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2720" windowHeight="11760" activeTab="13"/>
  </bookViews>
  <sheets>
    <sheet name="Indice" sheetId="16" r:id="rId1"/>
    <sheet name="tav1" sheetId="1" r:id="rId2"/>
    <sheet name="tav2" sheetId="3" r:id="rId3"/>
    <sheet name="tav3" sheetId="15" r:id="rId4"/>
    <sheet name="tav4" sheetId="19" r:id="rId5"/>
    <sheet name="tav5" sheetId="25" r:id="rId6"/>
    <sheet name="tav6" sheetId="26" r:id="rId7"/>
    <sheet name="tav7" sheetId="18" r:id="rId8"/>
    <sheet name="tav8" sheetId="23" r:id="rId9"/>
    <sheet name="tav9" sheetId="2" r:id="rId10"/>
    <sheet name="tav10" sheetId="20" r:id="rId11"/>
    <sheet name="tav11" sheetId="24" r:id="rId12"/>
    <sheet name="tav12" sheetId="21" r:id="rId13"/>
    <sheet name="tav13" sheetId="27" r:id="rId14"/>
  </sheets>
  <definedNames>
    <definedName name="_xlnm.Print_Area" localSheetId="3">'tav3'!$A$1:$K$56</definedName>
    <definedName name="_xlnm.Print_Area" localSheetId="4">'tav4'!$A$1:$K$55</definedName>
    <definedName name="_xlnm.Print_Area" localSheetId="6">'tav6'!$A$1:$K$66</definedName>
  </definedNames>
  <calcPr calcId="145621"/>
</workbook>
</file>

<file path=xl/calcChain.xml><?xml version="1.0" encoding="utf-8"?>
<calcChain xmlns="http://schemas.openxmlformats.org/spreadsheetml/2006/main">
  <c r="G52" i="25" l="1"/>
  <c r="E52" i="25"/>
  <c r="G51" i="25"/>
  <c r="E51" i="25"/>
  <c r="G50" i="25"/>
  <c r="E50" i="25"/>
  <c r="G49" i="25"/>
  <c r="E49" i="25"/>
  <c r="G48" i="25"/>
  <c r="E48" i="25"/>
  <c r="G47" i="25"/>
  <c r="E47" i="25"/>
  <c r="G45" i="25"/>
  <c r="E45" i="25"/>
  <c r="G44" i="25"/>
  <c r="E44" i="25"/>
  <c r="G43" i="25"/>
  <c r="E43" i="25"/>
  <c r="G42" i="25"/>
  <c r="E42" i="25"/>
  <c r="G41" i="25"/>
  <c r="E41" i="25"/>
  <c r="G40" i="25"/>
  <c r="E40" i="25"/>
  <c r="G38" i="25"/>
  <c r="E38" i="25"/>
  <c r="G37" i="25"/>
  <c r="E37" i="25"/>
  <c r="G36" i="25"/>
  <c r="E36" i="25"/>
  <c r="G35" i="25"/>
  <c r="E35" i="25"/>
  <c r="G34" i="25"/>
  <c r="E34" i="25"/>
  <c r="G33" i="25"/>
  <c r="E33" i="25"/>
  <c r="G32" i="25"/>
  <c r="E32" i="25"/>
  <c r="G31" i="25"/>
  <c r="E31" i="25"/>
  <c r="G30" i="25"/>
  <c r="E30" i="25"/>
  <c r="G29" i="25"/>
  <c r="E29" i="25"/>
  <c r="G28" i="25"/>
  <c r="E28" i="25"/>
  <c r="G27" i="25"/>
  <c r="E27" i="25"/>
  <c r="G26" i="25"/>
  <c r="E26" i="25"/>
  <c r="G25" i="25"/>
  <c r="E25" i="25"/>
  <c r="G24" i="25"/>
  <c r="E24" i="25"/>
  <c r="G23" i="25"/>
  <c r="E23" i="25"/>
  <c r="G22" i="25"/>
  <c r="E22" i="25"/>
  <c r="G21" i="25"/>
  <c r="E21" i="25"/>
  <c r="G20" i="25"/>
  <c r="E20" i="25"/>
  <c r="G19" i="25"/>
  <c r="E19" i="25"/>
  <c r="G18" i="25"/>
  <c r="E18" i="25"/>
  <c r="G17" i="25"/>
  <c r="E17" i="25"/>
  <c r="G16" i="25"/>
  <c r="E16" i="25"/>
  <c r="G15" i="25"/>
  <c r="E15" i="25"/>
  <c r="G14" i="25"/>
  <c r="E14" i="25"/>
  <c r="G13" i="25"/>
  <c r="E13" i="25"/>
  <c r="G12" i="25"/>
  <c r="E12" i="25"/>
  <c r="G11" i="25"/>
  <c r="E11" i="25"/>
  <c r="G10" i="25"/>
  <c r="E10" i="25"/>
  <c r="G9" i="25"/>
  <c r="E9" i="25"/>
  <c r="G8" i="25"/>
  <c r="E8" i="25"/>
  <c r="G7" i="25"/>
  <c r="E7" i="25"/>
  <c r="G6" i="25"/>
  <c r="E6" i="25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J38" i="21"/>
  <c r="J37" i="21"/>
  <c r="J36" i="21"/>
  <c r="J35" i="21"/>
  <c r="J34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F54" i="21"/>
  <c r="F53" i="21"/>
  <c r="F52" i="21"/>
  <c r="F51" i="21"/>
  <c r="F50" i="21"/>
  <c r="F49" i="21"/>
  <c r="F46" i="21"/>
  <c r="F45" i="21"/>
  <c r="F44" i="21"/>
  <c r="F43" i="21"/>
  <c r="F42" i="21"/>
  <c r="F41" i="21"/>
  <c r="J54" i="21"/>
  <c r="J53" i="21"/>
  <c r="J52" i="21"/>
  <c r="J51" i="21"/>
  <c r="J50" i="21"/>
  <c r="J49" i="21"/>
  <c r="J46" i="21"/>
  <c r="J45" i="21"/>
  <c r="J44" i="21"/>
  <c r="J43" i="21"/>
  <c r="J42" i="21"/>
  <c r="J41" i="21"/>
  <c r="N54" i="21"/>
  <c r="N53" i="21"/>
  <c r="N52" i="21"/>
  <c r="N51" i="21"/>
  <c r="N50" i="21"/>
  <c r="N49" i="21"/>
  <c r="N46" i="21"/>
  <c r="N45" i="21"/>
  <c r="N44" i="21"/>
  <c r="N43" i="21"/>
  <c r="N42" i="21"/>
  <c r="N41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10" i="21"/>
  <c r="K72" i="24"/>
  <c r="H72" i="24"/>
  <c r="E72" i="24"/>
  <c r="K71" i="24"/>
  <c r="H71" i="24"/>
  <c r="E71" i="24"/>
  <c r="K70" i="24"/>
  <c r="H70" i="24"/>
  <c r="E70" i="24"/>
  <c r="K69" i="24"/>
  <c r="H69" i="24"/>
  <c r="E69" i="24"/>
  <c r="K68" i="24"/>
  <c r="H68" i="24"/>
  <c r="E68" i="24"/>
  <c r="K67" i="24"/>
  <c r="H67" i="24"/>
  <c r="E67" i="24"/>
  <c r="K63" i="24"/>
  <c r="H63" i="24"/>
  <c r="E63" i="24"/>
  <c r="K62" i="24"/>
  <c r="H62" i="24"/>
  <c r="E62" i="24"/>
  <c r="K61" i="24"/>
  <c r="H61" i="24"/>
  <c r="E61" i="24"/>
  <c r="K60" i="24"/>
  <c r="H60" i="24"/>
  <c r="E60" i="24"/>
  <c r="K59" i="24"/>
  <c r="H59" i="24"/>
  <c r="E59" i="24"/>
  <c r="K58" i="24"/>
  <c r="H58" i="24"/>
  <c r="E58" i="24"/>
  <c r="K46" i="24"/>
  <c r="H46" i="24"/>
  <c r="E46" i="24"/>
  <c r="K45" i="24"/>
  <c r="H45" i="24"/>
  <c r="E45" i="24"/>
  <c r="K44" i="24"/>
  <c r="H44" i="24"/>
  <c r="E44" i="24"/>
  <c r="K43" i="24"/>
  <c r="H43" i="24"/>
  <c r="E43" i="24"/>
  <c r="K42" i="24"/>
  <c r="H42" i="24"/>
  <c r="E42" i="24"/>
  <c r="K41" i="24"/>
  <c r="H41" i="24"/>
  <c r="E41" i="24"/>
  <c r="K38" i="24"/>
  <c r="H38" i="24"/>
  <c r="E38" i="24"/>
  <c r="K37" i="24"/>
  <c r="H37" i="24"/>
  <c r="E37" i="24"/>
  <c r="K36" i="24"/>
  <c r="H36" i="24"/>
  <c r="E36" i="24"/>
  <c r="K35" i="24"/>
  <c r="H35" i="24"/>
  <c r="E35" i="24"/>
  <c r="K34" i="24"/>
  <c r="H34" i="24"/>
  <c r="E34" i="24"/>
  <c r="K33" i="24"/>
  <c r="H33" i="24"/>
  <c r="E33" i="24"/>
  <c r="K21" i="24"/>
  <c r="H21" i="24"/>
  <c r="E21" i="24"/>
  <c r="K20" i="24"/>
  <c r="H20" i="24"/>
  <c r="E20" i="24"/>
  <c r="K19" i="24"/>
  <c r="H19" i="24"/>
  <c r="E19" i="24"/>
  <c r="K18" i="24"/>
  <c r="H18" i="24"/>
  <c r="E18" i="24"/>
  <c r="K17" i="24"/>
  <c r="H17" i="24"/>
  <c r="E17" i="24"/>
  <c r="K16" i="24"/>
  <c r="H16" i="24"/>
  <c r="E16" i="24"/>
  <c r="K14" i="24"/>
  <c r="H14" i="24"/>
  <c r="E14" i="24"/>
  <c r="K13" i="24"/>
  <c r="H13" i="24"/>
  <c r="E13" i="24"/>
  <c r="K12" i="24"/>
  <c r="H12" i="24"/>
  <c r="E12" i="24"/>
  <c r="K11" i="24"/>
  <c r="H11" i="24"/>
  <c r="E11" i="24"/>
  <c r="K10" i="24"/>
  <c r="H10" i="24"/>
  <c r="E10" i="24"/>
  <c r="K9" i="24"/>
  <c r="H9" i="24"/>
  <c r="E9" i="24"/>
  <c r="K63" i="20"/>
  <c r="H63" i="20"/>
  <c r="E63" i="20"/>
  <c r="K62" i="20"/>
  <c r="H62" i="20"/>
  <c r="E62" i="20"/>
  <c r="K61" i="20"/>
  <c r="H61" i="20"/>
  <c r="E61" i="20"/>
  <c r="K60" i="20"/>
  <c r="H60" i="20"/>
  <c r="E60" i="20"/>
  <c r="K59" i="20"/>
  <c r="H59" i="20"/>
  <c r="E59" i="20"/>
  <c r="K58" i="20"/>
  <c r="H58" i="20"/>
  <c r="E58" i="20"/>
  <c r="K46" i="20"/>
  <c r="H46" i="20"/>
  <c r="E46" i="20"/>
  <c r="K45" i="20"/>
  <c r="H45" i="20"/>
  <c r="E45" i="20"/>
  <c r="K44" i="20"/>
  <c r="H44" i="20"/>
  <c r="E44" i="20"/>
  <c r="K43" i="20"/>
  <c r="H43" i="20"/>
  <c r="E43" i="20"/>
  <c r="K42" i="20"/>
  <c r="H42" i="20"/>
  <c r="E42" i="20"/>
  <c r="K41" i="20"/>
  <c r="H41" i="20"/>
  <c r="E41" i="20"/>
  <c r="K38" i="20"/>
  <c r="H38" i="20"/>
  <c r="E38" i="20"/>
  <c r="K37" i="20"/>
  <c r="H37" i="20"/>
  <c r="E37" i="20"/>
  <c r="K36" i="20"/>
  <c r="H36" i="20"/>
  <c r="E36" i="20"/>
  <c r="K35" i="20"/>
  <c r="H35" i="20"/>
  <c r="E35" i="20"/>
  <c r="K34" i="20"/>
  <c r="H34" i="20"/>
  <c r="E34" i="20"/>
  <c r="K33" i="20"/>
  <c r="H33" i="20"/>
  <c r="E33" i="20"/>
  <c r="K21" i="20"/>
  <c r="H21" i="20"/>
  <c r="E21" i="20"/>
  <c r="K20" i="20"/>
  <c r="H20" i="20"/>
  <c r="E20" i="20"/>
  <c r="K19" i="20"/>
  <c r="H19" i="20"/>
  <c r="E19" i="20"/>
  <c r="K18" i="20"/>
  <c r="H18" i="20"/>
  <c r="E18" i="20"/>
  <c r="K17" i="20"/>
  <c r="H17" i="20"/>
  <c r="E17" i="20"/>
  <c r="K16" i="20"/>
  <c r="H16" i="20"/>
  <c r="E16" i="20"/>
  <c r="E13" i="20"/>
  <c r="H13" i="20"/>
  <c r="K13" i="20"/>
  <c r="E9" i="20"/>
  <c r="H9" i="20"/>
  <c r="K9" i="20"/>
  <c r="E10" i="20"/>
  <c r="H10" i="20"/>
  <c r="K10" i="20"/>
  <c r="E11" i="20"/>
  <c r="H11" i="20"/>
  <c r="K11" i="20"/>
  <c r="E12" i="20"/>
  <c r="H12" i="20"/>
  <c r="K12" i="20"/>
  <c r="E14" i="20"/>
  <c r="H14" i="20"/>
  <c r="K14" i="20"/>
  <c r="N73" i="23"/>
  <c r="J73" i="23"/>
  <c r="F73" i="23"/>
  <c r="N72" i="23"/>
  <c r="J72" i="23"/>
  <c r="F72" i="23"/>
  <c r="N71" i="23"/>
  <c r="J71" i="23"/>
  <c r="F71" i="23"/>
  <c r="N70" i="23"/>
  <c r="J70" i="23"/>
  <c r="F70" i="23"/>
  <c r="N69" i="23"/>
  <c r="J69" i="23"/>
  <c r="F69" i="23"/>
  <c r="N68" i="23"/>
  <c r="J68" i="23"/>
  <c r="F68" i="23"/>
  <c r="N64" i="23"/>
  <c r="J64" i="23"/>
  <c r="F64" i="23"/>
  <c r="N63" i="23"/>
  <c r="J63" i="23"/>
  <c r="F63" i="23"/>
  <c r="N62" i="23"/>
  <c r="J62" i="23"/>
  <c r="F62" i="23"/>
  <c r="N61" i="23"/>
  <c r="J61" i="23"/>
  <c r="F61" i="23"/>
  <c r="N60" i="23"/>
  <c r="J60" i="23"/>
  <c r="F60" i="23"/>
  <c r="N59" i="23"/>
  <c r="J59" i="23"/>
  <c r="F59" i="23"/>
  <c r="N47" i="23"/>
  <c r="J47" i="23"/>
  <c r="F47" i="23"/>
  <c r="N46" i="23"/>
  <c r="J46" i="23"/>
  <c r="F46" i="23"/>
  <c r="N45" i="23"/>
  <c r="J45" i="23"/>
  <c r="F45" i="23"/>
  <c r="N44" i="23"/>
  <c r="J44" i="23"/>
  <c r="F44" i="23"/>
  <c r="N43" i="23"/>
  <c r="J43" i="23"/>
  <c r="F43" i="23"/>
  <c r="N42" i="23"/>
  <c r="J42" i="23"/>
  <c r="F42" i="23"/>
  <c r="N39" i="23"/>
  <c r="J39" i="23"/>
  <c r="F39" i="23"/>
  <c r="N38" i="23"/>
  <c r="J38" i="23"/>
  <c r="F38" i="23"/>
  <c r="N37" i="23"/>
  <c r="J37" i="23"/>
  <c r="F37" i="23"/>
  <c r="N36" i="23"/>
  <c r="J36" i="23"/>
  <c r="F36" i="23"/>
  <c r="N35" i="23"/>
  <c r="J35" i="23"/>
  <c r="F35" i="23"/>
  <c r="N34" i="23"/>
  <c r="J34" i="23"/>
  <c r="F34" i="23"/>
  <c r="N23" i="23"/>
  <c r="J23" i="23"/>
  <c r="F23" i="23"/>
  <c r="N22" i="23"/>
  <c r="J22" i="23"/>
  <c r="F22" i="23"/>
  <c r="N21" i="23"/>
  <c r="J21" i="23"/>
  <c r="F21" i="23"/>
  <c r="N20" i="23"/>
  <c r="J20" i="23"/>
  <c r="F20" i="23"/>
  <c r="N19" i="23"/>
  <c r="J19" i="23"/>
  <c r="F19" i="23"/>
  <c r="N18" i="23"/>
  <c r="J18" i="23"/>
  <c r="F18" i="23"/>
  <c r="N15" i="23"/>
  <c r="J15" i="23"/>
  <c r="F15" i="23"/>
  <c r="N14" i="23"/>
  <c r="J14" i="23"/>
  <c r="F14" i="23"/>
  <c r="N13" i="23"/>
  <c r="J13" i="23"/>
  <c r="F13" i="23"/>
  <c r="N12" i="23"/>
  <c r="J12" i="23"/>
  <c r="F12" i="23"/>
  <c r="N11" i="23"/>
  <c r="J11" i="23"/>
  <c r="F11" i="23"/>
  <c r="N10" i="23"/>
  <c r="J10" i="23"/>
  <c r="F10" i="23"/>
  <c r="N64" i="18"/>
  <c r="J64" i="18"/>
  <c r="F64" i="18"/>
  <c r="N63" i="18"/>
  <c r="J63" i="18"/>
  <c r="F63" i="18"/>
  <c r="N62" i="18"/>
  <c r="J62" i="18"/>
  <c r="F62" i="18"/>
  <c r="N61" i="18"/>
  <c r="J61" i="18"/>
  <c r="F61" i="18"/>
  <c r="N60" i="18"/>
  <c r="J60" i="18"/>
  <c r="F60" i="18"/>
  <c r="N59" i="18"/>
  <c r="J59" i="18"/>
  <c r="F59" i="18"/>
  <c r="N47" i="18"/>
  <c r="J47" i="18"/>
  <c r="F47" i="18"/>
  <c r="N46" i="18"/>
  <c r="J46" i="18"/>
  <c r="F46" i="18"/>
  <c r="N45" i="18"/>
  <c r="J45" i="18"/>
  <c r="F45" i="18"/>
  <c r="N44" i="18"/>
  <c r="J44" i="18"/>
  <c r="F44" i="18"/>
  <c r="N43" i="18"/>
  <c r="J43" i="18"/>
  <c r="F43" i="18"/>
  <c r="N42" i="18"/>
  <c r="J42" i="18"/>
  <c r="F42" i="18"/>
  <c r="N39" i="18"/>
  <c r="J39" i="18"/>
  <c r="F39" i="18"/>
  <c r="N38" i="18"/>
  <c r="J38" i="18"/>
  <c r="F38" i="18"/>
  <c r="N37" i="18"/>
  <c r="J37" i="18"/>
  <c r="F37" i="18"/>
  <c r="N36" i="18"/>
  <c r="J36" i="18"/>
  <c r="F36" i="18"/>
  <c r="N35" i="18"/>
  <c r="J35" i="18"/>
  <c r="F35" i="18"/>
  <c r="N34" i="18"/>
  <c r="J34" i="18"/>
  <c r="F34" i="18"/>
  <c r="N68" i="18"/>
  <c r="F71" i="18"/>
  <c r="J71" i="18"/>
  <c r="N71" i="18"/>
  <c r="F68" i="18"/>
  <c r="J68" i="18"/>
  <c r="F69" i="18"/>
  <c r="J69" i="18"/>
  <c r="N69" i="18"/>
  <c r="F70" i="18"/>
  <c r="J70" i="18"/>
  <c r="N70" i="18"/>
  <c r="F72" i="18"/>
  <c r="J72" i="18"/>
  <c r="N72" i="18"/>
  <c r="F73" i="18"/>
  <c r="J73" i="18"/>
  <c r="N73" i="18"/>
  <c r="N23" i="18"/>
  <c r="J23" i="18"/>
  <c r="F23" i="18"/>
  <c r="N22" i="18"/>
  <c r="J22" i="18"/>
  <c r="F22" i="18"/>
  <c r="N21" i="18"/>
  <c r="J21" i="18"/>
  <c r="F21" i="18"/>
  <c r="N20" i="18"/>
  <c r="J20" i="18"/>
  <c r="F20" i="18"/>
  <c r="N19" i="18"/>
  <c r="J19" i="18"/>
  <c r="F19" i="18"/>
  <c r="N18" i="18"/>
  <c r="J18" i="18"/>
  <c r="F18" i="18"/>
  <c r="F13" i="18"/>
  <c r="J13" i="18"/>
  <c r="N13" i="18"/>
  <c r="L62" i="2"/>
  <c r="L61" i="2"/>
  <c r="L60" i="2"/>
  <c r="L59" i="2"/>
  <c r="L58" i="2"/>
  <c r="L57" i="2"/>
  <c r="K72" i="20"/>
  <c r="H72" i="20"/>
  <c r="E72" i="20"/>
  <c r="K71" i="20"/>
  <c r="H71" i="20"/>
  <c r="E71" i="20"/>
  <c r="K70" i="20"/>
  <c r="H70" i="20"/>
  <c r="E70" i="20"/>
  <c r="K69" i="20"/>
  <c r="H69" i="20"/>
  <c r="E69" i="20"/>
  <c r="K68" i="20"/>
  <c r="H68" i="20"/>
  <c r="E68" i="20"/>
  <c r="K67" i="20"/>
  <c r="H67" i="20"/>
  <c r="E67" i="20"/>
  <c r="N15" i="18"/>
  <c r="J15" i="18"/>
  <c r="F15" i="18"/>
  <c r="N14" i="18"/>
  <c r="J14" i="18"/>
  <c r="F14" i="18"/>
  <c r="N12" i="18"/>
  <c r="J12" i="18"/>
  <c r="F12" i="18"/>
  <c r="N11" i="18"/>
  <c r="J11" i="18"/>
  <c r="F11" i="18"/>
  <c r="N10" i="18"/>
  <c r="J10" i="18"/>
  <c r="F10" i="18"/>
  <c r="L54" i="2"/>
  <c r="L53" i="2"/>
  <c r="L52" i="2"/>
  <c r="L51" i="2"/>
  <c r="L50" i="2"/>
  <c r="L49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</calcChain>
</file>

<file path=xl/sharedStrings.xml><?xml version="1.0" encoding="utf-8"?>
<sst xmlns="http://schemas.openxmlformats.org/spreadsheetml/2006/main" count="899" uniqueCount="212">
  <si>
    <t xml:space="preserve">Tavola 8 - </t>
  </si>
  <si>
    <t>ORE EFFETTIVAMENTE LAVORATE PER DIPENDENTE</t>
  </si>
  <si>
    <t>Numero indice (Totale Italia=100)</t>
  </si>
  <si>
    <t>Tavola 8</t>
  </si>
  <si>
    <t>Incidenza ore part-time su full-time</t>
  </si>
  <si>
    <t xml:space="preserve">Tavola 9 - </t>
  </si>
  <si>
    <t>Numeri indice (Totale Italia=100)</t>
  </si>
  <si>
    <t>Tavola 10</t>
  </si>
  <si>
    <t xml:space="preserve">Tavola 1 - </t>
  </si>
  <si>
    <t xml:space="preserve"> ATTIVITA' ECONOMICHE</t>
  </si>
  <si>
    <t>DIPENDENTI</t>
  </si>
  <si>
    <t>QUOTA DEI DIPENDENTI SUL TOTALE</t>
  </si>
  <si>
    <t>QUOTA DEI DIPENDENTI A TEMPO PARZIALE NEL SETTORE</t>
  </si>
  <si>
    <t>QUOTA DEI DIPENDENTI A TEMPO PARZIALE SUL TOTALE</t>
  </si>
  <si>
    <t>B - Estrazione di minerali da cave e miniere</t>
  </si>
  <si>
    <t>C - Attività manifatturiere</t>
  </si>
  <si>
    <t>CA Industrie alimentari, delle bevande e del tabacco</t>
  </si>
  <si>
    <t>CB Industrie tessili e dell' abbigliamento, pelli ed accessori</t>
  </si>
  <si>
    <t>CC Industria del legno carta e stampa</t>
  </si>
  <si>
    <t>CD Fabbricazione di coke e prodotti petroliferi raffinati</t>
  </si>
  <si>
    <t>CE Fabbricazione di sostanze e prodotti chimici</t>
  </si>
  <si>
    <t>CF Produzione di articoli farmaceutici, chimico-medicinali e botanici</t>
  </si>
  <si>
    <t>CG Produzione di articoli in gomma e materie plastiche</t>
  </si>
  <si>
    <t>CH Fabbricazione di metalli di base e lavorazione di prodotti in metallo</t>
  </si>
  <si>
    <t>CI Fabbricazione di computer, apparecchi elettronici e ottici</t>
  </si>
  <si>
    <t>CJ Fabbricazioni di apparecchi elettrici</t>
  </si>
  <si>
    <t>CK Fabbricazioni di macchinari ed apparecchi n.c.a.</t>
  </si>
  <si>
    <t>CL Fabbricazione di mezzi di trasporto</t>
  </si>
  <si>
    <t>CM Altre industrie manifatturiere, riparazioni ed installazione</t>
  </si>
  <si>
    <t>D - Fornitura di energia elettrica, gas, vapore e aria condizionata</t>
  </si>
  <si>
    <t>E - Fornitura di acqua; reti fognarie, attività di gestione dei rifiuti e risanamento</t>
  </si>
  <si>
    <t>F - Costruzioni</t>
  </si>
  <si>
    <t>G - Commercio all'ingrosso e al dettaglio; riparazione di autoveicoli e motocicli</t>
  </si>
  <si>
    <t>H - Trasporto e magazzinaggio</t>
  </si>
  <si>
    <t>I - Attività dei servizi di alloggio e di ristorazione</t>
  </si>
  <si>
    <t>J - Servizi di informazione e comunicazione</t>
  </si>
  <si>
    <t>K - Attività finanziarie ed assicurative</t>
  </si>
  <si>
    <t>L - Attivita' immobiliari</t>
  </si>
  <si>
    <t>M - Attività professionali, scientifiche e tecniche</t>
  </si>
  <si>
    <t>N - Noleggio, agenzie di viaggio, servizi di supporto alle imprese</t>
  </si>
  <si>
    <t>P - Istruzione</t>
  </si>
  <si>
    <t>Q - Sanita' e assistenza sociale</t>
  </si>
  <si>
    <t>R - Attività artistiche, sportive, di intrattenimento e divertimento</t>
  </si>
  <si>
    <t>S - Altre attività di servizi</t>
  </si>
  <si>
    <t>Terziario</t>
  </si>
  <si>
    <t>Totale</t>
  </si>
  <si>
    <t>50 - 249</t>
  </si>
  <si>
    <t>250 - 499</t>
  </si>
  <si>
    <t>ATTIVITA' ECONOMICHE</t>
  </si>
  <si>
    <t>ORE RETRIBUITE</t>
  </si>
  <si>
    <t>ORE EFFETTIVAMENTE LAVORATE</t>
  </si>
  <si>
    <t>per dipendente nel complesso</t>
  </si>
  <si>
    <t>Tavola 3 -</t>
  </si>
  <si>
    <t>Retribuzioni in denaro</t>
  </si>
  <si>
    <t xml:space="preserve"> Retribuzioni in natura</t>
  </si>
  <si>
    <t xml:space="preserve">Totale </t>
  </si>
  <si>
    <t>(a) A causa di arrotondamenti dei rapporti per dipendente a volte i totali non coincidono con le somme degli addendi</t>
  </si>
  <si>
    <t>Costo del lavoro in senso ampio</t>
  </si>
  <si>
    <t>Tavola 4 -</t>
  </si>
  <si>
    <t>Centro</t>
  </si>
  <si>
    <t>Sud</t>
  </si>
  <si>
    <t>Isole</t>
  </si>
  <si>
    <t>ITALIA</t>
  </si>
  <si>
    <t>NEL COMPLESSO</t>
  </si>
  <si>
    <t>Valori assoluti</t>
  </si>
  <si>
    <t>SETTORI DI ATTIVITA' ECONOMICA</t>
  </si>
  <si>
    <t>CLASSI DI DIPENDENTI</t>
  </si>
  <si>
    <t>Industria in senso stretto</t>
  </si>
  <si>
    <t>O - Amministrazione Pubblica e Difesa; Assicurazione Sociale Obbligatoria</t>
  </si>
  <si>
    <t>DI CUI: ore di straordinario per dipendente</t>
  </si>
  <si>
    <t>10-49</t>
  </si>
  <si>
    <t>500 - 999</t>
  </si>
  <si>
    <t>1000 e oltre</t>
  </si>
  <si>
    <t xml:space="preserve"> RETRIBUZIONI LORDE </t>
  </si>
  <si>
    <t>Fonte: Istat, Rilevazione sulla struttura delle retribuzioni e del costo del lavoro anno 2012</t>
  </si>
  <si>
    <t>Nord_ovest</t>
  </si>
  <si>
    <t>Nord-Est</t>
  </si>
  <si>
    <t>Contributi sociali figurativi</t>
  </si>
  <si>
    <t>Contributi sociali obbligatori</t>
  </si>
  <si>
    <t>Contributi sociali volontari</t>
  </si>
  <si>
    <t>Costo del lavoro in senso stretto/Remunerazione del lavoro dipendente</t>
  </si>
  <si>
    <t>Costi intermedi connessi al lavoro</t>
  </si>
  <si>
    <t xml:space="preserve"> CONTRIBUTI SOCIALI</t>
  </si>
  <si>
    <t>RIPARTIZIONI TERRITORIALI</t>
  </si>
  <si>
    <t>10-49 dipendenti</t>
  </si>
  <si>
    <t>250-499 dipendenti</t>
  </si>
  <si>
    <t>500-999 dipendenti</t>
  </si>
  <si>
    <t>50-249 dipendenti</t>
  </si>
  <si>
    <t>1000 e oltre dipendenti</t>
  </si>
  <si>
    <t>REMUNERAZIONE DEL LAVORO DIPENDENTE PER ORA EFFETTIVAMENTE LAVORATA</t>
  </si>
  <si>
    <t xml:space="preserve">Tavola 7 - </t>
  </si>
  <si>
    <t>COSTO DEL LAVORO IN SENSO AMPIO PER ORA EFFETTIVAMENTE LAVORATA</t>
  </si>
  <si>
    <t>Nord-Ovest</t>
  </si>
  <si>
    <t>50-249</t>
  </si>
  <si>
    <t>250-499</t>
  </si>
  <si>
    <t>500-999</t>
  </si>
  <si>
    <t>Tavola 2 -</t>
  </si>
  <si>
    <t xml:space="preserve">Tavola 5 - </t>
  </si>
  <si>
    <t>Tavola 5</t>
  </si>
  <si>
    <t>2008 (a)</t>
  </si>
  <si>
    <t>2012 (b)</t>
  </si>
  <si>
    <t>variazione 2012-2008 ((b-a)/a)</t>
  </si>
  <si>
    <t xml:space="preserve">Tavola 10 - </t>
  </si>
  <si>
    <t>TFR</t>
  </si>
  <si>
    <t>Costruzioni</t>
  </si>
  <si>
    <t>Costo del lavoro in senso stretto / Remunerazione del lavoro dipendente</t>
  </si>
  <si>
    <t>Totale Settore Pubblico</t>
  </si>
  <si>
    <t>Totale Settore Privato</t>
  </si>
  <si>
    <t>Servizi</t>
  </si>
  <si>
    <t>Servizi (G-N)</t>
  </si>
  <si>
    <t>Totale (B-N)</t>
  </si>
  <si>
    <t>ATTIVITA'ECONOMICHE</t>
  </si>
  <si>
    <t xml:space="preserve">TFR </t>
  </si>
  <si>
    <t>Valori percentuali</t>
  </si>
  <si>
    <t>CB Industrie tessili e dell'abbigliamento, pelli ed accessori</t>
  </si>
  <si>
    <t xml:space="preserve"> 10 - 49</t>
  </si>
  <si>
    <t>Tavola 9</t>
  </si>
  <si>
    <t xml:space="preserve">Tavola 11 - </t>
  </si>
  <si>
    <t xml:space="preserve">Tavola 1 </t>
  </si>
  <si>
    <t>Tavola 2</t>
  </si>
  <si>
    <t>Tavola 3</t>
  </si>
  <si>
    <t>Tavola 4</t>
  </si>
  <si>
    <t xml:space="preserve">Tavola 12 - </t>
  </si>
  <si>
    <t>Tavola 6 -</t>
  </si>
  <si>
    <t>Tavola 7</t>
  </si>
  <si>
    <t>Tavola 11</t>
  </si>
  <si>
    <t>Tavola 12</t>
  </si>
  <si>
    <t>Tavola 6</t>
  </si>
  <si>
    <t>TFR versato a fondi di previdenza</t>
  </si>
  <si>
    <t>TFR accantonato (b)</t>
  </si>
  <si>
    <t>(b) comprende il TFR versanto al fondo di tesoreria INPS</t>
  </si>
  <si>
    <r>
      <t xml:space="preserve">Struttura dell'occupazione per attività economica e classe di addetti  - Anno 2012 </t>
    </r>
    <r>
      <rPr>
        <i/>
        <sz val="10"/>
        <rFont val="Arial Narrow"/>
        <family val="2"/>
      </rPr>
      <t xml:space="preserve">( dati assoluti e percentuali)  </t>
    </r>
  </si>
  <si>
    <t>di cui: Costi di formazione</t>
  </si>
  <si>
    <r>
      <t xml:space="preserve">Struttura dell'orario annuo di lavoro per attività economica e ripartizione territoriale - Anno 2012 </t>
    </r>
    <r>
      <rPr>
        <i/>
        <sz val="10"/>
        <rFont val="Arial Narrow"/>
        <family val="2"/>
      </rPr>
      <t>(dati assoluti, numeri indice e percentuali)</t>
    </r>
  </si>
  <si>
    <r>
      <t xml:space="preserve">Struttura dell'orario annuo di lavoro per attività economica e classe di addetti  - Anno 2012 </t>
    </r>
    <r>
      <rPr>
        <i/>
        <sz val="10"/>
        <rFont val="Arial Narrow"/>
        <family val="2"/>
      </rPr>
      <t xml:space="preserve">(dati assoluti e percentuali)  </t>
    </r>
  </si>
  <si>
    <t>A TEMPO PARZIALE</t>
  </si>
  <si>
    <t>A TEMPO PIENO</t>
  </si>
  <si>
    <t>per dipendente a tempo pieno</t>
  </si>
  <si>
    <t>per dipendente a tempo parziale</t>
  </si>
  <si>
    <t>Incidenza % ore lavorate a tempo parziale rispetto al tempo pieno</t>
  </si>
  <si>
    <t>(a) Si tenga conto che per gli insegnanti di ogni ordine e grado non è stato possibile rilevare o stimare le ore lavorate fuori dal luogo di lavoro - per preparazione lezioni, esercitazioni, correzione elaborati e compiti, eccetera.</t>
  </si>
  <si>
    <t>(b) Si tenga conto che per gli insegnanti di ogni ordine e grado non è stato possibile rilevare o stimare le ore lavorate fuori dal luogo di lavoro - per preparazione lezioni, esercitazioni, correzione elaborati e compiti, eccetera.</t>
  </si>
  <si>
    <t>P - Istruzione (b)</t>
  </si>
  <si>
    <t>P - Istruzione (a)</t>
  </si>
  <si>
    <r>
      <t xml:space="preserve">Retribuzioni lorde, remunerazione del lavoro dipendente e costo del lavoro in senso ampio  per ora effettivamente lavorata, per attività economica e classe dimensionale - Anno 2012 </t>
    </r>
    <r>
      <rPr>
        <i/>
        <sz val="10"/>
        <rFont val="Arial Narrow"/>
        <family val="2"/>
      </rPr>
      <t>(dati in euro e numeri indice) (a)</t>
    </r>
  </si>
  <si>
    <t>RETRIBUZIONI LORDE PER ORA EFFETTIVAMENTE LAVORATA</t>
  </si>
  <si>
    <t>(B/A)%</t>
  </si>
  <si>
    <t>Area Euro (18)</t>
  </si>
  <si>
    <t>Belgio</t>
  </si>
  <si>
    <t>Bulgaria</t>
  </si>
  <si>
    <t>Repubblica Ceca</t>
  </si>
  <si>
    <t>Danimarca</t>
  </si>
  <si>
    <t>Germania</t>
  </si>
  <si>
    <t>Estonia</t>
  </si>
  <si>
    <t>Irlanda</t>
  </si>
  <si>
    <t>Spagna</t>
  </si>
  <si>
    <t>Francia</t>
  </si>
  <si>
    <t>Croazia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</si>
  <si>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</si>
  <si>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</si>
  <si>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</si>
  <si>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</si>
  <si>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</si>
  <si>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</si>
  <si>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</si>
  <si>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</si>
  <si>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</si>
  <si>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</si>
  <si>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</si>
  <si>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</si>
  <si>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</si>
  <si>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</si>
  <si>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</si>
  <si>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</si>
  <si>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</si>
  <si>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Retribuzioni lorde per ora lavorata</t>
  </si>
  <si>
    <t xml:space="preserve"> (B)</t>
  </si>
  <si>
    <t xml:space="preserve">Contributi Sociali per ora lavorata  </t>
  </si>
  <si>
    <t>(C)</t>
  </si>
  <si>
    <t>Incidenza retribuzioni sul costo del lavoro</t>
  </si>
  <si>
    <t>Incidenza contributi sul costo del lavoro</t>
  </si>
  <si>
    <t xml:space="preserve"> (C/A)%</t>
  </si>
  <si>
    <t xml:space="preserve">Costo del lavoro in senso stretto per ora lavorata </t>
  </si>
  <si>
    <t>(A)</t>
  </si>
  <si>
    <t xml:space="preserve">Tavola 13 - </t>
  </si>
  <si>
    <r>
      <t xml:space="preserve">Costo del lavoro e retribuzioni orarie nei Paesi UE - Anno 2012 </t>
    </r>
    <r>
      <rPr>
        <i/>
        <sz val="10"/>
        <rFont val="Arial Narrow"/>
        <family val="2"/>
      </rPr>
      <t>(dati assoluti e percentuali)</t>
    </r>
  </si>
  <si>
    <t>Fonte: Labour Cost Survey 2012, Banca Dati Eurostat</t>
  </si>
  <si>
    <t>PAESI</t>
  </si>
  <si>
    <t>Tavola 13</t>
  </si>
  <si>
    <r>
      <t xml:space="preserve">segue - </t>
    </r>
    <r>
      <rPr>
        <b/>
        <sz val="10"/>
        <rFont val="Arial Narrow"/>
        <family val="2"/>
      </rPr>
      <t>Struttura dell'orario annuo di lavoro per attività economica e ripartizione territoriale - Anno 2012</t>
    </r>
    <r>
      <rPr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(dati assoluti, numeri indice e percentuali)</t>
    </r>
  </si>
  <si>
    <r>
      <t xml:space="preserve">Unione Europea (28) </t>
    </r>
    <r>
      <rPr>
        <i/>
        <sz val="8"/>
        <rFont val="Arial Narrow"/>
        <family val="2"/>
      </rPr>
      <t>(b)</t>
    </r>
  </si>
  <si>
    <t xml:space="preserve">(b) I dati relativi alla Grecia non sono disponibili </t>
  </si>
  <si>
    <r>
      <t>Retribuzioni lorde, remunerazione del lavoro dipendente e costo del lavoro in senso ampio  per ora effettivamente lavorata, per attività economica e classe dimensionale - Anno 2012</t>
    </r>
    <r>
      <rPr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(dati in euro e numeri indice) (a)</t>
    </r>
  </si>
  <si>
    <r>
      <t xml:space="preserve">Retribuzione lorda, remunerazione del lavoro dipendente e costo del lavoro in senso ampio  per ora effettivamente lavorata, per attività economica e ripartizione territoriale - Anno 2012 </t>
    </r>
    <r>
      <rPr>
        <i/>
        <sz val="10"/>
        <rFont val="Arial Narrow"/>
        <family val="2"/>
      </rPr>
      <t>(dati in euro e numeri indice) (a)</t>
    </r>
  </si>
  <si>
    <r>
      <rPr>
        <sz val="10"/>
        <rFont val="Arial Narrow"/>
        <family val="2"/>
      </rPr>
      <t>segu</t>
    </r>
    <r>
      <rPr>
        <b/>
        <sz val="10"/>
        <rFont val="Arial Narrow"/>
        <family val="2"/>
      </rPr>
      <t xml:space="preserve">e - Retribuzione lorda, remunerazione del lavoro dipendente e costo del lavoro in senso ampio  per ora effettivamente lavorata, per attività economica e ripartizione territoriale - Anno 2012 </t>
    </r>
    <r>
      <rPr>
        <i/>
        <sz val="10"/>
        <rFont val="Arial Narrow"/>
        <family val="2"/>
      </rPr>
      <t>(dati in euro e numeri indice) (a)</t>
    </r>
  </si>
  <si>
    <r>
      <t xml:space="preserve">Struttura del costo del lavoro per ora lavorata per attività economica - Anno 2012 </t>
    </r>
    <r>
      <rPr>
        <i/>
        <sz val="10"/>
        <rFont val="Arial Narrow"/>
        <family val="2"/>
      </rPr>
      <t>(dati in  euro) (a)</t>
    </r>
  </si>
  <si>
    <r>
      <t xml:space="preserve">Struttura del TFR per dipendente per attività economica  e per destinazione - Solo settore privato - Anno 2012 </t>
    </r>
    <r>
      <rPr>
        <i/>
        <sz val="10"/>
        <rFont val="Arial Narrow"/>
        <family val="2"/>
      </rPr>
      <t>(dati in  euro) (a)</t>
    </r>
  </si>
  <si>
    <r>
      <t xml:space="preserve">Struttura del costo del lavoro annuo per dipendente per attività economica e ripartizione - Anno 2012 </t>
    </r>
    <r>
      <rPr>
        <i/>
        <sz val="10"/>
        <rFont val="Arial Narrow"/>
        <family val="2"/>
      </rPr>
      <t>(dati in  euro) (a)</t>
    </r>
  </si>
  <si>
    <r>
      <t xml:space="preserve">Struttura del costo del lavoro annuo per dipendente per attività economica e classe dimensionale - Anno 2012 </t>
    </r>
    <r>
      <rPr>
        <i/>
        <sz val="10"/>
        <rFont val="Arial Narrow"/>
        <family val="2"/>
      </rPr>
      <t>(dati in  euro) (a)</t>
    </r>
  </si>
  <si>
    <r>
      <t xml:space="preserve">Struttura del costo del lavoro annuo per dipendente per attività economica - Anno 2012 </t>
    </r>
    <r>
      <rPr>
        <i/>
        <sz val="10"/>
        <rFont val="Arial Narrow"/>
        <family val="2"/>
      </rPr>
      <t>(dati in  euro) (a)</t>
    </r>
  </si>
  <si>
    <r>
      <t xml:space="preserve">Struttura dell'occupazione per attività economica e classe di addetti  - Anno 2012 </t>
    </r>
    <r>
      <rPr>
        <i/>
        <sz val="10"/>
        <rFont val="Arial Narrow"/>
        <family val="2"/>
      </rPr>
      <t xml:space="preserve">(dati assoluti e percentuali)  </t>
    </r>
  </si>
  <si>
    <r>
      <t xml:space="preserve">Struttura del costo del lavoro per ora lavorata per attività economica - Anno 2012 </t>
    </r>
    <r>
      <rPr>
        <i/>
        <sz val="10"/>
        <rFont val="Arial Narrow"/>
        <family val="2"/>
      </rPr>
      <t xml:space="preserve">(dati in  euro)(a) </t>
    </r>
  </si>
  <si>
    <r>
      <t xml:space="preserve">Retribuzione lorda, remunerazione del lavoro dipendente e costo del lavoro in senso ampio  per ora effettivamente lavorata, per attività economica e classe dimensionale - Anno 2012 </t>
    </r>
    <r>
      <rPr>
        <i/>
        <sz val="10"/>
        <rFont val="Arial Narrow"/>
        <family val="2"/>
      </rPr>
      <t>(dati in euro e numeri indice) (a)</t>
    </r>
  </si>
  <si>
    <r>
      <t xml:space="preserve">Retribuzione lorda, remunerazione del lavoro dipendente e costo del lavoro in senso ampio  per ora effettivamente lavorata, per attività economica e ripartizione territoriale - Anno 2008, 2012 </t>
    </r>
    <r>
      <rPr>
        <i/>
        <sz val="10"/>
        <rFont val="Arial Narrow"/>
        <family val="2"/>
      </rPr>
      <t>(dati assoluti e variazione percentuale)</t>
    </r>
  </si>
  <si>
    <r>
      <t xml:space="preserve">Struttura del TFR per dipendente per attività economica  e per destinazione - Solo settore privato - Anno 2012 </t>
    </r>
    <r>
      <rPr>
        <i/>
        <sz val="10"/>
        <color theme="1"/>
        <rFont val="Arial Narrow"/>
        <family val="2"/>
      </rPr>
      <t>(dati in  euro) (a)</t>
    </r>
  </si>
  <si>
    <r>
      <t xml:space="preserve">Retribuzioni lorde, remunerazione del lavoro dipendente e costo del lavoro in senso ampio  per ora effettivamente lavorata, per attività economica e ripartizione territoriale - Anno 2008, 2012 </t>
    </r>
    <r>
      <rPr>
        <i/>
        <sz val="10"/>
        <rFont val="Arial Narrow"/>
        <family val="2"/>
      </rPr>
      <t>(dati assoluti e variazione percentuale)</t>
    </r>
  </si>
  <si>
    <t>Tavola 11 -</t>
  </si>
  <si>
    <t>Tavola 10 -</t>
  </si>
  <si>
    <t>Tavola 8 -</t>
  </si>
  <si>
    <t>Tavola 7 -</t>
  </si>
  <si>
    <t xml:space="preserve">(a) Poiché alcuni paesi non forniscono dati sul settore "Amministrazione pubblica e difesa; assicurazione sociale obbligatoria" i confronti internazionali sono limitati a questo aggregato.
</t>
  </si>
  <si>
    <r>
      <t xml:space="preserve">Costo del lavoro e retribuzioni orarie nell'industria e nei servizi ad esclusione dell'amministrazione pubblica nei Paesi UE - Anno 2012 </t>
    </r>
    <r>
      <rPr>
        <i/>
        <sz val="10"/>
        <rFont val="Arial Narrow"/>
        <family val="2"/>
      </rPr>
      <t>(dati assoluti e percentuali)(a)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</si>
</sst>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_-;\-* #,##0.0_-;_-* &quot;-&quot;??_-;_-@_-"/>
    <numFmt numFmtId="167" formatCode="#,##0.0"/>
    <numFmt numFmtId="168" formatCode="_-* #,##0.00\ _z_ł_-;\-* #,##0.00\ _z_ł_-;_-* &quot;-&quot;??\ _z_ł_-;_-@_-"/>
  </numFmts>
  <fonts count="22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u/>
      <sz val="10"/>
      <color indexed="30"/>
      <name val="Arial"/>
      <family val="2"/>
    </font>
    <font>
      <sz val="7"/>
      <name val="MS Sans Serif"/>
      <family val="2"/>
    </font>
    <font>
      <sz val="8"/>
      <name val="MS Sans Serif"/>
      <family val="2"/>
    </font>
    <font>
      <b/>
      <sz val="8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b/>
      <i/>
      <sz val="8"/>
      <name val="Arial Narrow"/>
      <family val="2"/>
    </font>
    <font>
      <sz val="8"/>
      <color indexed="18"/>
      <name val="Arial Narrow"/>
      <family val="2"/>
    </font>
    <font>
      <b/>
      <sz val="10"/>
      <color theme="1"/>
      <name val="Arial Narrow"/>
      <family val="2"/>
    </font>
    <font>
      <sz val="11"/>
      <name val="Arial"/>
      <family val="2"/>
    </font>
    <font>
      <u/>
      <sz val="10"/>
      <color indexed="30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168" fontId="19" fillId="0" borderId="0" applyFont="0" applyFill="0" applyBorder="0" applyAlignment="0" applyProtection="0"/>
  </cellStyleXfs>
  <cellXfs count="271">
    <xf numFmtId="0" fontId="0" fillId="0" borderId="0" xfId="0"/>
    <xf numFmtId="166" fontId="6" fillId="0" borderId="0" xfId="2" applyNumberFormat="1" applyFont="1" applyBorder="1"/>
    <xf numFmtId="166" fontId="7" fillId="0" borderId="0" xfId="2" applyNumberFormat="1" applyFont="1" applyBorder="1"/>
    <xf numFmtId="164" fontId="7" fillId="0" borderId="0" xfId="7" applyNumberFormat="1" applyFont="1" applyFill="1" applyBorder="1" applyAlignment="1">
      <alignment horizontal="center" vertical="center" wrapText="1"/>
    </xf>
    <xf numFmtId="166" fontId="6" fillId="0" borderId="1" xfId="2" applyNumberFormat="1" applyFont="1" applyBorder="1"/>
    <xf numFmtId="0" fontId="0" fillId="0" borderId="0" xfId="0" applyBorder="1"/>
    <xf numFmtId="0" fontId="12" fillId="0" borderId="0" xfId="0" applyFont="1"/>
    <xf numFmtId="0" fontId="15" fillId="0" borderId="0" xfId="10" applyFont="1" applyAlignment="1"/>
    <xf numFmtId="165" fontId="15" fillId="0" borderId="0" xfId="2" applyNumberFormat="1" applyFont="1"/>
    <xf numFmtId="166" fontId="15" fillId="0" borderId="0" xfId="2" applyNumberFormat="1" applyFont="1"/>
    <xf numFmtId="43" fontId="15" fillId="0" borderId="0" xfId="2" applyNumberFormat="1" applyFont="1"/>
    <xf numFmtId="0" fontId="15" fillId="0" borderId="0" xfId="0" applyFont="1" applyAlignment="1"/>
    <xf numFmtId="43" fontId="15" fillId="0" borderId="0" xfId="2" applyNumberFormat="1" applyFont="1" applyAlignment="1">
      <alignment horizontal="center"/>
    </xf>
    <xf numFmtId="0" fontId="14" fillId="0" borderId="0" xfId="10" applyFont="1" applyAlignment="1"/>
    <xf numFmtId="43" fontId="15" fillId="0" borderId="0" xfId="0" applyNumberFormat="1" applyFont="1"/>
    <xf numFmtId="0" fontId="13" fillId="0" borderId="0" xfId="10" applyFont="1" applyAlignment="1"/>
    <xf numFmtId="165" fontId="13" fillId="0" borderId="0" xfId="2" applyNumberFormat="1" applyFont="1"/>
    <xf numFmtId="166" fontId="13" fillId="0" borderId="0" xfId="2" applyNumberFormat="1" applyFont="1"/>
    <xf numFmtId="43" fontId="13" fillId="0" borderId="0" xfId="2" applyNumberFormat="1" applyFont="1"/>
    <xf numFmtId="164" fontId="15" fillId="0" borderId="0" xfId="0" applyNumberFormat="1" applyFont="1"/>
    <xf numFmtId="0" fontId="13" fillId="0" borderId="0" xfId="6" applyFont="1" applyAlignment="1">
      <alignment horizontal="left"/>
    </xf>
    <xf numFmtId="164" fontId="13" fillId="0" borderId="0" xfId="0" applyNumberFormat="1" applyFont="1"/>
    <xf numFmtId="0" fontId="15" fillId="0" borderId="1" xfId="0" applyFont="1" applyBorder="1" applyAlignment="1"/>
    <xf numFmtId="0" fontId="15" fillId="0" borderId="1" xfId="0" applyFont="1" applyBorder="1"/>
    <xf numFmtId="0" fontId="15" fillId="0" borderId="0" xfId="0" applyFont="1"/>
    <xf numFmtId="165" fontId="15" fillId="0" borderId="0" xfId="2" applyNumberFormat="1" applyFont="1" applyBorder="1"/>
    <xf numFmtId="166" fontId="15" fillId="0" borderId="0" xfId="2" applyNumberFormat="1" applyFont="1" applyBorder="1"/>
    <xf numFmtId="49" fontId="5" fillId="0" borderId="0" xfId="8" applyNumberFormat="1" applyFont="1" applyBorder="1" applyAlignment="1"/>
    <xf numFmtId="0" fontId="15" fillId="0" borderId="0" xfId="10" applyFont="1"/>
    <xf numFmtId="0" fontId="15" fillId="0" borderId="0" xfId="10" applyFont="1" applyBorder="1"/>
    <xf numFmtId="0" fontId="13" fillId="0" borderId="0" xfId="10" applyFont="1" applyBorder="1"/>
    <xf numFmtId="0" fontId="13" fillId="0" borderId="0" xfId="10" applyFont="1"/>
    <xf numFmtId="3" fontId="13" fillId="0" borderId="0" xfId="10" applyNumberFormat="1" applyFont="1" applyBorder="1" applyAlignment="1">
      <alignment horizontal="right"/>
    </xf>
    <xf numFmtId="3" fontId="13" fillId="0" borderId="0" xfId="10" applyNumberFormat="1" applyFont="1" applyBorder="1"/>
    <xf numFmtId="3" fontId="15" fillId="0" borderId="0" xfId="10" applyNumberFormat="1" applyFont="1" applyBorder="1" applyAlignment="1">
      <alignment horizontal="right"/>
    </xf>
    <xf numFmtId="3" fontId="13" fillId="0" borderId="0" xfId="10" applyNumberFormat="1" applyFont="1" applyBorder="1" applyAlignment="1">
      <alignment horizontal="right" vertical="center"/>
    </xf>
    <xf numFmtId="0" fontId="15" fillId="0" borderId="0" xfId="10" applyFont="1" applyBorder="1" applyAlignment="1">
      <alignment horizontal="center" vertical="center"/>
    </xf>
    <xf numFmtId="43" fontId="13" fillId="0" borderId="1" xfId="10" applyNumberFormat="1" applyFont="1" applyBorder="1"/>
    <xf numFmtId="0" fontId="13" fillId="0" borderId="1" xfId="10" applyFont="1" applyBorder="1"/>
    <xf numFmtId="0" fontId="13" fillId="0" borderId="0" xfId="10" applyFont="1" applyBorder="1" applyAlignment="1"/>
    <xf numFmtId="0" fontId="15" fillId="0" borderId="0" xfId="6" applyFont="1" applyBorder="1" applyAlignment="1">
      <alignment horizontal="left" vertical="center"/>
    </xf>
    <xf numFmtId="0" fontId="15" fillId="0" borderId="0" xfId="6" applyFont="1" applyBorder="1" applyAlignment="1">
      <alignment horizontal="center" vertical="center" wrapText="1"/>
    </xf>
    <xf numFmtId="3" fontId="15" fillId="0" borderId="0" xfId="2" applyNumberFormat="1" applyFont="1" applyAlignment="1">
      <alignment horizontal="right"/>
    </xf>
    <xf numFmtId="3" fontId="13" fillId="0" borderId="0" xfId="2" applyNumberFormat="1" applyFont="1" applyAlignment="1">
      <alignment horizontal="right"/>
    </xf>
    <xf numFmtId="0" fontId="13" fillId="0" borderId="0" xfId="0" applyFont="1" applyAlignment="1"/>
    <xf numFmtId="0" fontId="13" fillId="0" borderId="1" xfId="6" applyFont="1" applyBorder="1" applyAlignment="1"/>
    <xf numFmtId="0" fontId="13" fillId="0" borderId="1" xfId="0" applyFont="1" applyBorder="1" applyAlignment="1"/>
    <xf numFmtId="0" fontId="15" fillId="0" borderId="0" xfId="0" applyFont="1" applyBorder="1" applyAlignment="1"/>
    <xf numFmtId="3" fontId="15" fillId="0" borderId="0" xfId="10" applyNumberFormat="1" applyFont="1" applyBorder="1"/>
    <xf numFmtId="0" fontId="12" fillId="0" borderId="0" xfId="10" applyFont="1"/>
    <xf numFmtId="0" fontId="10" fillId="0" borderId="0" xfId="5" applyFont="1" applyBorder="1" applyAlignment="1">
      <alignment vertical="top"/>
    </xf>
    <xf numFmtId="0" fontId="15" fillId="0" borderId="0" xfId="11" applyFont="1" applyBorder="1" applyAlignment="1">
      <alignment horizontal="center" vertical="center" wrapText="1"/>
    </xf>
    <xf numFmtId="0" fontId="15" fillId="0" borderId="1" xfId="11" applyFont="1" applyBorder="1" applyAlignment="1">
      <alignment horizontal="center" vertical="center" wrapText="1"/>
    </xf>
    <xf numFmtId="167" fontId="15" fillId="0" borderId="0" xfId="2" applyNumberFormat="1" applyFont="1" applyAlignment="1">
      <alignment horizontal="right"/>
    </xf>
    <xf numFmtId="167" fontId="13" fillId="0" borderId="0" xfId="2" applyNumberFormat="1" applyFont="1" applyAlignment="1">
      <alignment horizontal="right"/>
    </xf>
    <xf numFmtId="0" fontId="16" fillId="0" borderId="0" xfId="10" applyFont="1" applyBorder="1" applyAlignment="1"/>
    <xf numFmtId="167" fontId="13" fillId="0" borderId="0" xfId="2" applyNumberFormat="1" applyFont="1" applyBorder="1" applyAlignment="1">
      <alignment horizontal="right"/>
    </xf>
    <xf numFmtId="0" fontId="15" fillId="0" borderId="0" xfId="0" applyFont="1" applyBorder="1"/>
    <xf numFmtId="49" fontId="15" fillId="0" borderId="0" xfId="4" applyNumberFormat="1" applyFont="1" applyAlignment="1"/>
    <xf numFmtId="0" fontId="13" fillId="0" borderId="0" xfId="6" applyFont="1" applyAlignment="1"/>
    <xf numFmtId="0" fontId="18" fillId="0" borderId="0" xfId="0" applyFont="1" applyAlignment="1">
      <alignment horizontal="left"/>
    </xf>
    <xf numFmtId="166" fontId="13" fillId="0" borderId="0" xfId="2" applyNumberFormat="1" applyFont="1" applyBorder="1"/>
    <xf numFmtId="164" fontId="13" fillId="0" borderId="0" xfId="7" applyNumberFormat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15" fillId="0" borderId="0" xfId="0" quotePrefix="1" applyNumberFormat="1" applyFont="1"/>
    <xf numFmtId="167" fontId="13" fillId="0" borderId="0" xfId="0" applyNumberFormat="1" applyFont="1"/>
    <xf numFmtId="167" fontId="13" fillId="0" borderId="0" xfId="0" quotePrefix="1" applyNumberFormat="1" applyFont="1"/>
    <xf numFmtId="167" fontId="13" fillId="0" borderId="0" xfId="0" applyNumberFormat="1" applyFont="1" applyBorder="1"/>
    <xf numFmtId="166" fontId="15" fillId="0" borderId="1" xfId="2" applyNumberFormat="1" applyFont="1" applyBorder="1"/>
    <xf numFmtId="164" fontId="13" fillId="0" borderId="0" xfId="7" applyNumberFormat="1" applyFont="1" applyFill="1" applyBorder="1" applyAlignment="1">
      <alignment horizontal="center"/>
    </xf>
    <xf numFmtId="167" fontId="15" fillId="0" borderId="0" xfId="0" applyNumberFormat="1" applyFont="1" applyBorder="1"/>
    <xf numFmtId="167" fontId="15" fillId="0" borderId="0" xfId="0" quotePrefix="1" applyNumberFormat="1" applyFont="1" applyBorder="1"/>
    <xf numFmtId="167" fontId="13" fillId="0" borderId="0" xfId="0" quotePrefix="1" applyNumberFormat="1" applyFont="1" applyBorder="1"/>
    <xf numFmtId="0" fontId="15" fillId="0" borderId="0" xfId="11" applyFont="1" applyBorder="1"/>
    <xf numFmtId="1" fontId="15" fillId="0" borderId="2" xfId="11" applyNumberFormat="1" applyFont="1" applyBorder="1" applyAlignment="1">
      <alignment horizontal="center" vertical="center" wrapText="1"/>
    </xf>
    <xf numFmtId="1" fontId="15" fillId="0" borderId="0" xfId="11" applyNumberFormat="1" applyFont="1" applyBorder="1" applyAlignment="1">
      <alignment horizontal="center" vertical="center" wrapText="1"/>
    </xf>
    <xf numFmtId="1" fontId="15" fillId="0" borderId="1" xfId="11" applyNumberFormat="1" applyFont="1" applyBorder="1" applyAlignment="1">
      <alignment horizontal="center" vertical="center" wrapText="1"/>
    </xf>
    <xf numFmtId="0" fontId="15" fillId="0" borderId="1" xfId="11" applyFont="1" applyBorder="1"/>
    <xf numFmtId="0" fontId="10" fillId="0" borderId="0" xfId="5" applyFont="1" applyFill="1" applyBorder="1" applyAlignment="1">
      <alignment horizontal="left" vertical="top" wrapText="1"/>
    </xf>
    <xf numFmtId="3" fontId="15" fillId="0" borderId="0" xfId="0" quotePrefix="1" applyNumberFormat="1" applyFont="1" applyFill="1" applyBorder="1"/>
    <xf numFmtId="3" fontId="13" fillId="0" borderId="0" xfId="0" quotePrefix="1" applyNumberFormat="1" applyFont="1" applyFill="1" applyBorder="1"/>
    <xf numFmtId="3" fontId="15" fillId="0" borderId="0" xfId="0" quotePrefix="1" applyNumberFormat="1" applyFont="1" applyFill="1" applyBorder="1" applyAlignment="1"/>
    <xf numFmtId="0" fontId="13" fillId="0" borderId="0" xfId="7" applyFont="1" applyBorder="1"/>
    <xf numFmtId="0" fontId="13" fillId="0" borderId="0" xfId="5" applyFont="1" applyBorder="1" applyAlignment="1"/>
    <xf numFmtId="0" fontId="15" fillId="0" borderId="0" xfId="11" applyFont="1"/>
    <xf numFmtId="0" fontId="13" fillId="0" borderId="0" xfId="0" applyFont="1" applyBorder="1" applyAlignment="1"/>
    <xf numFmtId="0" fontId="15" fillId="0" borderId="0" xfId="3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6" fillId="0" borderId="0" xfId="11" applyFont="1" applyBorder="1"/>
    <xf numFmtId="0" fontId="8" fillId="0" borderId="1" xfId="0" applyFont="1" applyBorder="1" applyAlignment="1"/>
    <xf numFmtId="0" fontId="6" fillId="0" borderId="1" xfId="11" applyFont="1" applyBorder="1"/>
    <xf numFmtId="0" fontId="8" fillId="0" borderId="0" xfId="0" applyFont="1" applyBorder="1" applyAlignment="1"/>
    <xf numFmtId="0" fontId="15" fillId="0" borderId="0" xfId="6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/>
    <xf numFmtId="164" fontId="15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0" fillId="0" borderId="0" xfId="5" applyFont="1" applyBorder="1" applyAlignment="1">
      <alignment vertical="top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9" applyFont="1" applyBorder="1" applyAlignment="1">
      <alignment horizontal="left"/>
    </xf>
    <xf numFmtId="0" fontId="15" fillId="0" borderId="0" xfId="0" applyFont="1" applyAlignment="1">
      <alignment horizontal="left"/>
    </xf>
    <xf numFmtId="164" fontId="13" fillId="0" borderId="0" xfId="10" applyNumberFormat="1" applyFont="1"/>
    <xf numFmtId="167" fontId="13" fillId="0" borderId="0" xfId="10" applyNumberFormat="1" applyFont="1" applyBorder="1" applyAlignment="1">
      <alignment horizontal="right"/>
    </xf>
    <xf numFmtId="167" fontId="13" fillId="0" borderId="0" xfId="10" applyNumberFormat="1" applyFont="1" applyBorder="1"/>
    <xf numFmtId="167" fontId="15" fillId="0" borderId="0" xfId="10" applyNumberFormat="1" applyFont="1" applyBorder="1" applyAlignment="1">
      <alignment horizontal="right"/>
    </xf>
    <xf numFmtId="167" fontId="13" fillId="0" borderId="0" xfId="10" applyNumberFormat="1" applyFont="1" applyBorder="1" applyAlignment="1">
      <alignment horizontal="right" vertical="center"/>
    </xf>
    <xf numFmtId="167" fontId="15" fillId="0" borderId="0" xfId="0" quotePrefix="1" applyNumberFormat="1" applyFont="1" applyFill="1"/>
    <xf numFmtId="167" fontId="13" fillId="0" borderId="0" xfId="0" quotePrefix="1" applyNumberFormat="1" applyFont="1" applyFill="1"/>
    <xf numFmtId="167" fontId="15" fillId="0" borderId="0" xfId="0" quotePrefix="1" applyNumberFormat="1" applyFont="1" applyFill="1" applyBorder="1"/>
    <xf numFmtId="167" fontId="13" fillId="0" borderId="0" xfId="0" quotePrefix="1" applyNumberFormat="1" applyFont="1" applyFill="1" applyBorder="1"/>
    <xf numFmtId="167" fontId="13" fillId="0" borderId="1" xfId="0" quotePrefix="1" applyNumberFormat="1" applyFont="1" applyFill="1" applyBorder="1"/>
    <xf numFmtId="0" fontId="15" fillId="0" borderId="0" xfId="0" applyFont="1" applyAlignment="1"/>
    <xf numFmtId="0" fontId="15" fillId="0" borderId="1" xfId="0" applyFont="1" applyBorder="1" applyAlignment="1"/>
    <xf numFmtId="0" fontId="10" fillId="0" borderId="0" xfId="8" applyFont="1" applyBorder="1" applyAlignment="1">
      <alignment horizontal="justify" vertical="top" wrapText="1"/>
    </xf>
    <xf numFmtId="0" fontId="15" fillId="0" borderId="0" xfId="0" applyFont="1" applyBorder="1" applyAlignment="1"/>
    <xf numFmtId="0" fontId="10" fillId="0" borderId="0" xfId="6" applyFont="1" applyBorder="1" applyAlignment="1">
      <alignment horizontal="left" vertical="top" wrapText="1"/>
    </xf>
    <xf numFmtId="0" fontId="15" fillId="0" borderId="0" xfId="11" applyFont="1" applyBorder="1" applyAlignment="1">
      <alignment horizontal="center" vertical="center" wrapText="1"/>
    </xf>
    <xf numFmtId="0" fontId="15" fillId="0" borderId="1" xfId="11" applyFont="1" applyBorder="1" applyAlignment="1">
      <alignment horizontal="center" vertical="center" wrapText="1"/>
    </xf>
    <xf numFmtId="1" fontId="15" fillId="0" borderId="2" xfId="11" applyNumberFormat="1" applyFont="1" applyBorder="1" applyAlignment="1">
      <alignment horizontal="center" vertical="center" wrapText="1"/>
    </xf>
    <xf numFmtId="1" fontId="15" fillId="0" borderId="0" xfId="11" applyNumberFormat="1" applyFont="1" applyBorder="1" applyAlignment="1">
      <alignment horizontal="center" vertical="center" wrapText="1"/>
    </xf>
    <xf numFmtId="1" fontId="15" fillId="0" borderId="1" xfId="11" applyNumberFormat="1" applyFont="1" applyBorder="1" applyAlignment="1">
      <alignment horizontal="center" vertical="center" wrapText="1"/>
    </xf>
    <xf numFmtId="164" fontId="13" fillId="0" borderId="0" xfId="7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horizontal="justify" vertical="top" wrapText="1"/>
    </xf>
    <xf numFmtId="164" fontId="13" fillId="0" borderId="0" xfId="7" applyNumberFormat="1" applyFont="1" applyFill="1" applyBorder="1" applyAlignment="1">
      <alignment horizontal="center"/>
    </xf>
    <xf numFmtId="0" fontId="10" fillId="0" borderId="0" xfId="3" applyFont="1" applyBorder="1" applyAlignment="1">
      <alignment horizontal="justify" vertical="justify" wrapText="1"/>
    </xf>
    <xf numFmtId="0" fontId="10" fillId="0" borderId="0" xfId="5" applyFont="1" applyBorder="1" applyAlignment="1">
      <alignment horizontal="left" vertical="top" wrapText="1"/>
    </xf>
    <xf numFmtId="0" fontId="15" fillId="0" borderId="0" xfId="0" applyFont="1" applyAlignment="1"/>
    <xf numFmtId="0" fontId="15" fillId="0" borderId="0" xfId="10" applyFont="1" applyAlignment="1"/>
    <xf numFmtId="0" fontId="13" fillId="0" borderId="0" xfId="10" applyFont="1" applyAlignment="1"/>
    <xf numFmtId="0" fontId="14" fillId="0" borderId="0" xfId="10" applyFont="1" applyAlignment="1"/>
    <xf numFmtId="0" fontId="13" fillId="0" borderId="0" xfId="6" applyFont="1" applyAlignment="1">
      <alignment horizontal="left"/>
    </xf>
    <xf numFmtId="49" fontId="15" fillId="0" borderId="0" xfId="4" applyNumberFormat="1" applyFont="1" applyAlignment="1">
      <alignment horizontal="left"/>
    </xf>
    <xf numFmtId="0" fontId="15" fillId="0" borderId="0" xfId="10" applyFont="1" applyAlignment="1">
      <alignment horizontal="left"/>
    </xf>
    <xf numFmtId="0" fontId="13" fillId="0" borderId="0" xfId="6" applyFont="1" applyBorder="1" applyAlignment="1"/>
    <xf numFmtId="49" fontId="15" fillId="0" borderId="0" xfId="8" applyNumberFormat="1" applyFont="1" applyBorder="1" applyAlignment="1">
      <alignment horizontal="center"/>
    </xf>
    <xf numFmtId="0" fontId="10" fillId="0" borderId="0" xfId="4" applyFont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0" fillId="0" borderId="0" xfId="8" applyFont="1" applyBorder="1" applyAlignment="1">
      <alignment horizontal="justify" vertical="top" wrapText="1"/>
    </xf>
    <xf numFmtId="0" fontId="10" fillId="0" borderId="1" xfId="8" applyFont="1" applyBorder="1" applyAlignment="1">
      <alignment horizontal="justify" vertical="top" wrapText="1"/>
    </xf>
    <xf numFmtId="0" fontId="15" fillId="0" borderId="2" xfId="8" applyFont="1" applyBorder="1" applyAlignment="1">
      <alignment horizontal="left" vertical="center"/>
    </xf>
    <xf numFmtId="0" fontId="15" fillId="0" borderId="0" xfId="8" applyFont="1" applyBorder="1" applyAlignment="1">
      <alignment horizontal="left" vertical="center"/>
    </xf>
    <xf numFmtId="0" fontId="15" fillId="0" borderId="3" xfId="8" applyFont="1" applyBorder="1" applyAlignment="1">
      <alignment horizontal="left" vertical="center"/>
    </xf>
    <xf numFmtId="1" fontId="15" fillId="0" borderId="2" xfId="8" applyNumberFormat="1" applyFont="1" applyBorder="1" applyAlignment="1">
      <alignment horizontal="center" vertical="center" wrapText="1"/>
    </xf>
    <xf numFmtId="1" fontId="15" fillId="0" borderId="0" xfId="8" applyNumberFormat="1" applyFont="1" applyBorder="1" applyAlignment="1">
      <alignment horizontal="center" vertical="center" wrapText="1"/>
    </xf>
    <xf numFmtId="1" fontId="15" fillId="0" borderId="1" xfId="8" applyNumberFormat="1" applyFont="1" applyBorder="1" applyAlignment="1">
      <alignment horizontal="center" vertical="center" wrapText="1"/>
    </xf>
    <xf numFmtId="49" fontId="15" fillId="0" borderId="2" xfId="8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" xfId="0" applyFont="1" applyBorder="1" applyAlignment="1"/>
    <xf numFmtId="0" fontId="15" fillId="0" borderId="0" xfId="9" applyFont="1" applyBorder="1" applyAlignment="1"/>
    <xf numFmtId="0" fontId="15" fillId="0" borderId="1" xfId="0" applyFont="1" applyBorder="1" applyAlignment="1"/>
    <xf numFmtId="0" fontId="10" fillId="0" borderId="0" xfId="6" applyFont="1" applyAlignment="1">
      <alignment vertical="top"/>
    </xf>
    <xf numFmtId="0" fontId="10" fillId="0" borderId="1" xfId="6" applyFont="1" applyBorder="1" applyAlignment="1">
      <alignment vertical="top"/>
    </xf>
    <xf numFmtId="0" fontId="15" fillId="0" borderId="2" xfId="6" applyFont="1" applyBorder="1" applyAlignment="1">
      <alignment horizontal="left" vertical="center"/>
    </xf>
    <xf numFmtId="0" fontId="10" fillId="0" borderId="0" xfId="6" applyFont="1" applyBorder="1" applyAlignment="1">
      <alignment horizontal="left" vertical="top" wrapText="1"/>
    </xf>
    <xf numFmtId="0" fontId="15" fillId="0" borderId="4" xfId="6" applyFont="1" applyBorder="1" applyAlignment="1">
      <alignment horizontal="center" vertical="center" wrapText="1"/>
    </xf>
    <xf numFmtId="164" fontId="15" fillId="0" borderId="2" xfId="6" applyNumberFormat="1" applyFont="1" applyBorder="1" applyAlignment="1">
      <alignment horizontal="center" vertical="center" wrapText="1"/>
    </xf>
    <xf numFmtId="164" fontId="15" fillId="0" borderId="0" xfId="6" applyNumberFormat="1" applyFont="1" applyBorder="1" applyAlignment="1">
      <alignment horizontal="center" vertical="center" wrapText="1"/>
    </xf>
    <xf numFmtId="164" fontId="15" fillId="0" borderId="1" xfId="6" applyNumberFormat="1" applyFont="1" applyBorder="1" applyAlignment="1">
      <alignment horizontal="center" vertical="center" wrapText="1"/>
    </xf>
    <xf numFmtId="164" fontId="13" fillId="0" borderId="2" xfId="6" applyNumberFormat="1" applyFont="1" applyBorder="1" applyAlignment="1">
      <alignment horizontal="center" vertical="center" wrapText="1"/>
    </xf>
    <xf numFmtId="164" fontId="13" fillId="0" borderId="0" xfId="6" applyNumberFormat="1" applyFont="1" applyBorder="1" applyAlignment="1">
      <alignment horizontal="center" vertical="center" wrapText="1"/>
    </xf>
    <xf numFmtId="164" fontId="13" fillId="0" borderId="1" xfId="6" applyNumberFormat="1" applyFont="1" applyBorder="1" applyAlignment="1">
      <alignment horizontal="center" vertical="center" wrapText="1"/>
    </xf>
    <xf numFmtId="0" fontId="15" fillId="0" borderId="0" xfId="6" applyFont="1" applyBorder="1" applyAlignment="1">
      <alignment horizontal="center" vertical="center" wrapText="1"/>
    </xf>
    <xf numFmtId="0" fontId="15" fillId="0" borderId="1" xfId="6" applyFont="1" applyBorder="1" applyAlignment="1">
      <alignment horizontal="center" vertical="center" wrapText="1"/>
    </xf>
    <xf numFmtId="0" fontId="13" fillId="0" borderId="0" xfId="6" applyFont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 wrapText="1"/>
    </xf>
    <xf numFmtId="0" fontId="15" fillId="0" borderId="0" xfId="6" applyFont="1" applyBorder="1" applyAlignment="1">
      <alignment horizontal="left" vertical="center"/>
    </xf>
    <xf numFmtId="0" fontId="15" fillId="0" borderId="1" xfId="6" applyFont="1" applyBorder="1" applyAlignment="1">
      <alignment horizontal="left" vertical="center"/>
    </xf>
    <xf numFmtId="0" fontId="13" fillId="0" borderId="4" xfId="10" applyFont="1" applyBorder="1" applyAlignment="1">
      <alignment horizontal="center" vertical="center" wrapText="1"/>
    </xf>
    <xf numFmtId="0" fontId="15" fillId="0" borderId="0" xfId="10" applyFont="1" applyBorder="1" applyAlignment="1"/>
    <xf numFmtId="0" fontId="13" fillId="0" borderId="0" xfId="0" applyFont="1" applyAlignment="1"/>
    <xf numFmtId="0" fontId="13" fillId="0" borderId="1" xfId="6" applyFont="1" applyBorder="1" applyAlignment="1"/>
    <xf numFmtId="0" fontId="13" fillId="0" borderId="1" xfId="0" applyFont="1" applyBorder="1" applyAlignment="1"/>
    <xf numFmtId="0" fontId="13" fillId="0" borderId="0" xfId="10" applyFont="1" applyBorder="1" applyAlignment="1"/>
    <xf numFmtId="0" fontId="15" fillId="0" borderId="0" xfId="0" applyFont="1" applyBorder="1" applyAlignment="1"/>
    <xf numFmtId="0" fontId="15" fillId="0" borderId="0" xfId="6" applyFont="1" applyBorder="1" applyAlignment="1"/>
    <xf numFmtId="0" fontId="13" fillId="0" borderId="0" xfId="6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5" fillId="0" borderId="0" xfId="11" applyFont="1" applyBorder="1" applyAlignment="1">
      <alignment horizontal="center" vertical="center" wrapText="1"/>
    </xf>
    <xf numFmtId="0" fontId="15" fillId="0" borderId="1" xfId="1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6" applyFont="1" applyBorder="1" applyAlignment="1">
      <alignment horizontal="center" vertical="center"/>
    </xf>
    <xf numFmtId="0" fontId="15" fillId="0" borderId="2" xfId="10" applyFont="1" applyBorder="1" applyAlignment="1">
      <alignment horizontal="left"/>
    </xf>
    <xf numFmtId="0" fontId="15" fillId="0" borderId="0" xfId="10" applyFont="1" applyBorder="1" applyAlignment="1">
      <alignment horizontal="left"/>
    </xf>
    <xf numFmtId="0" fontId="15" fillId="0" borderId="2" xfId="6" applyFont="1" applyBorder="1" applyAlignment="1">
      <alignment horizontal="center" vertical="center" wrapText="1"/>
    </xf>
    <xf numFmtId="0" fontId="15" fillId="0" borderId="0" xfId="11" applyFont="1" applyBorder="1" applyAlignment="1"/>
    <xf numFmtId="164" fontId="13" fillId="0" borderId="0" xfId="7" applyNumberFormat="1" applyFont="1" applyFill="1" applyBorder="1" applyAlignment="1">
      <alignment horizontal="center"/>
    </xf>
    <xf numFmtId="0" fontId="15" fillId="0" borderId="2" xfId="11" applyFont="1" applyBorder="1" applyAlignment="1"/>
    <xf numFmtId="0" fontId="15" fillId="0" borderId="0" xfId="11" applyFont="1" applyAlignment="1"/>
    <xf numFmtId="0" fontId="13" fillId="0" borderId="1" xfId="7" applyFont="1" applyBorder="1" applyAlignment="1"/>
    <xf numFmtId="4" fontId="13" fillId="0" borderId="1" xfId="0" quotePrefix="1" applyNumberFormat="1" applyFont="1" applyFill="1" applyBorder="1" applyAlignment="1"/>
    <xf numFmtId="0" fontId="15" fillId="0" borderId="2" xfId="1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2" xfId="7" applyFont="1" applyBorder="1" applyAlignment="1"/>
    <xf numFmtId="4" fontId="13" fillId="0" borderId="0" xfId="0" quotePrefix="1" applyNumberFormat="1" applyFont="1" applyFill="1" applyBorder="1" applyAlignment="1"/>
    <xf numFmtId="0" fontId="15" fillId="0" borderId="2" xfId="11" applyFont="1" applyBorder="1" applyAlignment="1">
      <alignment horizontal="left" vertical="center"/>
    </xf>
    <xf numFmtId="0" fontId="15" fillId="0" borderId="0" xfId="11" applyFont="1" applyBorder="1" applyAlignment="1">
      <alignment horizontal="left" vertical="center"/>
    </xf>
    <xf numFmtId="0" fontId="15" fillId="0" borderId="1" xfId="11" applyFont="1" applyBorder="1" applyAlignment="1">
      <alignment horizontal="left" vertical="center"/>
    </xf>
    <xf numFmtId="1" fontId="15" fillId="0" borderId="2" xfId="11" applyNumberFormat="1" applyFont="1" applyBorder="1" applyAlignment="1">
      <alignment horizontal="center" vertical="center" wrapText="1"/>
    </xf>
    <xf numFmtId="1" fontId="15" fillId="0" borderId="0" xfId="11" applyNumberFormat="1" applyFont="1" applyBorder="1" applyAlignment="1">
      <alignment horizontal="center" vertical="center" wrapText="1"/>
    </xf>
    <xf numFmtId="1" fontId="15" fillId="0" borderId="1" xfId="11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0" fillId="0" borderId="0" xfId="5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5" fillId="0" borderId="2" xfId="1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0" xfId="11" applyFont="1" applyAlignment="1">
      <alignment vertical="center" wrapText="1"/>
    </xf>
    <xf numFmtId="164" fontId="13" fillId="0" borderId="0" xfId="7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2" xfId="1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0" xfId="6" applyFont="1" applyBorder="1" applyAlignment="1">
      <alignment horizontal="center" vertical="center"/>
    </xf>
    <xf numFmtId="0" fontId="6" fillId="0" borderId="0" xfId="11" applyFont="1" applyAlignment="1">
      <alignment vertical="center" wrapText="1"/>
    </xf>
    <xf numFmtId="164" fontId="7" fillId="0" borderId="0" xfId="7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8" fillId="0" borderId="1" xfId="0" applyFont="1" applyBorder="1" applyAlignment="1"/>
    <xf numFmtId="4" fontId="7" fillId="0" borderId="1" xfId="0" quotePrefix="1" applyNumberFormat="1" applyFont="1" applyFill="1" applyBorder="1" applyAlignment="1"/>
    <xf numFmtId="0" fontId="7" fillId="0" borderId="2" xfId="7" applyFont="1" applyBorder="1" applyAlignment="1"/>
    <xf numFmtId="0" fontId="8" fillId="0" borderId="2" xfId="0" applyFont="1" applyBorder="1" applyAlignment="1"/>
    <xf numFmtId="0" fontId="8" fillId="0" borderId="0" xfId="0" applyFont="1" applyBorder="1" applyAlignment="1"/>
    <xf numFmtId="0" fontId="7" fillId="0" borderId="1" xfId="7" applyFont="1" applyBorder="1" applyAlignment="1"/>
    <xf numFmtId="4" fontId="7" fillId="0" borderId="0" xfId="0" quotePrefix="1" applyNumberFormat="1" applyFont="1" applyFill="1" applyBorder="1" applyAlignment="1"/>
    <xf numFmtId="0" fontId="15" fillId="0" borderId="0" xfId="4" applyFont="1" applyBorder="1" applyAlignment="1">
      <alignment horizontal="center"/>
    </xf>
    <xf numFmtId="0" fontId="14" fillId="0" borderId="5" xfId="6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3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0" fillId="0" borderId="0" xfId="3" applyFont="1" applyBorder="1" applyAlignment="1">
      <alignment horizontal="justify" vertical="justify" wrapText="1"/>
    </xf>
    <xf numFmtId="0" fontId="10" fillId="0" borderId="1" xfId="3" applyFont="1" applyBorder="1" applyAlignment="1">
      <alignment horizontal="justify" vertical="justify" wrapText="1"/>
    </xf>
    <xf numFmtId="0" fontId="15" fillId="0" borderId="3" xfId="6" applyFont="1" applyBorder="1" applyAlignment="1">
      <alignment horizontal="left" vertical="center"/>
    </xf>
    <xf numFmtId="0" fontId="15" fillId="0" borderId="3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 wrapText="1"/>
    </xf>
    <xf numFmtId="0" fontId="10" fillId="0" borderId="0" xfId="3" applyFont="1" applyBorder="1" applyAlignment="1">
      <alignment vertical="top"/>
    </xf>
    <xf numFmtId="0" fontId="15" fillId="0" borderId="0" xfId="4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6" applyFont="1" applyBorder="1" applyAlignment="1">
      <alignment horizontal="center" vertical="center"/>
    </xf>
    <xf numFmtId="3" fontId="13" fillId="0" borderId="1" xfId="0" quotePrefix="1" applyNumberFormat="1" applyFont="1" applyFill="1" applyBorder="1" applyAlignment="1"/>
    <xf numFmtId="164" fontId="13" fillId="0" borderId="0" xfId="7" applyNumberFormat="1" applyFont="1" applyFill="1" applyBorder="1" applyAlignment="1"/>
    <xf numFmtId="1" fontId="15" fillId="0" borderId="4" xfId="11" applyNumberFormat="1" applyFont="1" applyBorder="1" applyAlignment="1">
      <alignment horizontal="center" vertical="center" wrapText="1"/>
    </xf>
    <xf numFmtId="1" fontId="15" fillId="0" borderId="2" xfId="11" applyNumberFormat="1" applyFont="1" applyBorder="1" applyAlignment="1"/>
    <xf numFmtId="3" fontId="15" fillId="0" borderId="1" xfId="0" quotePrefix="1" applyNumberFormat="1" applyFont="1" applyFill="1" applyBorder="1" applyAlignment="1"/>
    <xf numFmtId="0" fontId="17" fillId="0" borderId="0" xfId="0" applyFont="1" applyFill="1" applyAlignment="1"/>
    <xf numFmtId="164" fontId="13" fillId="0" borderId="0" xfId="7" quotePrefix="1" applyNumberFormat="1" applyFont="1" applyFill="1" applyBorder="1" applyAlignment="1">
      <alignment horizontal="center"/>
    </xf>
    <xf numFmtId="0" fontId="10" fillId="0" borderId="1" xfId="5" applyFont="1" applyBorder="1" applyAlignment="1">
      <alignment horizontal="justify" vertical="top" wrapText="1"/>
    </xf>
    <xf numFmtId="164" fontId="15" fillId="0" borderId="2" xfId="7" applyNumberFormat="1" applyFont="1" applyFill="1" applyBorder="1" applyAlignment="1">
      <alignment horizontal="center"/>
    </xf>
    <xf numFmtId="0" fontId="13" fillId="0" borderId="1" xfId="6" applyFont="1" applyBorder="1" applyAlignment="1">
      <alignment horizontal="left"/>
    </xf>
    <xf numFmtId="0" fontId="10" fillId="0" borderId="0" xfId="5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2" fillId="0" borderId="0" xfId="5" applyFont="1" applyBorder="1" applyAlignment="1">
      <alignment horizontal="justify" vertical="top" wrapText="1"/>
    </xf>
    <xf numFmtId="0" fontId="12" fillId="0" borderId="0" xfId="11" applyFont="1" applyBorder="1"/>
    <xf numFmtId="0" fontId="12" fillId="0" borderId="0" xfId="0" applyFont="1" applyAlignment="1">
      <alignment horizontal="justify" vertical="top" wrapText="1"/>
    </xf>
    <xf numFmtId="0" fontId="12" fillId="0" borderId="0" xfId="11" applyFont="1"/>
    <xf numFmtId="0" fontId="12" fillId="0" borderId="1" xfId="0" applyFont="1" applyBorder="1" applyAlignment="1">
      <alignment horizontal="justify" vertical="top" wrapText="1"/>
    </xf>
    <xf numFmtId="0" fontId="10" fillId="0" borderId="0" xfId="5" applyFont="1" applyBorder="1" applyAlignment="1">
      <alignment horizontal="center" vertical="top"/>
    </xf>
    <xf numFmtId="0" fontId="10" fillId="0" borderId="0" xfId="5" applyFont="1" applyBorder="1" applyAlignment="1">
      <alignment horizontal="left" vertical="top"/>
    </xf>
    <xf numFmtId="0" fontId="10" fillId="0" borderId="1" xfId="6" applyFont="1" applyBorder="1" applyAlignment="1">
      <alignment horizontal="left" vertical="top" wrapText="1"/>
    </xf>
    <xf numFmtId="0" fontId="12" fillId="0" borderId="0" xfId="0" applyFont="1" applyBorder="1"/>
    <xf numFmtId="0" fontId="20" fillId="0" borderId="0" xfId="1" applyFont="1" applyBorder="1" applyAlignment="1" applyProtection="1">
      <alignment horizontal="left" vertical="top"/>
    </xf>
    <xf numFmtId="0" fontId="10" fillId="0" borderId="0" xfId="6" applyFont="1" applyBorder="1" applyAlignment="1">
      <alignment horizontal="left" vertical="top"/>
    </xf>
    <xf numFmtId="0" fontId="12" fillId="0" borderId="0" xfId="0" applyFont="1" applyBorder="1" applyAlignment="1"/>
    <xf numFmtId="0" fontId="20" fillId="0" borderId="0" xfId="1" applyFont="1" applyBorder="1" applyAlignment="1" applyProtection="1">
      <alignment vertical="top"/>
    </xf>
    <xf numFmtId="0" fontId="10" fillId="0" borderId="0" xfId="6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20" fillId="0" borderId="0" xfId="1" applyFont="1" applyFill="1" applyBorder="1" applyAlignment="1" applyProtection="1">
      <alignment horizontal="left" vertical="top" wrapText="1"/>
    </xf>
    <xf numFmtId="0" fontId="12" fillId="0" borderId="0" xfId="10" applyFont="1" applyBorder="1"/>
    <xf numFmtId="0" fontId="15" fillId="0" borderId="0" xfId="9" applyFont="1" applyBorder="1" applyAlignment="1">
      <alignment horizontal="left" wrapText="1"/>
    </xf>
  </cellXfs>
  <cellStyles count="14">
    <cellStyle name="Collegamento ipertestuale" xfId="1" builtinId="8"/>
    <cellStyle name="Migliaia" xfId="2" builtinId="3"/>
    <cellStyle name="Migliaia 2" xfId="13"/>
    <cellStyle name="Normale" xfId="0" builtinId="0"/>
    <cellStyle name="Normale 2" xfId="12"/>
    <cellStyle name="Normale_Foglio di lavoro in Foglio di lavoro ritaglio 'Tavola 10 -  Ore.." xfId="3"/>
    <cellStyle name="Normale_Foglio di lavoro in Foglio di lavoro ritaglio 'Tavola 5 -  Stru.." xfId="4"/>
    <cellStyle name="Normale_Foglio di lavoro in Foglio di lavoro ritaglio 'Tavola 5 -  Stru.._tavole 2008 04-3-2011" xfId="5"/>
    <cellStyle name="Normale_PARTE PRIMA" xfId="6"/>
    <cellStyle name="Normale_PARTE PRIMA_tavole 2008 04-3-2011" xfId="7"/>
    <cellStyle name="Normale_tavole mimmo2" xfId="8"/>
    <cellStyle name="Normale_tavole mimmo2_newtavola 1" xfId="9"/>
    <cellStyle name="Normale_tavole mimmo2_tav5new" xfId="10"/>
    <cellStyle name="Normale_tavole mimmo2_TavoleregionaliRCL200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Users\rapitifa\AppData\AppData\Local\Temp\Tavole%202012%2015-12-2014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workbookViewId="0">
      <selection activeCell="D40" sqref="D40"/>
    </sheetView>
  </sheetViews>
  <sheetFormatPr defaultRowHeight="12.75" x14ac:dyDescent="0.2"/>
  <cols>
    <col min="1" max="1" width="11.42578125" style="6" customWidth="1"/>
    <col min="2" max="16384" width="9.140625" style="6"/>
  </cols>
  <sheetData>
    <row r="1" spans="1:15" x14ac:dyDescent="0.2">
      <c r="A1" s="261"/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5" ht="12.75" customHeight="1" x14ac:dyDescent="0.2">
      <c r="A2" s="262" t="s">
        <v>118</v>
      </c>
      <c r="B2" s="263" t="s">
        <v>131</v>
      </c>
      <c r="C2" s="114"/>
      <c r="D2" s="114"/>
      <c r="E2" s="114"/>
      <c r="F2" s="114"/>
      <c r="G2" s="114"/>
      <c r="H2" s="261"/>
      <c r="I2" s="261"/>
      <c r="J2" s="261"/>
      <c r="K2" s="261"/>
      <c r="L2" s="261"/>
      <c r="M2" s="261"/>
      <c r="N2" s="261"/>
    </row>
    <row r="3" spans="1:15" x14ac:dyDescent="0.2">
      <c r="A3" s="261"/>
      <c r="B3" s="264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1:15" ht="12.75" customHeight="1" x14ac:dyDescent="0.2">
      <c r="A4" s="265" t="s">
        <v>119</v>
      </c>
      <c r="B4" s="263" t="s">
        <v>199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49"/>
    </row>
    <row r="5" spans="1:15" x14ac:dyDescent="0.2">
      <c r="A5" s="261"/>
      <c r="B5" s="264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</row>
    <row r="6" spans="1:15" ht="12.75" customHeight="1" x14ac:dyDescent="0.2">
      <c r="A6" s="265" t="s">
        <v>120</v>
      </c>
      <c r="B6" s="263" t="s">
        <v>198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</row>
    <row r="7" spans="1:15" x14ac:dyDescent="0.2">
      <c r="A7" s="261"/>
      <c r="B7" s="264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</row>
    <row r="8" spans="1:15" ht="12.75" customHeight="1" x14ac:dyDescent="0.2">
      <c r="A8" s="265" t="s">
        <v>121</v>
      </c>
      <c r="B8" s="263" t="s">
        <v>197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49"/>
    </row>
    <row r="9" spans="1:15" x14ac:dyDescent="0.2">
      <c r="A9" s="266"/>
      <c r="B9" s="263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269"/>
    </row>
    <row r="10" spans="1:15" x14ac:dyDescent="0.2">
      <c r="A10" s="265" t="s">
        <v>98</v>
      </c>
      <c r="B10" s="60" t="s">
        <v>204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269"/>
    </row>
    <row r="11" spans="1:15" x14ac:dyDescent="0.2">
      <c r="A11" s="265"/>
      <c r="B11" s="263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269"/>
    </row>
    <row r="12" spans="1:15" x14ac:dyDescent="0.2">
      <c r="A12" s="265" t="s">
        <v>127</v>
      </c>
      <c r="B12" s="263" t="s">
        <v>201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269"/>
    </row>
    <row r="13" spans="1:15" x14ac:dyDescent="0.2">
      <c r="A13" s="261"/>
      <c r="B13" s="264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</row>
    <row r="14" spans="1:15" ht="12.75" customHeight="1" x14ac:dyDescent="0.2">
      <c r="A14" s="265" t="s">
        <v>124</v>
      </c>
      <c r="B14" s="263" t="s">
        <v>202</v>
      </c>
      <c r="C14" s="123"/>
      <c r="D14" s="123"/>
      <c r="E14" s="123"/>
      <c r="F14" s="123"/>
      <c r="G14" s="123"/>
      <c r="H14" s="123"/>
      <c r="I14" s="123"/>
      <c r="J14" s="123"/>
      <c r="K14" s="261"/>
      <c r="L14" s="261"/>
      <c r="M14" s="261"/>
      <c r="N14" s="261"/>
    </row>
    <row r="15" spans="1:15" x14ac:dyDescent="0.2">
      <c r="A15" s="267"/>
      <c r="B15" s="263"/>
      <c r="C15" s="123"/>
      <c r="D15" s="123"/>
      <c r="E15" s="123"/>
      <c r="F15" s="123"/>
      <c r="G15" s="123"/>
      <c r="H15" s="123"/>
      <c r="I15" s="123"/>
      <c r="J15" s="123"/>
      <c r="K15" s="261"/>
      <c r="L15" s="261"/>
      <c r="M15" s="261"/>
      <c r="N15" s="261"/>
    </row>
    <row r="16" spans="1:15" ht="12.75" customHeight="1" x14ac:dyDescent="0.2">
      <c r="A16" s="265" t="s">
        <v>3</v>
      </c>
      <c r="B16" s="263" t="s">
        <v>193</v>
      </c>
      <c r="C16" s="123"/>
      <c r="D16" s="123"/>
      <c r="E16" s="123"/>
      <c r="F16" s="123"/>
      <c r="G16" s="123"/>
      <c r="H16" s="123"/>
      <c r="I16" s="123"/>
      <c r="J16" s="123"/>
      <c r="K16" s="261"/>
      <c r="L16" s="261"/>
      <c r="M16" s="261"/>
      <c r="N16" s="261"/>
    </row>
    <row r="17" spans="1:14" x14ac:dyDescent="0.2">
      <c r="A17" s="267"/>
      <c r="B17" s="263"/>
      <c r="C17" s="123"/>
      <c r="D17" s="123"/>
      <c r="E17" s="123"/>
      <c r="F17" s="123"/>
      <c r="G17" s="123"/>
      <c r="H17" s="123"/>
      <c r="I17" s="123"/>
      <c r="J17" s="123"/>
      <c r="K17" s="261"/>
      <c r="L17" s="261"/>
      <c r="M17" s="261"/>
      <c r="N17" s="261"/>
    </row>
    <row r="18" spans="1:14" ht="12.75" customHeight="1" x14ac:dyDescent="0.2">
      <c r="A18" s="265" t="s">
        <v>116</v>
      </c>
      <c r="B18" s="263" t="s">
        <v>134</v>
      </c>
      <c r="C18" s="125"/>
      <c r="D18" s="125"/>
      <c r="E18" s="125"/>
      <c r="F18" s="125"/>
      <c r="G18" s="125"/>
      <c r="H18" s="125"/>
      <c r="I18" s="125"/>
      <c r="J18" s="125"/>
      <c r="K18" s="125"/>
      <c r="L18" s="261"/>
      <c r="M18" s="261"/>
      <c r="N18" s="261"/>
    </row>
    <row r="19" spans="1:14" x14ac:dyDescent="0.2">
      <c r="A19" s="267"/>
      <c r="B19" s="263"/>
      <c r="C19" s="125"/>
      <c r="D19" s="125"/>
      <c r="E19" s="125"/>
      <c r="F19" s="125"/>
      <c r="G19" s="125"/>
      <c r="H19" s="125"/>
      <c r="I19" s="125"/>
      <c r="J19" s="125"/>
      <c r="K19" s="125"/>
      <c r="L19" s="261"/>
      <c r="M19" s="261"/>
      <c r="N19" s="261"/>
    </row>
    <row r="20" spans="1:14" ht="12.75" customHeight="1" x14ac:dyDescent="0.2">
      <c r="A20" s="268" t="s">
        <v>7</v>
      </c>
      <c r="B20" s="263" t="s">
        <v>133</v>
      </c>
      <c r="C20" s="123"/>
      <c r="D20" s="123"/>
      <c r="E20" s="123"/>
      <c r="F20" s="123"/>
      <c r="G20" s="123"/>
      <c r="H20" s="123"/>
      <c r="I20" s="123"/>
      <c r="J20" s="123"/>
      <c r="K20" s="123"/>
      <c r="L20" s="261"/>
      <c r="M20" s="261"/>
      <c r="N20" s="261"/>
    </row>
    <row r="21" spans="1:14" x14ac:dyDescent="0.2">
      <c r="A21" s="261"/>
      <c r="B21" s="263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</row>
    <row r="22" spans="1:14" x14ac:dyDescent="0.2">
      <c r="A22" s="268" t="s">
        <v>125</v>
      </c>
      <c r="B22" s="263" t="s">
        <v>133</v>
      </c>
      <c r="C22" s="123"/>
      <c r="D22" s="123"/>
      <c r="E22" s="123"/>
      <c r="F22" s="123"/>
      <c r="G22" s="123"/>
      <c r="H22" s="123"/>
      <c r="I22" s="123"/>
      <c r="J22" s="123"/>
      <c r="K22" s="123"/>
      <c r="L22" s="261"/>
      <c r="M22" s="261"/>
      <c r="N22" s="261"/>
    </row>
    <row r="23" spans="1:14" x14ac:dyDescent="0.2">
      <c r="A23" s="261"/>
      <c r="B23" s="264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</row>
    <row r="24" spans="1:14" ht="12.75" customHeight="1" x14ac:dyDescent="0.2">
      <c r="A24" s="265" t="s">
        <v>126</v>
      </c>
      <c r="B24" s="259" t="s">
        <v>203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</row>
    <row r="25" spans="1:14" x14ac:dyDescent="0.2">
      <c r="A25" s="267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</row>
    <row r="26" spans="1:14" x14ac:dyDescent="0.2">
      <c r="A26" s="265" t="s">
        <v>188</v>
      </c>
      <c r="B26" s="259" t="s">
        <v>185</v>
      </c>
      <c r="C26" s="259"/>
      <c r="D26" s="259"/>
      <c r="E26" s="259"/>
      <c r="F26" s="259"/>
      <c r="G26" s="259"/>
      <c r="H26" s="259"/>
      <c r="I26" s="259"/>
      <c r="J26" s="259"/>
      <c r="K26" s="261"/>
      <c r="L26" s="261"/>
      <c r="M26" s="261"/>
      <c r="N26" s="261"/>
    </row>
  </sheetData>
  <hyperlinks>
    <hyperlink ref="A2" location="tav1!A1" display="Tavola 1 - "/>
    <hyperlink ref="A4" location="tav2!A1" display="Tavola 2 -"/>
    <hyperlink ref="A6" location="tav3!A1" display="Tavola 3 -"/>
    <hyperlink ref="A8" location="tav4!A1" display="Tavola 4 -"/>
    <hyperlink ref="A10" location="tav5!A1" display="Tavola 5 -"/>
    <hyperlink ref="A14" location="tav7!A1" display="Tavola 7"/>
    <hyperlink ref="A16" location="tav8!A1" display="Tavola 8"/>
    <hyperlink ref="A18" location="tav9!A1" display="Tavola 9"/>
    <hyperlink ref="A20" location="tav10!A1" display="Tavola 10"/>
    <hyperlink ref="A22" location="tav11!A1" display="Tavola 11"/>
    <hyperlink ref="A24" location="tav12!A1" display="Tavola 12"/>
    <hyperlink ref="A12" location="tav6!A1" display="Tavola 6"/>
    <hyperlink ref="A26" r:id="rId1" location="'tav13'!A1"/>
  </hyperlinks>
  <pageMargins left="0.25" right="0.25" top="0.75" bottom="0.75" header="0.3" footer="0.3"/>
  <pageSetup scale="49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opLeftCell="A13" workbookViewId="0">
      <selection activeCell="B1" sqref="B1:L2"/>
    </sheetView>
  </sheetViews>
  <sheetFormatPr defaultRowHeight="12.75" x14ac:dyDescent="0.25"/>
  <cols>
    <col min="1" max="1" width="9.140625" style="24" customWidth="1"/>
    <col min="2" max="2" width="9.140625" style="24"/>
    <col min="3" max="3" width="29.28515625" style="24" customWidth="1"/>
    <col min="4" max="4" width="8.28515625" style="24" customWidth="1"/>
    <col min="5" max="5" width="7.85546875" style="24" customWidth="1"/>
    <col min="6" max="6" width="7.7109375" style="24" customWidth="1"/>
    <col min="7" max="7" width="8" style="24" customWidth="1"/>
    <col min="8" max="8" width="7.85546875" style="24" customWidth="1"/>
    <col min="9" max="9" width="8" style="24" customWidth="1"/>
    <col min="10" max="10" width="8.140625" style="24" customWidth="1"/>
    <col min="11" max="11" width="0.42578125" style="24" hidden="1" customWidth="1"/>
    <col min="12" max="12" width="11.5703125" style="24" customWidth="1"/>
    <col min="13" max="13" width="9.140625" style="24"/>
    <col min="14" max="14" width="44.85546875" style="24" customWidth="1"/>
    <col min="15" max="16" width="9.140625" style="24"/>
    <col min="17" max="17" width="2" style="24" customWidth="1"/>
    <col min="18" max="16384" width="9.140625" style="24"/>
  </cols>
  <sheetData>
    <row r="1" spans="1:12" ht="12.75" customHeight="1" x14ac:dyDescent="0.25">
      <c r="A1" s="235" t="s">
        <v>5</v>
      </c>
      <c r="B1" s="228" t="s">
        <v>134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spans="1:12" x14ac:dyDescent="0.25">
      <c r="A2" s="204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12" ht="12.75" customHeight="1" x14ac:dyDescent="0.25">
      <c r="A3" s="166" t="s">
        <v>48</v>
      </c>
      <c r="B3" s="166"/>
      <c r="C3" s="166"/>
      <c r="D3" s="181" t="s">
        <v>49</v>
      </c>
      <c r="E3" s="181"/>
      <c r="F3" s="181"/>
      <c r="G3" s="162" t="s">
        <v>50</v>
      </c>
      <c r="H3" s="162"/>
      <c r="I3" s="162"/>
      <c r="J3" s="162"/>
      <c r="K3" s="41"/>
      <c r="L3" s="233" t="s">
        <v>139</v>
      </c>
    </row>
    <row r="4" spans="1:12" x14ac:dyDescent="0.25">
      <c r="A4" s="166"/>
      <c r="B4" s="166"/>
      <c r="C4" s="166"/>
      <c r="D4" s="181"/>
      <c r="E4" s="181"/>
      <c r="F4" s="181"/>
      <c r="G4" s="162"/>
      <c r="H4" s="162"/>
      <c r="I4" s="162"/>
      <c r="J4" s="162"/>
      <c r="K4" s="41"/>
      <c r="L4" s="234"/>
    </row>
    <row r="5" spans="1:12" x14ac:dyDescent="0.25">
      <c r="A5" s="166"/>
      <c r="B5" s="166"/>
      <c r="C5" s="166"/>
      <c r="D5" s="181"/>
      <c r="E5" s="181"/>
      <c r="F5" s="181"/>
      <c r="G5" s="162"/>
      <c r="H5" s="162"/>
      <c r="I5" s="162"/>
      <c r="J5" s="162"/>
      <c r="K5" s="41"/>
      <c r="L5" s="234"/>
    </row>
    <row r="6" spans="1:12" x14ac:dyDescent="0.25">
      <c r="A6" s="166"/>
      <c r="B6" s="166"/>
      <c r="C6" s="166"/>
      <c r="D6" s="231"/>
      <c r="E6" s="231"/>
      <c r="F6" s="231"/>
      <c r="G6" s="232"/>
      <c r="H6" s="232"/>
      <c r="I6" s="232"/>
      <c r="J6" s="232"/>
      <c r="K6" s="41"/>
      <c r="L6" s="234"/>
    </row>
    <row r="7" spans="1:12" ht="39" customHeight="1" x14ac:dyDescent="0.25">
      <c r="A7" s="166"/>
      <c r="B7" s="166"/>
      <c r="C7" s="166"/>
      <c r="D7" s="226" t="s">
        <v>51</v>
      </c>
      <c r="E7" s="226" t="s">
        <v>137</v>
      </c>
      <c r="F7" s="226" t="s">
        <v>138</v>
      </c>
      <c r="G7" s="226" t="s">
        <v>51</v>
      </c>
      <c r="H7" s="226" t="s">
        <v>69</v>
      </c>
      <c r="I7" s="226" t="s">
        <v>137</v>
      </c>
      <c r="J7" s="226" t="s">
        <v>138</v>
      </c>
      <c r="K7" s="86"/>
      <c r="L7" s="234"/>
    </row>
    <row r="8" spans="1:12" ht="31.5" customHeight="1" x14ac:dyDescent="0.25">
      <c r="A8" s="230"/>
      <c r="B8" s="230"/>
      <c r="C8" s="230"/>
      <c r="D8" s="227"/>
      <c r="E8" s="227"/>
      <c r="F8" s="227"/>
      <c r="G8" s="227"/>
      <c r="H8" s="227"/>
      <c r="I8" s="227"/>
      <c r="J8" s="227"/>
      <c r="K8" s="87"/>
      <c r="L8" s="227"/>
    </row>
    <row r="9" spans="1:12" ht="19.5" customHeight="1" x14ac:dyDescent="0.25">
      <c r="A9" s="224"/>
      <c r="B9" s="225"/>
      <c r="C9" s="225"/>
      <c r="D9" s="223" t="s">
        <v>65</v>
      </c>
      <c r="E9" s="223"/>
      <c r="F9" s="147"/>
      <c r="G9" s="147"/>
      <c r="H9" s="147"/>
      <c r="I9" s="147"/>
      <c r="J9" s="147"/>
      <c r="K9" s="147"/>
      <c r="L9" s="147"/>
    </row>
    <row r="10" spans="1:12" ht="6" customHeight="1" x14ac:dyDescent="0.25">
      <c r="A10" s="238"/>
      <c r="B10" s="237"/>
      <c r="C10" s="237"/>
      <c r="D10" s="236"/>
      <c r="E10" s="236"/>
      <c r="F10" s="237"/>
      <c r="G10" s="237"/>
      <c r="H10" s="237"/>
      <c r="I10" s="237"/>
      <c r="J10" s="237"/>
      <c r="K10" s="237"/>
      <c r="L10" s="237"/>
    </row>
    <row r="11" spans="1:12" x14ac:dyDescent="0.25">
      <c r="A11" s="128" t="s">
        <v>14</v>
      </c>
      <c r="B11" s="128"/>
      <c r="C11" s="128"/>
      <c r="D11" s="8">
        <v>1896</v>
      </c>
      <c r="E11" s="8">
        <v>1917</v>
      </c>
      <c r="F11" s="8">
        <v>1205</v>
      </c>
      <c r="G11" s="8">
        <v>1631</v>
      </c>
      <c r="H11" s="8">
        <v>52</v>
      </c>
      <c r="I11" s="8">
        <v>1649</v>
      </c>
      <c r="J11" s="8">
        <v>1039</v>
      </c>
      <c r="K11" s="8"/>
      <c r="L11" s="9">
        <f>J11/I11*100</f>
        <v>63.007883565797449</v>
      </c>
    </row>
    <row r="12" spans="1:12" x14ac:dyDescent="0.25">
      <c r="A12" s="128" t="s">
        <v>15</v>
      </c>
      <c r="B12" s="127"/>
      <c r="C12" s="127"/>
      <c r="D12" s="8">
        <v>1889</v>
      </c>
      <c r="E12" s="8">
        <v>1934</v>
      </c>
      <c r="F12" s="8">
        <v>1201</v>
      </c>
      <c r="G12" s="8">
        <v>1580</v>
      </c>
      <c r="H12" s="8">
        <v>56</v>
      </c>
      <c r="I12" s="8">
        <v>1618</v>
      </c>
      <c r="J12" s="8">
        <v>996</v>
      </c>
      <c r="K12" s="8"/>
      <c r="L12" s="9">
        <f t="shared" ref="L12:L46" si="0">J12/I12*100</f>
        <v>61.557478368356001</v>
      </c>
    </row>
    <row r="13" spans="1:12" x14ac:dyDescent="0.25">
      <c r="A13" s="130" t="s">
        <v>16</v>
      </c>
      <c r="B13" s="130"/>
      <c r="C13" s="130"/>
      <c r="D13" s="8">
        <v>1916</v>
      </c>
      <c r="E13" s="8">
        <v>1995</v>
      </c>
      <c r="F13" s="8">
        <v>1223</v>
      </c>
      <c r="G13" s="8">
        <v>1635</v>
      </c>
      <c r="H13" s="8">
        <v>70</v>
      </c>
      <c r="I13" s="8">
        <v>1704</v>
      </c>
      <c r="J13" s="8">
        <v>1029</v>
      </c>
      <c r="K13" s="8"/>
      <c r="L13" s="9">
        <f t="shared" si="0"/>
        <v>60.387323943661976</v>
      </c>
    </row>
    <row r="14" spans="1:12" x14ac:dyDescent="0.25">
      <c r="A14" s="130" t="s">
        <v>17</v>
      </c>
      <c r="B14" s="130"/>
      <c r="C14" s="130"/>
      <c r="D14" s="8">
        <v>1778</v>
      </c>
      <c r="E14" s="8">
        <v>1859</v>
      </c>
      <c r="F14" s="8">
        <v>1207</v>
      </c>
      <c r="G14" s="8">
        <v>1492</v>
      </c>
      <c r="H14" s="8">
        <v>40</v>
      </c>
      <c r="I14" s="8">
        <v>1561</v>
      </c>
      <c r="J14" s="8">
        <v>1013</v>
      </c>
      <c r="K14" s="8"/>
      <c r="L14" s="9">
        <f t="shared" si="0"/>
        <v>64.89429852658553</v>
      </c>
    </row>
    <row r="15" spans="1:12" x14ac:dyDescent="0.25">
      <c r="A15" s="130" t="s">
        <v>18</v>
      </c>
      <c r="B15" s="130"/>
      <c r="C15" s="130"/>
      <c r="D15" s="8">
        <v>1920</v>
      </c>
      <c r="E15" s="8">
        <v>1964</v>
      </c>
      <c r="F15" s="8">
        <v>1176</v>
      </c>
      <c r="G15" s="8">
        <v>1612</v>
      </c>
      <c r="H15" s="8">
        <v>62</v>
      </c>
      <c r="I15" s="8">
        <v>1650</v>
      </c>
      <c r="J15" s="8">
        <v>973</v>
      </c>
      <c r="K15" s="8"/>
      <c r="L15" s="9">
        <f t="shared" si="0"/>
        <v>58.969696969696969</v>
      </c>
    </row>
    <row r="16" spans="1:12" x14ac:dyDescent="0.25">
      <c r="A16" s="130" t="s">
        <v>19</v>
      </c>
      <c r="B16" s="130"/>
      <c r="C16" s="130"/>
      <c r="D16" s="8">
        <v>1976</v>
      </c>
      <c r="E16" s="8">
        <v>1995</v>
      </c>
      <c r="F16" s="8">
        <v>1172</v>
      </c>
      <c r="G16" s="8">
        <v>1674</v>
      </c>
      <c r="H16" s="8">
        <v>90</v>
      </c>
      <c r="I16" s="8">
        <v>1691</v>
      </c>
      <c r="J16" s="8">
        <v>997</v>
      </c>
      <c r="K16" s="8"/>
      <c r="L16" s="9">
        <f t="shared" si="0"/>
        <v>58.959195742164404</v>
      </c>
    </row>
    <row r="17" spans="1:12" x14ac:dyDescent="0.25">
      <c r="A17" s="130" t="s">
        <v>20</v>
      </c>
      <c r="B17" s="130"/>
      <c r="C17" s="130"/>
      <c r="D17" s="8">
        <v>1905</v>
      </c>
      <c r="E17" s="8">
        <v>1933</v>
      </c>
      <c r="F17" s="8">
        <v>1332</v>
      </c>
      <c r="G17" s="8">
        <v>1608</v>
      </c>
      <c r="H17" s="8">
        <v>41</v>
      </c>
      <c r="I17" s="8">
        <v>1633</v>
      </c>
      <c r="J17" s="8">
        <v>1098</v>
      </c>
      <c r="K17" s="8"/>
      <c r="L17" s="9">
        <f t="shared" si="0"/>
        <v>67.238211879975509</v>
      </c>
    </row>
    <row r="18" spans="1:12" x14ac:dyDescent="0.25">
      <c r="A18" s="130" t="s">
        <v>21</v>
      </c>
      <c r="B18" s="130"/>
      <c r="C18" s="130"/>
      <c r="D18" s="8">
        <v>1938</v>
      </c>
      <c r="E18" s="8">
        <v>1956</v>
      </c>
      <c r="F18" s="8">
        <v>1313</v>
      </c>
      <c r="G18" s="8">
        <v>1631</v>
      </c>
      <c r="H18" s="8">
        <v>36</v>
      </c>
      <c r="I18" s="8">
        <v>1646</v>
      </c>
      <c r="J18" s="8">
        <v>1070</v>
      </c>
      <c r="K18" s="8"/>
      <c r="L18" s="9">
        <f t="shared" si="0"/>
        <v>65.006075334143375</v>
      </c>
    </row>
    <row r="19" spans="1:12" x14ac:dyDescent="0.25">
      <c r="A19" s="130" t="s">
        <v>22</v>
      </c>
      <c r="B19" s="130"/>
      <c r="C19" s="130"/>
      <c r="D19" s="8">
        <v>1835</v>
      </c>
      <c r="E19" s="8">
        <v>1868</v>
      </c>
      <c r="F19" s="8">
        <v>1122</v>
      </c>
      <c r="G19" s="8">
        <v>1537</v>
      </c>
      <c r="H19" s="8">
        <v>46</v>
      </c>
      <c r="I19" s="8">
        <v>1565</v>
      </c>
      <c r="J19" s="8">
        <v>929</v>
      </c>
      <c r="K19" s="8"/>
      <c r="L19" s="9">
        <f t="shared" si="0"/>
        <v>59.361022364217256</v>
      </c>
    </row>
    <row r="20" spans="1:12" x14ac:dyDescent="0.25">
      <c r="A20" s="130" t="s">
        <v>23</v>
      </c>
      <c r="B20" s="130"/>
      <c r="C20" s="130"/>
      <c r="D20" s="8">
        <v>1962</v>
      </c>
      <c r="E20" s="8">
        <v>1999</v>
      </c>
      <c r="F20" s="8">
        <v>1155</v>
      </c>
      <c r="G20" s="8">
        <v>1638</v>
      </c>
      <c r="H20" s="8">
        <v>63</v>
      </c>
      <c r="I20" s="8">
        <v>1668</v>
      </c>
      <c r="J20" s="8">
        <v>968</v>
      </c>
      <c r="K20" s="8"/>
      <c r="L20" s="9">
        <f t="shared" si="0"/>
        <v>58.033573141486805</v>
      </c>
    </row>
    <row r="21" spans="1:12" x14ac:dyDescent="0.25">
      <c r="A21" s="130" t="s">
        <v>24</v>
      </c>
      <c r="B21" s="130"/>
      <c r="C21" s="130"/>
      <c r="D21" s="8">
        <v>1865</v>
      </c>
      <c r="E21" s="8">
        <v>1900</v>
      </c>
      <c r="F21" s="8">
        <v>1267</v>
      </c>
      <c r="G21" s="8">
        <v>1545</v>
      </c>
      <c r="H21" s="8">
        <v>42</v>
      </c>
      <c r="I21" s="8">
        <v>1576</v>
      </c>
      <c r="J21" s="8">
        <v>1008</v>
      </c>
      <c r="K21" s="8"/>
      <c r="L21" s="9">
        <f t="shared" si="0"/>
        <v>63.959390862944169</v>
      </c>
    </row>
    <row r="22" spans="1:12" x14ac:dyDescent="0.25">
      <c r="A22" s="130" t="s">
        <v>25</v>
      </c>
      <c r="B22" s="130"/>
      <c r="C22" s="130"/>
      <c r="D22" s="8">
        <v>1838</v>
      </c>
      <c r="E22" s="8">
        <v>1880</v>
      </c>
      <c r="F22" s="8">
        <v>1185</v>
      </c>
      <c r="G22" s="8">
        <v>1521</v>
      </c>
      <c r="H22" s="8">
        <v>42</v>
      </c>
      <c r="I22" s="8">
        <v>1558</v>
      </c>
      <c r="J22" s="8">
        <v>954</v>
      </c>
      <c r="K22" s="8"/>
      <c r="L22" s="9">
        <f t="shared" si="0"/>
        <v>61.232349165596922</v>
      </c>
    </row>
    <row r="23" spans="1:12" x14ac:dyDescent="0.25">
      <c r="A23" s="130" t="s">
        <v>26</v>
      </c>
      <c r="B23" s="130"/>
      <c r="C23" s="130"/>
      <c r="D23" s="8">
        <v>1986</v>
      </c>
      <c r="E23" s="8">
        <v>2018</v>
      </c>
      <c r="F23" s="8">
        <v>1255</v>
      </c>
      <c r="G23" s="8">
        <v>1655</v>
      </c>
      <c r="H23" s="8">
        <v>69</v>
      </c>
      <c r="I23" s="8">
        <v>1682</v>
      </c>
      <c r="J23" s="8">
        <v>1029</v>
      </c>
      <c r="K23" s="8"/>
      <c r="L23" s="9">
        <f t="shared" si="0"/>
        <v>61.177170035671821</v>
      </c>
    </row>
    <row r="24" spans="1:12" x14ac:dyDescent="0.25">
      <c r="A24" s="130" t="s">
        <v>27</v>
      </c>
      <c r="B24" s="130"/>
      <c r="C24" s="130"/>
      <c r="D24" s="8">
        <v>1796</v>
      </c>
      <c r="E24" s="8">
        <v>1814</v>
      </c>
      <c r="F24" s="8">
        <v>1195</v>
      </c>
      <c r="G24" s="8">
        <v>1458</v>
      </c>
      <c r="H24" s="8">
        <v>60</v>
      </c>
      <c r="I24" s="8">
        <v>1473</v>
      </c>
      <c r="J24" s="8">
        <v>951</v>
      </c>
      <c r="K24" s="8"/>
      <c r="L24" s="9">
        <f t="shared" si="0"/>
        <v>64.562118126272921</v>
      </c>
    </row>
    <row r="25" spans="1:12" x14ac:dyDescent="0.25">
      <c r="A25" s="130" t="s">
        <v>28</v>
      </c>
      <c r="B25" s="130"/>
      <c r="C25" s="130"/>
      <c r="D25" s="8">
        <v>1874</v>
      </c>
      <c r="E25" s="8">
        <v>1926</v>
      </c>
      <c r="F25" s="8">
        <v>1165</v>
      </c>
      <c r="G25" s="8">
        <v>1577</v>
      </c>
      <c r="H25" s="8">
        <v>48</v>
      </c>
      <c r="I25" s="8">
        <v>1622</v>
      </c>
      <c r="J25" s="8">
        <v>969</v>
      </c>
      <c r="K25" s="8"/>
      <c r="L25" s="9">
        <f t="shared" si="0"/>
        <v>59.741060419235517</v>
      </c>
    </row>
    <row r="26" spans="1:12" x14ac:dyDescent="0.25">
      <c r="A26" s="128" t="s">
        <v>29</v>
      </c>
      <c r="B26" s="128"/>
      <c r="C26" s="128"/>
      <c r="D26" s="8">
        <v>2006</v>
      </c>
      <c r="E26" s="8">
        <v>2025</v>
      </c>
      <c r="F26" s="8">
        <v>1464</v>
      </c>
      <c r="G26" s="8">
        <v>1701</v>
      </c>
      <c r="H26" s="8">
        <v>106</v>
      </c>
      <c r="I26" s="8">
        <v>1718</v>
      </c>
      <c r="J26" s="8">
        <v>1218</v>
      </c>
      <c r="K26" s="8"/>
      <c r="L26" s="9">
        <f t="shared" si="0"/>
        <v>70.896391152502915</v>
      </c>
    </row>
    <row r="27" spans="1:12" x14ac:dyDescent="0.25">
      <c r="A27" s="128" t="s">
        <v>30</v>
      </c>
      <c r="B27" s="128"/>
      <c r="C27" s="128"/>
      <c r="D27" s="8">
        <v>1888</v>
      </c>
      <c r="E27" s="8">
        <v>1949</v>
      </c>
      <c r="F27" s="8">
        <v>1267</v>
      </c>
      <c r="G27" s="8">
        <v>1615</v>
      </c>
      <c r="H27" s="8">
        <v>80</v>
      </c>
      <c r="I27" s="8">
        <v>1667</v>
      </c>
      <c r="J27" s="8">
        <v>1080</v>
      </c>
      <c r="K27" s="8"/>
      <c r="L27" s="9">
        <f t="shared" si="0"/>
        <v>64.787042591481708</v>
      </c>
    </row>
    <row r="28" spans="1:12" x14ac:dyDescent="0.25">
      <c r="A28" s="129" t="s">
        <v>67</v>
      </c>
      <c r="B28" s="129"/>
      <c r="C28" s="129"/>
      <c r="D28" s="16">
        <v>1893</v>
      </c>
      <c r="E28" s="16">
        <v>1937</v>
      </c>
      <c r="F28" s="16">
        <v>1210</v>
      </c>
      <c r="G28" s="16">
        <v>1585</v>
      </c>
      <c r="H28" s="16">
        <v>58</v>
      </c>
      <c r="I28" s="16">
        <v>1623</v>
      </c>
      <c r="J28" s="16">
        <v>1006</v>
      </c>
      <c r="K28" s="16"/>
      <c r="L28" s="17">
        <f t="shared" si="0"/>
        <v>61.983980283425751</v>
      </c>
    </row>
    <row r="29" spans="1:12" x14ac:dyDescent="0.25">
      <c r="A29" s="134" t="s">
        <v>31</v>
      </c>
      <c r="B29" s="127"/>
      <c r="C29" s="127"/>
      <c r="D29" s="16">
        <v>1871</v>
      </c>
      <c r="E29" s="16">
        <v>1916</v>
      </c>
      <c r="F29" s="16">
        <v>1084</v>
      </c>
      <c r="G29" s="16">
        <v>1620</v>
      </c>
      <c r="H29" s="16">
        <v>59</v>
      </c>
      <c r="I29" s="16">
        <v>1660</v>
      </c>
      <c r="J29" s="16">
        <v>936</v>
      </c>
      <c r="K29" s="16"/>
      <c r="L29" s="17">
        <f t="shared" si="0"/>
        <v>56.385542168674696</v>
      </c>
    </row>
    <row r="30" spans="1:12" x14ac:dyDescent="0.25">
      <c r="A30" s="128" t="s">
        <v>32</v>
      </c>
      <c r="B30" s="128"/>
      <c r="C30" s="128"/>
      <c r="D30" s="8">
        <v>1833</v>
      </c>
      <c r="E30" s="8">
        <v>2014</v>
      </c>
      <c r="F30" s="8">
        <v>1278</v>
      </c>
      <c r="G30" s="8">
        <v>1565</v>
      </c>
      <c r="H30" s="8">
        <v>60</v>
      </c>
      <c r="I30" s="8">
        <v>1720</v>
      </c>
      <c r="J30" s="8">
        <v>1090</v>
      </c>
      <c r="K30" s="8"/>
      <c r="L30" s="9">
        <f t="shared" si="0"/>
        <v>63.372093023255815</v>
      </c>
    </row>
    <row r="31" spans="1:12" x14ac:dyDescent="0.25">
      <c r="A31" s="128" t="s">
        <v>33</v>
      </c>
      <c r="B31" s="128"/>
      <c r="C31" s="128"/>
      <c r="D31" s="8">
        <v>1871</v>
      </c>
      <c r="E31" s="8">
        <v>1968</v>
      </c>
      <c r="F31" s="8">
        <v>1157</v>
      </c>
      <c r="G31" s="8">
        <v>1581</v>
      </c>
      <c r="H31" s="8">
        <v>81</v>
      </c>
      <c r="I31" s="8">
        <v>1662</v>
      </c>
      <c r="J31" s="8">
        <v>991</v>
      </c>
      <c r="K31" s="8"/>
      <c r="L31" s="9">
        <f t="shared" si="0"/>
        <v>59.626955475330924</v>
      </c>
    </row>
    <row r="32" spans="1:12" x14ac:dyDescent="0.25">
      <c r="A32" s="128" t="s">
        <v>34</v>
      </c>
      <c r="B32" s="128"/>
      <c r="C32" s="128"/>
      <c r="D32" s="8">
        <v>1561</v>
      </c>
      <c r="E32" s="8">
        <v>1985</v>
      </c>
      <c r="F32" s="8">
        <v>1099</v>
      </c>
      <c r="G32" s="8">
        <v>1358</v>
      </c>
      <c r="H32" s="8">
        <v>49</v>
      </c>
      <c r="I32" s="8">
        <v>1728</v>
      </c>
      <c r="J32" s="8">
        <v>956</v>
      </c>
      <c r="K32" s="8"/>
      <c r="L32" s="9">
        <f t="shared" si="0"/>
        <v>55.324074074074069</v>
      </c>
    </row>
    <row r="33" spans="1:12" x14ac:dyDescent="0.25">
      <c r="A33" s="128" t="s">
        <v>35</v>
      </c>
      <c r="B33" s="128"/>
      <c r="C33" s="128"/>
      <c r="D33" s="8">
        <v>1882</v>
      </c>
      <c r="E33" s="8">
        <v>1956</v>
      </c>
      <c r="F33" s="8">
        <v>1302</v>
      </c>
      <c r="G33" s="8">
        <v>1591</v>
      </c>
      <c r="H33" s="8">
        <v>37</v>
      </c>
      <c r="I33" s="8">
        <v>1658</v>
      </c>
      <c r="J33" s="8">
        <v>1071</v>
      </c>
      <c r="K33" s="8"/>
      <c r="L33" s="9">
        <f t="shared" si="0"/>
        <v>64.595898673100123</v>
      </c>
    </row>
    <row r="34" spans="1:12" x14ac:dyDescent="0.25">
      <c r="A34" s="128" t="s">
        <v>36</v>
      </c>
      <c r="B34" s="128"/>
      <c r="C34" s="128"/>
      <c r="D34" s="8">
        <v>1789</v>
      </c>
      <c r="E34" s="8">
        <v>1828</v>
      </c>
      <c r="F34" s="8">
        <v>1404</v>
      </c>
      <c r="G34" s="8">
        <v>1503</v>
      </c>
      <c r="H34" s="8">
        <v>24</v>
      </c>
      <c r="I34" s="8">
        <v>1539</v>
      </c>
      <c r="J34" s="8">
        <v>1148</v>
      </c>
      <c r="K34" s="8"/>
      <c r="L34" s="9">
        <f t="shared" si="0"/>
        <v>74.59389213775178</v>
      </c>
    </row>
    <row r="35" spans="1:12" x14ac:dyDescent="0.25">
      <c r="A35" s="128" t="s">
        <v>37</v>
      </c>
      <c r="B35" s="127"/>
      <c r="C35" s="127"/>
      <c r="D35" s="8">
        <v>1840</v>
      </c>
      <c r="E35" s="8">
        <v>1964</v>
      </c>
      <c r="F35" s="8">
        <v>1228</v>
      </c>
      <c r="G35" s="8">
        <v>1566</v>
      </c>
      <c r="H35" s="8">
        <v>43</v>
      </c>
      <c r="I35" s="8">
        <v>1670</v>
      </c>
      <c r="J35" s="8">
        <v>1054</v>
      </c>
      <c r="K35" s="8"/>
      <c r="L35" s="9">
        <f t="shared" si="0"/>
        <v>63.113772455089823</v>
      </c>
    </row>
    <row r="36" spans="1:12" x14ac:dyDescent="0.25">
      <c r="A36" s="128" t="s">
        <v>38</v>
      </c>
      <c r="B36" s="128"/>
      <c r="C36" s="128"/>
      <c r="D36" s="8">
        <v>1873</v>
      </c>
      <c r="E36" s="8">
        <v>1975</v>
      </c>
      <c r="F36" s="8">
        <v>1217</v>
      </c>
      <c r="G36" s="8">
        <v>1593</v>
      </c>
      <c r="H36" s="8">
        <v>37</v>
      </c>
      <c r="I36" s="8">
        <v>1680</v>
      </c>
      <c r="J36" s="8">
        <v>1032</v>
      </c>
      <c r="K36" s="8"/>
      <c r="L36" s="9">
        <f t="shared" si="0"/>
        <v>61.428571428571431</v>
      </c>
    </row>
    <row r="37" spans="1:12" x14ac:dyDescent="0.25">
      <c r="A37" s="128" t="s">
        <v>39</v>
      </c>
      <c r="B37" s="128"/>
      <c r="C37" s="128"/>
      <c r="D37" s="8">
        <v>1596</v>
      </c>
      <c r="E37" s="8">
        <v>2013</v>
      </c>
      <c r="F37" s="8">
        <v>1123</v>
      </c>
      <c r="G37" s="8">
        <v>1365</v>
      </c>
      <c r="H37" s="8">
        <v>81</v>
      </c>
      <c r="I37" s="8">
        <v>1739</v>
      </c>
      <c r="J37" s="8">
        <v>940</v>
      </c>
      <c r="K37" s="8"/>
      <c r="L37" s="9">
        <f t="shared" si="0"/>
        <v>54.054054054054056</v>
      </c>
    </row>
    <row r="38" spans="1:12" x14ac:dyDescent="0.25">
      <c r="A38" s="133" t="s">
        <v>68</v>
      </c>
      <c r="B38" s="133"/>
      <c r="C38" s="133"/>
      <c r="D38" s="8">
        <v>1868</v>
      </c>
      <c r="E38" s="8">
        <v>1912</v>
      </c>
      <c r="F38" s="8">
        <v>1123</v>
      </c>
      <c r="G38" s="8">
        <v>1507</v>
      </c>
      <c r="H38" s="8">
        <v>60</v>
      </c>
      <c r="I38" s="8">
        <v>1543</v>
      </c>
      <c r="J38" s="8">
        <v>893</v>
      </c>
      <c r="K38" s="8"/>
      <c r="L38" s="9">
        <f t="shared" si="0"/>
        <v>57.874270900842518</v>
      </c>
    </row>
    <row r="39" spans="1:12" x14ac:dyDescent="0.25">
      <c r="A39" s="128" t="s">
        <v>143</v>
      </c>
      <c r="B39" s="127"/>
      <c r="C39" s="127"/>
      <c r="D39" s="8">
        <v>1363</v>
      </c>
      <c r="E39" s="8">
        <v>1385</v>
      </c>
      <c r="F39" s="8">
        <v>898</v>
      </c>
      <c r="G39" s="8">
        <v>981</v>
      </c>
      <c r="H39" s="8">
        <v>6</v>
      </c>
      <c r="I39" s="8">
        <v>994</v>
      </c>
      <c r="J39" s="8">
        <v>696</v>
      </c>
      <c r="K39" s="8"/>
      <c r="L39" s="9">
        <f t="shared" si="0"/>
        <v>70.020120724346086</v>
      </c>
    </row>
    <row r="40" spans="1:12" x14ac:dyDescent="0.25">
      <c r="A40" s="128" t="s">
        <v>41</v>
      </c>
      <c r="B40" s="128"/>
      <c r="C40" s="128"/>
      <c r="D40" s="8">
        <v>1842</v>
      </c>
      <c r="E40" s="8">
        <v>1984</v>
      </c>
      <c r="F40" s="8">
        <v>1242</v>
      </c>
      <c r="G40" s="8">
        <v>1509</v>
      </c>
      <c r="H40" s="8">
        <v>52</v>
      </c>
      <c r="I40" s="8">
        <v>1621</v>
      </c>
      <c r="J40" s="8">
        <v>1035</v>
      </c>
      <c r="K40" s="8"/>
      <c r="L40" s="9">
        <f t="shared" si="0"/>
        <v>63.849475632325728</v>
      </c>
    </row>
    <row r="41" spans="1:12" x14ac:dyDescent="0.25">
      <c r="A41" s="128" t="s">
        <v>42</v>
      </c>
      <c r="B41" s="128"/>
      <c r="C41" s="128"/>
      <c r="D41" s="8">
        <v>1594</v>
      </c>
      <c r="E41" s="8">
        <v>1900</v>
      </c>
      <c r="F41" s="8">
        <v>998</v>
      </c>
      <c r="G41" s="8">
        <v>1387</v>
      </c>
      <c r="H41" s="8">
        <v>35</v>
      </c>
      <c r="I41" s="8">
        <v>1648</v>
      </c>
      <c r="J41" s="8">
        <v>877</v>
      </c>
      <c r="K41" s="8"/>
      <c r="L41" s="9">
        <f t="shared" si="0"/>
        <v>53.216019417475721</v>
      </c>
    </row>
    <row r="42" spans="1:12" x14ac:dyDescent="0.25">
      <c r="A42" s="128" t="s">
        <v>43</v>
      </c>
      <c r="B42" s="127"/>
      <c r="C42" s="127"/>
      <c r="D42" s="8">
        <v>1679</v>
      </c>
      <c r="E42" s="8">
        <v>1926</v>
      </c>
      <c r="F42" s="8">
        <v>1191</v>
      </c>
      <c r="G42" s="8">
        <v>1431</v>
      </c>
      <c r="H42" s="8">
        <v>37</v>
      </c>
      <c r="I42" s="8">
        <v>1635</v>
      </c>
      <c r="J42" s="8">
        <v>1028</v>
      </c>
      <c r="K42" s="8"/>
      <c r="L42" s="9">
        <f t="shared" si="0"/>
        <v>62.874617737003057</v>
      </c>
    </row>
    <row r="43" spans="1:12" x14ac:dyDescent="0.25">
      <c r="A43" s="129" t="s">
        <v>108</v>
      </c>
      <c r="B43" s="127"/>
      <c r="C43" s="127"/>
      <c r="D43" s="16">
        <v>1739</v>
      </c>
      <c r="E43" s="16">
        <v>1866</v>
      </c>
      <c r="F43" s="16">
        <v>1175</v>
      </c>
      <c r="G43" s="16">
        <v>1434</v>
      </c>
      <c r="H43" s="16">
        <v>51</v>
      </c>
      <c r="I43" s="16">
        <v>1534</v>
      </c>
      <c r="J43" s="16">
        <v>989</v>
      </c>
      <c r="K43" s="16"/>
      <c r="L43" s="17">
        <f t="shared" si="0"/>
        <v>64.471968709256842</v>
      </c>
    </row>
    <row r="44" spans="1:12" x14ac:dyDescent="0.25">
      <c r="A44" s="129" t="s">
        <v>107</v>
      </c>
      <c r="B44" s="127"/>
      <c r="C44" s="127"/>
      <c r="D44" s="16">
        <v>1808</v>
      </c>
      <c r="E44" s="16">
        <v>1950</v>
      </c>
      <c r="F44" s="16">
        <v>1184</v>
      </c>
      <c r="G44" s="16">
        <v>1531</v>
      </c>
      <c r="H44" s="16">
        <v>58</v>
      </c>
      <c r="I44" s="16">
        <v>1651</v>
      </c>
      <c r="J44" s="16">
        <v>1003</v>
      </c>
      <c r="K44" s="16"/>
      <c r="L44" s="17">
        <f t="shared" si="0"/>
        <v>60.751059963658392</v>
      </c>
    </row>
    <row r="45" spans="1:12" x14ac:dyDescent="0.25">
      <c r="A45" s="129" t="s">
        <v>106</v>
      </c>
      <c r="B45" s="127"/>
      <c r="C45" s="127"/>
      <c r="D45" s="16">
        <v>1723</v>
      </c>
      <c r="E45" s="16">
        <v>1756</v>
      </c>
      <c r="F45" s="16">
        <v>1123</v>
      </c>
      <c r="G45" s="16">
        <v>1352</v>
      </c>
      <c r="H45" s="16">
        <v>43</v>
      </c>
      <c r="I45" s="16">
        <v>1378</v>
      </c>
      <c r="J45" s="16">
        <v>883</v>
      </c>
      <c r="K45" s="16"/>
      <c r="L45" s="17">
        <f t="shared" si="0"/>
        <v>64.078374455732941</v>
      </c>
    </row>
    <row r="46" spans="1:12" x14ac:dyDescent="0.25">
      <c r="A46" s="129" t="s">
        <v>45</v>
      </c>
      <c r="B46" s="127"/>
      <c r="C46" s="127"/>
      <c r="D46" s="16">
        <v>1784</v>
      </c>
      <c r="E46" s="16">
        <v>1888</v>
      </c>
      <c r="F46" s="16">
        <v>1178</v>
      </c>
      <c r="G46" s="16">
        <v>1480</v>
      </c>
      <c r="H46" s="16">
        <v>53</v>
      </c>
      <c r="I46" s="16">
        <v>1565</v>
      </c>
      <c r="J46" s="16">
        <v>990</v>
      </c>
      <c r="K46" s="16"/>
      <c r="L46" s="17">
        <f t="shared" si="0"/>
        <v>63.258785942492011</v>
      </c>
    </row>
    <row r="47" spans="1:12" ht="19.5" customHeight="1" x14ac:dyDescent="0.25">
      <c r="A47" s="127"/>
      <c r="B47" s="127"/>
      <c r="C47" s="127"/>
      <c r="D47" s="135" t="s">
        <v>66</v>
      </c>
      <c r="E47" s="135"/>
      <c r="F47" s="135"/>
      <c r="G47" s="135"/>
      <c r="H47" s="135"/>
      <c r="I47" s="135"/>
      <c r="J47" s="135"/>
      <c r="K47" s="135"/>
      <c r="L47" s="135"/>
    </row>
    <row r="48" spans="1:12" ht="6" customHeight="1" x14ac:dyDescent="0.25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x14ac:dyDescent="0.25">
      <c r="A49" s="132" t="s">
        <v>70</v>
      </c>
      <c r="B49" s="132"/>
      <c r="C49" s="132"/>
      <c r="D49" s="8">
        <v>1794</v>
      </c>
      <c r="E49" s="8">
        <v>1934</v>
      </c>
      <c r="F49" s="8">
        <v>1131</v>
      </c>
      <c r="G49" s="8">
        <v>1527</v>
      </c>
      <c r="H49" s="8">
        <v>44</v>
      </c>
      <c r="I49" s="8">
        <v>1645</v>
      </c>
      <c r="J49" s="8">
        <v>972</v>
      </c>
      <c r="K49" s="8"/>
      <c r="L49" s="9">
        <f t="shared" ref="L49:L54" si="1">J49/I49*100</f>
        <v>59.088145896656528</v>
      </c>
    </row>
    <row r="50" spans="1:12" x14ac:dyDescent="0.25">
      <c r="A50" s="132" t="s">
        <v>46</v>
      </c>
      <c r="B50" s="132"/>
      <c r="C50" s="132"/>
      <c r="D50" s="8">
        <v>1683</v>
      </c>
      <c r="E50" s="8">
        <v>1759</v>
      </c>
      <c r="F50" s="8">
        <v>1145</v>
      </c>
      <c r="G50" s="8">
        <v>1365</v>
      </c>
      <c r="H50" s="8">
        <v>39</v>
      </c>
      <c r="I50" s="8">
        <v>1422</v>
      </c>
      <c r="J50" s="8">
        <v>962</v>
      </c>
      <c r="K50" s="8"/>
      <c r="L50" s="9">
        <f t="shared" si="1"/>
        <v>67.651195499296762</v>
      </c>
    </row>
    <row r="51" spans="1:12" x14ac:dyDescent="0.25">
      <c r="A51" s="132" t="s">
        <v>47</v>
      </c>
      <c r="B51" s="132"/>
      <c r="C51" s="132"/>
      <c r="D51" s="8">
        <v>1824</v>
      </c>
      <c r="E51" s="8">
        <v>1945</v>
      </c>
      <c r="F51" s="8">
        <v>1195</v>
      </c>
      <c r="G51" s="8">
        <v>1531</v>
      </c>
      <c r="H51" s="8">
        <v>57</v>
      </c>
      <c r="I51" s="8">
        <v>1633</v>
      </c>
      <c r="J51" s="8">
        <v>1005</v>
      </c>
      <c r="K51" s="8"/>
      <c r="L51" s="9">
        <f t="shared" si="1"/>
        <v>61.54317207593386</v>
      </c>
    </row>
    <row r="52" spans="1:12" x14ac:dyDescent="0.25">
      <c r="A52" s="132" t="s">
        <v>71</v>
      </c>
      <c r="B52" s="132"/>
      <c r="C52" s="132"/>
      <c r="D52" s="8">
        <v>1806</v>
      </c>
      <c r="E52" s="8">
        <v>1936</v>
      </c>
      <c r="F52" s="8">
        <v>1204</v>
      </c>
      <c r="G52" s="8">
        <v>1518</v>
      </c>
      <c r="H52" s="8">
        <v>59</v>
      </c>
      <c r="I52" s="8">
        <v>1629</v>
      </c>
      <c r="J52" s="8">
        <v>1008</v>
      </c>
      <c r="K52" s="8"/>
      <c r="L52" s="9">
        <f t="shared" si="1"/>
        <v>61.878453038674031</v>
      </c>
    </row>
    <row r="53" spans="1:12" x14ac:dyDescent="0.25">
      <c r="A53" s="132" t="s">
        <v>72</v>
      </c>
      <c r="B53" s="132"/>
      <c r="C53" s="132"/>
      <c r="D53" s="8">
        <v>1839</v>
      </c>
      <c r="E53" s="8">
        <v>1935</v>
      </c>
      <c r="F53" s="8">
        <v>1234</v>
      </c>
      <c r="G53" s="8">
        <v>1514</v>
      </c>
      <c r="H53" s="8">
        <v>69</v>
      </c>
      <c r="I53" s="8">
        <v>1592</v>
      </c>
      <c r="J53" s="8">
        <v>1020</v>
      </c>
      <c r="K53" s="8"/>
      <c r="L53" s="9">
        <f t="shared" si="1"/>
        <v>64.070351758793976</v>
      </c>
    </row>
    <row r="54" spans="1:12" x14ac:dyDescent="0.25">
      <c r="A54" s="131" t="s">
        <v>45</v>
      </c>
      <c r="B54" s="131"/>
      <c r="C54" s="131"/>
      <c r="D54" s="16">
        <v>1784</v>
      </c>
      <c r="E54" s="16">
        <v>1888</v>
      </c>
      <c r="F54" s="16">
        <v>1178</v>
      </c>
      <c r="G54" s="16">
        <v>1480</v>
      </c>
      <c r="H54" s="16">
        <v>53</v>
      </c>
      <c r="I54" s="16">
        <v>1565</v>
      </c>
      <c r="J54" s="16">
        <v>990</v>
      </c>
      <c r="K54" s="16"/>
      <c r="L54" s="17">
        <f t="shared" si="1"/>
        <v>63.258785942492011</v>
      </c>
    </row>
    <row r="55" spans="1:12" x14ac:dyDescent="0.25">
      <c r="A55" s="20"/>
      <c r="B55" s="20"/>
      <c r="C55" s="20"/>
      <c r="D55" s="16"/>
      <c r="E55" s="16"/>
      <c r="F55" s="16"/>
      <c r="G55" s="16"/>
      <c r="H55" s="16"/>
      <c r="I55" s="16"/>
      <c r="J55" s="16"/>
      <c r="K55" s="16"/>
      <c r="L55" s="17"/>
    </row>
    <row r="56" spans="1:12" x14ac:dyDescent="0.25">
      <c r="D56" s="135" t="s">
        <v>83</v>
      </c>
      <c r="E56" s="135"/>
      <c r="F56" s="135"/>
      <c r="G56" s="135"/>
      <c r="H56" s="135"/>
      <c r="I56" s="135"/>
      <c r="J56" s="135"/>
      <c r="K56" s="135"/>
      <c r="L56" s="135"/>
    </row>
    <row r="57" spans="1:12" x14ac:dyDescent="0.25">
      <c r="A57" s="132" t="s">
        <v>75</v>
      </c>
      <c r="B57" s="132"/>
      <c r="C57" s="132"/>
      <c r="D57" s="24">
        <v>1816</v>
      </c>
      <c r="E57" s="24">
        <v>1925</v>
      </c>
      <c r="F57" s="24">
        <v>1196</v>
      </c>
      <c r="G57" s="24">
        <v>1514</v>
      </c>
      <c r="H57" s="24">
        <v>55</v>
      </c>
      <c r="I57" s="24">
        <v>1603</v>
      </c>
      <c r="J57" s="24">
        <v>1001</v>
      </c>
      <c r="L57" s="9">
        <f t="shared" ref="L57:L62" si="2">J57/I57*100</f>
        <v>62.445414847161572</v>
      </c>
    </row>
    <row r="58" spans="1:12" x14ac:dyDescent="0.25">
      <c r="A58" s="132" t="s">
        <v>76</v>
      </c>
      <c r="B58" s="132"/>
      <c r="C58" s="132"/>
      <c r="D58" s="24">
        <v>1797</v>
      </c>
      <c r="E58" s="24">
        <v>1909</v>
      </c>
      <c r="F58" s="24">
        <v>1191</v>
      </c>
      <c r="G58" s="24">
        <v>1496</v>
      </c>
      <c r="H58" s="24">
        <v>53</v>
      </c>
      <c r="I58" s="24">
        <v>1589</v>
      </c>
      <c r="J58" s="24">
        <v>995</v>
      </c>
      <c r="L58" s="9">
        <f t="shared" si="2"/>
        <v>62.61799874134676</v>
      </c>
    </row>
    <row r="59" spans="1:12" x14ac:dyDescent="0.25">
      <c r="A59" s="132" t="s">
        <v>59</v>
      </c>
      <c r="B59" s="132"/>
      <c r="C59" s="132"/>
      <c r="D59" s="24">
        <v>1792</v>
      </c>
      <c r="E59" s="24">
        <v>1895</v>
      </c>
      <c r="F59" s="24">
        <v>1204</v>
      </c>
      <c r="G59" s="24">
        <v>1482</v>
      </c>
      <c r="H59" s="24">
        <v>60</v>
      </c>
      <c r="I59" s="24">
        <v>1563</v>
      </c>
      <c r="J59" s="24">
        <v>1017</v>
      </c>
      <c r="L59" s="9">
        <f t="shared" si="2"/>
        <v>65.067178502879074</v>
      </c>
    </row>
    <row r="60" spans="1:12" x14ac:dyDescent="0.25">
      <c r="A60" s="132" t="s">
        <v>60</v>
      </c>
      <c r="B60" s="132"/>
      <c r="C60" s="132"/>
      <c r="D60" s="24">
        <v>1716</v>
      </c>
      <c r="E60" s="24">
        <v>1811</v>
      </c>
      <c r="F60" s="24">
        <v>1105</v>
      </c>
      <c r="G60" s="24">
        <v>1415</v>
      </c>
      <c r="H60" s="24">
        <v>46</v>
      </c>
      <c r="I60" s="24">
        <v>1488</v>
      </c>
      <c r="J60" s="24">
        <v>943</v>
      </c>
      <c r="L60" s="9">
        <f t="shared" si="2"/>
        <v>63.373655913978496</v>
      </c>
    </row>
    <row r="61" spans="1:12" x14ac:dyDescent="0.25">
      <c r="A61" s="132" t="s">
        <v>61</v>
      </c>
      <c r="B61" s="132"/>
      <c r="C61" s="132"/>
      <c r="D61" s="24">
        <v>1725</v>
      </c>
      <c r="E61" s="24">
        <v>1823</v>
      </c>
      <c r="F61" s="24">
        <v>1124</v>
      </c>
      <c r="G61" s="24">
        <v>1422</v>
      </c>
      <c r="H61" s="24">
        <v>44</v>
      </c>
      <c r="I61" s="24">
        <v>1500</v>
      </c>
      <c r="J61" s="24">
        <v>949</v>
      </c>
      <c r="L61" s="9">
        <f t="shared" si="2"/>
        <v>63.266666666666673</v>
      </c>
    </row>
    <row r="62" spans="1:12" x14ac:dyDescent="0.25">
      <c r="A62" s="131" t="s">
        <v>45</v>
      </c>
      <c r="B62" s="131"/>
      <c r="C62" s="131"/>
      <c r="D62" s="16">
        <v>1784</v>
      </c>
      <c r="E62" s="16">
        <v>1888</v>
      </c>
      <c r="F62" s="16">
        <v>1178</v>
      </c>
      <c r="G62" s="16">
        <v>1480</v>
      </c>
      <c r="H62" s="16">
        <v>53</v>
      </c>
      <c r="I62" s="16">
        <v>1565</v>
      </c>
      <c r="J62" s="16">
        <v>990</v>
      </c>
      <c r="K62" s="16"/>
      <c r="L62" s="17">
        <f t="shared" si="2"/>
        <v>63.258785942492011</v>
      </c>
    </row>
    <row r="64" spans="1:12" ht="9" customHeight="1" x14ac:dyDescent="0.25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</row>
    <row r="65" spans="1:12" x14ac:dyDescent="0.25">
      <c r="A65" s="149" t="s">
        <v>74</v>
      </c>
      <c r="B65" s="127"/>
      <c r="C65" s="127"/>
      <c r="D65" s="127"/>
      <c r="E65" s="127"/>
      <c r="F65" s="127"/>
    </row>
    <row r="66" spans="1:12" x14ac:dyDescent="0.25">
      <c r="A66" s="100" t="s">
        <v>140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</row>
  </sheetData>
  <mergeCells count="72">
    <mergeCell ref="A60:C60"/>
    <mergeCell ref="A61:C61"/>
    <mergeCell ref="A26:C26"/>
    <mergeCell ref="A16:C16"/>
    <mergeCell ref="A65:F65"/>
    <mergeCell ref="A37:C37"/>
    <mergeCell ref="A40:C40"/>
    <mergeCell ref="A41:C41"/>
    <mergeCell ref="A39:C39"/>
    <mergeCell ref="A64:L64"/>
    <mergeCell ref="A45:C45"/>
    <mergeCell ref="A46:C46"/>
    <mergeCell ref="A49:C49"/>
    <mergeCell ref="D56:L56"/>
    <mergeCell ref="A62:C62"/>
    <mergeCell ref="A57:C57"/>
    <mergeCell ref="A58:C58"/>
    <mergeCell ref="A59:C59"/>
    <mergeCell ref="A32:C32"/>
    <mergeCell ref="A29:C29"/>
    <mergeCell ref="A54:C54"/>
    <mergeCell ref="A52:C52"/>
    <mergeCell ref="A53:C53"/>
    <mergeCell ref="A38:C38"/>
    <mergeCell ref="A50:C50"/>
    <mergeCell ref="A51:C51"/>
    <mergeCell ref="A47:C47"/>
    <mergeCell ref="A48:C48"/>
    <mergeCell ref="A44:C44"/>
    <mergeCell ref="A25:C25"/>
    <mergeCell ref="A18:C18"/>
    <mergeCell ref="A19:C19"/>
    <mergeCell ref="A20:C20"/>
    <mergeCell ref="D48:L48"/>
    <mergeCell ref="A42:C42"/>
    <mergeCell ref="A43:C43"/>
    <mergeCell ref="A27:C27"/>
    <mergeCell ref="A28:C28"/>
    <mergeCell ref="A30:C30"/>
    <mergeCell ref="A31:C31"/>
    <mergeCell ref="D47:L47"/>
    <mergeCell ref="A33:C33"/>
    <mergeCell ref="A34:C34"/>
    <mergeCell ref="A35:C35"/>
    <mergeCell ref="A36:C36"/>
    <mergeCell ref="D10:L10"/>
    <mergeCell ref="A22:C22"/>
    <mergeCell ref="A23:C23"/>
    <mergeCell ref="A24:C24"/>
    <mergeCell ref="A12:C12"/>
    <mergeCell ref="A15:C15"/>
    <mergeCell ref="A21:C21"/>
    <mergeCell ref="A10:C10"/>
    <mergeCell ref="A11:C11"/>
    <mergeCell ref="A13:C13"/>
    <mergeCell ref="A14:C14"/>
    <mergeCell ref="A17:C17"/>
    <mergeCell ref="D9:L9"/>
    <mergeCell ref="A9:C9"/>
    <mergeCell ref="D7:D8"/>
    <mergeCell ref="F7:F8"/>
    <mergeCell ref="B1:L2"/>
    <mergeCell ref="A3:C8"/>
    <mergeCell ref="D3:F6"/>
    <mergeCell ref="G3:J6"/>
    <mergeCell ref="L3:L8"/>
    <mergeCell ref="I7:I8"/>
    <mergeCell ref="H7:H8"/>
    <mergeCell ref="A1:A2"/>
    <mergeCell ref="G7:G8"/>
    <mergeCell ref="E7:E8"/>
    <mergeCell ref="J7:J8"/>
  </mergeCells>
  <phoneticPr fontId="0" type="noConversion"/>
  <pageMargins left="0.25" right="0.25" top="0.75" bottom="0.75" header="0.3" footer="0.3"/>
  <pageSetup scale="7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opLeftCell="A46" workbookViewId="0">
      <selection activeCell="A52" sqref="A52:C56"/>
    </sheetView>
  </sheetViews>
  <sheetFormatPr defaultRowHeight="12.75" x14ac:dyDescent="0.25"/>
  <cols>
    <col min="1" max="1" width="10.7109375" style="84" customWidth="1"/>
    <col min="2" max="2" width="9.140625" style="84"/>
    <col min="3" max="3" width="10.85546875" style="84" customWidth="1"/>
    <col min="4" max="4" width="8.85546875" style="84" customWidth="1"/>
    <col min="5" max="5" width="10" style="84" customWidth="1"/>
    <col min="6" max="6" width="0.7109375" style="84" customWidth="1"/>
    <col min="7" max="7" width="8.7109375" style="84" customWidth="1"/>
    <col min="8" max="8" width="10" style="84" customWidth="1"/>
    <col min="9" max="9" width="0.5703125" style="84" customWidth="1"/>
    <col min="10" max="10" width="8.5703125" style="84" customWidth="1"/>
    <col min="11" max="11" width="9.5703125" style="84" customWidth="1"/>
    <col min="12" max="16384" width="9.140625" style="84"/>
  </cols>
  <sheetData>
    <row r="1" spans="1:11" ht="30" customHeight="1" x14ac:dyDescent="0.25">
      <c r="A1" s="78" t="s">
        <v>102</v>
      </c>
      <c r="B1" s="246" t="s">
        <v>133</v>
      </c>
      <c r="C1" s="246"/>
      <c r="D1" s="246"/>
      <c r="E1" s="246"/>
      <c r="F1" s="246"/>
      <c r="G1" s="246"/>
      <c r="H1" s="246"/>
      <c r="I1" s="246"/>
      <c r="J1" s="246"/>
      <c r="K1" s="246"/>
    </row>
    <row r="2" spans="1:11" ht="20.25" customHeight="1" x14ac:dyDescent="0.25">
      <c r="A2" s="195" t="s">
        <v>9</v>
      </c>
      <c r="B2" s="195"/>
      <c r="C2" s="195"/>
      <c r="D2" s="241" t="s">
        <v>1</v>
      </c>
      <c r="E2" s="241"/>
      <c r="F2" s="241"/>
      <c r="G2" s="241"/>
      <c r="H2" s="241"/>
      <c r="I2" s="241"/>
      <c r="J2" s="241"/>
      <c r="K2" s="241"/>
    </row>
    <row r="3" spans="1:11" ht="10.5" customHeight="1" x14ac:dyDescent="0.25">
      <c r="A3" s="196"/>
      <c r="B3" s="196"/>
      <c r="C3" s="196"/>
      <c r="D3" s="199" t="s">
        <v>63</v>
      </c>
      <c r="E3" s="199"/>
      <c r="F3" s="198"/>
      <c r="G3" s="199" t="s">
        <v>135</v>
      </c>
      <c r="H3" s="199"/>
      <c r="I3" s="242"/>
      <c r="J3" s="199" t="s">
        <v>136</v>
      </c>
      <c r="K3" s="199"/>
    </row>
    <row r="4" spans="1:11" ht="10.5" customHeight="1" x14ac:dyDescent="0.25">
      <c r="A4" s="196"/>
      <c r="B4" s="196"/>
      <c r="C4" s="196"/>
      <c r="D4" s="200"/>
      <c r="E4" s="200"/>
      <c r="F4" s="201"/>
      <c r="G4" s="200"/>
      <c r="H4" s="200"/>
      <c r="I4" s="127"/>
      <c r="J4" s="200"/>
      <c r="K4" s="200"/>
    </row>
    <row r="5" spans="1:11" ht="15.75" customHeight="1" x14ac:dyDescent="0.25">
      <c r="A5" s="196"/>
      <c r="B5" s="196"/>
      <c r="C5" s="196"/>
      <c r="D5" s="178" t="s">
        <v>64</v>
      </c>
      <c r="E5" s="191" t="s">
        <v>2</v>
      </c>
      <c r="F5" s="201"/>
      <c r="G5" s="178" t="s">
        <v>64</v>
      </c>
      <c r="H5" s="191" t="s">
        <v>2</v>
      </c>
      <c r="I5" s="127"/>
      <c r="J5" s="178" t="s">
        <v>64</v>
      </c>
      <c r="K5" s="191" t="s">
        <v>4</v>
      </c>
    </row>
    <row r="6" spans="1:11" ht="34.5" customHeight="1" x14ac:dyDescent="0.25">
      <c r="A6" s="197"/>
      <c r="B6" s="197"/>
      <c r="C6" s="197"/>
      <c r="D6" s="179"/>
      <c r="E6" s="179"/>
      <c r="F6" s="202"/>
      <c r="G6" s="179"/>
      <c r="H6" s="179"/>
      <c r="I6" s="150"/>
      <c r="J6" s="179"/>
      <c r="K6" s="179"/>
    </row>
    <row r="7" spans="1:11" ht="19.5" customHeight="1" x14ac:dyDescent="0.25">
      <c r="A7" s="187"/>
      <c r="B7" s="187"/>
      <c r="C7" s="187"/>
      <c r="D7" s="245" t="s">
        <v>70</v>
      </c>
      <c r="E7" s="186"/>
      <c r="F7" s="186"/>
      <c r="G7" s="186"/>
      <c r="H7" s="186"/>
      <c r="I7" s="186"/>
      <c r="J7" s="186"/>
      <c r="K7" s="186"/>
    </row>
    <row r="8" spans="1:11" ht="6" customHeight="1" x14ac:dyDescent="0.25">
      <c r="A8" s="188"/>
      <c r="B8" s="188"/>
      <c r="C8" s="188"/>
      <c r="D8" s="240"/>
      <c r="E8" s="240"/>
      <c r="F8" s="240"/>
      <c r="G8" s="240"/>
      <c r="H8" s="240"/>
      <c r="I8" s="240"/>
      <c r="J8" s="240"/>
      <c r="K8" s="240"/>
    </row>
    <row r="9" spans="1:11" x14ac:dyDescent="0.25">
      <c r="A9" s="128" t="s">
        <v>67</v>
      </c>
      <c r="B9" s="128"/>
      <c r="C9" s="128"/>
      <c r="D9" s="79">
        <v>1586</v>
      </c>
      <c r="E9" s="70">
        <f t="shared" ref="E9:E14" si="0">D9/D$72*100</f>
        <v>107.16216216216216</v>
      </c>
      <c r="F9" s="70">
        <v>0</v>
      </c>
      <c r="G9" s="79">
        <v>989</v>
      </c>
      <c r="H9" s="70">
        <f t="shared" ref="H9:H14" si="1">G9/G$72*100</f>
        <v>99.898989898989896</v>
      </c>
      <c r="I9" s="70">
        <v>0</v>
      </c>
      <c r="J9" s="79">
        <v>1645</v>
      </c>
      <c r="K9" s="9">
        <f t="shared" ref="K9:K14" si="2">G9/J9*100</f>
        <v>60.121580547112465</v>
      </c>
    </row>
    <row r="10" spans="1:11" x14ac:dyDescent="0.25">
      <c r="A10" s="175" t="s">
        <v>104</v>
      </c>
      <c r="B10" s="127"/>
      <c r="C10" s="127"/>
      <c r="D10" s="79">
        <v>1617</v>
      </c>
      <c r="E10" s="70">
        <f t="shared" si="0"/>
        <v>109.25675675675677</v>
      </c>
      <c r="F10" s="70">
        <v>0</v>
      </c>
      <c r="G10" s="79">
        <v>919</v>
      </c>
      <c r="H10" s="70">
        <f t="shared" si="1"/>
        <v>92.828282828282823</v>
      </c>
      <c r="I10" s="70">
        <v>0</v>
      </c>
      <c r="J10" s="79">
        <v>1665</v>
      </c>
      <c r="K10" s="9">
        <f t="shared" si="2"/>
        <v>55.19519519519519</v>
      </c>
    </row>
    <row r="11" spans="1:11" x14ac:dyDescent="0.25">
      <c r="A11" s="128" t="s">
        <v>108</v>
      </c>
      <c r="B11" s="127"/>
      <c r="C11" s="127"/>
      <c r="D11" s="79">
        <v>1473</v>
      </c>
      <c r="E11" s="70">
        <f t="shared" si="0"/>
        <v>99.527027027027032</v>
      </c>
      <c r="F11" s="70">
        <v>0</v>
      </c>
      <c r="G11" s="79">
        <v>970</v>
      </c>
      <c r="H11" s="70">
        <f t="shared" si="1"/>
        <v>97.979797979797979</v>
      </c>
      <c r="I11" s="70">
        <v>0</v>
      </c>
      <c r="J11" s="79">
        <v>1640</v>
      </c>
      <c r="K11" s="9">
        <f t="shared" si="2"/>
        <v>59.146341463414629</v>
      </c>
    </row>
    <row r="12" spans="1:11" x14ac:dyDescent="0.25">
      <c r="A12" s="128" t="s">
        <v>107</v>
      </c>
      <c r="B12" s="127"/>
      <c r="C12" s="127"/>
      <c r="D12" s="79">
        <v>1550</v>
      </c>
      <c r="E12" s="70">
        <f t="shared" si="0"/>
        <v>104.72972972972974</v>
      </c>
      <c r="F12" s="70">
        <v>0</v>
      </c>
      <c r="G12" s="79">
        <v>974</v>
      </c>
      <c r="H12" s="70">
        <f t="shared" si="1"/>
        <v>98.383838383838381</v>
      </c>
      <c r="I12" s="70">
        <v>0</v>
      </c>
      <c r="J12" s="79">
        <v>1679</v>
      </c>
      <c r="K12" s="9">
        <f t="shared" si="2"/>
        <v>58.01072066706373</v>
      </c>
    </row>
    <row r="13" spans="1:11" x14ac:dyDescent="0.25">
      <c r="A13" s="128" t="s">
        <v>106</v>
      </c>
      <c r="B13" s="127"/>
      <c r="C13" s="127"/>
      <c r="D13" s="79">
        <v>1205</v>
      </c>
      <c r="E13" s="70">
        <f t="shared" si="0"/>
        <v>81.418918918918919</v>
      </c>
      <c r="F13" s="70">
        <v>0</v>
      </c>
      <c r="G13" s="79">
        <v>898</v>
      </c>
      <c r="H13" s="70">
        <f t="shared" si="1"/>
        <v>90.707070707070699</v>
      </c>
      <c r="I13" s="70">
        <v>0</v>
      </c>
      <c r="J13" s="79">
        <v>1228</v>
      </c>
      <c r="K13" s="9">
        <f t="shared" si="2"/>
        <v>73.127035830618894</v>
      </c>
    </row>
    <row r="14" spans="1:11" x14ac:dyDescent="0.25">
      <c r="A14" s="129" t="s">
        <v>45</v>
      </c>
      <c r="B14" s="170"/>
      <c r="C14" s="170"/>
      <c r="D14" s="80">
        <v>1527</v>
      </c>
      <c r="E14" s="67">
        <f t="shared" si="0"/>
        <v>103.17567567567568</v>
      </c>
      <c r="F14" s="67">
        <v>0</v>
      </c>
      <c r="G14" s="80">
        <v>972</v>
      </c>
      <c r="H14" s="67">
        <f t="shared" si="1"/>
        <v>98.181818181818187</v>
      </c>
      <c r="I14" s="67">
        <v>0</v>
      </c>
      <c r="J14" s="80">
        <v>1645</v>
      </c>
      <c r="K14" s="17">
        <f t="shared" si="2"/>
        <v>59.088145896656528</v>
      </c>
    </row>
    <row r="15" spans="1:11" ht="18.75" customHeight="1" x14ac:dyDescent="0.25">
      <c r="A15" s="244"/>
      <c r="B15" s="244"/>
      <c r="C15" s="244"/>
      <c r="D15" s="245" t="s">
        <v>93</v>
      </c>
      <c r="E15" s="186"/>
      <c r="F15" s="186"/>
      <c r="G15" s="186"/>
      <c r="H15" s="186"/>
      <c r="I15" s="186"/>
      <c r="J15" s="186"/>
      <c r="K15" s="186"/>
    </row>
    <row r="16" spans="1:11" x14ac:dyDescent="0.25">
      <c r="A16" s="128" t="s">
        <v>67</v>
      </c>
      <c r="B16" s="128"/>
      <c r="C16" s="128"/>
      <c r="D16" s="79">
        <v>1605</v>
      </c>
      <c r="E16" s="70">
        <f t="shared" ref="E16:E21" si="3">D16/D$72*100</f>
        <v>108.44594594594594</v>
      </c>
      <c r="F16" s="70">
        <v>0</v>
      </c>
      <c r="G16" s="79">
        <v>1016</v>
      </c>
      <c r="H16" s="70">
        <f t="shared" ref="H16:H21" si="4">G16/G$72*100</f>
        <v>102.62626262626262</v>
      </c>
      <c r="I16" s="70">
        <v>0</v>
      </c>
      <c r="J16" s="79">
        <v>1637</v>
      </c>
      <c r="K16" s="9">
        <f t="shared" ref="K16:K21" si="5">G16/J16*100</f>
        <v>62.064752596212578</v>
      </c>
    </row>
    <row r="17" spans="1:11" x14ac:dyDescent="0.25">
      <c r="A17" s="175" t="s">
        <v>104</v>
      </c>
      <c r="B17" s="127"/>
      <c r="C17" s="127"/>
      <c r="D17" s="79">
        <v>1608</v>
      </c>
      <c r="E17" s="70">
        <f t="shared" si="3"/>
        <v>108.64864864864865</v>
      </c>
      <c r="F17" s="70">
        <v>0</v>
      </c>
      <c r="G17" s="79">
        <v>957</v>
      </c>
      <c r="H17" s="70">
        <f t="shared" si="4"/>
        <v>96.666666666666671</v>
      </c>
      <c r="I17" s="70">
        <v>0</v>
      </c>
      <c r="J17" s="79">
        <v>1636</v>
      </c>
      <c r="K17" s="9">
        <f t="shared" si="5"/>
        <v>58.496332518337411</v>
      </c>
    </row>
    <row r="18" spans="1:11" x14ac:dyDescent="0.25">
      <c r="A18" s="128" t="s">
        <v>108</v>
      </c>
      <c r="B18" s="127"/>
      <c r="C18" s="127"/>
      <c r="D18" s="79">
        <v>1250</v>
      </c>
      <c r="E18" s="70">
        <f t="shared" si="3"/>
        <v>84.459459459459467</v>
      </c>
      <c r="F18" s="70">
        <v>0</v>
      </c>
      <c r="G18" s="79">
        <v>954</v>
      </c>
      <c r="H18" s="70">
        <f t="shared" si="4"/>
        <v>96.36363636363636</v>
      </c>
      <c r="I18" s="70">
        <v>0</v>
      </c>
      <c r="J18" s="79">
        <v>1306</v>
      </c>
      <c r="K18" s="9">
        <f t="shared" si="5"/>
        <v>73.047473200612558</v>
      </c>
    </row>
    <row r="19" spans="1:11" x14ac:dyDescent="0.25">
      <c r="A19" s="128" t="s">
        <v>107</v>
      </c>
      <c r="B19" s="127"/>
      <c r="C19" s="127"/>
      <c r="D19" s="79">
        <v>1546</v>
      </c>
      <c r="E19" s="70">
        <f t="shared" si="3"/>
        <v>104.45945945945947</v>
      </c>
      <c r="F19" s="70">
        <v>0</v>
      </c>
      <c r="G19" s="79">
        <v>991</v>
      </c>
      <c r="H19" s="70">
        <f t="shared" si="4"/>
        <v>100.10101010101009</v>
      </c>
      <c r="I19" s="70">
        <v>0</v>
      </c>
      <c r="J19" s="79">
        <v>1655</v>
      </c>
      <c r="K19" s="9">
        <f t="shared" si="5"/>
        <v>59.879154078549846</v>
      </c>
    </row>
    <row r="20" spans="1:11" x14ac:dyDescent="0.25">
      <c r="A20" s="128" t="s">
        <v>106</v>
      </c>
      <c r="B20" s="127"/>
      <c r="C20" s="127"/>
      <c r="D20" s="79">
        <v>1001</v>
      </c>
      <c r="E20" s="70">
        <f t="shared" si="3"/>
        <v>67.635135135135144</v>
      </c>
      <c r="F20" s="70">
        <v>0</v>
      </c>
      <c r="G20" s="79">
        <v>730</v>
      </c>
      <c r="H20" s="70">
        <f t="shared" si="4"/>
        <v>73.73737373737373</v>
      </c>
      <c r="I20" s="70">
        <v>0</v>
      </c>
      <c r="J20" s="79">
        <v>1013</v>
      </c>
      <c r="K20" s="9">
        <f t="shared" si="5"/>
        <v>72.063178677196447</v>
      </c>
    </row>
    <row r="21" spans="1:11" x14ac:dyDescent="0.25">
      <c r="A21" s="129" t="s">
        <v>45</v>
      </c>
      <c r="B21" s="170"/>
      <c r="C21" s="170"/>
      <c r="D21" s="80">
        <v>1365</v>
      </c>
      <c r="E21" s="67">
        <f t="shared" si="3"/>
        <v>92.229729729729726</v>
      </c>
      <c r="F21" s="67">
        <v>0</v>
      </c>
      <c r="G21" s="80">
        <v>962</v>
      </c>
      <c r="H21" s="67">
        <f t="shared" si="4"/>
        <v>97.171717171717177</v>
      </c>
      <c r="I21" s="67">
        <v>0</v>
      </c>
      <c r="J21" s="80">
        <v>1422</v>
      </c>
      <c r="K21" s="17">
        <f t="shared" si="5"/>
        <v>67.651195499296762</v>
      </c>
    </row>
    <row r="22" spans="1:11" ht="6" customHeight="1" x14ac:dyDescent="0.25">
      <c r="A22" s="244"/>
      <c r="B22" s="244"/>
      <c r="C22" s="244"/>
      <c r="D22" s="240"/>
      <c r="E22" s="240"/>
      <c r="F22" s="240"/>
      <c r="G22" s="240"/>
      <c r="H22" s="240"/>
      <c r="I22" s="240"/>
      <c r="J22" s="240"/>
      <c r="K22" s="240"/>
    </row>
    <row r="23" spans="1:11" ht="6" customHeight="1" x14ac:dyDescent="0.25">
      <c r="A23" s="172"/>
      <c r="B23" s="150"/>
      <c r="C23" s="150"/>
      <c r="D23" s="239"/>
      <c r="E23" s="150"/>
      <c r="F23" s="150"/>
      <c r="G23" s="150"/>
      <c r="H23" s="150"/>
      <c r="I23" s="150"/>
      <c r="J23" s="150"/>
      <c r="K23" s="150"/>
    </row>
    <row r="24" spans="1:11" x14ac:dyDescent="0.25">
      <c r="A24" s="170"/>
      <c r="B24" s="127"/>
      <c r="C24" s="127"/>
      <c r="D24" s="127"/>
      <c r="E24" s="127"/>
      <c r="F24" s="127"/>
      <c r="G24" s="127"/>
      <c r="H24" s="127"/>
      <c r="I24" s="127"/>
      <c r="J24" s="127"/>
      <c r="K24" s="127"/>
    </row>
    <row r="25" spans="1:11" s="256" customFormat="1" ht="15" customHeight="1" x14ac:dyDescent="0.2">
      <c r="A25" s="203" t="s">
        <v>207</v>
      </c>
      <c r="B25" s="253" t="s">
        <v>189</v>
      </c>
      <c r="C25" s="255"/>
      <c r="D25" s="255"/>
      <c r="E25" s="255"/>
      <c r="F25" s="255"/>
      <c r="G25" s="255"/>
      <c r="H25" s="255"/>
      <c r="I25" s="255"/>
      <c r="J25" s="255"/>
      <c r="K25" s="255"/>
    </row>
    <row r="26" spans="1:11" s="256" customFormat="1" ht="16.5" customHeight="1" x14ac:dyDescent="0.2">
      <c r="A26" s="204"/>
      <c r="B26" s="257"/>
      <c r="C26" s="257"/>
      <c r="D26" s="257"/>
      <c r="E26" s="257"/>
      <c r="F26" s="257"/>
      <c r="G26" s="257"/>
      <c r="H26" s="257"/>
      <c r="I26" s="257"/>
      <c r="J26" s="257"/>
      <c r="K26" s="257"/>
    </row>
    <row r="27" spans="1:11" ht="21" customHeight="1" x14ac:dyDescent="0.25">
      <c r="A27" s="195" t="s">
        <v>9</v>
      </c>
      <c r="B27" s="195"/>
      <c r="C27" s="195"/>
      <c r="D27" s="241" t="s">
        <v>1</v>
      </c>
      <c r="E27" s="241"/>
      <c r="F27" s="241"/>
      <c r="G27" s="241"/>
      <c r="H27" s="241"/>
      <c r="I27" s="241"/>
      <c r="J27" s="241"/>
      <c r="K27" s="241"/>
    </row>
    <row r="28" spans="1:11" ht="15" customHeight="1" x14ac:dyDescent="0.25">
      <c r="A28" s="196"/>
      <c r="B28" s="196"/>
      <c r="C28" s="196"/>
      <c r="D28" s="199" t="s">
        <v>63</v>
      </c>
      <c r="E28" s="199"/>
      <c r="F28" s="242"/>
      <c r="G28" s="199" t="s">
        <v>135</v>
      </c>
      <c r="H28" s="199"/>
      <c r="I28" s="242"/>
      <c r="J28" s="199" t="s">
        <v>136</v>
      </c>
      <c r="K28" s="199"/>
    </row>
    <row r="29" spans="1:11" x14ac:dyDescent="0.25">
      <c r="A29" s="196"/>
      <c r="B29" s="196"/>
      <c r="C29" s="196"/>
      <c r="D29" s="200"/>
      <c r="E29" s="200"/>
      <c r="F29" s="127"/>
      <c r="G29" s="200"/>
      <c r="H29" s="200"/>
      <c r="I29" s="127"/>
      <c r="J29" s="200"/>
      <c r="K29" s="200"/>
    </row>
    <row r="30" spans="1:11" ht="15" customHeight="1" x14ac:dyDescent="0.25">
      <c r="A30" s="196"/>
      <c r="B30" s="196"/>
      <c r="C30" s="196"/>
      <c r="D30" s="178" t="s">
        <v>64</v>
      </c>
      <c r="E30" s="191" t="s">
        <v>2</v>
      </c>
      <c r="F30" s="127"/>
      <c r="G30" s="178" t="s">
        <v>64</v>
      </c>
      <c r="H30" s="191" t="s">
        <v>2</v>
      </c>
      <c r="I30" s="127"/>
      <c r="J30" s="178" t="s">
        <v>64</v>
      </c>
      <c r="K30" s="191" t="s">
        <v>4</v>
      </c>
    </row>
    <row r="31" spans="1:11" ht="22.5" customHeight="1" x14ac:dyDescent="0.25">
      <c r="A31" s="197"/>
      <c r="B31" s="197"/>
      <c r="C31" s="197"/>
      <c r="D31" s="179"/>
      <c r="E31" s="179"/>
      <c r="F31" s="150"/>
      <c r="G31" s="179"/>
      <c r="H31" s="179"/>
      <c r="I31" s="150"/>
      <c r="J31" s="179"/>
      <c r="K31" s="179"/>
    </row>
    <row r="32" spans="1:11" ht="19.5" customHeight="1" x14ac:dyDescent="0.25">
      <c r="A32" s="187"/>
      <c r="B32" s="148"/>
      <c r="C32" s="148"/>
      <c r="D32" s="186" t="s">
        <v>94</v>
      </c>
      <c r="E32" s="186"/>
      <c r="F32" s="186"/>
      <c r="G32" s="186"/>
      <c r="H32" s="186"/>
      <c r="I32" s="186"/>
      <c r="J32" s="186"/>
      <c r="K32" s="186"/>
    </row>
    <row r="33" spans="1:11" x14ac:dyDescent="0.25">
      <c r="A33" s="128" t="s">
        <v>67</v>
      </c>
      <c r="B33" s="128"/>
      <c r="C33" s="128"/>
      <c r="D33" s="79">
        <v>1589</v>
      </c>
      <c r="E33" s="70">
        <f t="shared" ref="E33:E38" si="6">D33/D$72*100</f>
        <v>107.36486486486487</v>
      </c>
      <c r="F33" s="70">
        <v>0</v>
      </c>
      <c r="G33" s="79">
        <v>1029</v>
      </c>
      <c r="H33" s="70">
        <f t="shared" ref="H33:H38" si="7">G33/G$72*100</f>
        <v>103.93939393939394</v>
      </c>
      <c r="I33" s="70">
        <v>0</v>
      </c>
      <c r="J33" s="79">
        <v>1615</v>
      </c>
      <c r="K33" s="9">
        <f t="shared" ref="K33:K38" si="8">G33/J33*100</f>
        <v>63.715170278637764</v>
      </c>
    </row>
    <row r="34" spans="1:11" x14ac:dyDescent="0.25">
      <c r="A34" s="175" t="s">
        <v>104</v>
      </c>
      <c r="B34" s="127"/>
      <c r="C34" s="127"/>
      <c r="D34" s="79">
        <v>1686</v>
      </c>
      <c r="E34" s="70">
        <f t="shared" si="6"/>
        <v>113.91891891891892</v>
      </c>
      <c r="F34" s="70">
        <v>0</v>
      </c>
      <c r="G34" s="79">
        <v>1207</v>
      </c>
      <c r="H34" s="70">
        <f t="shared" si="7"/>
        <v>121.91919191919192</v>
      </c>
      <c r="I34" s="70">
        <v>0</v>
      </c>
      <c r="J34" s="79">
        <v>1700</v>
      </c>
      <c r="K34" s="9">
        <f t="shared" si="8"/>
        <v>71</v>
      </c>
    </row>
    <row r="35" spans="1:11" x14ac:dyDescent="0.25">
      <c r="A35" s="128" t="s">
        <v>108</v>
      </c>
      <c r="B35" s="127"/>
      <c r="C35" s="127"/>
      <c r="D35" s="79">
        <v>1491</v>
      </c>
      <c r="E35" s="70">
        <f t="shared" si="6"/>
        <v>100.74324324324324</v>
      </c>
      <c r="F35" s="70">
        <v>0</v>
      </c>
      <c r="G35" s="79">
        <v>1002</v>
      </c>
      <c r="H35" s="70">
        <f t="shared" si="7"/>
        <v>101.21212121212122</v>
      </c>
      <c r="I35" s="70">
        <v>0</v>
      </c>
      <c r="J35" s="79">
        <v>1644</v>
      </c>
      <c r="K35" s="9">
        <f t="shared" si="8"/>
        <v>60.948905109489047</v>
      </c>
    </row>
    <row r="36" spans="1:11" x14ac:dyDescent="0.25">
      <c r="A36" s="128" t="s">
        <v>107</v>
      </c>
      <c r="B36" s="127"/>
      <c r="C36" s="127"/>
      <c r="D36" s="79">
        <v>1542</v>
      </c>
      <c r="E36" s="70">
        <f t="shared" si="6"/>
        <v>104.18918918918918</v>
      </c>
      <c r="F36" s="70">
        <v>0</v>
      </c>
      <c r="G36" s="79">
        <v>1011</v>
      </c>
      <c r="H36" s="70">
        <f t="shared" si="7"/>
        <v>102.12121212121212</v>
      </c>
      <c r="I36" s="70">
        <v>0</v>
      </c>
      <c r="J36" s="79">
        <v>1652</v>
      </c>
      <c r="K36" s="9">
        <f t="shared" si="8"/>
        <v>61.198547215496369</v>
      </c>
    </row>
    <row r="37" spans="1:11" x14ac:dyDescent="0.25">
      <c r="A37" s="128" t="s">
        <v>106</v>
      </c>
      <c r="B37" s="127"/>
      <c r="C37" s="127"/>
      <c r="D37" s="79">
        <v>1452</v>
      </c>
      <c r="E37" s="70">
        <f t="shared" si="6"/>
        <v>98.108108108108098</v>
      </c>
      <c r="F37" s="70">
        <v>0</v>
      </c>
      <c r="G37" s="79">
        <v>923</v>
      </c>
      <c r="H37" s="70">
        <f t="shared" si="7"/>
        <v>93.232323232323239</v>
      </c>
      <c r="I37" s="70">
        <v>0</v>
      </c>
      <c r="J37" s="79">
        <v>1502</v>
      </c>
      <c r="K37" s="9">
        <f t="shared" si="8"/>
        <v>61.451398135818913</v>
      </c>
    </row>
    <row r="38" spans="1:11" x14ac:dyDescent="0.25">
      <c r="A38" s="129" t="s">
        <v>45</v>
      </c>
      <c r="B38" s="170"/>
      <c r="C38" s="170"/>
      <c r="D38" s="80">
        <v>1531</v>
      </c>
      <c r="E38" s="67">
        <f t="shared" si="6"/>
        <v>103.44594594594594</v>
      </c>
      <c r="F38" s="67">
        <v>0</v>
      </c>
      <c r="G38" s="80">
        <v>1005</v>
      </c>
      <c r="H38" s="67">
        <f t="shared" si="7"/>
        <v>101.51515151515152</v>
      </c>
      <c r="I38" s="67">
        <v>0</v>
      </c>
      <c r="J38" s="80">
        <v>1633</v>
      </c>
      <c r="K38" s="17">
        <f t="shared" si="8"/>
        <v>61.54317207593386</v>
      </c>
    </row>
    <row r="39" spans="1:11" ht="6" customHeight="1" x14ac:dyDescent="0.25">
      <c r="A39" s="185"/>
      <c r="B39" s="127"/>
      <c r="C39" s="127"/>
      <c r="D39" s="240"/>
      <c r="E39" s="240"/>
      <c r="F39" s="240"/>
      <c r="G39" s="240"/>
      <c r="H39" s="240"/>
      <c r="I39" s="240"/>
      <c r="J39" s="240"/>
      <c r="K39" s="240"/>
    </row>
    <row r="40" spans="1:11" ht="19.5" customHeight="1" x14ac:dyDescent="0.25">
      <c r="A40" s="185"/>
      <c r="B40" s="185"/>
      <c r="C40" s="185"/>
      <c r="D40" s="186" t="s">
        <v>95</v>
      </c>
      <c r="E40" s="186"/>
      <c r="F40" s="186"/>
      <c r="G40" s="186"/>
      <c r="H40" s="186"/>
      <c r="I40" s="186"/>
      <c r="J40" s="186"/>
      <c r="K40" s="186"/>
    </row>
    <row r="41" spans="1:11" x14ac:dyDescent="0.25">
      <c r="A41" s="128" t="s">
        <v>67</v>
      </c>
      <c r="B41" s="128"/>
      <c r="C41" s="128"/>
      <c r="D41" s="79">
        <v>1564</v>
      </c>
      <c r="E41" s="70">
        <f t="shared" ref="E41:E46" si="9">D41/D$72*100</f>
        <v>105.67567567567568</v>
      </c>
      <c r="F41" s="70">
        <v>0</v>
      </c>
      <c r="G41" s="79">
        <v>1021</v>
      </c>
      <c r="H41" s="70">
        <f t="shared" ref="H41:H46" si="10">G41/G$72*100</f>
        <v>103.13131313131314</v>
      </c>
      <c r="I41" s="70">
        <v>0</v>
      </c>
      <c r="J41" s="79">
        <v>1586</v>
      </c>
      <c r="K41" s="9">
        <f t="shared" ref="K41:K46" si="11">G41/J41*100</f>
        <v>64.375788146279945</v>
      </c>
    </row>
    <row r="42" spans="1:11" x14ac:dyDescent="0.25">
      <c r="A42" s="175" t="s">
        <v>104</v>
      </c>
      <c r="B42" s="127"/>
      <c r="C42" s="127"/>
      <c r="D42" s="79">
        <v>1662</v>
      </c>
      <c r="E42" s="70">
        <f t="shared" si="9"/>
        <v>112.29729729729729</v>
      </c>
      <c r="F42" s="70">
        <v>0</v>
      </c>
      <c r="G42" s="79">
        <v>1082</v>
      </c>
      <c r="H42" s="70">
        <f t="shared" si="10"/>
        <v>109.29292929292929</v>
      </c>
      <c r="I42" s="70">
        <v>0</v>
      </c>
      <c r="J42" s="79">
        <v>1684</v>
      </c>
      <c r="K42" s="9">
        <f t="shared" si="11"/>
        <v>64.251781472684087</v>
      </c>
    </row>
    <row r="43" spans="1:11" x14ac:dyDescent="0.25">
      <c r="A43" s="128" t="s">
        <v>108</v>
      </c>
      <c r="B43" s="127"/>
      <c r="C43" s="127"/>
      <c r="D43" s="79">
        <v>1492</v>
      </c>
      <c r="E43" s="70">
        <f t="shared" si="9"/>
        <v>100.81081081081081</v>
      </c>
      <c r="F43" s="70">
        <v>0</v>
      </c>
      <c r="G43" s="79">
        <v>1006</v>
      </c>
      <c r="H43" s="70">
        <f t="shared" si="10"/>
        <v>101.61616161616163</v>
      </c>
      <c r="I43" s="70">
        <v>0</v>
      </c>
      <c r="J43" s="79">
        <v>1654</v>
      </c>
      <c r="K43" s="9">
        <f t="shared" si="11"/>
        <v>60.822249093107615</v>
      </c>
    </row>
    <row r="44" spans="1:11" x14ac:dyDescent="0.25">
      <c r="A44" s="128" t="s">
        <v>107</v>
      </c>
      <c r="B44" s="127"/>
      <c r="C44" s="127"/>
      <c r="D44" s="79">
        <v>1522</v>
      </c>
      <c r="E44" s="70">
        <f t="shared" si="9"/>
        <v>102.83783783783784</v>
      </c>
      <c r="F44" s="70">
        <v>0</v>
      </c>
      <c r="G44" s="79">
        <v>1011</v>
      </c>
      <c r="H44" s="70">
        <f t="shared" si="10"/>
        <v>102.12121212121212</v>
      </c>
      <c r="I44" s="70">
        <v>0</v>
      </c>
      <c r="J44" s="79">
        <v>1645</v>
      </c>
      <c r="K44" s="9">
        <f t="shared" si="11"/>
        <v>61.458966565349549</v>
      </c>
    </row>
    <row r="45" spans="1:11" x14ac:dyDescent="0.25">
      <c r="A45" s="128" t="s">
        <v>106</v>
      </c>
      <c r="B45" s="127"/>
      <c r="C45" s="127"/>
      <c r="D45" s="79">
        <v>1499</v>
      </c>
      <c r="E45" s="70">
        <f t="shared" si="9"/>
        <v>101.28378378378378</v>
      </c>
      <c r="F45" s="70">
        <v>0</v>
      </c>
      <c r="G45" s="79">
        <v>963</v>
      </c>
      <c r="H45" s="70">
        <f t="shared" si="10"/>
        <v>97.27272727272728</v>
      </c>
      <c r="I45" s="70">
        <v>0</v>
      </c>
      <c r="J45" s="79">
        <v>1547</v>
      </c>
      <c r="K45" s="9">
        <f t="shared" si="11"/>
        <v>62.24951519069166</v>
      </c>
    </row>
    <row r="46" spans="1:11" x14ac:dyDescent="0.25">
      <c r="A46" s="129" t="s">
        <v>45</v>
      </c>
      <c r="B46" s="170"/>
      <c r="C46" s="170"/>
      <c r="D46" s="80">
        <v>1518</v>
      </c>
      <c r="E46" s="67">
        <f t="shared" si="9"/>
        <v>102.56756756756758</v>
      </c>
      <c r="F46" s="67">
        <v>0</v>
      </c>
      <c r="G46" s="80">
        <v>1008</v>
      </c>
      <c r="H46" s="67">
        <f t="shared" si="10"/>
        <v>101.81818181818181</v>
      </c>
      <c r="I46" s="67">
        <v>0</v>
      </c>
      <c r="J46" s="80">
        <v>1629</v>
      </c>
      <c r="K46" s="17">
        <f t="shared" si="11"/>
        <v>61.878453038674031</v>
      </c>
    </row>
    <row r="47" spans="1:11" ht="6" customHeight="1" x14ac:dyDescent="0.25">
      <c r="A47" s="185"/>
      <c r="B47" s="185"/>
      <c r="C47" s="185"/>
      <c r="D47" s="69"/>
      <c r="E47" s="69"/>
      <c r="F47" s="69"/>
      <c r="G47" s="69"/>
      <c r="H47" s="69"/>
      <c r="I47" s="69"/>
      <c r="J47" s="69"/>
      <c r="K47" s="69"/>
    </row>
    <row r="48" spans="1:11" ht="6" customHeight="1" x14ac:dyDescent="0.25">
      <c r="A48" s="172"/>
      <c r="B48" s="150"/>
      <c r="C48" s="150"/>
      <c r="D48" s="243"/>
      <c r="E48" s="150"/>
      <c r="F48" s="150"/>
      <c r="G48" s="150"/>
      <c r="H48" s="150"/>
      <c r="I48" s="150"/>
      <c r="J48" s="150"/>
      <c r="K48" s="150"/>
    </row>
    <row r="49" spans="1:11" ht="15.75" customHeight="1" x14ac:dyDescent="0.25">
      <c r="A49" s="85"/>
      <c r="B49" s="47"/>
      <c r="C49" s="47"/>
      <c r="D49" s="81"/>
      <c r="E49" s="47"/>
      <c r="F49" s="47"/>
      <c r="G49" s="47"/>
      <c r="H49" s="47"/>
      <c r="I49" s="47"/>
      <c r="J49" s="47"/>
      <c r="K49" s="47"/>
    </row>
    <row r="50" spans="1:11" s="256" customFormat="1" ht="15" customHeight="1" x14ac:dyDescent="0.2">
      <c r="A50" s="203" t="s">
        <v>207</v>
      </c>
      <c r="B50" s="253" t="s">
        <v>189</v>
      </c>
      <c r="C50" s="255"/>
      <c r="D50" s="255"/>
      <c r="E50" s="255"/>
      <c r="F50" s="255"/>
      <c r="G50" s="255"/>
      <c r="H50" s="255"/>
      <c r="I50" s="255"/>
      <c r="J50" s="255"/>
      <c r="K50" s="255"/>
    </row>
    <row r="51" spans="1:11" s="256" customFormat="1" ht="12.75" customHeight="1" x14ac:dyDescent="0.2">
      <c r="A51" s="204"/>
      <c r="B51" s="255"/>
      <c r="C51" s="255"/>
      <c r="D51" s="255"/>
      <c r="E51" s="255"/>
      <c r="F51" s="255"/>
      <c r="G51" s="255"/>
      <c r="H51" s="255"/>
      <c r="I51" s="255"/>
      <c r="J51" s="255"/>
      <c r="K51" s="255"/>
    </row>
    <row r="52" spans="1:11" ht="24" customHeight="1" x14ac:dyDescent="0.25">
      <c r="A52" s="195" t="s">
        <v>9</v>
      </c>
      <c r="B52" s="195"/>
      <c r="C52" s="195"/>
      <c r="D52" s="241" t="s">
        <v>1</v>
      </c>
      <c r="E52" s="241"/>
      <c r="F52" s="241"/>
      <c r="G52" s="241"/>
      <c r="H52" s="241"/>
      <c r="I52" s="241"/>
      <c r="J52" s="241"/>
      <c r="K52" s="241"/>
    </row>
    <row r="53" spans="1:11" ht="15" customHeight="1" x14ac:dyDescent="0.25">
      <c r="A53" s="196"/>
      <c r="B53" s="196"/>
      <c r="C53" s="196"/>
      <c r="D53" s="199" t="s">
        <v>63</v>
      </c>
      <c r="E53" s="199"/>
      <c r="F53" s="242"/>
      <c r="G53" s="199" t="s">
        <v>135</v>
      </c>
      <c r="H53" s="199"/>
      <c r="I53" s="242"/>
      <c r="J53" s="199" t="s">
        <v>136</v>
      </c>
      <c r="K53" s="199"/>
    </row>
    <row r="54" spans="1:11" ht="12.75" customHeight="1" x14ac:dyDescent="0.25">
      <c r="A54" s="196"/>
      <c r="B54" s="196"/>
      <c r="C54" s="196"/>
      <c r="D54" s="200"/>
      <c r="E54" s="200"/>
      <c r="F54" s="127"/>
      <c r="G54" s="200"/>
      <c r="H54" s="200"/>
      <c r="I54" s="127"/>
      <c r="J54" s="200"/>
      <c r="K54" s="200"/>
    </row>
    <row r="55" spans="1:11" ht="15" customHeight="1" x14ac:dyDescent="0.25">
      <c r="A55" s="196"/>
      <c r="B55" s="196"/>
      <c r="C55" s="196"/>
      <c r="D55" s="178" t="s">
        <v>64</v>
      </c>
      <c r="E55" s="191" t="s">
        <v>2</v>
      </c>
      <c r="F55" s="127"/>
      <c r="G55" s="178" t="s">
        <v>64</v>
      </c>
      <c r="H55" s="191" t="s">
        <v>2</v>
      </c>
      <c r="I55" s="127"/>
      <c r="J55" s="178" t="s">
        <v>64</v>
      </c>
      <c r="K55" s="191" t="s">
        <v>4</v>
      </c>
    </row>
    <row r="56" spans="1:11" ht="23.25" customHeight="1" x14ac:dyDescent="0.25">
      <c r="A56" s="197"/>
      <c r="B56" s="197"/>
      <c r="C56" s="197"/>
      <c r="D56" s="179"/>
      <c r="E56" s="179"/>
      <c r="F56" s="150"/>
      <c r="G56" s="179"/>
      <c r="H56" s="179"/>
      <c r="I56" s="150"/>
      <c r="J56" s="179"/>
      <c r="K56" s="179"/>
    </row>
    <row r="57" spans="1:11" ht="19.5" customHeight="1" x14ac:dyDescent="0.25">
      <c r="A57" s="187"/>
      <c r="B57" s="148"/>
      <c r="C57" s="148"/>
      <c r="D57" s="186" t="s">
        <v>72</v>
      </c>
      <c r="E57" s="186"/>
      <c r="F57" s="186"/>
      <c r="G57" s="186"/>
      <c r="H57" s="186"/>
      <c r="I57" s="186"/>
      <c r="J57" s="186"/>
      <c r="K57" s="186"/>
    </row>
    <row r="58" spans="1:11" x14ac:dyDescent="0.25">
      <c r="A58" s="128" t="s">
        <v>67</v>
      </c>
      <c r="B58" s="128"/>
      <c r="C58" s="128"/>
      <c r="D58" s="79">
        <v>1559</v>
      </c>
      <c r="E58" s="70">
        <f t="shared" ref="E58:E63" si="12">D58/D$72*100</f>
        <v>105.33783783783784</v>
      </c>
      <c r="F58" s="70">
        <v>0</v>
      </c>
      <c r="G58" s="79">
        <v>1045</v>
      </c>
      <c r="H58" s="70">
        <f t="shared" ref="H58:H63" si="13">G58/G$72*100</f>
        <v>105.55555555555556</v>
      </c>
      <c r="I58" s="70">
        <v>0</v>
      </c>
      <c r="J58" s="79">
        <v>1578</v>
      </c>
      <c r="K58" s="9">
        <f t="shared" ref="K58:K63" si="14">G58/J58*100</f>
        <v>66.223067173637517</v>
      </c>
    </row>
    <row r="59" spans="1:11" x14ac:dyDescent="0.25">
      <c r="A59" s="175" t="s">
        <v>104</v>
      </c>
      <c r="B59" s="127"/>
      <c r="C59" s="127"/>
      <c r="D59" s="79">
        <v>1638</v>
      </c>
      <c r="E59" s="70">
        <f t="shared" si="12"/>
        <v>110.67567567567566</v>
      </c>
      <c r="F59" s="70">
        <v>0</v>
      </c>
      <c r="G59" s="79">
        <v>1047</v>
      </c>
      <c r="H59" s="70">
        <f t="shared" si="13"/>
        <v>105.75757575757576</v>
      </c>
      <c r="I59" s="70">
        <v>0</v>
      </c>
      <c r="J59" s="79">
        <v>1647</v>
      </c>
      <c r="K59" s="9">
        <f t="shared" si="14"/>
        <v>63.570127504553732</v>
      </c>
    </row>
    <row r="60" spans="1:11" x14ac:dyDescent="0.25">
      <c r="A60" s="128" t="s">
        <v>108</v>
      </c>
      <c r="B60" s="127"/>
      <c r="C60" s="127"/>
      <c r="D60" s="79">
        <v>1507</v>
      </c>
      <c r="E60" s="70">
        <f t="shared" si="12"/>
        <v>101.82432432432434</v>
      </c>
      <c r="F60" s="70">
        <v>0</v>
      </c>
      <c r="G60" s="79">
        <v>1019</v>
      </c>
      <c r="H60" s="70">
        <f t="shared" si="13"/>
        <v>102.92929292929294</v>
      </c>
      <c r="I60" s="70">
        <v>0</v>
      </c>
      <c r="J60" s="79">
        <v>1594</v>
      </c>
      <c r="K60" s="9">
        <f t="shared" si="14"/>
        <v>63.927227101631111</v>
      </c>
    </row>
    <row r="61" spans="1:11" x14ac:dyDescent="0.25">
      <c r="A61" s="128" t="s">
        <v>107</v>
      </c>
      <c r="B61" s="127"/>
      <c r="C61" s="127"/>
      <c r="D61" s="79">
        <v>1491</v>
      </c>
      <c r="E61" s="70">
        <f t="shared" si="12"/>
        <v>100.74324324324324</v>
      </c>
      <c r="F61" s="70">
        <v>0</v>
      </c>
      <c r="G61" s="79">
        <v>1039</v>
      </c>
      <c r="H61" s="70">
        <f t="shared" si="13"/>
        <v>104.94949494949495</v>
      </c>
      <c r="I61" s="70">
        <v>0</v>
      </c>
      <c r="J61" s="79">
        <v>1612</v>
      </c>
      <c r="K61" s="9">
        <f t="shared" si="14"/>
        <v>64.454094292803958</v>
      </c>
    </row>
    <row r="62" spans="1:11" x14ac:dyDescent="0.25">
      <c r="A62" s="128" t="s">
        <v>106</v>
      </c>
      <c r="B62" s="127"/>
      <c r="C62" s="127"/>
      <c r="D62" s="79">
        <v>1540</v>
      </c>
      <c r="E62" s="70">
        <f t="shared" si="12"/>
        <v>104.05405405405406</v>
      </c>
      <c r="F62" s="70">
        <v>0</v>
      </c>
      <c r="G62" s="79">
        <v>934</v>
      </c>
      <c r="H62" s="70">
        <f t="shared" si="13"/>
        <v>94.343434343434339</v>
      </c>
      <c r="I62" s="70">
        <v>0</v>
      </c>
      <c r="J62" s="79">
        <v>1574</v>
      </c>
      <c r="K62" s="9">
        <f t="shared" si="14"/>
        <v>59.339263024142305</v>
      </c>
    </row>
    <row r="63" spans="1:11" x14ac:dyDescent="0.25">
      <c r="A63" s="129" t="s">
        <v>45</v>
      </c>
      <c r="B63" s="170"/>
      <c r="C63" s="170"/>
      <c r="D63" s="80">
        <v>1514</v>
      </c>
      <c r="E63" s="67">
        <f t="shared" si="12"/>
        <v>102.29729729729731</v>
      </c>
      <c r="F63" s="67">
        <v>0</v>
      </c>
      <c r="G63" s="80">
        <v>1020</v>
      </c>
      <c r="H63" s="67">
        <f t="shared" si="13"/>
        <v>103.03030303030303</v>
      </c>
      <c r="I63" s="67">
        <v>0</v>
      </c>
      <c r="J63" s="80">
        <v>1592</v>
      </c>
      <c r="K63" s="17">
        <f t="shared" si="14"/>
        <v>64.070351758793976</v>
      </c>
    </row>
    <row r="64" spans="1:11" ht="6" customHeight="1" x14ac:dyDescent="0.25">
      <c r="A64" s="185"/>
      <c r="B64" s="127"/>
      <c r="C64" s="127"/>
      <c r="D64" s="240"/>
      <c r="E64" s="240"/>
      <c r="F64" s="240"/>
      <c r="G64" s="240"/>
      <c r="H64" s="240"/>
      <c r="I64" s="240"/>
      <c r="J64" s="240"/>
      <c r="K64" s="240"/>
    </row>
    <row r="65" spans="1:11" ht="19.5" customHeight="1" x14ac:dyDescent="0.25">
      <c r="A65" s="185"/>
      <c r="B65" s="127"/>
      <c r="C65" s="127"/>
      <c r="D65" s="186" t="s">
        <v>62</v>
      </c>
      <c r="E65" s="186"/>
      <c r="F65" s="186"/>
      <c r="G65" s="186"/>
      <c r="H65" s="186"/>
      <c r="I65" s="186"/>
      <c r="J65" s="186"/>
      <c r="K65" s="186"/>
    </row>
    <row r="66" spans="1:11" ht="6" customHeight="1" x14ac:dyDescent="0.25">
      <c r="A66" s="185"/>
      <c r="B66" s="127"/>
      <c r="C66" s="127"/>
      <c r="D66" s="240"/>
      <c r="E66" s="240"/>
      <c r="F66" s="240"/>
      <c r="G66" s="240"/>
      <c r="H66" s="240"/>
      <c r="I66" s="240"/>
      <c r="J66" s="240"/>
      <c r="K66" s="69"/>
    </row>
    <row r="67" spans="1:11" x14ac:dyDescent="0.25">
      <c r="A67" s="128" t="s">
        <v>67</v>
      </c>
      <c r="B67" s="128"/>
      <c r="C67" s="128"/>
      <c r="D67" s="79">
        <v>1585</v>
      </c>
      <c r="E67" s="70">
        <f t="shared" ref="E67:E72" si="15">D67/D$72*100</f>
        <v>107.09459459459461</v>
      </c>
      <c r="F67" s="70">
        <v>0</v>
      </c>
      <c r="G67" s="79">
        <v>1006</v>
      </c>
      <c r="H67" s="70">
        <f t="shared" ref="H67:H72" si="16">G67/G$72*100</f>
        <v>101.61616161616163</v>
      </c>
      <c r="I67" s="70">
        <v>0</v>
      </c>
      <c r="J67" s="79">
        <v>1623</v>
      </c>
      <c r="K67" s="9">
        <f t="shared" ref="K67:K72" si="17">G67/J67*100</f>
        <v>61.983980283425751</v>
      </c>
    </row>
    <row r="68" spans="1:11" x14ac:dyDescent="0.25">
      <c r="A68" s="175" t="s">
        <v>104</v>
      </c>
      <c r="B68" s="127"/>
      <c r="C68" s="127"/>
      <c r="D68" s="79">
        <v>1620</v>
      </c>
      <c r="E68" s="70">
        <f t="shared" si="15"/>
        <v>109.45945945945945</v>
      </c>
      <c r="F68" s="70">
        <v>0</v>
      </c>
      <c r="G68" s="79">
        <v>936</v>
      </c>
      <c r="H68" s="70">
        <f t="shared" si="16"/>
        <v>94.545454545454547</v>
      </c>
      <c r="I68" s="70">
        <v>0</v>
      </c>
      <c r="J68" s="79">
        <v>1660</v>
      </c>
      <c r="K68" s="9">
        <f t="shared" si="17"/>
        <v>56.385542168674696</v>
      </c>
    </row>
    <row r="69" spans="1:11" x14ac:dyDescent="0.25">
      <c r="A69" s="128" t="s">
        <v>108</v>
      </c>
      <c r="B69" s="127"/>
      <c r="C69" s="127"/>
      <c r="D69" s="79">
        <v>1434</v>
      </c>
      <c r="E69" s="70">
        <f t="shared" si="15"/>
        <v>96.891891891891888</v>
      </c>
      <c r="F69" s="70">
        <v>0</v>
      </c>
      <c r="G69" s="79">
        <v>989</v>
      </c>
      <c r="H69" s="70">
        <f t="shared" si="16"/>
        <v>99.898989898989896</v>
      </c>
      <c r="I69" s="70">
        <v>0</v>
      </c>
      <c r="J69" s="79">
        <v>1534</v>
      </c>
      <c r="K69" s="9">
        <f t="shared" si="17"/>
        <v>64.471968709256842</v>
      </c>
    </row>
    <row r="70" spans="1:11" x14ac:dyDescent="0.25">
      <c r="A70" s="128" t="s">
        <v>107</v>
      </c>
      <c r="B70" s="127"/>
      <c r="C70" s="127"/>
      <c r="D70" s="79">
        <v>1531</v>
      </c>
      <c r="E70" s="70">
        <f t="shared" si="15"/>
        <v>103.44594594594594</v>
      </c>
      <c r="F70" s="70">
        <v>0</v>
      </c>
      <c r="G70" s="79">
        <v>1003</v>
      </c>
      <c r="H70" s="70">
        <f t="shared" si="16"/>
        <v>101.31313131313131</v>
      </c>
      <c r="I70" s="70">
        <v>0</v>
      </c>
      <c r="J70" s="79">
        <v>1651</v>
      </c>
      <c r="K70" s="9">
        <f t="shared" si="17"/>
        <v>60.751059963658392</v>
      </c>
    </row>
    <row r="71" spans="1:11" x14ac:dyDescent="0.25">
      <c r="A71" s="128" t="s">
        <v>106</v>
      </c>
      <c r="B71" s="127"/>
      <c r="C71" s="127"/>
      <c r="D71" s="79">
        <v>1352</v>
      </c>
      <c r="E71" s="70">
        <f t="shared" si="15"/>
        <v>91.351351351351354</v>
      </c>
      <c r="F71" s="70">
        <v>0</v>
      </c>
      <c r="G71" s="79">
        <v>883</v>
      </c>
      <c r="H71" s="70">
        <f t="shared" si="16"/>
        <v>89.191919191919183</v>
      </c>
      <c r="I71" s="70">
        <v>0</v>
      </c>
      <c r="J71" s="79">
        <v>1378</v>
      </c>
      <c r="K71" s="9">
        <f t="shared" si="17"/>
        <v>64.078374455732941</v>
      </c>
    </row>
    <row r="72" spans="1:11" ht="12.75" customHeight="1" x14ac:dyDescent="0.25">
      <c r="A72" s="129" t="s">
        <v>45</v>
      </c>
      <c r="B72" s="170"/>
      <c r="C72" s="170"/>
      <c r="D72" s="80">
        <v>1480</v>
      </c>
      <c r="E72" s="67">
        <f t="shared" si="15"/>
        <v>100</v>
      </c>
      <c r="F72" s="67">
        <v>0</v>
      </c>
      <c r="G72" s="80">
        <v>990</v>
      </c>
      <c r="H72" s="67">
        <f t="shared" si="16"/>
        <v>100</v>
      </c>
      <c r="I72" s="67">
        <v>0</v>
      </c>
      <c r="J72" s="80">
        <v>1565</v>
      </c>
      <c r="K72" s="17">
        <f t="shared" si="17"/>
        <v>63.258785942492011</v>
      </c>
    </row>
    <row r="73" spans="1:11" ht="6" customHeight="1" x14ac:dyDescent="0.25">
      <c r="A73" s="189"/>
      <c r="B73" s="150"/>
      <c r="C73" s="150"/>
      <c r="D73" s="239"/>
      <c r="E73" s="150"/>
      <c r="F73" s="150"/>
      <c r="G73" s="150"/>
      <c r="H73" s="150"/>
      <c r="I73" s="150"/>
      <c r="J73" s="150"/>
      <c r="K73" s="150"/>
    </row>
    <row r="74" spans="1:11" ht="5.25" customHeight="1" x14ac:dyDescent="0.25">
      <c r="A74" s="82"/>
      <c r="B74" s="82"/>
      <c r="C74" s="83"/>
      <c r="D74" s="80"/>
      <c r="E74" s="67"/>
      <c r="F74" s="67"/>
      <c r="G74" s="80"/>
      <c r="H74" s="67"/>
      <c r="I74" s="67"/>
      <c r="J74" s="80"/>
      <c r="K74" s="67"/>
    </row>
    <row r="75" spans="1:11" x14ac:dyDescent="0.25">
      <c r="A75" s="84" t="s">
        <v>74</v>
      </c>
    </row>
    <row r="91" ht="12.75" customHeight="1" x14ac:dyDescent="0.25"/>
  </sheetData>
  <mergeCells count="110">
    <mergeCell ref="G5:G6"/>
    <mergeCell ref="H5:H6"/>
    <mergeCell ref="J5:J6"/>
    <mergeCell ref="K5:K6"/>
    <mergeCell ref="A7:C7"/>
    <mergeCell ref="D7:K7"/>
    <mergeCell ref="B1:K1"/>
    <mergeCell ref="A2:C6"/>
    <mergeCell ref="D2:K2"/>
    <mergeCell ref="D3:E4"/>
    <mergeCell ref="F3:F6"/>
    <mergeCell ref="G3:H4"/>
    <mergeCell ref="I3:I6"/>
    <mergeCell ref="J3:K4"/>
    <mergeCell ref="D5:D6"/>
    <mergeCell ref="E5:E6"/>
    <mergeCell ref="A8:C8"/>
    <mergeCell ref="D8:K8"/>
    <mergeCell ref="A33:C33"/>
    <mergeCell ref="A34:C34"/>
    <mergeCell ref="F28:F31"/>
    <mergeCell ref="G28:H29"/>
    <mergeCell ref="I28:I31"/>
    <mergeCell ref="J28:K29"/>
    <mergeCell ref="A23:C23"/>
    <mergeCell ref="D23:K23"/>
    <mergeCell ref="A12:C12"/>
    <mergeCell ref="A11:C11"/>
    <mergeCell ref="A10:C10"/>
    <mergeCell ref="A9:C9"/>
    <mergeCell ref="A19:C19"/>
    <mergeCell ref="A18:C18"/>
    <mergeCell ref="A17:C17"/>
    <mergeCell ref="A16:C16"/>
    <mergeCell ref="A14:C14"/>
    <mergeCell ref="A25:A26"/>
    <mergeCell ref="B25:K26"/>
    <mergeCell ref="A35:C35"/>
    <mergeCell ref="D30:D31"/>
    <mergeCell ref="E30:E31"/>
    <mergeCell ref="A37:C37"/>
    <mergeCell ref="A15:C15"/>
    <mergeCell ref="D15:K15"/>
    <mergeCell ref="A22:C22"/>
    <mergeCell ref="D22:K22"/>
    <mergeCell ref="A27:C31"/>
    <mergeCell ref="D27:K27"/>
    <mergeCell ref="D28:E29"/>
    <mergeCell ref="A21:C21"/>
    <mergeCell ref="A38:C38"/>
    <mergeCell ref="A36:C36"/>
    <mergeCell ref="A47:C47"/>
    <mergeCell ref="A13:C13"/>
    <mergeCell ref="A68:C68"/>
    <mergeCell ref="A69:C69"/>
    <mergeCell ref="A39:C39"/>
    <mergeCell ref="A20:C20"/>
    <mergeCell ref="D39:K39"/>
    <mergeCell ref="A41:C41"/>
    <mergeCell ref="A42:C42"/>
    <mergeCell ref="A40:C40"/>
    <mergeCell ref="D40:K40"/>
    <mergeCell ref="G30:G31"/>
    <mergeCell ref="H30:H31"/>
    <mergeCell ref="J30:J31"/>
    <mergeCell ref="K30:K31"/>
    <mergeCell ref="A32:C32"/>
    <mergeCell ref="D32:K32"/>
    <mergeCell ref="A24:K24"/>
    <mergeCell ref="A46:C46"/>
    <mergeCell ref="A45:C45"/>
    <mergeCell ref="A44:C44"/>
    <mergeCell ref="A43:C43"/>
    <mergeCell ref="D48:K48"/>
    <mergeCell ref="A50:A51"/>
    <mergeCell ref="B50:K51"/>
    <mergeCell ref="J53:K54"/>
    <mergeCell ref="D55:D56"/>
    <mergeCell ref="E55:E56"/>
    <mergeCell ref="G55:G56"/>
    <mergeCell ref="H55:H56"/>
    <mergeCell ref="J55:J56"/>
    <mergeCell ref="K55:K56"/>
    <mergeCell ref="A48:C48"/>
    <mergeCell ref="D57:K57"/>
    <mergeCell ref="A64:C64"/>
    <mergeCell ref="D64:K64"/>
    <mergeCell ref="A52:C56"/>
    <mergeCell ref="D52:K52"/>
    <mergeCell ref="D53:E54"/>
    <mergeCell ref="F53:F56"/>
    <mergeCell ref="G53:H54"/>
    <mergeCell ref="I53:I56"/>
    <mergeCell ref="A58:C58"/>
    <mergeCell ref="A57:C57"/>
    <mergeCell ref="A59:C59"/>
    <mergeCell ref="A60:C60"/>
    <mergeCell ref="A61:C61"/>
    <mergeCell ref="A73:C73"/>
    <mergeCell ref="D73:K73"/>
    <mergeCell ref="A71:C71"/>
    <mergeCell ref="A72:C72"/>
    <mergeCell ref="A62:C62"/>
    <mergeCell ref="A63:C63"/>
    <mergeCell ref="A65:C65"/>
    <mergeCell ref="D65:K65"/>
    <mergeCell ref="A66:C66"/>
    <mergeCell ref="D66:J66"/>
    <mergeCell ref="A70:C70"/>
    <mergeCell ref="A67:C67"/>
  </mergeCells>
  <pageMargins left="0.25" right="0.25" top="0.75" bottom="0.75" header="0.3" footer="0.3"/>
  <pageSetup scale="68" orientation="portrait" verticalDpi="300" r:id="rId1"/>
  <rowBreaks count="2" manualBreakCount="2">
    <brk id="24" max="16383" man="1"/>
    <brk id="4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opLeftCell="A37" workbookViewId="0">
      <selection activeCell="A52" sqref="A52:C56"/>
    </sheetView>
  </sheetViews>
  <sheetFormatPr defaultRowHeight="12.75" x14ac:dyDescent="0.25"/>
  <cols>
    <col min="1" max="1" width="11.28515625" style="84" customWidth="1"/>
    <col min="2" max="2" width="9.140625" style="84"/>
    <col min="3" max="3" width="8.140625" style="84" customWidth="1"/>
    <col min="4" max="4" width="8.85546875" style="84" customWidth="1"/>
    <col min="5" max="5" width="10" style="84" customWidth="1"/>
    <col min="6" max="6" width="0.7109375" style="84" customWidth="1"/>
    <col min="7" max="7" width="8.7109375" style="84" customWidth="1"/>
    <col min="8" max="8" width="10" style="84" customWidth="1"/>
    <col min="9" max="9" width="0.5703125" style="84" customWidth="1"/>
    <col min="10" max="10" width="8.5703125" style="84" customWidth="1"/>
    <col min="11" max="11" width="9.5703125" style="84" customWidth="1"/>
    <col min="12" max="16384" width="9.140625" style="84"/>
  </cols>
  <sheetData>
    <row r="1" spans="1:11" ht="30" customHeight="1" x14ac:dyDescent="0.25">
      <c r="A1" s="78" t="s">
        <v>117</v>
      </c>
      <c r="B1" s="246" t="s">
        <v>133</v>
      </c>
      <c r="C1" s="246"/>
      <c r="D1" s="246"/>
      <c r="E1" s="246"/>
      <c r="F1" s="246"/>
      <c r="G1" s="246"/>
      <c r="H1" s="246"/>
      <c r="I1" s="246"/>
      <c r="J1" s="246"/>
      <c r="K1" s="246"/>
    </row>
    <row r="2" spans="1:11" ht="20.25" customHeight="1" x14ac:dyDescent="0.25">
      <c r="A2" s="195" t="s">
        <v>9</v>
      </c>
      <c r="B2" s="195"/>
      <c r="C2" s="195"/>
      <c r="D2" s="241" t="s">
        <v>1</v>
      </c>
      <c r="E2" s="241"/>
      <c r="F2" s="241"/>
      <c r="G2" s="241"/>
      <c r="H2" s="241"/>
      <c r="I2" s="241"/>
      <c r="J2" s="241"/>
      <c r="K2" s="241"/>
    </row>
    <row r="3" spans="1:11" ht="10.5" customHeight="1" x14ac:dyDescent="0.25">
      <c r="A3" s="196"/>
      <c r="B3" s="196"/>
      <c r="C3" s="196"/>
      <c r="D3" s="199" t="s">
        <v>63</v>
      </c>
      <c r="E3" s="199"/>
      <c r="F3" s="198"/>
      <c r="G3" s="199" t="s">
        <v>135</v>
      </c>
      <c r="H3" s="199"/>
      <c r="I3" s="242"/>
      <c r="J3" s="199" t="s">
        <v>136</v>
      </c>
      <c r="K3" s="199"/>
    </row>
    <row r="4" spans="1:11" ht="10.5" customHeight="1" x14ac:dyDescent="0.25">
      <c r="A4" s="196"/>
      <c r="B4" s="196"/>
      <c r="C4" s="196"/>
      <c r="D4" s="200"/>
      <c r="E4" s="200"/>
      <c r="F4" s="201"/>
      <c r="G4" s="200"/>
      <c r="H4" s="200"/>
      <c r="I4" s="127"/>
      <c r="J4" s="200"/>
      <c r="K4" s="200"/>
    </row>
    <row r="5" spans="1:11" ht="15.75" customHeight="1" x14ac:dyDescent="0.25">
      <c r="A5" s="196"/>
      <c r="B5" s="196"/>
      <c r="C5" s="196"/>
      <c r="D5" s="178" t="s">
        <v>64</v>
      </c>
      <c r="E5" s="191" t="s">
        <v>2</v>
      </c>
      <c r="F5" s="201"/>
      <c r="G5" s="178" t="s">
        <v>64</v>
      </c>
      <c r="H5" s="191" t="s">
        <v>2</v>
      </c>
      <c r="I5" s="127"/>
      <c r="J5" s="178" t="s">
        <v>64</v>
      </c>
      <c r="K5" s="191" t="s">
        <v>4</v>
      </c>
    </row>
    <row r="6" spans="1:11" ht="33.75" customHeight="1" x14ac:dyDescent="0.25">
      <c r="A6" s="197"/>
      <c r="B6" s="197"/>
      <c r="C6" s="197"/>
      <c r="D6" s="179"/>
      <c r="E6" s="179"/>
      <c r="F6" s="202"/>
      <c r="G6" s="179"/>
      <c r="H6" s="179"/>
      <c r="I6" s="150"/>
      <c r="J6" s="179"/>
      <c r="K6" s="179"/>
    </row>
    <row r="7" spans="1:11" ht="19.5" customHeight="1" x14ac:dyDescent="0.25">
      <c r="A7" s="187"/>
      <c r="B7" s="187"/>
      <c r="C7" s="187"/>
      <c r="D7" s="245" t="s">
        <v>92</v>
      </c>
      <c r="E7" s="186"/>
      <c r="F7" s="186"/>
      <c r="G7" s="186"/>
      <c r="H7" s="186"/>
      <c r="I7" s="186"/>
      <c r="J7" s="186"/>
      <c r="K7" s="186"/>
    </row>
    <row r="8" spans="1:11" ht="6" customHeight="1" x14ac:dyDescent="0.25">
      <c r="A8" s="188"/>
      <c r="B8" s="188"/>
      <c r="C8" s="188"/>
      <c r="D8" s="240"/>
      <c r="E8" s="240"/>
      <c r="F8" s="240"/>
      <c r="G8" s="240"/>
      <c r="H8" s="240"/>
      <c r="I8" s="240"/>
      <c r="J8" s="240"/>
      <c r="K8" s="240"/>
    </row>
    <row r="9" spans="1:11" x14ac:dyDescent="0.25">
      <c r="A9" s="128" t="s">
        <v>67</v>
      </c>
      <c r="B9" s="128"/>
      <c r="C9" s="128"/>
      <c r="D9" s="79">
        <v>1609</v>
      </c>
      <c r="E9" s="70">
        <f t="shared" ref="E9:E14" si="0">D9/D$72*100</f>
        <v>108.71621621621621</v>
      </c>
      <c r="F9" s="70">
        <v>0</v>
      </c>
      <c r="G9" s="79">
        <v>991</v>
      </c>
      <c r="H9" s="70">
        <f t="shared" ref="H9:H14" si="1">G9/G$72*100</f>
        <v>100.10101010101009</v>
      </c>
      <c r="I9" s="70">
        <v>0</v>
      </c>
      <c r="J9" s="79">
        <v>1646</v>
      </c>
      <c r="K9" s="9">
        <f t="shared" ref="K9:K14" si="2">G9/J9*100</f>
        <v>60.206561360874844</v>
      </c>
    </row>
    <row r="10" spans="1:11" x14ac:dyDescent="0.25">
      <c r="A10" s="175" t="s">
        <v>104</v>
      </c>
      <c r="B10" s="127"/>
      <c r="C10" s="127"/>
      <c r="D10" s="79">
        <v>1655</v>
      </c>
      <c r="E10" s="70">
        <f t="shared" si="0"/>
        <v>111.82432432432432</v>
      </c>
      <c r="F10" s="70">
        <v>0</v>
      </c>
      <c r="G10" s="79">
        <v>948</v>
      </c>
      <c r="H10" s="70">
        <f t="shared" si="1"/>
        <v>95.757575757575751</v>
      </c>
      <c r="I10" s="70">
        <v>0</v>
      </c>
      <c r="J10" s="79">
        <v>1694</v>
      </c>
      <c r="K10" s="9">
        <f t="shared" si="2"/>
        <v>55.962219598583239</v>
      </c>
    </row>
    <row r="11" spans="1:11" x14ac:dyDescent="0.25">
      <c r="A11" s="128" t="s">
        <v>108</v>
      </c>
      <c r="B11" s="127"/>
      <c r="C11" s="127"/>
      <c r="D11" s="79">
        <v>1462</v>
      </c>
      <c r="E11" s="70">
        <f t="shared" si="0"/>
        <v>98.78378378378379</v>
      </c>
      <c r="F11" s="70">
        <v>0</v>
      </c>
      <c r="G11" s="79">
        <v>1003</v>
      </c>
      <c r="H11" s="70">
        <f t="shared" si="1"/>
        <v>101.31313131313131</v>
      </c>
      <c r="I11" s="70">
        <v>0</v>
      </c>
      <c r="J11" s="79">
        <v>1574</v>
      </c>
      <c r="K11" s="9">
        <f t="shared" si="2"/>
        <v>63.722998729351964</v>
      </c>
    </row>
    <row r="12" spans="1:11" x14ac:dyDescent="0.25">
      <c r="A12" s="128" t="s">
        <v>107</v>
      </c>
      <c r="B12" s="127"/>
      <c r="C12" s="127"/>
      <c r="D12" s="79">
        <v>1556</v>
      </c>
      <c r="E12" s="70">
        <f t="shared" si="0"/>
        <v>105.13513513513513</v>
      </c>
      <c r="F12" s="70">
        <v>0</v>
      </c>
      <c r="G12" s="79">
        <v>1013</v>
      </c>
      <c r="H12" s="70">
        <f t="shared" si="1"/>
        <v>102.32323232323233</v>
      </c>
      <c r="I12" s="70">
        <v>0</v>
      </c>
      <c r="J12" s="79">
        <v>1663</v>
      </c>
      <c r="K12" s="9">
        <f t="shared" si="2"/>
        <v>60.91401082381239</v>
      </c>
    </row>
    <row r="13" spans="1:11" x14ac:dyDescent="0.25">
      <c r="A13" s="128" t="s">
        <v>106</v>
      </c>
      <c r="B13" s="127"/>
      <c r="C13" s="127"/>
      <c r="D13" s="79">
        <v>1344</v>
      </c>
      <c r="E13" s="70">
        <f t="shared" si="0"/>
        <v>90.810810810810821</v>
      </c>
      <c r="F13" s="70">
        <v>0</v>
      </c>
      <c r="G13" s="79">
        <v>901</v>
      </c>
      <c r="H13" s="70">
        <f t="shared" si="1"/>
        <v>91.01010101010101</v>
      </c>
      <c r="I13" s="70">
        <v>0</v>
      </c>
      <c r="J13" s="79">
        <v>1382</v>
      </c>
      <c r="K13" s="9">
        <f t="shared" si="2"/>
        <v>65.195369030390736</v>
      </c>
    </row>
    <row r="14" spans="1:11" x14ac:dyDescent="0.25">
      <c r="A14" s="129" t="s">
        <v>45</v>
      </c>
      <c r="B14" s="170"/>
      <c r="C14" s="170"/>
      <c r="D14" s="80">
        <v>1514</v>
      </c>
      <c r="E14" s="67">
        <f t="shared" si="0"/>
        <v>102.29729729729731</v>
      </c>
      <c r="F14" s="67">
        <v>0</v>
      </c>
      <c r="G14" s="80">
        <v>1001</v>
      </c>
      <c r="H14" s="67">
        <f t="shared" si="1"/>
        <v>101.11111111111111</v>
      </c>
      <c r="I14" s="67">
        <v>0</v>
      </c>
      <c r="J14" s="80">
        <v>1603</v>
      </c>
      <c r="K14" s="17">
        <f t="shared" si="2"/>
        <v>62.445414847161572</v>
      </c>
    </row>
    <row r="15" spans="1:11" ht="18.75" customHeight="1" x14ac:dyDescent="0.25">
      <c r="A15" s="244"/>
      <c r="B15" s="244"/>
      <c r="C15" s="244"/>
      <c r="D15" s="245" t="s">
        <v>76</v>
      </c>
      <c r="E15" s="186"/>
      <c r="F15" s="186"/>
      <c r="G15" s="186"/>
      <c r="H15" s="186"/>
      <c r="I15" s="186"/>
      <c r="J15" s="186"/>
      <c r="K15" s="186"/>
    </row>
    <row r="16" spans="1:11" x14ac:dyDescent="0.25">
      <c r="A16" s="128" t="s">
        <v>67</v>
      </c>
      <c r="B16" s="128"/>
      <c r="C16" s="128"/>
      <c r="D16" s="79">
        <v>1601</v>
      </c>
      <c r="E16" s="70">
        <f t="shared" ref="E16:E21" si="3">D16/D$72*100</f>
        <v>108.17567567567568</v>
      </c>
      <c r="F16" s="70">
        <v>0</v>
      </c>
      <c r="G16" s="79">
        <v>1021</v>
      </c>
      <c r="H16" s="70">
        <f t="shared" ref="H16:H21" si="4">G16/G$72*100</f>
        <v>103.13131313131314</v>
      </c>
      <c r="I16" s="70">
        <v>0</v>
      </c>
      <c r="J16" s="79">
        <v>1641</v>
      </c>
      <c r="K16" s="9">
        <f t="shared" ref="K16:K21" si="5">G16/J16*100</f>
        <v>62.218159658744668</v>
      </c>
    </row>
    <row r="17" spans="1:11" x14ac:dyDescent="0.25">
      <c r="A17" s="175" t="s">
        <v>104</v>
      </c>
      <c r="B17" s="127"/>
      <c r="C17" s="127"/>
      <c r="D17" s="79">
        <v>1672</v>
      </c>
      <c r="E17" s="70">
        <f t="shared" si="3"/>
        <v>112.97297297297297</v>
      </c>
      <c r="F17" s="70">
        <v>0</v>
      </c>
      <c r="G17" s="79">
        <v>983</v>
      </c>
      <c r="H17" s="70">
        <f t="shared" si="4"/>
        <v>99.292929292929287</v>
      </c>
      <c r="I17" s="70">
        <v>0</v>
      </c>
      <c r="J17" s="79">
        <v>1710</v>
      </c>
      <c r="K17" s="9">
        <f t="shared" si="5"/>
        <v>57.485380116959064</v>
      </c>
    </row>
    <row r="18" spans="1:11" x14ac:dyDescent="0.25">
      <c r="A18" s="128" t="s">
        <v>108</v>
      </c>
      <c r="B18" s="127"/>
      <c r="C18" s="127"/>
      <c r="D18" s="79">
        <v>1430</v>
      </c>
      <c r="E18" s="70">
        <f t="shared" si="3"/>
        <v>96.621621621621628</v>
      </c>
      <c r="F18" s="70">
        <v>0</v>
      </c>
      <c r="G18" s="79">
        <v>991</v>
      </c>
      <c r="H18" s="70">
        <f t="shared" si="4"/>
        <v>100.10101010101009</v>
      </c>
      <c r="I18" s="70">
        <v>0</v>
      </c>
      <c r="J18" s="79">
        <v>1547</v>
      </c>
      <c r="K18" s="9">
        <f t="shared" si="5"/>
        <v>64.059469941822883</v>
      </c>
    </row>
    <row r="19" spans="1:11" x14ac:dyDescent="0.25">
      <c r="A19" s="128" t="s">
        <v>107</v>
      </c>
      <c r="B19" s="127"/>
      <c r="C19" s="127"/>
      <c r="D19" s="79">
        <v>1553</v>
      </c>
      <c r="E19" s="70">
        <f t="shared" si="3"/>
        <v>104.93243243243245</v>
      </c>
      <c r="F19" s="70">
        <v>0</v>
      </c>
      <c r="G19" s="79">
        <v>1017</v>
      </c>
      <c r="H19" s="70">
        <f t="shared" si="4"/>
        <v>102.72727272727273</v>
      </c>
      <c r="I19" s="70">
        <v>0</v>
      </c>
      <c r="J19" s="79">
        <v>1666</v>
      </c>
      <c r="K19" s="9">
        <f t="shared" si="5"/>
        <v>61.044417767106843</v>
      </c>
    </row>
    <row r="20" spans="1:11" x14ac:dyDescent="0.25">
      <c r="A20" s="128" t="s">
        <v>106</v>
      </c>
      <c r="B20" s="127"/>
      <c r="C20" s="127"/>
      <c r="D20" s="79">
        <v>1314</v>
      </c>
      <c r="E20" s="70">
        <f t="shared" si="3"/>
        <v>88.78378378378379</v>
      </c>
      <c r="F20" s="70">
        <v>0</v>
      </c>
      <c r="G20" s="79">
        <v>871</v>
      </c>
      <c r="H20" s="70">
        <f t="shared" si="4"/>
        <v>87.979797979797979</v>
      </c>
      <c r="I20" s="70">
        <v>0</v>
      </c>
      <c r="J20" s="79">
        <v>1363</v>
      </c>
      <c r="K20" s="9">
        <f t="shared" si="5"/>
        <v>63.903154805575937</v>
      </c>
    </row>
    <row r="21" spans="1:11" x14ac:dyDescent="0.25">
      <c r="A21" s="129" t="s">
        <v>45</v>
      </c>
      <c r="B21" s="170"/>
      <c r="C21" s="170"/>
      <c r="D21" s="80">
        <v>1496</v>
      </c>
      <c r="E21" s="67">
        <f t="shared" si="3"/>
        <v>101.08108108108107</v>
      </c>
      <c r="F21" s="67">
        <v>0</v>
      </c>
      <c r="G21" s="80">
        <v>995</v>
      </c>
      <c r="H21" s="67">
        <f t="shared" si="4"/>
        <v>100.50505050505049</v>
      </c>
      <c r="I21" s="67">
        <v>0</v>
      </c>
      <c r="J21" s="80">
        <v>1589</v>
      </c>
      <c r="K21" s="17">
        <f t="shared" si="5"/>
        <v>62.61799874134676</v>
      </c>
    </row>
    <row r="22" spans="1:11" ht="6" customHeight="1" x14ac:dyDescent="0.25">
      <c r="A22" s="244"/>
      <c r="B22" s="244"/>
      <c r="C22" s="244"/>
      <c r="D22" s="240"/>
      <c r="E22" s="240"/>
      <c r="F22" s="240"/>
      <c r="G22" s="240"/>
      <c r="H22" s="240"/>
      <c r="I22" s="240"/>
      <c r="J22" s="240"/>
      <c r="K22" s="240"/>
    </row>
    <row r="23" spans="1:11" ht="6" customHeight="1" x14ac:dyDescent="0.25">
      <c r="A23" s="172"/>
      <c r="B23" s="150"/>
      <c r="C23" s="150"/>
      <c r="D23" s="239"/>
      <c r="E23" s="150"/>
      <c r="F23" s="150"/>
      <c r="G23" s="150"/>
      <c r="H23" s="150"/>
      <c r="I23" s="150"/>
      <c r="J23" s="150"/>
      <c r="K23" s="150"/>
    </row>
    <row r="24" spans="1:11" x14ac:dyDescent="0.25">
      <c r="A24" s="170"/>
      <c r="B24" s="127"/>
      <c r="C24" s="127"/>
      <c r="D24" s="127"/>
      <c r="E24" s="127"/>
      <c r="F24" s="127"/>
      <c r="G24" s="127"/>
      <c r="H24" s="127"/>
      <c r="I24" s="127"/>
      <c r="J24" s="127"/>
      <c r="K24" s="127"/>
    </row>
    <row r="25" spans="1:11" s="256" customFormat="1" ht="15" customHeight="1" x14ac:dyDescent="0.2">
      <c r="A25" s="203" t="s">
        <v>206</v>
      </c>
      <c r="B25" s="253" t="s">
        <v>189</v>
      </c>
      <c r="C25" s="255"/>
      <c r="D25" s="255"/>
      <c r="E25" s="255"/>
      <c r="F25" s="255"/>
      <c r="G25" s="255"/>
      <c r="H25" s="255"/>
      <c r="I25" s="255"/>
      <c r="J25" s="255"/>
      <c r="K25" s="255"/>
    </row>
    <row r="26" spans="1:11" s="256" customFormat="1" ht="16.5" customHeight="1" x14ac:dyDescent="0.2">
      <c r="A26" s="204"/>
      <c r="B26" s="257"/>
      <c r="C26" s="257"/>
      <c r="D26" s="257"/>
      <c r="E26" s="257"/>
      <c r="F26" s="257"/>
      <c r="G26" s="257"/>
      <c r="H26" s="257"/>
      <c r="I26" s="257"/>
      <c r="J26" s="257"/>
      <c r="K26" s="257"/>
    </row>
    <row r="27" spans="1:11" ht="21" customHeight="1" x14ac:dyDescent="0.25">
      <c r="A27" s="195" t="s">
        <v>9</v>
      </c>
      <c r="B27" s="195"/>
      <c r="C27" s="195"/>
      <c r="D27" s="241" t="s">
        <v>1</v>
      </c>
      <c r="E27" s="241"/>
      <c r="F27" s="241"/>
      <c r="G27" s="241"/>
      <c r="H27" s="241"/>
      <c r="I27" s="241"/>
      <c r="J27" s="241"/>
      <c r="K27" s="241"/>
    </row>
    <row r="28" spans="1:11" ht="15" customHeight="1" x14ac:dyDescent="0.25">
      <c r="A28" s="196"/>
      <c r="B28" s="196"/>
      <c r="C28" s="196"/>
      <c r="D28" s="199" t="s">
        <v>63</v>
      </c>
      <c r="E28" s="199"/>
      <c r="F28" s="242"/>
      <c r="G28" s="199" t="s">
        <v>135</v>
      </c>
      <c r="H28" s="199"/>
      <c r="I28" s="242"/>
      <c r="J28" s="199" t="s">
        <v>136</v>
      </c>
      <c r="K28" s="199"/>
    </row>
    <row r="29" spans="1:11" x14ac:dyDescent="0.25">
      <c r="A29" s="196"/>
      <c r="B29" s="196"/>
      <c r="C29" s="196"/>
      <c r="D29" s="200"/>
      <c r="E29" s="200"/>
      <c r="F29" s="127"/>
      <c r="G29" s="200"/>
      <c r="H29" s="200"/>
      <c r="I29" s="127"/>
      <c r="J29" s="200"/>
      <c r="K29" s="200"/>
    </row>
    <row r="30" spans="1:11" ht="15" customHeight="1" x14ac:dyDescent="0.25">
      <c r="A30" s="196"/>
      <c r="B30" s="196"/>
      <c r="C30" s="196"/>
      <c r="D30" s="178" t="s">
        <v>64</v>
      </c>
      <c r="E30" s="191" t="s">
        <v>2</v>
      </c>
      <c r="F30" s="127"/>
      <c r="G30" s="178" t="s">
        <v>64</v>
      </c>
      <c r="H30" s="191" t="s">
        <v>2</v>
      </c>
      <c r="I30" s="127"/>
      <c r="J30" s="178" t="s">
        <v>64</v>
      </c>
      <c r="K30" s="191" t="s">
        <v>4</v>
      </c>
    </row>
    <row r="31" spans="1:11" ht="22.5" customHeight="1" x14ac:dyDescent="0.25">
      <c r="A31" s="197"/>
      <c r="B31" s="197"/>
      <c r="C31" s="197"/>
      <c r="D31" s="179"/>
      <c r="E31" s="179"/>
      <c r="F31" s="150"/>
      <c r="G31" s="179"/>
      <c r="H31" s="179"/>
      <c r="I31" s="150"/>
      <c r="J31" s="179"/>
      <c r="K31" s="179"/>
    </row>
    <row r="32" spans="1:11" ht="19.5" customHeight="1" x14ac:dyDescent="0.25">
      <c r="A32" s="187"/>
      <c r="B32" s="148"/>
      <c r="C32" s="148"/>
      <c r="D32" s="186" t="s">
        <v>59</v>
      </c>
      <c r="E32" s="186"/>
      <c r="F32" s="186"/>
      <c r="G32" s="186"/>
      <c r="H32" s="186"/>
      <c r="I32" s="186"/>
      <c r="J32" s="186"/>
      <c r="K32" s="186"/>
    </row>
    <row r="33" spans="1:11" x14ac:dyDescent="0.25">
      <c r="A33" s="128" t="s">
        <v>67</v>
      </c>
      <c r="B33" s="128"/>
      <c r="C33" s="128"/>
      <c r="D33" s="79">
        <v>1584</v>
      </c>
      <c r="E33" s="70">
        <f t="shared" ref="E33:E38" si="6">D33/D$72*100</f>
        <v>107.02702702702702</v>
      </c>
      <c r="F33" s="70">
        <v>0</v>
      </c>
      <c r="G33" s="79">
        <v>1009</v>
      </c>
      <c r="H33" s="70">
        <f t="shared" ref="H33:H38" si="7">G33/G$72*100</f>
        <v>101.91919191919192</v>
      </c>
      <c r="I33" s="70">
        <v>0</v>
      </c>
      <c r="J33" s="79">
        <v>1624</v>
      </c>
      <c r="K33" s="9">
        <f t="shared" ref="K33:K38" si="8">G33/J33*100</f>
        <v>62.130541871921189</v>
      </c>
    </row>
    <row r="34" spans="1:11" x14ac:dyDescent="0.25">
      <c r="A34" s="175" t="s">
        <v>104</v>
      </c>
      <c r="B34" s="127"/>
      <c r="C34" s="127"/>
      <c r="D34" s="79">
        <v>1602</v>
      </c>
      <c r="E34" s="70">
        <f t="shared" si="6"/>
        <v>108.24324324324324</v>
      </c>
      <c r="F34" s="70">
        <v>0</v>
      </c>
      <c r="G34" s="79">
        <v>904</v>
      </c>
      <c r="H34" s="70">
        <f t="shared" si="7"/>
        <v>91.313131313131308</v>
      </c>
      <c r="I34" s="70">
        <v>0</v>
      </c>
      <c r="J34" s="79">
        <v>1651</v>
      </c>
      <c r="K34" s="9">
        <f t="shared" si="8"/>
        <v>54.754694124772861</v>
      </c>
    </row>
    <row r="35" spans="1:11" x14ac:dyDescent="0.25">
      <c r="A35" s="128" t="s">
        <v>108</v>
      </c>
      <c r="B35" s="127"/>
      <c r="C35" s="127"/>
      <c r="D35" s="79">
        <v>1449</v>
      </c>
      <c r="E35" s="70">
        <f t="shared" si="6"/>
        <v>97.905405405405403</v>
      </c>
      <c r="F35" s="70">
        <v>0</v>
      </c>
      <c r="G35" s="79">
        <v>1019</v>
      </c>
      <c r="H35" s="70">
        <f t="shared" si="7"/>
        <v>102.92929292929294</v>
      </c>
      <c r="I35" s="70">
        <v>0</v>
      </c>
      <c r="J35" s="79">
        <v>1540</v>
      </c>
      <c r="K35" s="9">
        <f t="shared" si="8"/>
        <v>66.168831168831161</v>
      </c>
    </row>
    <row r="36" spans="1:11" x14ac:dyDescent="0.25">
      <c r="A36" s="128" t="s">
        <v>107</v>
      </c>
      <c r="B36" s="127"/>
      <c r="C36" s="127"/>
      <c r="D36" s="79">
        <v>1523</v>
      </c>
      <c r="E36" s="70">
        <f t="shared" si="6"/>
        <v>102.9054054054054</v>
      </c>
      <c r="F36" s="70">
        <v>0</v>
      </c>
      <c r="G36" s="79">
        <v>1027</v>
      </c>
      <c r="H36" s="70">
        <f t="shared" si="7"/>
        <v>103.73737373737373</v>
      </c>
      <c r="I36" s="70">
        <v>0</v>
      </c>
      <c r="J36" s="79">
        <v>1647</v>
      </c>
      <c r="K36" s="9">
        <f t="shared" si="8"/>
        <v>62.355798421372185</v>
      </c>
    </row>
    <row r="37" spans="1:11" x14ac:dyDescent="0.25">
      <c r="A37" s="128" t="s">
        <v>106</v>
      </c>
      <c r="B37" s="127"/>
      <c r="C37" s="127"/>
      <c r="D37" s="79">
        <v>1392</v>
      </c>
      <c r="E37" s="70">
        <f t="shared" si="6"/>
        <v>94.054054054054063</v>
      </c>
      <c r="F37" s="70">
        <v>0</v>
      </c>
      <c r="G37" s="79">
        <v>875</v>
      </c>
      <c r="H37" s="70">
        <f t="shared" si="7"/>
        <v>88.383838383838381</v>
      </c>
      <c r="I37" s="70">
        <v>0</v>
      </c>
      <c r="J37" s="79">
        <v>1411</v>
      </c>
      <c r="K37" s="9">
        <f t="shared" si="8"/>
        <v>62.012756909992916</v>
      </c>
    </row>
    <row r="38" spans="1:11" x14ac:dyDescent="0.25">
      <c r="A38" s="129" t="s">
        <v>45</v>
      </c>
      <c r="B38" s="170"/>
      <c r="C38" s="170"/>
      <c r="D38" s="80">
        <v>1482</v>
      </c>
      <c r="E38" s="67">
        <f t="shared" si="6"/>
        <v>100.13513513513514</v>
      </c>
      <c r="F38" s="67">
        <v>0</v>
      </c>
      <c r="G38" s="80">
        <v>1017</v>
      </c>
      <c r="H38" s="67">
        <f t="shared" si="7"/>
        <v>102.72727272727273</v>
      </c>
      <c r="I38" s="67">
        <v>0</v>
      </c>
      <c r="J38" s="80">
        <v>1563</v>
      </c>
      <c r="K38" s="17">
        <f t="shared" si="8"/>
        <v>65.067178502879074</v>
      </c>
    </row>
    <row r="39" spans="1:11" ht="6" customHeight="1" x14ac:dyDescent="0.25">
      <c r="A39" s="185"/>
      <c r="B39" s="127"/>
      <c r="C39" s="127"/>
      <c r="D39" s="240"/>
      <c r="E39" s="240"/>
      <c r="F39" s="240"/>
      <c r="G39" s="240"/>
      <c r="H39" s="240"/>
      <c r="I39" s="240"/>
      <c r="J39" s="240"/>
      <c r="K39" s="240"/>
    </row>
    <row r="40" spans="1:11" ht="19.5" customHeight="1" x14ac:dyDescent="0.25">
      <c r="A40" s="185"/>
      <c r="B40" s="185"/>
      <c r="C40" s="185"/>
      <c r="D40" s="186" t="s">
        <v>60</v>
      </c>
      <c r="E40" s="186"/>
      <c r="F40" s="186"/>
      <c r="G40" s="186"/>
      <c r="H40" s="186"/>
      <c r="I40" s="186"/>
      <c r="J40" s="186"/>
      <c r="K40" s="186"/>
    </row>
    <row r="41" spans="1:11" x14ac:dyDescent="0.25">
      <c r="A41" s="128" t="s">
        <v>67</v>
      </c>
      <c r="B41" s="128"/>
      <c r="C41" s="128"/>
      <c r="D41" s="79">
        <v>1492</v>
      </c>
      <c r="E41" s="70">
        <f t="shared" ref="E41:E46" si="9">D41/D$72*100</f>
        <v>100.81081081081081</v>
      </c>
      <c r="F41" s="70">
        <v>0</v>
      </c>
      <c r="G41" s="79">
        <v>997</v>
      </c>
      <c r="H41" s="70">
        <f t="shared" ref="H41:H46" si="10">G41/G$72*100</f>
        <v>100.7070707070707</v>
      </c>
      <c r="I41" s="70">
        <v>0</v>
      </c>
      <c r="J41" s="79">
        <v>1528</v>
      </c>
      <c r="K41" s="9">
        <f t="shared" ref="K41:K46" si="11">G41/J41*100</f>
        <v>65.248691099476446</v>
      </c>
    </row>
    <row r="42" spans="1:11" x14ac:dyDescent="0.25">
      <c r="A42" s="175" t="s">
        <v>104</v>
      </c>
      <c r="B42" s="127"/>
      <c r="C42" s="127"/>
      <c r="D42" s="79">
        <v>1535</v>
      </c>
      <c r="E42" s="70">
        <f t="shared" si="9"/>
        <v>103.71621621621621</v>
      </c>
      <c r="F42" s="70">
        <v>0</v>
      </c>
      <c r="G42" s="79">
        <v>913</v>
      </c>
      <c r="H42" s="70">
        <f t="shared" si="10"/>
        <v>92.222222222222229</v>
      </c>
      <c r="I42" s="70">
        <v>0</v>
      </c>
      <c r="J42" s="79">
        <v>1571</v>
      </c>
      <c r="K42" s="9">
        <f t="shared" si="11"/>
        <v>58.11584977721197</v>
      </c>
    </row>
    <row r="43" spans="1:11" x14ac:dyDescent="0.25">
      <c r="A43" s="128" t="s">
        <v>108</v>
      </c>
      <c r="B43" s="127"/>
      <c r="C43" s="127"/>
      <c r="D43" s="79">
        <v>1388</v>
      </c>
      <c r="E43" s="70">
        <f t="shared" si="9"/>
        <v>93.783783783783775</v>
      </c>
      <c r="F43" s="70">
        <v>0</v>
      </c>
      <c r="G43" s="79">
        <v>937</v>
      </c>
      <c r="H43" s="70">
        <f t="shared" si="10"/>
        <v>94.646464646464651</v>
      </c>
      <c r="I43" s="70">
        <v>0</v>
      </c>
      <c r="J43" s="79">
        <v>1472</v>
      </c>
      <c r="K43" s="9">
        <f t="shared" si="11"/>
        <v>63.654891304347828</v>
      </c>
    </row>
    <row r="44" spans="1:11" x14ac:dyDescent="0.25">
      <c r="A44" s="128" t="s">
        <v>107</v>
      </c>
      <c r="B44" s="127"/>
      <c r="C44" s="127"/>
      <c r="D44" s="79">
        <v>1461</v>
      </c>
      <c r="E44" s="70">
        <f t="shared" si="9"/>
        <v>98.71621621621621</v>
      </c>
      <c r="F44" s="70">
        <v>0</v>
      </c>
      <c r="G44" s="79">
        <v>947</v>
      </c>
      <c r="H44" s="70">
        <f t="shared" si="10"/>
        <v>95.656565656565661</v>
      </c>
      <c r="I44" s="70">
        <v>0</v>
      </c>
      <c r="J44" s="79">
        <v>1599</v>
      </c>
      <c r="K44" s="9">
        <f t="shared" si="11"/>
        <v>59.2245153220763</v>
      </c>
    </row>
    <row r="45" spans="1:11" x14ac:dyDescent="0.25">
      <c r="A45" s="128" t="s">
        <v>106</v>
      </c>
      <c r="B45" s="127"/>
      <c r="C45" s="127"/>
      <c r="D45" s="79">
        <v>1345</v>
      </c>
      <c r="E45" s="70">
        <f t="shared" si="9"/>
        <v>90.878378378378372</v>
      </c>
      <c r="F45" s="70">
        <v>0</v>
      </c>
      <c r="G45" s="79">
        <v>873</v>
      </c>
      <c r="H45" s="70">
        <f t="shared" si="10"/>
        <v>88.181818181818187</v>
      </c>
      <c r="I45" s="70">
        <v>0</v>
      </c>
      <c r="J45" s="79">
        <v>1354</v>
      </c>
      <c r="K45" s="9">
        <f t="shared" si="11"/>
        <v>64.475627769571645</v>
      </c>
    </row>
    <row r="46" spans="1:11" x14ac:dyDescent="0.25">
      <c r="A46" s="129" t="s">
        <v>45</v>
      </c>
      <c r="B46" s="170"/>
      <c r="C46" s="170"/>
      <c r="D46" s="80">
        <v>1415</v>
      </c>
      <c r="E46" s="67">
        <f t="shared" si="9"/>
        <v>95.608108108108098</v>
      </c>
      <c r="F46" s="67">
        <v>0</v>
      </c>
      <c r="G46" s="80">
        <v>943</v>
      </c>
      <c r="H46" s="67">
        <f t="shared" si="10"/>
        <v>95.25252525252526</v>
      </c>
      <c r="I46" s="67">
        <v>0</v>
      </c>
      <c r="J46" s="80">
        <v>1488</v>
      </c>
      <c r="K46" s="17">
        <f t="shared" si="11"/>
        <v>63.373655913978496</v>
      </c>
    </row>
    <row r="47" spans="1:11" ht="6" customHeight="1" x14ac:dyDescent="0.25">
      <c r="A47" s="185"/>
      <c r="B47" s="185"/>
      <c r="C47" s="185"/>
      <c r="D47" s="69"/>
      <c r="E47" s="69"/>
      <c r="F47" s="69"/>
      <c r="G47" s="69"/>
      <c r="H47" s="69"/>
      <c r="I47" s="69"/>
      <c r="J47" s="69"/>
      <c r="K47" s="69"/>
    </row>
    <row r="48" spans="1:11" ht="6" customHeight="1" x14ac:dyDescent="0.25">
      <c r="A48" s="172"/>
      <c r="B48" s="150"/>
      <c r="C48" s="150"/>
      <c r="D48" s="243"/>
      <c r="E48" s="150"/>
      <c r="F48" s="150"/>
      <c r="G48" s="150"/>
      <c r="H48" s="150"/>
      <c r="I48" s="150"/>
      <c r="J48" s="150"/>
      <c r="K48" s="150"/>
    </row>
    <row r="49" spans="1:11" ht="15.75" customHeight="1" x14ac:dyDescent="0.25">
      <c r="A49" s="85"/>
      <c r="B49" s="47"/>
      <c r="C49" s="47"/>
      <c r="D49" s="81"/>
      <c r="E49" s="47"/>
      <c r="F49" s="47"/>
      <c r="G49" s="47"/>
      <c r="H49" s="47"/>
      <c r="I49" s="47"/>
      <c r="J49" s="47"/>
      <c r="K49" s="47"/>
    </row>
    <row r="50" spans="1:11" s="256" customFormat="1" ht="15" customHeight="1" x14ac:dyDescent="0.2">
      <c r="A50" s="203" t="s">
        <v>206</v>
      </c>
      <c r="B50" s="253" t="s">
        <v>189</v>
      </c>
      <c r="C50" s="255"/>
      <c r="D50" s="255"/>
      <c r="E50" s="255"/>
      <c r="F50" s="255"/>
      <c r="G50" s="255"/>
      <c r="H50" s="255"/>
      <c r="I50" s="255"/>
      <c r="J50" s="255"/>
      <c r="K50" s="255"/>
    </row>
    <row r="51" spans="1:11" s="256" customFormat="1" ht="12.75" customHeight="1" x14ac:dyDescent="0.2">
      <c r="A51" s="204"/>
      <c r="B51" s="255"/>
      <c r="C51" s="255"/>
      <c r="D51" s="255"/>
      <c r="E51" s="255"/>
      <c r="F51" s="255"/>
      <c r="G51" s="255"/>
      <c r="H51" s="255"/>
      <c r="I51" s="255"/>
      <c r="J51" s="255"/>
      <c r="K51" s="255"/>
    </row>
    <row r="52" spans="1:11" ht="24" customHeight="1" x14ac:dyDescent="0.25">
      <c r="A52" s="195" t="s">
        <v>9</v>
      </c>
      <c r="B52" s="195"/>
      <c r="C52" s="195"/>
      <c r="D52" s="241" t="s">
        <v>1</v>
      </c>
      <c r="E52" s="241"/>
      <c r="F52" s="241"/>
      <c r="G52" s="241"/>
      <c r="H52" s="241"/>
      <c r="I52" s="241"/>
      <c r="J52" s="241"/>
      <c r="K52" s="241"/>
    </row>
    <row r="53" spans="1:11" ht="15" customHeight="1" x14ac:dyDescent="0.25">
      <c r="A53" s="196"/>
      <c r="B53" s="196"/>
      <c r="C53" s="196"/>
      <c r="D53" s="199" t="s">
        <v>63</v>
      </c>
      <c r="E53" s="199"/>
      <c r="F53" s="242"/>
      <c r="G53" s="199" t="s">
        <v>135</v>
      </c>
      <c r="H53" s="199"/>
      <c r="I53" s="242"/>
      <c r="J53" s="199" t="s">
        <v>136</v>
      </c>
      <c r="K53" s="199"/>
    </row>
    <row r="54" spans="1:11" ht="12.75" customHeight="1" x14ac:dyDescent="0.25">
      <c r="A54" s="196"/>
      <c r="B54" s="196"/>
      <c r="C54" s="196"/>
      <c r="D54" s="200"/>
      <c r="E54" s="200"/>
      <c r="F54" s="127"/>
      <c r="G54" s="200"/>
      <c r="H54" s="200"/>
      <c r="I54" s="127"/>
      <c r="J54" s="200"/>
      <c r="K54" s="200"/>
    </row>
    <row r="55" spans="1:11" ht="15" customHeight="1" x14ac:dyDescent="0.25">
      <c r="A55" s="196"/>
      <c r="B55" s="196"/>
      <c r="C55" s="196"/>
      <c r="D55" s="178" t="s">
        <v>64</v>
      </c>
      <c r="E55" s="191" t="s">
        <v>2</v>
      </c>
      <c r="F55" s="127"/>
      <c r="G55" s="178" t="s">
        <v>64</v>
      </c>
      <c r="H55" s="191" t="s">
        <v>2</v>
      </c>
      <c r="I55" s="127"/>
      <c r="J55" s="178" t="s">
        <v>64</v>
      </c>
      <c r="K55" s="191" t="s">
        <v>4</v>
      </c>
    </row>
    <row r="56" spans="1:11" ht="29.25" customHeight="1" x14ac:dyDescent="0.25">
      <c r="A56" s="197"/>
      <c r="B56" s="197"/>
      <c r="C56" s="197"/>
      <c r="D56" s="179"/>
      <c r="E56" s="179"/>
      <c r="F56" s="150"/>
      <c r="G56" s="179"/>
      <c r="H56" s="179"/>
      <c r="I56" s="150"/>
      <c r="J56" s="179"/>
      <c r="K56" s="179"/>
    </row>
    <row r="57" spans="1:11" ht="19.5" customHeight="1" x14ac:dyDescent="0.25">
      <c r="A57" s="187"/>
      <c r="B57" s="148"/>
      <c r="C57" s="148"/>
      <c r="D57" s="186" t="s">
        <v>61</v>
      </c>
      <c r="E57" s="186"/>
      <c r="F57" s="186"/>
      <c r="G57" s="186"/>
      <c r="H57" s="186"/>
      <c r="I57" s="186"/>
      <c r="J57" s="186"/>
      <c r="K57" s="186"/>
    </row>
    <row r="58" spans="1:11" x14ac:dyDescent="0.25">
      <c r="A58" s="128" t="s">
        <v>67</v>
      </c>
      <c r="B58" s="128"/>
      <c r="C58" s="128"/>
      <c r="D58" s="79">
        <v>1541</v>
      </c>
      <c r="E58" s="70">
        <f t="shared" ref="E58:E63" si="12">D58/D$72*100</f>
        <v>104.12162162162161</v>
      </c>
      <c r="F58" s="70">
        <v>0</v>
      </c>
      <c r="G58" s="79">
        <v>1055</v>
      </c>
      <c r="H58" s="70">
        <f t="shared" ref="H58:H63" si="13">G58/G$72*100</f>
        <v>106.56565656565658</v>
      </c>
      <c r="I58" s="70">
        <v>0</v>
      </c>
      <c r="J58" s="79">
        <v>1570</v>
      </c>
      <c r="K58" s="9">
        <f t="shared" ref="K58:K63" si="14">G58/J58*100</f>
        <v>67.197452229299358</v>
      </c>
    </row>
    <row r="59" spans="1:11" x14ac:dyDescent="0.25">
      <c r="A59" s="175" t="s">
        <v>104</v>
      </c>
      <c r="B59" s="127"/>
      <c r="C59" s="127"/>
      <c r="D59" s="79">
        <v>1549</v>
      </c>
      <c r="E59" s="70">
        <f t="shared" si="12"/>
        <v>104.66216216216215</v>
      </c>
      <c r="F59" s="70">
        <v>0</v>
      </c>
      <c r="G59" s="79">
        <v>895</v>
      </c>
      <c r="H59" s="70">
        <f t="shared" si="13"/>
        <v>90.404040404040416</v>
      </c>
      <c r="I59" s="70">
        <v>0</v>
      </c>
      <c r="J59" s="79">
        <v>1585</v>
      </c>
      <c r="K59" s="9">
        <f t="shared" si="14"/>
        <v>56.466876971608841</v>
      </c>
    </row>
    <row r="60" spans="1:11" x14ac:dyDescent="0.25">
      <c r="A60" s="128" t="s">
        <v>108</v>
      </c>
      <c r="B60" s="127"/>
      <c r="C60" s="127"/>
      <c r="D60" s="79">
        <v>1400</v>
      </c>
      <c r="E60" s="70">
        <f t="shared" si="12"/>
        <v>94.594594594594597</v>
      </c>
      <c r="F60" s="70">
        <v>0</v>
      </c>
      <c r="G60" s="79">
        <v>944</v>
      </c>
      <c r="H60" s="70">
        <f t="shared" si="13"/>
        <v>95.353535353535364</v>
      </c>
      <c r="I60" s="70">
        <v>0</v>
      </c>
      <c r="J60" s="79">
        <v>1484</v>
      </c>
      <c r="K60" s="9">
        <f t="shared" si="14"/>
        <v>63.611859838274931</v>
      </c>
    </row>
    <row r="61" spans="1:11" x14ac:dyDescent="0.25">
      <c r="A61" s="128" t="s">
        <v>107</v>
      </c>
      <c r="B61" s="127"/>
      <c r="C61" s="127"/>
      <c r="D61" s="79">
        <v>1475</v>
      </c>
      <c r="E61" s="70">
        <f t="shared" si="12"/>
        <v>99.662162162162161</v>
      </c>
      <c r="F61" s="70">
        <v>0</v>
      </c>
      <c r="G61" s="79">
        <v>955</v>
      </c>
      <c r="H61" s="70">
        <f t="shared" si="13"/>
        <v>96.464646464646464</v>
      </c>
      <c r="I61" s="70">
        <v>0</v>
      </c>
      <c r="J61" s="79">
        <v>1643</v>
      </c>
      <c r="K61" s="9">
        <f t="shared" si="14"/>
        <v>58.125380401704199</v>
      </c>
    </row>
    <row r="62" spans="1:11" x14ac:dyDescent="0.25">
      <c r="A62" s="128" t="s">
        <v>106</v>
      </c>
      <c r="B62" s="127"/>
      <c r="C62" s="127"/>
      <c r="D62" s="79">
        <v>1364</v>
      </c>
      <c r="E62" s="70">
        <f t="shared" si="12"/>
        <v>92.162162162162161</v>
      </c>
      <c r="F62" s="70">
        <v>0</v>
      </c>
      <c r="G62" s="79">
        <v>889</v>
      </c>
      <c r="H62" s="70">
        <f t="shared" si="13"/>
        <v>89.797979797979792</v>
      </c>
      <c r="I62" s="70">
        <v>0</v>
      </c>
      <c r="J62" s="79">
        <v>1377</v>
      </c>
      <c r="K62" s="9">
        <f t="shared" si="14"/>
        <v>64.560639070442988</v>
      </c>
    </row>
    <row r="63" spans="1:11" x14ac:dyDescent="0.25">
      <c r="A63" s="129" t="s">
        <v>45</v>
      </c>
      <c r="B63" s="170"/>
      <c r="C63" s="170"/>
      <c r="D63" s="80">
        <v>1422</v>
      </c>
      <c r="E63" s="67">
        <f t="shared" si="12"/>
        <v>96.081081081081081</v>
      </c>
      <c r="F63" s="67">
        <v>0</v>
      </c>
      <c r="G63" s="80">
        <v>949</v>
      </c>
      <c r="H63" s="67">
        <f t="shared" si="13"/>
        <v>95.858585858585855</v>
      </c>
      <c r="I63" s="67">
        <v>0</v>
      </c>
      <c r="J63" s="80">
        <v>1500</v>
      </c>
      <c r="K63" s="17">
        <f t="shared" si="14"/>
        <v>63.266666666666673</v>
      </c>
    </row>
    <row r="64" spans="1:11" ht="6" customHeight="1" x14ac:dyDescent="0.25">
      <c r="A64" s="185"/>
      <c r="B64" s="127"/>
      <c r="C64" s="127"/>
      <c r="D64" s="240"/>
      <c r="E64" s="240"/>
      <c r="F64" s="240"/>
      <c r="G64" s="240"/>
      <c r="H64" s="240"/>
      <c r="I64" s="240"/>
      <c r="J64" s="240"/>
      <c r="K64" s="240"/>
    </row>
    <row r="65" spans="1:11" ht="19.5" customHeight="1" x14ac:dyDescent="0.25">
      <c r="A65" s="185"/>
      <c r="B65" s="127"/>
      <c r="C65" s="127"/>
      <c r="D65" s="186" t="s">
        <v>62</v>
      </c>
      <c r="E65" s="186"/>
      <c r="F65" s="186"/>
      <c r="G65" s="186"/>
      <c r="H65" s="186"/>
      <c r="I65" s="186"/>
      <c r="J65" s="186"/>
      <c r="K65" s="186"/>
    </row>
    <row r="66" spans="1:11" ht="6" customHeight="1" x14ac:dyDescent="0.25">
      <c r="A66" s="185"/>
      <c r="B66" s="127"/>
      <c r="C66" s="127"/>
      <c r="D66" s="240"/>
      <c r="E66" s="240"/>
      <c r="F66" s="240"/>
      <c r="G66" s="240"/>
      <c r="H66" s="240"/>
      <c r="I66" s="240"/>
      <c r="J66" s="240"/>
      <c r="K66" s="69"/>
    </row>
    <row r="67" spans="1:11" x14ac:dyDescent="0.25">
      <c r="A67" s="128" t="s">
        <v>67</v>
      </c>
      <c r="B67" s="128"/>
      <c r="C67" s="128"/>
      <c r="D67" s="79">
        <v>1585</v>
      </c>
      <c r="E67" s="70">
        <f t="shared" ref="E67:E72" si="15">D67/D$72*100</f>
        <v>107.09459459459461</v>
      </c>
      <c r="F67" s="70">
        <v>0</v>
      </c>
      <c r="G67" s="79">
        <v>1006</v>
      </c>
      <c r="H67" s="70">
        <f t="shared" ref="H67:H72" si="16">G67/G$72*100</f>
        <v>101.61616161616163</v>
      </c>
      <c r="I67" s="70">
        <v>0</v>
      </c>
      <c r="J67" s="79">
        <v>1623</v>
      </c>
      <c r="K67" s="9">
        <f t="shared" ref="K67:K72" si="17">G67/J67*100</f>
        <v>61.983980283425751</v>
      </c>
    </row>
    <row r="68" spans="1:11" x14ac:dyDescent="0.25">
      <c r="A68" s="175" t="s">
        <v>104</v>
      </c>
      <c r="B68" s="127"/>
      <c r="C68" s="127"/>
      <c r="D68" s="79">
        <v>1620</v>
      </c>
      <c r="E68" s="70">
        <f t="shared" si="15"/>
        <v>109.45945945945945</v>
      </c>
      <c r="F68" s="70">
        <v>0</v>
      </c>
      <c r="G68" s="79">
        <v>936</v>
      </c>
      <c r="H68" s="70">
        <f t="shared" si="16"/>
        <v>94.545454545454547</v>
      </c>
      <c r="I68" s="70">
        <v>0</v>
      </c>
      <c r="J68" s="79">
        <v>1660</v>
      </c>
      <c r="K68" s="9">
        <f t="shared" si="17"/>
        <v>56.385542168674696</v>
      </c>
    </row>
    <row r="69" spans="1:11" x14ac:dyDescent="0.25">
      <c r="A69" s="128" t="s">
        <v>108</v>
      </c>
      <c r="B69" s="127"/>
      <c r="C69" s="127"/>
      <c r="D69" s="79">
        <v>1434</v>
      </c>
      <c r="E69" s="70">
        <f t="shared" si="15"/>
        <v>96.891891891891888</v>
      </c>
      <c r="F69" s="70">
        <v>0</v>
      </c>
      <c r="G69" s="79">
        <v>989</v>
      </c>
      <c r="H69" s="70">
        <f t="shared" si="16"/>
        <v>99.898989898989896</v>
      </c>
      <c r="I69" s="70">
        <v>0</v>
      </c>
      <c r="J69" s="79">
        <v>1534</v>
      </c>
      <c r="K69" s="9">
        <f t="shared" si="17"/>
        <v>64.471968709256842</v>
      </c>
    </row>
    <row r="70" spans="1:11" x14ac:dyDescent="0.25">
      <c r="A70" s="128" t="s">
        <v>107</v>
      </c>
      <c r="B70" s="127"/>
      <c r="C70" s="127"/>
      <c r="D70" s="79">
        <v>1531</v>
      </c>
      <c r="E70" s="70">
        <f t="shared" si="15"/>
        <v>103.44594594594594</v>
      </c>
      <c r="F70" s="70">
        <v>0</v>
      </c>
      <c r="G70" s="79">
        <v>1003</v>
      </c>
      <c r="H70" s="70">
        <f t="shared" si="16"/>
        <v>101.31313131313131</v>
      </c>
      <c r="I70" s="70">
        <v>0</v>
      </c>
      <c r="J70" s="79">
        <v>1651</v>
      </c>
      <c r="K70" s="9">
        <f t="shared" si="17"/>
        <v>60.751059963658392</v>
      </c>
    </row>
    <row r="71" spans="1:11" x14ac:dyDescent="0.25">
      <c r="A71" s="128" t="s">
        <v>106</v>
      </c>
      <c r="B71" s="127"/>
      <c r="C71" s="127"/>
      <c r="D71" s="79">
        <v>1352</v>
      </c>
      <c r="E71" s="70">
        <f t="shared" si="15"/>
        <v>91.351351351351354</v>
      </c>
      <c r="F71" s="70">
        <v>0</v>
      </c>
      <c r="G71" s="79">
        <v>883</v>
      </c>
      <c r="H71" s="70">
        <f t="shared" si="16"/>
        <v>89.191919191919183</v>
      </c>
      <c r="I71" s="70">
        <v>0</v>
      </c>
      <c r="J71" s="79">
        <v>1378</v>
      </c>
      <c r="K71" s="9">
        <f t="shared" si="17"/>
        <v>64.078374455732941</v>
      </c>
    </row>
    <row r="72" spans="1:11" ht="12.75" customHeight="1" x14ac:dyDescent="0.25">
      <c r="A72" s="129" t="s">
        <v>45</v>
      </c>
      <c r="B72" s="170"/>
      <c r="C72" s="170"/>
      <c r="D72" s="80">
        <v>1480</v>
      </c>
      <c r="E72" s="67">
        <f t="shared" si="15"/>
        <v>100</v>
      </c>
      <c r="F72" s="67">
        <v>0</v>
      </c>
      <c r="G72" s="80">
        <v>990</v>
      </c>
      <c r="H72" s="67">
        <f t="shared" si="16"/>
        <v>100</v>
      </c>
      <c r="I72" s="67">
        <v>0</v>
      </c>
      <c r="J72" s="80">
        <v>1565</v>
      </c>
      <c r="K72" s="17">
        <f t="shared" si="17"/>
        <v>63.258785942492011</v>
      </c>
    </row>
    <row r="73" spans="1:11" ht="6" customHeight="1" x14ac:dyDescent="0.25">
      <c r="A73" s="189"/>
      <c r="B73" s="150"/>
      <c r="C73" s="150"/>
      <c r="D73" s="239"/>
      <c r="E73" s="150"/>
      <c r="F73" s="150"/>
      <c r="G73" s="150"/>
      <c r="H73" s="150"/>
      <c r="I73" s="150"/>
      <c r="J73" s="150"/>
      <c r="K73" s="150"/>
    </row>
    <row r="74" spans="1:11" ht="5.25" customHeight="1" x14ac:dyDescent="0.25">
      <c r="A74" s="82"/>
      <c r="B74" s="82"/>
      <c r="C74" s="83"/>
      <c r="D74" s="80"/>
      <c r="E74" s="67"/>
      <c r="F74" s="67"/>
      <c r="G74" s="80"/>
      <c r="H74" s="67"/>
      <c r="I74" s="67"/>
      <c r="J74" s="80"/>
      <c r="K74" s="67"/>
    </row>
    <row r="75" spans="1:11" x14ac:dyDescent="0.25">
      <c r="A75" s="84" t="s">
        <v>74</v>
      </c>
    </row>
    <row r="91" ht="12.75" customHeight="1" x14ac:dyDescent="0.25"/>
  </sheetData>
  <mergeCells count="110">
    <mergeCell ref="A65:C65"/>
    <mergeCell ref="D65:K65"/>
    <mergeCell ref="A71:C71"/>
    <mergeCell ref="A72:C72"/>
    <mergeCell ref="A73:C73"/>
    <mergeCell ref="D73:K73"/>
    <mergeCell ref="A66:C66"/>
    <mergeCell ref="D66:J66"/>
    <mergeCell ref="A67:C67"/>
    <mergeCell ref="A68:C68"/>
    <mergeCell ref="A69:C69"/>
    <mergeCell ref="A70:C70"/>
    <mergeCell ref="A57:C57"/>
    <mergeCell ref="D57:K57"/>
    <mergeCell ref="A58:C58"/>
    <mergeCell ref="A59:C59"/>
    <mergeCell ref="A60:C60"/>
    <mergeCell ref="A61:C61"/>
    <mergeCell ref="A62:C62"/>
    <mergeCell ref="A63:C63"/>
    <mergeCell ref="A64:C64"/>
    <mergeCell ref="D64:K64"/>
    <mergeCell ref="A48:C48"/>
    <mergeCell ref="D48:K48"/>
    <mergeCell ref="A50:A51"/>
    <mergeCell ref="B50:K51"/>
    <mergeCell ref="A52:C56"/>
    <mergeCell ref="D52:K52"/>
    <mergeCell ref="D53:E54"/>
    <mergeCell ref="F53:F56"/>
    <mergeCell ref="G53:H54"/>
    <mergeCell ref="I53:I56"/>
    <mergeCell ref="J53:K54"/>
    <mergeCell ref="D55:D56"/>
    <mergeCell ref="E55:E56"/>
    <mergeCell ref="G55:G56"/>
    <mergeCell ref="H55:H56"/>
    <mergeCell ref="J55:J56"/>
    <mergeCell ref="K55:K56"/>
    <mergeCell ref="A40:C40"/>
    <mergeCell ref="D40:K40"/>
    <mergeCell ref="A41:C41"/>
    <mergeCell ref="A42:C42"/>
    <mergeCell ref="A43:C43"/>
    <mergeCell ref="A44:C44"/>
    <mergeCell ref="A45:C45"/>
    <mergeCell ref="A46:C46"/>
    <mergeCell ref="A47:C47"/>
    <mergeCell ref="A32:C32"/>
    <mergeCell ref="D32:K32"/>
    <mergeCell ref="A33:C33"/>
    <mergeCell ref="A34:C34"/>
    <mergeCell ref="A35:C35"/>
    <mergeCell ref="A36:C36"/>
    <mergeCell ref="A37:C37"/>
    <mergeCell ref="A38:C38"/>
    <mergeCell ref="A39:C39"/>
    <mergeCell ref="D39:K39"/>
    <mergeCell ref="A22:C22"/>
    <mergeCell ref="D22:K22"/>
    <mergeCell ref="A23:C23"/>
    <mergeCell ref="D23:K23"/>
    <mergeCell ref="A24:K24"/>
    <mergeCell ref="A25:A26"/>
    <mergeCell ref="B25:K26"/>
    <mergeCell ref="A27:C31"/>
    <mergeCell ref="D27:K27"/>
    <mergeCell ref="D28:E29"/>
    <mergeCell ref="F28:F31"/>
    <mergeCell ref="G28:H29"/>
    <mergeCell ref="I28:I31"/>
    <mergeCell ref="J28:K29"/>
    <mergeCell ref="D30:D31"/>
    <mergeCell ref="E30:E31"/>
    <mergeCell ref="G30:G31"/>
    <mergeCell ref="H30:H31"/>
    <mergeCell ref="J30:J31"/>
    <mergeCell ref="K30:K31"/>
    <mergeCell ref="A14:C14"/>
    <mergeCell ref="A15:C15"/>
    <mergeCell ref="D15:K15"/>
    <mergeCell ref="A16:C16"/>
    <mergeCell ref="A17:C17"/>
    <mergeCell ref="A18:C18"/>
    <mergeCell ref="A19:C19"/>
    <mergeCell ref="A20:C20"/>
    <mergeCell ref="A21:C21"/>
    <mergeCell ref="A7:C7"/>
    <mergeCell ref="D7:K7"/>
    <mergeCell ref="A8:C8"/>
    <mergeCell ref="D8:K8"/>
    <mergeCell ref="A9:C9"/>
    <mergeCell ref="A10:C10"/>
    <mergeCell ref="A11:C11"/>
    <mergeCell ref="A12:C12"/>
    <mergeCell ref="A13:C13"/>
    <mergeCell ref="B1:K1"/>
    <mergeCell ref="A2:C6"/>
    <mergeCell ref="D2:K2"/>
    <mergeCell ref="D3:E4"/>
    <mergeCell ref="F3:F6"/>
    <mergeCell ref="G3:H4"/>
    <mergeCell ref="I3:I6"/>
    <mergeCell ref="J3:K4"/>
    <mergeCell ref="D5:D6"/>
    <mergeCell ref="E5:E6"/>
    <mergeCell ref="G5:G6"/>
    <mergeCell ref="H5:H6"/>
    <mergeCell ref="J5:J6"/>
    <mergeCell ref="K5:K6"/>
  </mergeCells>
  <pageMargins left="0.25" right="0.25" top="0.75" bottom="0.75" header="0.3" footer="0.3"/>
  <pageSetup scale="67" orientation="portrait" verticalDpi="300" r:id="rId1"/>
  <rowBreaks count="2" manualBreakCount="2">
    <brk id="24" max="16383" man="1"/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workbookViewId="0">
      <selection activeCell="S15" sqref="S15"/>
    </sheetView>
  </sheetViews>
  <sheetFormatPr defaultRowHeight="12.75" x14ac:dyDescent="0.25"/>
  <cols>
    <col min="1" max="1" width="10.7109375" style="24" customWidth="1"/>
    <col min="2" max="2" width="9.140625" style="24"/>
    <col min="3" max="3" width="28" style="24" customWidth="1"/>
    <col min="4" max="6" width="9.140625" style="24"/>
    <col min="7" max="7" width="3.42578125" style="24" customWidth="1"/>
    <col min="8" max="10" width="9.140625" style="24"/>
    <col min="11" max="11" width="2.85546875" style="24" customWidth="1"/>
    <col min="12" max="16384" width="9.140625" style="24"/>
  </cols>
  <sheetData>
    <row r="1" spans="1:14" s="6" customFormat="1" ht="12.75" customHeight="1" x14ac:dyDescent="0.2">
      <c r="A1" s="203" t="s">
        <v>122</v>
      </c>
      <c r="B1" s="249" t="s">
        <v>205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</row>
    <row r="2" spans="1:14" x14ac:dyDescent="0.25">
      <c r="A2" s="204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1:14" x14ac:dyDescent="0.25">
      <c r="A3" s="195" t="s">
        <v>9</v>
      </c>
      <c r="B3" s="195"/>
      <c r="C3" s="195"/>
      <c r="D3" s="198" t="s">
        <v>145</v>
      </c>
      <c r="E3" s="198"/>
      <c r="F3" s="198"/>
      <c r="G3" s="198"/>
      <c r="H3" s="198" t="s">
        <v>89</v>
      </c>
      <c r="I3" s="198"/>
      <c r="J3" s="198"/>
      <c r="K3" s="74"/>
      <c r="L3" s="198" t="s">
        <v>91</v>
      </c>
      <c r="M3" s="198"/>
      <c r="N3" s="198"/>
    </row>
    <row r="4" spans="1:14" x14ac:dyDescent="0.25">
      <c r="A4" s="196"/>
      <c r="B4" s="196"/>
      <c r="C4" s="196"/>
      <c r="D4" s="199"/>
      <c r="E4" s="199"/>
      <c r="F4" s="199"/>
      <c r="G4" s="201"/>
      <c r="H4" s="199"/>
      <c r="I4" s="199"/>
      <c r="J4" s="199"/>
      <c r="K4" s="75"/>
      <c r="L4" s="199"/>
      <c r="M4" s="199"/>
      <c r="N4" s="199"/>
    </row>
    <row r="5" spans="1:14" x14ac:dyDescent="0.25">
      <c r="A5" s="196"/>
      <c r="B5" s="196"/>
      <c r="C5" s="196"/>
      <c r="D5" s="200"/>
      <c r="E5" s="200"/>
      <c r="F5" s="200"/>
      <c r="G5" s="201"/>
      <c r="H5" s="200"/>
      <c r="I5" s="200"/>
      <c r="J5" s="200"/>
      <c r="K5" s="76"/>
      <c r="L5" s="200"/>
      <c r="M5" s="200"/>
      <c r="N5" s="200"/>
    </row>
    <row r="6" spans="1:14" ht="12.75" customHeight="1" x14ac:dyDescent="0.25">
      <c r="A6" s="196"/>
      <c r="B6" s="196"/>
      <c r="C6" s="196"/>
      <c r="D6" s="178" t="s">
        <v>99</v>
      </c>
      <c r="E6" s="191" t="s">
        <v>100</v>
      </c>
      <c r="F6" s="191" t="s">
        <v>101</v>
      </c>
      <c r="G6" s="201"/>
      <c r="H6" s="178" t="s">
        <v>99</v>
      </c>
      <c r="I6" s="191" t="s">
        <v>100</v>
      </c>
      <c r="J6" s="191" t="s">
        <v>101</v>
      </c>
      <c r="K6" s="51"/>
      <c r="L6" s="178" t="s">
        <v>99</v>
      </c>
      <c r="M6" s="191" t="s">
        <v>100</v>
      </c>
      <c r="N6" s="191" t="s">
        <v>101</v>
      </c>
    </row>
    <row r="7" spans="1:14" ht="26.25" customHeight="1" x14ac:dyDescent="0.25">
      <c r="A7" s="197"/>
      <c r="B7" s="197"/>
      <c r="C7" s="197"/>
      <c r="D7" s="179"/>
      <c r="E7" s="192"/>
      <c r="F7" s="179"/>
      <c r="G7" s="202"/>
      <c r="H7" s="179"/>
      <c r="I7" s="192"/>
      <c r="J7" s="179"/>
      <c r="K7" s="52"/>
      <c r="L7" s="179"/>
      <c r="M7" s="192"/>
      <c r="N7" s="179"/>
    </row>
    <row r="8" spans="1:14" x14ac:dyDescent="0.25">
      <c r="A8" s="205"/>
      <c r="B8" s="206"/>
      <c r="C8" s="206"/>
      <c r="D8" s="247" t="s">
        <v>65</v>
      </c>
      <c r="E8" s="247"/>
      <c r="F8" s="247"/>
      <c r="G8" s="247"/>
      <c r="H8" s="247"/>
      <c r="I8" s="247"/>
      <c r="J8" s="247"/>
      <c r="K8" s="247"/>
      <c r="L8" s="247"/>
      <c r="M8" s="247"/>
      <c r="N8" s="247"/>
    </row>
    <row r="9" spans="1:14" x14ac:dyDescent="0.25">
      <c r="A9" s="207"/>
      <c r="B9" s="201"/>
      <c r="C9" s="201"/>
      <c r="D9" s="208"/>
      <c r="E9" s="208"/>
      <c r="F9" s="208"/>
      <c r="G9" s="208"/>
      <c r="H9" s="208"/>
      <c r="I9" s="208"/>
      <c r="J9" s="208"/>
      <c r="K9" s="62"/>
      <c r="L9" s="26"/>
      <c r="M9" s="73"/>
      <c r="N9" s="73"/>
    </row>
    <row r="10" spans="1:14" x14ac:dyDescent="0.25">
      <c r="A10" s="128" t="s">
        <v>14</v>
      </c>
      <c r="B10" s="128"/>
      <c r="C10" s="128"/>
      <c r="D10" s="107">
        <v>23.85</v>
      </c>
      <c r="E10" s="107">
        <v>30.28</v>
      </c>
      <c r="F10" s="107">
        <f>(E10-D10)/D10*100</f>
        <v>26.96016771488469</v>
      </c>
      <c r="G10" s="63"/>
      <c r="H10" s="107">
        <v>34.869999999999997</v>
      </c>
      <c r="I10" s="107">
        <v>43.34</v>
      </c>
      <c r="J10" s="107">
        <f>(I10-H10)/H10*100</f>
        <v>24.290220820189294</v>
      </c>
      <c r="K10" s="63"/>
      <c r="L10" s="107">
        <v>36.229999999999997</v>
      </c>
      <c r="M10" s="107">
        <v>43.82</v>
      </c>
      <c r="N10" s="107">
        <f>(M10-L10)/L10*100</f>
        <v>20.949489373447431</v>
      </c>
    </row>
    <row r="11" spans="1:14" x14ac:dyDescent="0.25">
      <c r="A11" s="128" t="s">
        <v>15</v>
      </c>
      <c r="B11" s="127"/>
      <c r="C11" s="127"/>
      <c r="D11" s="107">
        <v>16.760000000000002</v>
      </c>
      <c r="E11" s="107">
        <v>19.18</v>
      </c>
      <c r="F11" s="107">
        <f t="shared" ref="F11:F38" si="0">(E11-D11)/D11*100</f>
        <v>14.439140811455836</v>
      </c>
      <c r="G11" s="63"/>
      <c r="H11" s="107">
        <v>23.83</v>
      </c>
      <c r="I11" s="107">
        <v>26.65</v>
      </c>
      <c r="J11" s="107">
        <f t="shared" ref="J11:J38" si="1">(I11-H11)/H11*100</f>
        <v>11.833822912295428</v>
      </c>
      <c r="K11" s="63"/>
      <c r="L11" s="107">
        <v>24.33</v>
      </c>
      <c r="M11" s="107">
        <v>26.74</v>
      </c>
      <c r="N11" s="107">
        <f t="shared" ref="N11:N38" si="2">(M11-L11)/L11*100</f>
        <v>9.9054665022605839</v>
      </c>
    </row>
    <row r="12" spans="1:14" x14ac:dyDescent="0.25">
      <c r="A12" s="130" t="s">
        <v>16</v>
      </c>
      <c r="B12" s="130"/>
      <c r="C12" s="130"/>
      <c r="D12" s="107">
        <v>16.91</v>
      </c>
      <c r="E12" s="107">
        <v>18.07</v>
      </c>
      <c r="F12" s="107">
        <f t="shared" si="0"/>
        <v>6.8598462448255475</v>
      </c>
      <c r="G12" s="63"/>
      <c r="H12" s="107">
        <v>23.9</v>
      </c>
      <c r="I12" s="107">
        <v>24.87</v>
      </c>
      <c r="J12" s="107">
        <f t="shared" si="1"/>
        <v>4.0585774058577506</v>
      </c>
      <c r="K12" s="63"/>
      <c r="L12" s="107">
        <v>24.43</v>
      </c>
      <c r="M12" s="107">
        <v>24.96</v>
      </c>
      <c r="N12" s="107">
        <f t="shared" si="2"/>
        <v>2.1694637740483058</v>
      </c>
    </row>
    <row r="13" spans="1:14" x14ac:dyDescent="0.25">
      <c r="A13" s="130" t="s">
        <v>17</v>
      </c>
      <c r="B13" s="130"/>
      <c r="C13" s="130"/>
      <c r="D13" s="107">
        <v>13.46</v>
      </c>
      <c r="E13" s="107">
        <v>16.149999999999999</v>
      </c>
      <c r="F13" s="107">
        <f t="shared" si="0"/>
        <v>19.985141158989581</v>
      </c>
      <c r="G13" s="63"/>
      <c r="H13" s="107">
        <v>19.05</v>
      </c>
      <c r="I13" s="107">
        <v>22.14</v>
      </c>
      <c r="J13" s="107">
        <f t="shared" si="1"/>
        <v>16.220472440944881</v>
      </c>
      <c r="K13" s="63"/>
      <c r="L13" s="107">
        <v>19.36</v>
      </c>
      <c r="M13" s="107">
        <v>22.18</v>
      </c>
      <c r="N13" s="107">
        <f t="shared" si="2"/>
        <v>14.56611570247934</v>
      </c>
    </row>
    <row r="14" spans="1:14" x14ac:dyDescent="0.25">
      <c r="A14" s="130" t="s">
        <v>18</v>
      </c>
      <c r="B14" s="130"/>
      <c r="C14" s="130"/>
      <c r="D14" s="107">
        <v>15.4</v>
      </c>
      <c r="E14" s="107">
        <v>16.989999999999998</v>
      </c>
      <c r="F14" s="107">
        <f t="shared" si="0"/>
        <v>10.324675324675312</v>
      </c>
      <c r="G14" s="65"/>
      <c r="H14" s="107">
        <v>21.95</v>
      </c>
      <c r="I14" s="107">
        <v>23.99</v>
      </c>
      <c r="J14" s="107">
        <f t="shared" si="1"/>
        <v>9.2938496583143468</v>
      </c>
      <c r="K14" s="65"/>
      <c r="L14" s="107">
        <v>22.32</v>
      </c>
      <c r="M14" s="107">
        <v>24.04</v>
      </c>
      <c r="N14" s="107">
        <f t="shared" si="2"/>
        <v>7.7060931899641529</v>
      </c>
    </row>
    <row r="15" spans="1:14" x14ac:dyDescent="0.25">
      <c r="A15" s="130" t="s">
        <v>19</v>
      </c>
      <c r="B15" s="130"/>
      <c r="C15" s="130"/>
      <c r="D15" s="107">
        <v>26.68</v>
      </c>
      <c r="E15" s="107">
        <v>30.28</v>
      </c>
      <c r="F15" s="107">
        <f t="shared" si="0"/>
        <v>13.493253373313349</v>
      </c>
      <c r="G15" s="65"/>
      <c r="H15" s="107">
        <v>37.299999999999997</v>
      </c>
      <c r="I15" s="107">
        <v>42.35</v>
      </c>
      <c r="J15" s="107">
        <f t="shared" si="1"/>
        <v>13.538873994638081</v>
      </c>
      <c r="K15" s="65"/>
      <c r="L15" s="107">
        <v>39.119999999999997</v>
      </c>
      <c r="M15" s="107">
        <v>42.48</v>
      </c>
      <c r="N15" s="107">
        <f t="shared" si="2"/>
        <v>8.5889570552147223</v>
      </c>
    </row>
    <row r="16" spans="1:14" x14ac:dyDescent="0.25">
      <c r="A16" s="130" t="s">
        <v>20</v>
      </c>
      <c r="B16" s="130"/>
      <c r="C16" s="130"/>
      <c r="D16" s="107">
        <v>21.02</v>
      </c>
      <c r="E16" s="107">
        <v>24.16</v>
      </c>
      <c r="F16" s="107">
        <f t="shared" si="0"/>
        <v>14.938154138915321</v>
      </c>
      <c r="G16" s="63"/>
      <c r="H16" s="107">
        <v>29.88</v>
      </c>
      <c r="I16" s="107">
        <v>33.340000000000003</v>
      </c>
      <c r="J16" s="107">
        <f t="shared" si="1"/>
        <v>11.579651941097739</v>
      </c>
      <c r="K16" s="63"/>
      <c r="L16" s="107">
        <v>30.81</v>
      </c>
      <c r="M16" s="107">
        <v>33.51</v>
      </c>
      <c r="N16" s="107">
        <f t="shared" si="2"/>
        <v>8.763388510223951</v>
      </c>
    </row>
    <row r="17" spans="1:14" x14ac:dyDescent="0.25">
      <c r="A17" s="130" t="s">
        <v>21</v>
      </c>
      <c r="B17" s="130"/>
      <c r="C17" s="130"/>
      <c r="D17" s="107">
        <v>26.66</v>
      </c>
      <c r="E17" s="107">
        <v>29.72</v>
      </c>
      <c r="F17" s="107">
        <f t="shared" si="0"/>
        <v>11.477869467366837</v>
      </c>
      <c r="G17" s="63"/>
      <c r="H17" s="107">
        <v>37.74</v>
      </c>
      <c r="I17" s="107">
        <v>41.99</v>
      </c>
      <c r="J17" s="107">
        <f t="shared" si="1"/>
        <v>11.261261261261261</v>
      </c>
      <c r="K17" s="63"/>
      <c r="L17" s="107">
        <v>38.99</v>
      </c>
      <c r="M17" s="107">
        <v>42.2</v>
      </c>
      <c r="N17" s="107">
        <f t="shared" si="2"/>
        <v>8.2328802256988993</v>
      </c>
    </row>
    <row r="18" spans="1:14" x14ac:dyDescent="0.25">
      <c r="A18" s="130" t="s">
        <v>22</v>
      </c>
      <c r="B18" s="130"/>
      <c r="C18" s="130"/>
      <c r="D18" s="107">
        <v>16.3</v>
      </c>
      <c r="E18" s="107">
        <v>18.88</v>
      </c>
      <c r="F18" s="107">
        <f t="shared" si="0"/>
        <v>15.828220858895694</v>
      </c>
      <c r="G18" s="63"/>
      <c r="H18" s="107">
        <v>23.33</v>
      </c>
      <c r="I18" s="107">
        <v>26.43</v>
      </c>
      <c r="J18" s="107">
        <f t="shared" si="1"/>
        <v>13.287612516073732</v>
      </c>
      <c r="K18" s="63"/>
      <c r="L18" s="107">
        <v>23.89</v>
      </c>
      <c r="M18" s="107">
        <v>26.5</v>
      </c>
      <c r="N18" s="107">
        <f t="shared" si="2"/>
        <v>10.925073252406863</v>
      </c>
    </row>
    <row r="19" spans="1:14" x14ac:dyDescent="0.25">
      <c r="A19" s="130" t="s">
        <v>23</v>
      </c>
      <c r="B19" s="130"/>
      <c r="C19" s="130"/>
      <c r="D19" s="107">
        <v>15.89</v>
      </c>
      <c r="E19" s="107">
        <v>17.59</v>
      </c>
      <c r="F19" s="107">
        <f t="shared" si="0"/>
        <v>10.698552548772808</v>
      </c>
      <c r="G19" s="63"/>
      <c r="H19" s="107">
        <v>22.68</v>
      </c>
      <c r="I19" s="107">
        <v>24.53</v>
      </c>
      <c r="J19" s="107">
        <f t="shared" si="1"/>
        <v>8.1569664902998298</v>
      </c>
      <c r="K19" s="63"/>
      <c r="L19" s="107">
        <v>23.03</v>
      </c>
      <c r="M19" s="107">
        <v>24.61</v>
      </c>
      <c r="N19" s="107">
        <f t="shared" si="2"/>
        <v>6.860616587060349</v>
      </c>
    </row>
    <row r="20" spans="1:14" x14ac:dyDescent="0.25">
      <c r="A20" s="130" t="s">
        <v>24</v>
      </c>
      <c r="B20" s="130"/>
      <c r="C20" s="130"/>
      <c r="D20" s="107">
        <v>19.739999999999998</v>
      </c>
      <c r="E20" s="107">
        <v>23.04</v>
      </c>
      <c r="F20" s="107">
        <f t="shared" si="0"/>
        <v>16.717325227963531</v>
      </c>
      <c r="G20" s="63"/>
      <c r="H20" s="107">
        <v>28.07</v>
      </c>
      <c r="I20" s="107">
        <v>31.68</v>
      </c>
      <c r="J20" s="107">
        <f t="shared" si="1"/>
        <v>12.860705379408618</v>
      </c>
      <c r="K20" s="63"/>
      <c r="L20" s="107">
        <v>28.87</v>
      </c>
      <c r="M20" s="107">
        <v>31.79</v>
      </c>
      <c r="N20" s="107">
        <f t="shared" si="2"/>
        <v>10.11430550744717</v>
      </c>
    </row>
    <row r="21" spans="1:14" x14ac:dyDescent="0.25">
      <c r="A21" s="130" t="s">
        <v>25</v>
      </c>
      <c r="B21" s="130"/>
      <c r="C21" s="130"/>
      <c r="D21" s="107">
        <v>17.53</v>
      </c>
      <c r="E21" s="107">
        <v>20.350000000000001</v>
      </c>
      <c r="F21" s="107">
        <f t="shared" si="0"/>
        <v>16.086708499714774</v>
      </c>
      <c r="G21" s="63"/>
      <c r="H21" s="107">
        <v>24.8</v>
      </c>
      <c r="I21" s="107">
        <v>28.29</v>
      </c>
      <c r="J21" s="107">
        <f t="shared" si="1"/>
        <v>14.072580645161285</v>
      </c>
      <c r="K21" s="63"/>
      <c r="L21" s="107">
        <v>25.34</v>
      </c>
      <c r="M21" s="107">
        <v>28.37</v>
      </c>
      <c r="N21" s="107">
        <f t="shared" si="2"/>
        <v>11.957379636937652</v>
      </c>
    </row>
    <row r="22" spans="1:14" x14ac:dyDescent="0.25">
      <c r="A22" s="130" t="s">
        <v>26</v>
      </c>
      <c r="B22" s="130"/>
      <c r="C22" s="130"/>
      <c r="D22" s="107">
        <v>17.920000000000002</v>
      </c>
      <c r="E22" s="107">
        <v>20.76</v>
      </c>
      <c r="F22" s="107">
        <f t="shared" si="0"/>
        <v>15.848214285714283</v>
      </c>
      <c r="G22" s="63"/>
      <c r="H22" s="107">
        <v>25.5</v>
      </c>
      <c r="I22" s="107">
        <v>28.92</v>
      </c>
      <c r="J22" s="107">
        <f t="shared" si="1"/>
        <v>13.411764705882359</v>
      </c>
      <c r="K22" s="63"/>
      <c r="L22" s="107">
        <v>26.02</v>
      </c>
      <c r="M22" s="107">
        <v>29.03</v>
      </c>
      <c r="N22" s="107">
        <f t="shared" si="2"/>
        <v>11.568024596464264</v>
      </c>
    </row>
    <row r="23" spans="1:14" x14ac:dyDescent="0.25">
      <c r="A23" s="130" t="s">
        <v>27</v>
      </c>
      <c r="B23" s="130"/>
      <c r="C23" s="130"/>
      <c r="D23" s="107">
        <v>18.260000000000002</v>
      </c>
      <c r="E23" s="107">
        <v>21.82</v>
      </c>
      <c r="F23" s="107">
        <f t="shared" si="0"/>
        <v>19.496166484118284</v>
      </c>
      <c r="G23" s="63"/>
      <c r="H23" s="107">
        <v>26.07</v>
      </c>
      <c r="I23" s="107">
        <v>30.32</v>
      </c>
      <c r="J23" s="107">
        <f t="shared" si="1"/>
        <v>16.302263137706174</v>
      </c>
      <c r="K23" s="63"/>
      <c r="L23" s="107">
        <v>26.59</v>
      </c>
      <c r="M23" s="107">
        <v>30.45</v>
      </c>
      <c r="N23" s="107">
        <f t="shared" si="2"/>
        <v>14.516735614892815</v>
      </c>
    </row>
    <row r="24" spans="1:14" x14ac:dyDescent="0.25">
      <c r="A24" s="130" t="s">
        <v>28</v>
      </c>
      <c r="B24" s="130"/>
      <c r="C24" s="130"/>
      <c r="D24" s="107">
        <v>14.93</v>
      </c>
      <c r="E24" s="107">
        <v>16.25</v>
      </c>
      <c r="F24" s="107">
        <f t="shared" si="0"/>
        <v>8.8412592096450116</v>
      </c>
      <c r="G24" s="63"/>
      <c r="H24" s="107">
        <v>21.08</v>
      </c>
      <c r="I24" s="107">
        <v>22.44</v>
      </c>
      <c r="J24" s="107">
        <f t="shared" si="1"/>
        <v>6.4516129032258211</v>
      </c>
      <c r="K24" s="63"/>
      <c r="L24" s="107">
        <v>21.5</v>
      </c>
      <c r="M24" s="107">
        <v>22.53</v>
      </c>
      <c r="N24" s="107">
        <f t="shared" si="2"/>
        <v>4.7906976744186096</v>
      </c>
    </row>
    <row r="25" spans="1:14" x14ac:dyDescent="0.25">
      <c r="A25" s="128" t="s">
        <v>29</v>
      </c>
      <c r="B25" s="128"/>
      <c r="C25" s="128"/>
      <c r="D25" s="107">
        <v>26.46</v>
      </c>
      <c r="E25" s="107">
        <v>26.75</v>
      </c>
      <c r="F25" s="107">
        <f t="shared" si="0"/>
        <v>1.095993953136807</v>
      </c>
      <c r="G25" s="63"/>
      <c r="H25" s="107">
        <v>37.020000000000003</v>
      </c>
      <c r="I25" s="107">
        <v>37.409999999999997</v>
      </c>
      <c r="J25" s="107">
        <f t="shared" si="1"/>
        <v>1.0534846029173242</v>
      </c>
      <c r="K25" s="63"/>
      <c r="L25" s="107">
        <v>37.299999999999997</v>
      </c>
      <c r="M25" s="107">
        <v>37.76</v>
      </c>
      <c r="N25" s="107">
        <f t="shared" si="2"/>
        <v>1.2332439678284206</v>
      </c>
    </row>
    <row r="26" spans="1:14" x14ac:dyDescent="0.25">
      <c r="A26" s="128" t="s">
        <v>30</v>
      </c>
      <c r="B26" s="128"/>
      <c r="C26" s="128"/>
      <c r="D26" s="107">
        <v>17.14</v>
      </c>
      <c r="E26" s="107">
        <v>18.940000000000001</v>
      </c>
      <c r="F26" s="107">
        <f t="shared" si="0"/>
        <v>10.50175029171529</v>
      </c>
      <c r="G26" s="63"/>
      <c r="H26" s="107">
        <v>24.29</v>
      </c>
      <c r="I26" s="107">
        <v>25.84</v>
      </c>
      <c r="J26" s="107">
        <f t="shared" si="1"/>
        <v>6.3812268423219463</v>
      </c>
      <c r="K26" s="63"/>
      <c r="L26" s="107">
        <v>24.55</v>
      </c>
      <c r="M26" s="107">
        <v>25.93</v>
      </c>
      <c r="N26" s="107">
        <f t="shared" si="2"/>
        <v>5.6211812627291202</v>
      </c>
    </row>
    <row r="27" spans="1:14" x14ac:dyDescent="0.25">
      <c r="A27" s="129" t="s">
        <v>67</v>
      </c>
      <c r="B27" s="129"/>
      <c r="C27" s="129"/>
      <c r="D27" s="108">
        <v>17.079999999999998</v>
      </c>
      <c r="E27" s="108">
        <v>19.489999999999998</v>
      </c>
      <c r="F27" s="108">
        <f t="shared" si="0"/>
        <v>14.110070257611243</v>
      </c>
      <c r="G27" s="70"/>
      <c r="H27" s="108">
        <v>24.27</v>
      </c>
      <c r="I27" s="108">
        <v>27.07</v>
      </c>
      <c r="J27" s="108">
        <f t="shared" si="1"/>
        <v>11.536876802637003</v>
      </c>
      <c r="K27" s="70"/>
      <c r="L27" s="108">
        <v>24.76</v>
      </c>
      <c r="M27" s="108">
        <v>27.17</v>
      </c>
      <c r="N27" s="108">
        <f t="shared" si="2"/>
        <v>9.7334410339256863</v>
      </c>
    </row>
    <row r="28" spans="1:14" x14ac:dyDescent="0.25">
      <c r="A28" s="134" t="s">
        <v>31</v>
      </c>
      <c r="B28" s="127"/>
      <c r="C28" s="127"/>
      <c r="D28" s="108">
        <v>15.34</v>
      </c>
      <c r="E28" s="108">
        <v>16.670000000000002</v>
      </c>
      <c r="F28" s="108">
        <f t="shared" si="0"/>
        <v>8.6701434159061392</v>
      </c>
      <c r="G28" s="70"/>
      <c r="H28" s="108">
        <v>21.85</v>
      </c>
      <c r="I28" s="108">
        <v>23.38</v>
      </c>
      <c r="J28" s="108">
        <f t="shared" si="1"/>
        <v>7.0022883295194394</v>
      </c>
      <c r="K28" s="70"/>
      <c r="L28" s="108">
        <v>22.02</v>
      </c>
      <c r="M28" s="108">
        <v>23.48</v>
      </c>
      <c r="N28" s="108">
        <f t="shared" si="2"/>
        <v>6.630336058128977</v>
      </c>
    </row>
    <row r="29" spans="1:14" x14ac:dyDescent="0.25">
      <c r="A29" s="128" t="s">
        <v>32</v>
      </c>
      <c r="B29" s="128"/>
      <c r="C29" s="128"/>
      <c r="D29" s="107">
        <v>15.57</v>
      </c>
      <c r="E29" s="107">
        <v>17.21</v>
      </c>
      <c r="F29" s="107">
        <f t="shared" si="0"/>
        <v>10.53307642903019</v>
      </c>
      <c r="G29" s="67"/>
      <c r="H29" s="107">
        <v>21.84</v>
      </c>
      <c r="I29" s="107">
        <v>23.53</v>
      </c>
      <c r="J29" s="107">
        <f t="shared" si="1"/>
        <v>7.7380952380952444</v>
      </c>
      <c r="K29" s="67"/>
      <c r="L29" s="107">
        <v>22.04</v>
      </c>
      <c r="M29" s="107">
        <v>23.6</v>
      </c>
      <c r="N29" s="107">
        <f t="shared" si="2"/>
        <v>7.0780399274047294</v>
      </c>
    </row>
    <row r="30" spans="1:14" x14ac:dyDescent="0.25">
      <c r="A30" s="128" t="s">
        <v>33</v>
      </c>
      <c r="B30" s="128"/>
      <c r="C30" s="128"/>
      <c r="D30" s="107">
        <v>17.45</v>
      </c>
      <c r="E30" s="107">
        <v>18.12</v>
      </c>
      <c r="F30" s="107">
        <f t="shared" si="0"/>
        <v>3.8395415472779471</v>
      </c>
      <c r="G30" s="67"/>
      <c r="H30" s="107">
        <v>23.78</v>
      </c>
      <c r="I30" s="107">
        <v>24.58</v>
      </c>
      <c r="J30" s="107">
        <f t="shared" si="1"/>
        <v>3.3641715727501986</v>
      </c>
      <c r="K30" s="67"/>
      <c r="L30" s="107">
        <v>24.33</v>
      </c>
      <c r="M30" s="107">
        <v>24.69</v>
      </c>
      <c r="N30" s="107">
        <f t="shared" si="2"/>
        <v>1.4796547472256596</v>
      </c>
    </row>
    <row r="31" spans="1:14" x14ac:dyDescent="0.25">
      <c r="A31" s="128" t="s">
        <v>34</v>
      </c>
      <c r="B31" s="128"/>
      <c r="C31" s="128"/>
      <c r="D31" s="107">
        <v>11.31</v>
      </c>
      <c r="E31" s="107">
        <v>13.25</v>
      </c>
      <c r="F31" s="107">
        <f t="shared" si="0"/>
        <v>17.152961980548181</v>
      </c>
      <c r="G31" s="67"/>
      <c r="H31" s="107">
        <v>15.59</v>
      </c>
      <c r="I31" s="107">
        <v>17.62</v>
      </c>
      <c r="J31" s="107">
        <f t="shared" si="1"/>
        <v>13.02116741500963</v>
      </c>
      <c r="K31" s="67"/>
      <c r="L31" s="107">
        <v>15.66</v>
      </c>
      <c r="M31" s="107">
        <v>17.64</v>
      </c>
      <c r="N31" s="107">
        <f t="shared" si="2"/>
        <v>12.643678160919544</v>
      </c>
    </row>
    <row r="32" spans="1:14" x14ac:dyDescent="0.25">
      <c r="A32" s="128" t="s">
        <v>35</v>
      </c>
      <c r="B32" s="128"/>
      <c r="C32" s="128"/>
      <c r="D32" s="107">
        <v>23.82</v>
      </c>
      <c r="E32" s="107">
        <v>25.37</v>
      </c>
      <c r="F32" s="107">
        <f t="shared" si="0"/>
        <v>6.5071368597816992</v>
      </c>
      <c r="G32" s="67"/>
      <c r="H32" s="107">
        <v>33.15</v>
      </c>
      <c r="I32" s="107">
        <v>35.04</v>
      </c>
      <c r="J32" s="107">
        <f t="shared" si="1"/>
        <v>5.7013574660633504</v>
      </c>
      <c r="K32" s="67"/>
      <c r="L32" s="107">
        <v>33.67</v>
      </c>
      <c r="M32" s="107">
        <v>35.21</v>
      </c>
      <c r="N32" s="107">
        <f t="shared" si="2"/>
        <v>4.5738045738045709</v>
      </c>
    </row>
    <row r="33" spans="1:14" x14ac:dyDescent="0.25">
      <c r="A33" s="128" t="s">
        <v>36</v>
      </c>
      <c r="B33" s="128"/>
      <c r="C33" s="128"/>
      <c r="D33" s="107">
        <v>33.630000000000003</v>
      </c>
      <c r="E33" s="107">
        <v>33.65</v>
      </c>
      <c r="F33" s="107">
        <f t="shared" si="0"/>
        <v>5.9470710674980734E-2</v>
      </c>
      <c r="G33" s="63"/>
      <c r="H33" s="107">
        <v>46.99</v>
      </c>
      <c r="I33" s="107">
        <v>47.5</v>
      </c>
      <c r="J33" s="107">
        <f t="shared" si="1"/>
        <v>1.0853373058097424</v>
      </c>
      <c r="K33" s="63"/>
      <c r="L33" s="107">
        <v>47.75</v>
      </c>
      <c r="M33" s="107">
        <v>47.9</v>
      </c>
      <c r="N33" s="107">
        <f t="shared" si="2"/>
        <v>0.31413612565444726</v>
      </c>
    </row>
    <row r="34" spans="1:14" x14ac:dyDescent="0.25">
      <c r="A34" s="128" t="s">
        <v>37</v>
      </c>
      <c r="B34" s="127"/>
      <c r="C34" s="127"/>
      <c r="D34" s="107">
        <v>22.04</v>
      </c>
      <c r="E34" s="107">
        <v>19.96</v>
      </c>
      <c r="F34" s="107">
        <f t="shared" si="0"/>
        <v>-9.4373865698729507</v>
      </c>
      <c r="G34" s="63"/>
      <c r="H34" s="107">
        <v>30.84</v>
      </c>
      <c r="I34" s="107">
        <v>27.55</v>
      </c>
      <c r="J34" s="107">
        <f t="shared" si="1"/>
        <v>-10.667963683527883</v>
      </c>
      <c r="K34" s="63"/>
      <c r="L34" s="107">
        <v>31.29</v>
      </c>
      <c r="M34" s="107">
        <v>27.64</v>
      </c>
      <c r="N34" s="107">
        <f t="shared" si="2"/>
        <v>-11.665068712048573</v>
      </c>
    </row>
    <row r="35" spans="1:14" x14ac:dyDescent="0.25">
      <c r="A35" s="128" t="s">
        <v>38</v>
      </c>
      <c r="B35" s="128"/>
      <c r="C35" s="128"/>
      <c r="D35" s="107">
        <v>21.46</v>
      </c>
      <c r="E35" s="107">
        <v>24.92</v>
      </c>
      <c r="F35" s="107">
        <f t="shared" si="0"/>
        <v>16.123019571295437</v>
      </c>
      <c r="G35" s="63"/>
      <c r="H35" s="107">
        <v>29.85</v>
      </c>
      <c r="I35" s="107">
        <v>33.869999999999997</v>
      </c>
      <c r="J35" s="107">
        <f t="shared" si="1"/>
        <v>13.467336683417072</v>
      </c>
      <c r="K35" s="63"/>
      <c r="L35" s="107">
        <v>30.28</v>
      </c>
      <c r="M35" s="107">
        <v>34.08</v>
      </c>
      <c r="N35" s="107">
        <f t="shared" si="2"/>
        <v>12.549537648612935</v>
      </c>
    </row>
    <row r="36" spans="1:14" x14ac:dyDescent="0.25">
      <c r="A36" s="128" t="s">
        <v>39</v>
      </c>
      <c r="B36" s="128"/>
      <c r="C36" s="128"/>
      <c r="D36" s="107">
        <v>11.99</v>
      </c>
      <c r="E36" s="107">
        <v>13.07</v>
      </c>
      <c r="F36" s="107">
        <f t="shared" si="0"/>
        <v>9.007506255212677</v>
      </c>
      <c r="G36" s="63"/>
      <c r="H36" s="107">
        <v>16.579999999999998</v>
      </c>
      <c r="I36" s="107">
        <v>17.82</v>
      </c>
      <c r="J36" s="107">
        <f t="shared" si="1"/>
        <v>7.4788902291918102</v>
      </c>
      <c r="K36" s="63"/>
      <c r="L36" s="107">
        <v>16.77</v>
      </c>
      <c r="M36" s="107">
        <v>17.86</v>
      </c>
      <c r="N36" s="107">
        <f t="shared" si="2"/>
        <v>6.4997018485390567</v>
      </c>
    </row>
    <row r="37" spans="1:14" x14ac:dyDescent="0.25">
      <c r="A37" s="129" t="s">
        <v>109</v>
      </c>
      <c r="B37" s="127"/>
      <c r="C37" s="127"/>
      <c r="D37" s="108">
        <v>18.02</v>
      </c>
      <c r="E37" s="108">
        <v>19.170000000000002</v>
      </c>
      <c r="F37" s="108">
        <f t="shared" si="0"/>
        <v>6.3817980022197682</v>
      </c>
      <c r="G37" s="63"/>
      <c r="H37" s="108">
        <v>25.01</v>
      </c>
      <c r="I37" s="108">
        <v>26.29</v>
      </c>
      <c r="J37" s="108">
        <f t="shared" si="1"/>
        <v>5.1179528188724417</v>
      </c>
      <c r="K37" s="63"/>
      <c r="L37" s="108">
        <v>25.37</v>
      </c>
      <c r="M37" s="108">
        <v>26.41</v>
      </c>
      <c r="N37" s="108">
        <f t="shared" si="2"/>
        <v>4.0993299172250657</v>
      </c>
    </row>
    <row r="38" spans="1:14" x14ac:dyDescent="0.25">
      <c r="A38" s="129" t="s">
        <v>110</v>
      </c>
      <c r="B38" s="127"/>
      <c r="C38" s="127"/>
      <c r="D38" s="108">
        <v>17.43</v>
      </c>
      <c r="E38" s="108">
        <v>19.14</v>
      </c>
      <c r="F38" s="108">
        <f t="shared" si="0"/>
        <v>9.810671256454393</v>
      </c>
      <c r="G38" s="63"/>
      <c r="H38" s="108">
        <v>24.47</v>
      </c>
      <c r="I38" s="108">
        <v>26.41</v>
      </c>
      <c r="J38" s="108">
        <f t="shared" si="1"/>
        <v>7.928075194115249</v>
      </c>
      <c r="K38" s="63"/>
      <c r="L38" s="108">
        <v>24.87</v>
      </c>
      <c r="M38" s="108">
        <v>26.53</v>
      </c>
      <c r="N38" s="108">
        <f t="shared" si="2"/>
        <v>6.6747084841174118</v>
      </c>
    </row>
    <row r="39" spans="1:14" x14ac:dyDescent="0.25">
      <c r="A39" s="127"/>
      <c r="B39" s="127"/>
      <c r="C39" s="127"/>
      <c r="D39" s="147" t="s">
        <v>66</v>
      </c>
      <c r="E39" s="147"/>
      <c r="F39" s="147"/>
      <c r="G39" s="147"/>
      <c r="H39" s="147"/>
      <c r="I39" s="147"/>
      <c r="J39" s="147"/>
      <c r="K39" s="147"/>
      <c r="L39" s="147"/>
      <c r="M39" s="147"/>
      <c r="N39" s="147"/>
    </row>
    <row r="40" spans="1:14" x14ac:dyDescent="0.25">
      <c r="A40" s="127"/>
      <c r="B40" s="127"/>
      <c r="C40" s="127"/>
    </row>
    <row r="41" spans="1:14" x14ac:dyDescent="0.25">
      <c r="A41" s="132" t="s">
        <v>70</v>
      </c>
      <c r="B41" s="132"/>
      <c r="C41" s="132"/>
      <c r="D41" s="107">
        <v>14.2</v>
      </c>
      <c r="E41" s="107">
        <v>15.75</v>
      </c>
      <c r="F41" s="107">
        <f t="shared" ref="F41:F46" si="3">(E41-D41)/D41*100</f>
        <v>10.915492957746483</v>
      </c>
      <c r="G41" s="107"/>
      <c r="H41" s="107">
        <v>19.96</v>
      </c>
      <c r="I41" s="107">
        <v>21.54</v>
      </c>
      <c r="J41" s="107">
        <f t="shared" ref="J41:J46" si="4">(I41-H41)/H41*100</f>
        <v>7.9158316633266441</v>
      </c>
      <c r="K41" s="107"/>
      <c r="L41" s="107">
        <v>20.16</v>
      </c>
      <c r="M41" s="107">
        <v>21.59</v>
      </c>
      <c r="N41" s="107">
        <f t="shared" ref="N41:N46" si="5">(M41-L41)/L41*100</f>
        <v>7.0932539682539666</v>
      </c>
    </row>
    <row r="42" spans="1:14" x14ac:dyDescent="0.25">
      <c r="A42" s="132" t="s">
        <v>46</v>
      </c>
      <c r="B42" s="132"/>
      <c r="C42" s="132"/>
      <c r="D42" s="107">
        <v>17.03</v>
      </c>
      <c r="E42" s="107">
        <v>18.82</v>
      </c>
      <c r="F42" s="107">
        <f t="shared" si="3"/>
        <v>10.510863182618904</v>
      </c>
      <c r="G42" s="107"/>
      <c r="H42" s="107">
        <v>24.07</v>
      </c>
      <c r="I42" s="107">
        <v>25.98</v>
      </c>
      <c r="J42" s="107">
        <f t="shared" si="4"/>
        <v>7.9351890319900296</v>
      </c>
      <c r="K42" s="107"/>
      <c r="L42" s="107">
        <v>24.44</v>
      </c>
      <c r="M42" s="107">
        <v>26.07</v>
      </c>
      <c r="N42" s="107">
        <f t="shared" si="5"/>
        <v>6.6693944353518777</v>
      </c>
    </row>
    <row r="43" spans="1:14" x14ac:dyDescent="0.25">
      <c r="A43" s="132" t="s">
        <v>47</v>
      </c>
      <c r="B43" s="132"/>
      <c r="C43" s="132"/>
      <c r="D43" s="107">
        <v>18.75</v>
      </c>
      <c r="E43" s="107">
        <v>20.85</v>
      </c>
      <c r="F43" s="107">
        <f t="shared" si="3"/>
        <v>11.200000000000006</v>
      </c>
      <c r="G43" s="107"/>
      <c r="H43" s="107">
        <v>26.31</v>
      </c>
      <c r="I43" s="107">
        <v>28.8</v>
      </c>
      <c r="J43" s="107">
        <f t="shared" si="4"/>
        <v>9.4640820980615814</v>
      </c>
      <c r="K43" s="107"/>
      <c r="L43" s="107">
        <v>27.02</v>
      </c>
      <c r="M43" s="107">
        <v>28.92</v>
      </c>
      <c r="N43" s="107">
        <f t="shared" si="5"/>
        <v>7.0318282753515993</v>
      </c>
    </row>
    <row r="44" spans="1:14" x14ac:dyDescent="0.25">
      <c r="A44" s="132" t="s">
        <v>71</v>
      </c>
      <c r="B44" s="132"/>
      <c r="C44" s="132"/>
      <c r="D44" s="107">
        <v>20.27</v>
      </c>
      <c r="E44" s="107">
        <v>21.44</v>
      </c>
      <c r="F44" s="107">
        <f t="shared" si="3"/>
        <v>5.7720769610261558</v>
      </c>
      <c r="G44" s="107"/>
      <c r="H44" s="107">
        <v>28.38</v>
      </c>
      <c r="I44" s="107">
        <v>29.69</v>
      </c>
      <c r="J44" s="107">
        <f t="shared" si="4"/>
        <v>4.6159267089499734</v>
      </c>
      <c r="K44" s="107"/>
      <c r="L44" s="107">
        <v>29</v>
      </c>
      <c r="M44" s="107">
        <v>29.82</v>
      </c>
      <c r="N44" s="107">
        <f t="shared" si="5"/>
        <v>2.8275862068965525</v>
      </c>
    </row>
    <row r="45" spans="1:14" x14ac:dyDescent="0.25">
      <c r="A45" s="132" t="s">
        <v>72</v>
      </c>
      <c r="B45" s="132"/>
      <c r="C45" s="132"/>
      <c r="D45" s="107">
        <v>21.17</v>
      </c>
      <c r="E45" s="107">
        <v>22.67</v>
      </c>
      <c r="F45" s="107">
        <f t="shared" si="3"/>
        <v>7.0854983467170518</v>
      </c>
      <c r="G45" s="107"/>
      <c r="H45" s="107">
        <v>29.53</v>
      </c>
      <c r="I45" s="107">
        <v>31.52</v>
      </c>
      <c r="J45" s="107">
        <f t="shared" si="4"/>
        <v>6.7389095834744266</v>
      </c>
      <c r="K45" s="107"/>
      <c r="L45" s="107">
        <v>30.07</v>
      </c>
      <c r="M45" s="107">
        <v>31.71</v>
      </c>
      <c r="N45" s="107">
        <f t="shared" si="5"/>
        <v>5.4539408047888278</v>
      </c>
    </row>
    <row r="46" spans="1:14" x14ac:dyDescent="0.25">
      <c r="A46" s="131" t="s">
        <v>45</v>
      </c>
      <c r="B46" s="131"/>
      <c r="C46" s="131"/>
      <c r="D46" s="108">
        <v>17.43</v>
      </c>
      <c r="E46" s="108">
        <v>19.14</v>
      </c>
      <c r="F46" s="108">
        <f t="shared" si="3"/>
        <v>9.810671256454393</v>
      </c>
      <c r="G46" s="108"/>
      <c r="H46" s="108">
        <v>24.47</v>
      </c>
      <c r="I46" s="108">
        <v>26.41</v>
      </c>
      <c r="J46" s="108">
        <f t="shared" si="4"/>
        <v>7.928075194115249</v>
      </c>
      <c r="K46" s="108"/>
      <c r="L46" s="108">
        <v>24.87</v>
      </c>
      <c r="M46" s="108">
        <v>26.53</v>
      </c>
      <c r="N46" s="108">
        <f t="shared" si="5"/>
        <v>6.6747084841174118</v>
      </c>
    </row>
    <row r="47" spans="1:14" x14ac:dyDescent="0.25">
      <c r="A47" s="20"/>
      <c r="B47" s="20"/>
      <c r="C47" s="20"/>
      <c r="D47" s="147" t="s">
        <v>83</v>
      </c>
      <c r="E47" s="147"/>
      <c r="F47" s="147"/>
      <c r="G47" s="147"/>
      <c r="H47" s="147"/>
      <c r="I47" s="147"/>
      <c r="J47" s="147"/>
      <c r="K47" s="147"/>
      <c r="L47" s="147"/>
      <c r="M47" s="147"/>
      <c r="N47" s="147"/>
    </row>
    <row r="49" spans="1:14" x14ac:dyDescent="0.25">
      <c r="A49" s="132" t="s">
        <v>75</v>
      </c>
      <c r="B49" s="132"/>
      <c r="C49" s="132"/>
      <c r="D49" s="107">
        <v>18.809999999999999</v>
      </c>
      <c r="E49" s="107">
        <v>20.64</v>
      </c>
      <c r="F49" s="107">
        <f t="shared" ref="F49:F54" si="6">(E49-D49)/D49*100</f>
        <v>9.7288676236044758</v>
      </c>
      <c r="G49" s="107"/>
      <c r="H49" s="107">
        <v>26.49</v>
      </c>
      <c r="I49" s="107">
        <v>28.58</v>
      </c>
      <c r="J49" s="107">
        <f t="shared" ref="J49:J54" si="7">(I49-H49)/H49*100</f>
        <v>7.8897697244243119</v>
      </c>
      <c r="K49" s="107"/>
      <c r="L49" s="107">
        <v>26.91</v>
      </c>
      <c r="M49" s="107">
        <v>28.7</v>
      </c>
      <c r="N49" s="107">
        <f t="shared" ref="N49:N54" si="8">(M49-L49)/L49*100</f>
        <v>6.6518023039762131</v>
      </c>
    </row>
    <row r="50" spans="1:14" x14ac:dyDescent="0.25">
      <c r="A50" s="132" t="s">
        <v>76</v>
      </c>
      <c r="B50" s="132"/>
      <c r="C50" s="132"/>
      <c r="D50" s="107">
        <v>16.84</v>
      </c>
      <c r="E50" s="107">
        <v>18.670000000000002</v>
      </c>
      <c r="F50" s="107">
        <f t="shared" si="6"/>
        <v>10.866983372921627</v>
      </c>
      <c r="G50" s="107"/>
      <c r="H50" s="107">
        <v>23.69</v>
      </c>
      <c r="I50" s="107">
        <v>25.8</v>
      </c>
      <c r="J50" s="107">
        <f t="shared" si="7"/>
        <v>8.9067116926973373</v>
      </c>
      <c r="K50" s="107"/>
      <c r="L50" s="107">
        <v>24.06</v>
      </c>
      <c r="M50" s="107">
        <v>25.9</v>
      </c>
      <c r="N50" s="107">
        <f t="shared" si="8"/>
        <v>7.6475477971737318</v>
      </c>
    </row>
    <row r="51" spans="1:14" x14ac:dyDescent="0.25">
      <c r="A51" s="132" t="s">
        <v>59</v>
      </c>
      <c r="B51" s="132"/>
      <c r="C51" s="132"/>
      <c r="D51" s="107">
        <v>17.920000000000002</v>
      </c>
      <c r="E51" s="107">
        <v>19.32</v>
      </c>
      <c r="F51" s="107">
        <f t="shared" si="6"/>
        <v>7.812499999999992</v>
      </c>
      <c r="G51" s="107"/>
      <c r="H51" s="107">
        <v>25.01</v>
      </c>
      <c r="I51" s="107">
        <v>26.6</v>
      </c>
      <c r="J51" s="107">
        <f t="shared" si="7"/>
        <v>6.3574570171931217</v>
      </c>
      <c r="K51" s="107"/>
      <c r="L51" s="107">
        <v>25.44</v>
      </c>
      <c r="M51" s="107">
        <v>26.72</v>
      </c>
      <c r="N51" s="107">
        <f t="shared" si="8"/>
        <v>5.031446540880494</v>
      </c>
    </row>
    <row r="52" spans="1:14" x14ac:dyDescent="0.25">
      <c r="A52" s="132" t="s">
        <v>60</v>
      </c>
      <c r="B52" s="132"/>
      <c r="C52" s="132"/>
      <c r="D52" s="107">
        <v>15.02</v>
      </c>
      <c r="E52" s="107">
        <v>16.48</v>
      </c>
      <c r="F52" s="107">
        <f t="shared" si="6"/>
        <v>9.720372836218381</v>
      </c>
      <c r="G52" s="107"/>
      <c r="H52" s="107">
        <v>21.01</v>
      </c>
      <c r="I52" s="107">
        <v>22.64</v>
      </c>
      <c r="J52" s="107">
        <f t="shared" si="7"/>
        <v>7.7582103760114176</v>
      </c>
      <c r="K52" s="107"/>
      <c r="L52" s="107">
        <v>21.36</v>
      </c>
      <c r="M52" s="107">
        <v>22.72</v>
      </c>
      <c r="N52" s="107">
        <f t="shared" si="8"/>
        <v>6.3670411985018704</v>
      </c>
    </row>
    <row r="53" spans="1:14" x14ac:dyDescent="0.25">
      <c r="A53" s="132" t="s">
        <v>61</v>
      </c>
      <c r="B53" s="132"/>
      <c r="C53" s="132"/>
      <c r="D53" s="107">
        <v>15.68</v>
      </c>
      <c r="E53" s="107">
        <v>17.059999999999999</v>
      </c>
      <c r="F53" s="107">
        <f t="shared" si="6"/>
        <v>8.801020408163259</v>
      </c>
      <c r="G53" s="107"/>
      <c r="H53" s="107">
        <v>21.92</v>
      </c>
      <c r="I53" s="107">
        <v>23.27</v>
      </c>
      <c r="J53" s="107">
        <f t="shared" si="7"/>
        <v>6.158759124087581</v>
      </c>
      <c r="K53" s="107"/>
      <c r="L53" s="107">
        <v>22.29</v>
      </c>
      <c r="M53" s="107">
        <v>23.37</v>
      </c>
      <c r="N53" s="107">
        <f t="shared" si="8"/>
        <v>4.8452220726783395</v>
      </c>
    </row>
    <row r="54" spans="1:14" x14ac:dyDescent="0.25">
      <c r="A54" s="248" t="s">
        <v>45</v>
      </c>
      <c r="B54" s="248"/>
      <c r="C54" s="248"/>
      <c r="D54" s="111">
        <v>17.43</v>
      </c>
      <c r="E54" s="111">
        <v>19.14</v>
      </c>
      <c r="F54" s="111">
        <f t="shared" si="6"/>
        <v>9.810671256454393</v>
      </c>
      <c r="G54" s="111"/>
      <c r="H54" s="111">
        <v>24.47</v>
      </c>
      <c r="I54" s="111">
        <v>26.41</v>
      </c>
      <c r="J54" s="111">
        <f t="shared" si="7"/>
        <v>7.928075194115249</v>
      </c>
      <c r="K54" s="111"/>
      <c r="L54" s="111">
        <v>24.87</v>
      </c>
      <c r="M54" s="111">
        <v>26.53</v>
      </c>
      <c r="N54" s="111">
        <f t="shared" si="8"/>
        <v>6.6747084841174118</v>
      </c>
    </row>
    <row r="55" spans="1:14" ht="7.5" customHeight="1" x14ac:dyDescent="0.25"/>
    <row r="56" spans="1:14" x14ac:dyDescent="0.25">
      <c r="A56" s="84" t="s">
        <v>74</v>
      </c>
    </row>
  </sheetData>
  <mergeCells count="65">
    <mergeCell ref="D39:N39"/>
    <mergeCell ref="D47:N47"/>
    <mergeCell ref="B1:N2"/>
    <mergeCell ref="A49:C49"/>
    <mergeCell ref="A50:C50"/>
    <mergeCell ref="A37:C37"/>
    <mergeCell ref="A38:C38"/>
    <mergeCell ref="A39:C39"/>
    <mergeCell ref="A40:C40"/>
    <mergeCell ref="A36:C36"/>
    <mergeCell ref="A34:C34"/>
    <mergeCell ref="A35:C35"/>
    <mergeCell ref="A26:C26"/>
    <mergeCell ref="A27:C27"/>
    <mergeCell ref="A28:C28"/>
    <mergeCell ref="A29:C29"/>
    <mergeCell ref="A52:C52"/>
    <mergeCell ref="A53:C53"/>
    <mergeCell ref="A54:C54"/>
    <mergeCell ref="A41:C41"/>
    <mergeCell ref="A42:C42"/>
    <mergeCell ref="A43:C43"/>
    <mergeCell ref="A44:C44"/>
    <mergeCell ref="A45:C45"/>
    <mergeCell ref="A46:C46"/>
    <mergeCell ref="A51:C51"/>
    <mergeCell ref="A30:C30"/>
    <mergeCell ref="A31:C31"/>
    <mergeCell ref="A33:C33"/>
    <mergeCell ref="A15:C15"/>
    <mergeCell ref="A16:C16"/>
    <mergeCell ref="A17:C17"/>
    <mergeCell ref="A18:C18"/>
    <mergeCell ref="A23:C23"/>
    <mergeCell ref="A25:C25"/>
    <mergeCell ref="A32:C32"/>
    <mergeCell ref="A24:C24"/>
    <mergeCell ref="A22:C22"/>
    <mergeCell ref="A21:C21"/>
    <mergeCell ref="A13:C13"/>
    <mergeCell ref="A8:C8"/>
    <mergeCell ref="D8:N8"/>
    <mergeCell ref="A19:C19"/>
    <mergeCell ref="A20:C20"/>
    <mergeCell ref="A14:C14"/>
    <mergeCell ref="A9:C9"/>
    <mergeCell ref="D9:J9"/>
    <mergeCell ref="A10:C10"/>
    <mergeCell ref="A11:C11"/>
    <mergeCell ref="A12:C12"/>
    <mergeCell ref="L3:N5"/>
    <mergeCell ref="D6:D7"/>
    <mergeCell ref="E6:E7"/>
    <mergeCell ref="F6:F7"/>
    <mergeCell ref="H6:H7"/>
    <mergeCell ref="I6:I7"/>
    <mergeCell ref="J6:J7"/>
    <mergeCell ref="L6:L7"/>
    <mergeCell ref="M6:M7"/>
    <mergeCell ref="N6:N7"/>
    <mergeCell ref="A1:A2"/>
    <mergeCell ref="A3:C7"/>
    <mergeCell ref="D3:F5"/>
    <mergeCell ref="G3:G7"/>
    <mergeCell ref="H3:J5"/>
  </mergeCells>
  <pageMargins left="0.25" right="0.25" top="0.75" bottom="0.75" header="0.3" footer="0.3"/>
  <pageSetup scale="76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M30" sqref="M30"/>
    </sheetView>
  </sheetViews>
  <sheetFormatPr defaultRowHeight="12.75" x14ac:dyDescent="0.2"/>
  <cols>
    <col min="1" max="1" width="16.42578125" customWidth="1"/>
    <col min="2" max="2" width="17.85546875" customWidth="1"/>
    <col min="3" max="3" width="14.85546875" customWidth="1"/>
    <col min="4" max="4" width="15.28515625" customWidth="1"/>
    <col min="5" max="5" width="18" customWidth="1"/>
    <col min="6" max="6" width="17.42578125" customWidth="1"/>
  </cols>
  <sheetData>
    <row r="1" spans="1:11" ht="29.25" customHeight="1" x14ac:dyDescent="0.2">
      <c r="A1" s="78" t="s">
        <v>184</v>
      </c>
      <c r="B1" s="250" t="s">
        <v>211</v>
      </c>
      <c r="C1" s="250"/>
      <c r="D1" s="250"/>
      <c r="E1" s="250"/>
      <c r="F1" s="250"/>
      <c r="G1" s="97"/>
      <c r="H1" s="97"/>
      <c r="I1" s="97"/>
      <c r="J1" s="97"/>
      <c r="K1" s="97"/>
    </row>
    <row r="2" spans="1:11" ht="14.25" customHeight="1" x14ac:dyDescent="0.2">
      <c r="A2" s="153" t="s">
        <v>187</v>
      </c>
      <c r="B2" s="251" t="s">
        <v>182</v>
      </c>
      <c r="C2" s="251" t="s">
        <v>175</v>
      </c>
      <c r="D2" s="251" t="s">
        <v>177</v>
      </c>
      <c r="E2" s="251" t="s">
        <v>179</v>
      </c>
      <c r="F2" s="251" t="s">
        <v>180</v>
      </c>
    </row>
    <row r="3" spans="1:11" ht="18" customHeight="1" x14ac:dyDescent="0.2">
      <c r="A3" s="166"/>
      <c r="B3" s="252"/>
      <c r="C3" s="252"/>
      <c r="D3" s="252"/>
      <c r="E3" s="252"/>
      <c r="F3" s="252"/>
    </row>
    <row r="4" spans="1:11" ht="13.5" customHeight="1" x14ac:dyDescent="0.25">
      <c r="A4" s="167"/>
      <c r="B4" s="93" t="s">
        <v>183</v>
      </c>
      <c r="C4" s="93" t="s">
        <v>176</v>
      </c>
      <c r="D4" s="93" t="s">
        <v>178</v>
      </c>
      <c r="E4" s="93" t="s">
        <v>146</v>
      </c>
      <c r="F4" s="93" t="s">
        <v>181</v>
      </c>
    </row>
    <row r="5" spans="1:11" ht="8.25" customHeight="1" x14ac:dyDescent="0.2">
      <c r="A5" s="5"/>
      <c r="B5" s="92"/>
      <c r="C5" s="92"/>
      <c r="D5" s="92"/>
      <c r="E5" s="92"/>
      <c r="F5" s="92"/>
    </row>
    <row r="6" spans="1:11" ht="13.5" x14ac:dyDescent="0.25">
      <c r="A6" s="98" t="s">
        <v>190</v>
      </c>
      <c r="B6" s="96">
        <v>23.6</v>
      </c>
      <c r="C6" s="96">
        <v>18.2</v>
      </c>
      <c r="D6" s="96">
        <v>5.4</v>
      </c>
      <c r="E6" s="96">
        <v>77</v>
      </c>
      <c r="F6" s="96">
        <v>23</v>
      </c>
    </row>
    <row r="7" spans="1:11" ht="13.5" x14ac:dyDescent="0.25">
      <c r="A7" s="98" t="s">
        <v>147</v>
      </c>
      <c r="B7" s="96">
        <v>28.4</v>
      </c>
      <c r="C7" s="96">
        <v>21.2</v>
      </c>
      <c r="D7" s="96">
        <v>7.2</v>
      </c>
      <c r="E7" s="96">
        <v>74.599999999999994</v>
      </c>
      <c r="F7" s="96">
        <v>25.4</v>
      </c>
    </row>
    <row r="8" spans="1:11" ht="13.5" x14ac:dyDescent="0.25">
      <c r="A8" s="99" t="s">
        <v>148</v>
      </c>
      <c r="B8" s="95">
        <v>39</v>
      </c>
      <c r="C8" s="95">
        <v>27.5</v>
      </c>
      <c r="D8" s="95">
        <v>11.5</v>
      </c>
      <c r="E8" s="95">
        <v>70.7</v>
      </c>
      <c r="F8" s="95">
        <v>29.6</v>
      </c>
    </row>
    <row r="9" spans="1:11" ht="13.5" x14ac:dyDescent="0.25">
      <c r="A9" s="99" t="s">
        <v>149</v>
      </c>
      <c r="B9" s="95">
        <v>3.4</v>
      </c>
      <c r="C9" s="95">
        <v>2.9</v>
      </c>
      <c r="D9" s="95">
        <v>0.5</v>
      </c>
      <c r="E9" s="95">
        <v>84.2</v>
      </c>
      <c r="F9" s="95">
        <v>15.8</v>
      </c>
    </row>
    <row r="10" spans="1:11" ht="13.5" x14ac:dyDescent="0.25">
      <c r="A10" s="99" t="s">
        <v>150</v>
      </c>
      <c r="B10" s="95">
        <v>9.9</v>
      </c>
      <c r="C10" s="95">
        <v>7.3</v>
      </c>
      <c r="D10" s="95">
        <v>2.6</v>
      </c>
      <c r="E10" s="95">
        <v>73.8</v>
      </c>
      <c r="F10" s="95">
        <v>26.2</v>
      </c>
    </row>
    <row r="11" spans="1:11" ht="13.5" x14ac:dyDescent="0.25">
      <c r="A11" s="99" t="s">
        <v>151</v>
      </c>
      <c r="B11" s="95">
        <v>38.4</v>
      </c>
      <c r="C11" s="95">
        <v>34.200000000000003</v>
      </c>
      <c r="D11" s="95">
        <v>4.2</v>
      </c>
      <c r="E11" s="95">
        <v>89</v>
      </c>
      <c r="F11" s="95">
        <v>11</v>
      </c>
    </row>
    <row r="12" spans="1:11" ht="13.5" x14ac:dyDescent="0.25">
      <c r="A12" s="99" t="s">
        <v>152</v>
      </c>
      <c r="B12" s="95">
        <v>30.3</v>
      </c>
      <c r="C12" s="95">
        <v>23.7</v>
      </c>
      <c r="D12" s="95">
        <v>6.6</v>
      </c>
      <c r="E12" s="95">
        <v>78.2</v>
      </c>
      <c r="F12" s="95">
        <v>21.8</v>
      </c>
    </row>
    <row r="13" spans="1:11" ht="13.5" x14ac:dyDescent="0.25">
      <c r="A13" s="99" t="s">
        <v>153</v>
      </c>
      <c r="B13" s="95">
        <v>8.5</v>
      </c>
      <c r="C13" s="95">
        <v>6.3</v>
      </c>
      <c r="D13" s="95">
        <v>2.2000000000000002</v>
      </c>
      <c r="E13" s="95">
        <v>74</v>
      </c>
      <c r="F13" s="95">
        <v>26</v>
      </c>
    </row>
    <row r="14" spans="1:11" ht="13.5" x14ac:dyDescent="0.25">
      <c r="A14" s="99" t="s">
        <v>154</v>
      </c>
      <c r="B14" s="95">
        <v>29.6</v>
      </c>
      <c r="C14" s="95">
        <v>25.8</v>
      </c>
      <c r="D14" s="95">
        <v>3.9</v>
      </c>
      <c r="E14" s="95">
        <v>86.9</v>
      </c>
      <c r="F14" s="95">
        <v>13.1</v>
      </c>
    </row>
    <row r="15" spans="1:11" ht="13.5" x14ac:dyDescent="0.25">
      <c r="A15" s="99" t="s">
        <v>155</v>
      </c>
      <c r="B15" s="95">
        <v>21</v>
      </c>
      <c r="C15" s="95">
        <v>15.7</v>
      </c>
      <c r="D15" s="95">
        <v>5.3</v>
      </c>
      <c r="E15" s="95">
        <v>74.599999999999994</v>
      </c>
      <c r="F15" s="95">
        <v>25.4</v>
      </c>
    </row>
    <row r="16" spans="1:11" ht="13.5" x14ac:dyDescent="0.25">
      <c r="A16" s="99" t="s">
        <v>156</v>
      </c>
      <c r="B16" s="95">
        <v>33</v>
      </c>
      <c r="C16" s="95">
        <v>22.4</v>
      </c>
      <c r="D16" s="95">
        <v>10.6</v>
      </c>
      <c r="E16" s="95">
        <v>67.900000000000006</v>
      </c>
      <c r="F16" s="95">
        <v>32.1</v>
      </c>
    </row>
    <row r="17" spans="1:6" ht="13.5" x14ac:dyDescent="0.25">
      <c r="A17" s="99" t="s">
        <v>157</v>
      </c>
      <c r="B17" s="95">
        <v>9.5</v>
      </c>
      <c r="C17" s="95">
        <v>8.1</v>
      </c>
      <c r="D17" s="95">
        <v>1.4</v>
      </c>
      <c r="E17" s="95">
        <v>85.3</v>
      </c>
      <c r="F17" s="95">
        <v>14.7</v>
      </c>
    </row>
    <row r="18" spans="1:6" ht="13.5" x14ac:dyDescent="0.25">
      <c r="A18" s="98" t="s">
        <v>158</v>
      </c>
      <c r="B18" s="96">
        <v>27.5</v>
      </c>
      <c r="C18" s="96">
        <v>19.899999999999999</v>
      </c>
      <c r="D18" s="96">
        <v>7.6</v>
      </c>
      <c r="E18" s="96">
        <v>72.3</v>
      </c>
      <c r="F18" s="96">
        <v>27.7</v>
      </c>
    </row>
    <row r="19" spans="1:6" ht="13.5" x14ac:dyDescent="0.25">
      <c r="A19" s="99" t="s">
        <v>159</v>
      </c>
      <c r="B19" s="95">
        <v>16.7</v>
      </c>
      <c r="C19" s="95">
        <v>14</v>
      </c>
      <c r="D19" s="95">
        <v>2.7</v>
      </c>
      <c r="E19" s="95">
        <v>83.8</v>
      </c>
      <c r="F19" s="95">
        <v>16.2</v>
      </c>
    </row>
    <row r="20" spans="1:6" ht="13.5" x14ac:dyDescent="0.25">
      <c r="A20" s="99" t="s">
        <v>160</v>
      </c>
      <c r="B20" s="95">
        <v>5.9</v>
      </c>
      <c r="C20" s="95">
        <v>4.7</v>
      </c>
      <c r="D20" s="95">
        <v>1.2</v>
      </c>
      <c r="E20" s="95">
        <v>79.3</v>
      </c>
      <c r="F20" s="95">
        <v>20.7</v>
      </c>
    </row>
    <row r="21" spans="1:6" ht="13.5" x14ac:dyDescent="0.25">
      <c r="A21" s="99" t="s">
        <v>161</v>
      </c>
      <c r="B21" s="95">
        <v>5.9</v>
      </c>
      <c r="C21" s="95">
        <v>4.2</v>
      </c>
      <c r="D21" s="95">
        <v>1.6</v>
      </c>
      <c r="E21" s="95">
        <v>72.2</v>
      </c>
      <c r="F21" s="95">
        <v>27.8</v>
      </c>
    </row>
    <row r="22" spans="1:6" ht="13.5" x14ac:dyDescent="0.25">
      <c r="A22" s="99" t="s">
        <v>162</v>
      </c>
      <c r="B22" s="95">
        <v>33.6</v>
      </c>
      <c r="C22" s="95">
        <v>29.3</v>
      </c>
      <c r="D22" s="95">
        <v>4.4000000000000004</v>
      </c>
      <c r="E22" s="95">
        <v>87</v>
      </c>
      <c r="F22" s="95">
        <v>13</v>
      </c>
    </row>
    <row r="23" spans="1:6" ht="13.5" x14ac:dyDescent="0.25">
      <c r="A23" s="99" t="s">
        <v>163</v>
      </c>
      <c r="B23" s="95">
        <v>7.2</v>
      </c>
      <c r="C23" s="95">
        <v>5.6</v>
      </c>
      <c r="D23" s="95">
        <v>1.6</v>
      </c>
      <c r="E23" s="95">
        <v>77.2</v>
      </c>
      <c r="F23" s="95">
        <v>22.8</v>
      </c>
    </row>
    <row r="24" spans="1:6" ht="13.5" x14ac:dyDescent="0.25">
      <c r="A24" s="99" t="s">
        <v>164</v>
      </c>
      <c r="B24" s="95">
        <v>11.9</v>
      </c>
      <c r="C24" s="95">
        <v>11</v>
      </c>
      <c r="D24" s="95">
        <v>0.9</v>
      </c>
      <c r="E24" s="95">
        <v>92.2</v>
      </c>
      <c r="F24" s="95">
        <v>7.8</v>
      </c>
    </row>
    <row r="25" spans="1:6" ht="13.5" x14ac:dyDescent="0.25">
      <c r="A25" s="99" t="s">
        <v>165</v>
      </c>
      <c r="B25" s="95">
        <v>31.7</v>
      </c>
      <c r="C25" s="95">
        <v>24.7</v>
      </c>
      <c r="D25" s="95">
        <v>7</v>
      </c>
      <c r="E25" s="95">
        <v>78</v>
      </c>
      <c r="F25" s="95">
        <v>22</v>
      </c>
    </row>
    <row r="26" spans="1:6" ht="13.5" x14ac:dyDescent="0.25">
      <c r="A26" s="99" t="s">
        <v>166</v>
      </c>
      <c r="B26" s="95">
        <v>29</v>
      </c>
      <c r="C26" s="95">
        <v>21.9</v>
      </c>
      <c r="D26" s="95">
        <v>7.1</v>
      </c>
      <c r="E26" s="95">
        <v>75.5</v>
      </c>
      <c r="F26" s="95">
        <v>24.5</v>
      </c>
    </row>
    <row r="27" spans="1:6" ht="13.5" x14ac:dyDescent="0.25">
      <c r="A27" s="99" t="s">
        <v>167</v>
      </c>
      <c r="B27" s="95">
        <v>7.7</v>
      </c>
      <c r="C27" s="95">
        <v>6.4</v>
      </c>
      <c r="D27" s="95">
        <v>1.3</v>
      </c>
      <c r="E27" s="95">
        <v>83.2</v>
      </c>
      <c r="F27" s="95">
        <v>16.8</v>
      </c>
    </row>
    <row r="28" spans="1:6" ht="13.5" x14ac:dyDescent="0.25">
      <c r="A28" s="99" t="s">
        <v>168</v>
      </c>
      <c r="B28" s="95">
        <v>13.2</v>
      </c>
      <c r="C28" s="95">
        <v>10.7</v>
      </c>
      <c r="D28" s="95">
        <v>2.5</v>
      </c>
      <c r="E28" s="95">
        <v>80.7</v>
      </c>
      <c r="F28" s="95">
        <v>19.3</v>
      </c>
    </row>
    <row r="29" spans="1:6" ht="13.5" x14ac:dyDescent="0.25">
      <c r="A29" s="99" t="s">
        <v>169</v>
      </c>
      <c r="B29" s="95">
        <v>4.0999999999999996</v>
      </c>
      <c r="C29" s="95">
        <v>3.2</v>
      </c>
      <c r="D29" s="95">
        <v>0.9</v>
      </c>
      <c r="E29" s="95">
        <v>78</v>
      </c>
      <c r="F29" s="95">
        <v>22</v>
      </c>
    </row>
    <row r="30" spans="1:6" ht="13.5" x14ac:dyDescent="0.25">
      <c r="A30" s="99" t="s">
        <v>170</v>
      </c>
      <c r="B30" s="95">
        <v>15.5</v>
      </c>
      <c r="C30" s="95">
        <v>13.1</v>
      </c>
      <c r="D30" s="95">
        <v>2.4</v>
      </c>
      <c r="E30" s="95">
        <v>84.5</v>
      </c>
      <c r="F30" s="95">
        <v>15.5</v>
      </c>
    </row>
    <row r="31" spans="1:6" ht="13.5" x14ac:dyDescent="0.25">
      <c r="A31" s="99" t="s">
        <v>171</v>
      </c>
      <c r="B31" s="95">
        <v>8.9</v>
      </c>
      <c r="C31" s="95">
        <v>6.6</v>
      </c>
      <c r="D31" s="95">
        <v>2.2999999999999998</v>
      </c>
      <c r="E31" s="95">
        <v>74.5</v>
      </c>
      <c r="F31" s="95">
        <v>25.5</v>
      </c>
    </row>
    <row r="32" spans="1:6" ht="13.5" x14ac:dyDescent="0.25">
      <c r="A32" s="99" t="s">
        <v>172</v>
      </c>
      <c r="B32" s="95">
        <v>31.1</v>
      </c>
      <c r="C32" s="95">
        <v>24.4</v>
      </c>
      <c r="D32" s="95">
        <v>6.7</v>
      </c>
      <c r="E32" s="95">
        <v>78.5</v>
      </c>
      <c r="F32" s="95">
        <v>21.5</v>
      </c>
    </row>
    <row r="33" spans="1:6" ht="13.5" x14ac:dyDescent="0.25">
      <c r="A33" s="99" t="s">
        <v>173</v>
      </c>
      <c r="B33" s="95">
        <v>36.1</v>
      </c>
      <c r="C33" s="95">
        <v>25.4</v>
      </c>
      <c r="D33" s="95">
        <v>10.7</v>
      </c>
      <c r="E33" s="95">
        <v>70.3</v>
      </c>
      <c r="F33" s="95">
        <v>29.7</v>
      </c>
    </row>
    <row r="34" spans="1:6" ht="13.5" x14ac:dyDescent="0.25">
      <c r="A34" s="23" t="s">
        <v>174</v>
      </c>
      <c r="B34" s="94">
        <v>21.2</v>
      </c>
      <c r="C34" s="94">
        <v>18.100000000000001</v>
      </c>
      <c r="D34" s="94">
        <v>3</v>
      </c>
      <c r="E34" s="94">
        <v>85.6</v>
      </c>
      <c r="F34" s="94">
        <v>14.4</v>
      </c>
    </row>
    <row r="35" spans="1:6" ht="16.5" customHeight="1" x14ac:dyDescent="0.25">
      <c r="A35" s="149" t="s">
        <v>186</v>
      </c>
      <c r="B35" s="127"/>
      <c r="C35" s="127"/>
      <c r="D35" s="127"/>
      <c r="E35" s="127"/>
      <c r="F35" s="127"/>
    </row>
    <row r="36" spans="1:6" ht="13.5" customHeight="1" x14ac:dyDescent="0.2">
      <c r="A36" s="270" t="s">
        <v>210</v>
      </c>
      <c r="B36" s="270"/>
      <c r="C36" s="270"/>
      <c r="D36" s="270"/>
      <c r="E36" s="270"/>
      <c r="F36" s="270"/>
    </row>
    <row r="37" spans="1:6" ht="9.75" customHeight="1" x14ac:dyDescent="0.2">
      <c r="A37" s="270"/>
      <c r="B37" s="270"/>
      <c r="C37" s="270"/>
      <c r="D37" s="270"/>
      <c r="E37" s="270"/>
      <c r="F37" s="270"/>
    </row>
    <row r="38" spans="1:6" ht="13.5" x14ac:dyDescent="0.25">
      <c r="A38" s="24" t="s">
        <v>191</v>
      </c>
    </row>
  </sheetData>
  <mergeCells count="9">
    <mergeCell ref="A36:F37"/>
    <mergeCell ref="B1:F1"/>
    <mergeCell ref="D2:D3"/>
    <mergeCell ref="E2:E3"/>
    <mergeCell ref="F2:F3"/>
    <mergeCell ref="A35:F35"/>
    <mergeCell ref="A2:A4"/>
    <mergeCell ref="B2:B3"/>
    <mergeCell ref="C2:C3"/>
  </mergeCells>
  <pageMargins left="0.25" right="0.25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workbookViewId="0">
      <selection activeCell="N20" sqref="N20"/>
    </sheetView>
  </sheetViews>
  <sheetFormatPr defaultRowHeight="13.5" x14ac:dyDescent="0.25"/>
  <cols>
    <col min="1" max="1" width="9.42578125" style="24" customWidth="1"/>
    <col min="2" max="2" width="9.140625" style="24"/>
    <col min="3" max="3" width="28.85546875" style="24" customWidth="1"/>
    <col min="4" max="4" width="9.42578125" style="24" customWidth="1"/>
    <col min="5" max="5" width="9.140625" style="24"/>
    <col min="6" max="6" width="10" style="24" customWidth="1"/>
    <col min="7" max="7" width="10.28515625" style="24" customWidth="1"/>
    <col min="9" max="9" width="9.140625" customWidth="1"/>
  </cols>
  <sheetData>
    <row r="1" spans="1:9" ht="12.75" x14ac:dyDescent="0.2">
      <c r="A1" s="136" t="s">
        <v>8</v>
      </c>
      <c r="B1" s="138" t="s">
        <v>200</v>
      </c>
      <c r="C1" s="138"/>
      <c r="D1" s="138"/>
      <c r="E1" s="138"/>
      <c r="F1" s="138"/>
      <c r="G1" s="138"/>
    </row>
    <row r="2" spans="1:9" ht="18" customHeight="1" x14ac:dyDescent="0.2">
      <c r="A2" s="137"/>
      <c r="B2" s="139"/>
      <c r="C2" s="139"/>
      <c r="D2" s="139"/>
      <c r="E2" s="139"/>
      <c r="F2" s="139"/>
      <c r="G2" s="139"/>
    </row>
    <row r="3" spans="1:9" ht="12.75" customHeight="1" x14ac:dyDescent="0.2">
      <c r="A3" s="140" t="s">
        <v>9</v>
      </c>
      <c r="B3" s="140"/>
      <c r="C3" s="140"/>
      <c r="D3" s="143" t="s">
        <v>10</v>
      </c>
      <c r="E3" s="143" t="s">
        <v>11</v>
      </c>
      <c r="F3" s="143" t="s">
        <v>12</v>
      </c>
      <c r="G3" s="143" t="s">
        <v>13</v>
      </c>
    </row>
    <row r="4" spans="1:9" ht="12.75" x14ac:dyDescent="0.2">
      <c r="A4" s="141"/>
      <c r="B4" s="141"/>
      <c r="C4" s="141"/>
      <c r="D4" s="144"/>
      <c r="E4" s="144"/>
      <c r="F4" s="144"/>
      <c r="G4" s="144"/>
      <c r="H4" s="5"/>
      <c r="I4" s="5"/>
    </row>
    <row r="5" spans="1:9" ht="12.75" x14ac:dyDescent="0.2">
      <c r="A5" s="141"/>
      <c r="B5" s="141"/>
      <c r="C5" s="141"/>
      <c r="D5" s="144"/>
      <c r="E5" s="144"/>
      <c r="F5" s="144"/>
      <c r="G5" s="144"/>
      <c r="H5" s="5"/>
      <c r="I5" s="5"/>
    </row>
    <row r="6" spans="1:9" ht="27" customHeight="1" x14ac:dyDescent="0.2">
      <c r="A6" s="142"/>
      <c r="B6" s="142"/>
      <c r="C6" s="142"/>
      <c r="D6" s="145"/>
      <c r="E6" s="145"/>
      <c r="F6" s="145"/>
      <c r="G6" s="145"/>
      <c r="H6" s="5"/>
      <c r="I6" s="5"/>
    </row>
    <row r="7" spans="1:9" ht="19.5" customHeight="1" x14ac:dyDescent="0.25">
      <c r="A7" s="147"/>
      <c r="B7" s="147"/>
      <c r="C7" s="147"/>
      <c r="D7" s="146" t="s">
        <v>65</v>
      </c>
      <c r="E7" s="146"/>
      <c r="F7" s="146"/>
      <c r="G7" s="146"/>
      <c r="H7" s="27"/>
      <c r="I7" s="27"/>
    </row>
    <row r="8" spans="1:9" ht="6" customHeight="1" x14ac:dyDescent="0.25">
      <c r="A8" s="147"/>
      <c r="B8" s="147"/>
      <c r="C8" s="147"/>
      <c r="D8" s="135"/>
      <c r="E8" s="135"/>
      <c r="F8" s="135"/>
      <c r="G8" s="135"/>
      <c r="H8" s="5"/>
      <c r="I8" s="5"/>
    </row>
    <row r="9" spans="1:9" x14ac:dyDescent="0.25">
      <c r="A9" s="128" t="s">
        <v>14</v>
      </c>
      <c r="B9" s="128"/>
      <c r="C9" s="128"/>
      <c r="D9" s="8">
        <v>25917</v>
      </c>
      <c r="E9" s="9">
        <v>0.222</v>
      </c>
      <c r="F9" s="9">
        <v>2.851</v>
      </c>
      <c r="G9" s="10">
        <v>4.2999999999999997E-2</v>
      </c>
    </row>
    <row r="10" spans="1:9" x14ac:dyDescent="0.25">
      <c r="A10" s="128" t="s">
        <v>15</v>
      </c>
      <c r="B10" s="127"/>
      <c r="C10" s="127"/>
      <c r="D10" s="8">
        <v>2720412</v>
      </c>
      <c r="E10" s="9">
        <v>23.303999999999998</v>
      </c>
      <c r="F10" s="9">
        <v>6.117</v>
      </c>
      <c r="G10" s="12">
        <v>9.6760000000000002</v>
      </c>
    </row>
    <row r="11" spans="1:9" x14ac:dyDescent="0.25">
      <c r="A11" s="130" t="s">
        <v>16</v>
      </c>
      <c r="B11" s="130"/>
      <c r="C11" s="130"/>
      <c r="D11" s="8">
        <v>251296</v>
      </c>
      <c r="E11" s="9">
        <v>2.153</v>
      </c>
      <c r="F11" s="9">
        <v>10.263999999999999</v>
      </c>
      <c r="G11" s="14">
        <v>1.5</v>
      </c>
    </row>
    <row r="12" spans="1:9" x14ac:dyDescent="0.25">
      <c r="A12" s="130" t="s">
        <v>17</v>
      </c>
      <c r="B12" s="130"/>
      <c r="C12" s="130"/>
      <c r="D12" s="8">
        <v>321091</v>
      </c>
      <c r="E12" s="9">
        <v>2.7509999999999999</v>
      </c>
      <c r="F12" s="9">
        <v>12.513999999999999</v>
      </c>
      <c r="G12" s="14">
        <v>2.3359999999999999</v>
      </c>
    </row>
    <row r="13" spans="1:9" x14ac:dyDescent="0.25">
      <c r="A13" s="130" t="s">
        <v>18</v>
      </c>
      <c r="B13" s="130"/>
      <c r="C13" s="130"/>
      <c r="D13" s="8">
        <v>163371</v>
      </c>
      <c r="E13" s="9">
        <v>1.4</v>
      </c>
      <c r="F13" s="9">
        <v>5.6070000000000002</v>
      </c>
      <c r="G13" s="14">
        <v>0.53300000000000003</v>
      </c>
    </row>
    <row r="14" spans="1:9" x14ac:dyDescent="0.25">
      <c r="A14" s="130" t="s">
        <v>19</v>
      </c>
      <c r="B14" s="130"/>
      <c r="C14" s="130"/>
      <c r="D14" s="8">
        <v>15130</v>
      </c>
      <c r="E14" s="9">
        <v>0.13</v>
      </c>
      <c r="F14" s="9">
        <v>2.3359999999999999</v>
      </c>
      <c r="G14" s="14">
        <v>2.1000000000000001E-2</v>
      </c>
    </row>
    <row r="15" spans="1:9" x14ac:dyDescent="0.25">
      <c r="A15" s="130" t="s">
        <v>20</v>
      </c>
      <c r="B15" s="130"/>
      <c r="C15" s="130"/>
      <c r="D15" s="8">
        <v>99462</v>
      </c>
      <c r="E15" s="9">
        <v>0.85199999999999998</v>
      </c>
      <c r="F15" s="9">
        <v>4.6820000000000004</v>
      </c>
      <c r="G15" s="14">
        <v>0.27100000000000002</v>
      </c>
    </row>
    <row r="16" spans="1:9" x14ac:dyDescent="0.25">
      <c r="A16" s="130" t="s">
        <v>21</v>
      </c>
      <c r="B16" s="130"/>
      <c r="C16" s="130"/>
      <c r="D16" s="8">
        <v>61730</v>
      </c>
      <c r="E16" s="9">
        <v>0.52900000000000003</v>
      </c>
      <c r="F16" s="9">
        <v>2.6909999999999998</v>
      </c>
      <c r="G16" s="14">
        <v>9.7000000000000003E-2</v>
      </c>
    </row>
    <row r="17" spans="1:7" x14ac:dyDescent="0.25">
      <c r="A17" s="130" t="s">
        <v>22</v>
      </c>
      <c r="B17" s="130"/>
      <c r="C17" s="130"/>
      <c r="D17" s="8">
        <v>282002</v>
      </c>
      <c r="E17" s="9">
        <v>2.4159999999999999</v>
      </c>
      <c r="F17" s="9">
        <v>4.5030000000000001</v>
      </c>
      <c r="G17" s="14">
        <v>0.73799999999999999</v>
      </c>
    </row>
    <row r="18" spans="1:7" x14ac:dyDescent="0.25">
      <c r="A18" s="130" t="s">
        <v>23</v>
      </c>
      <c r="B18" s="130"/>
      <c r="C18" s="130"/>
      <c r="D18" s="8">
        <v>445168</v>
      </c>
      <c r="E18" s="9">
        <v>3.8140000000000001</v>
      </c>
      <c r="F18" s="9">
        <v>4.3920000000000003</v>
      </c>
      <c r="G18" s="14">
        <v>1.137</v>
      </c>
    </row>
    <row r="19" spans="1:7" x14ac:dyDescent="0.25">
      <c r="A19" s="130" t="s">
        <v>24</v>
      </c>
      <c r="B19" s="130"/>
      <c r="C19" s="130"/>
      <c r="D19" s="8">
        <v>94812</v>
      </c>
      <c r="E19" s="9">
        <v>0.81200000000000006</v>
      </c>
      <c r="F19" s="9">
        <v>5.5720000000000001</v>
      </c>
      <c r="G19" s="14">
        <v>0.307</v>
      </c>
    </row>
    <row r="20" spans="1:7" x14ac:dyDescent="0.25">
      <c r="A20" s="130" t="s">
        <v>25</v>
      </c>
      <c r="B20" s="130"/>
      <c r="C20" s="130"/>
      <c r="D20" s="8">
        <v>138593</v>
      </c>
      <c r="E20" s="9">
        <v>1.1870000000000001</v>
      </c>
      <c r="F20" s="9">
        <v>6.1150000000000002</v>
      </c>
      <c r="G20" s="14">
        <v>0.49299999999999999</v>
      </c>
    </row>
    <row r="21" spans="1:7" x14ac:dyDescent="0.25">
      <c r="A21" s="130" t="s">
        <v>26</v>
      </c>
      <c r="B21" s="130"/>
      <c r="C21" s="130"/>
      <c r="D21" s="8">
        <v>380864</v>
      </c>
      <c r="E21" s="9">
        <v>3.2629999999999999</v>
      </c>
      <c r="F21" s="9">
        <v>4.1790000000000003</v>
      </c>
      <c r="G21" s="14">
        <v>0.92500000000000004</v>
      </c>
    </row>
    <row r="22" spans="1:7" x14ac:dyDescent="0.25">
      <c r="A22" s="130" t="s">
        <v>27</v>
      </c>
      <c r="B22" s="130"/>
      <c r="C22" s="130"/>
      <c r="D22" s="8">
        <v>235787</v>
      </c>
      <c r="E22" s="9">
        <v>2.02</v>
      </c>
      <c r="F22" s="9">
        <v>2.8650000000000002</v>
      </c>
      <c r="G22" s="14">
        <v>0.39300000000000002</v>
      </c>
    </row>
    <row r="23" spans="1:7" x14ac:dyDescent="0.25">
      <c r="A23" s="130" t="s">
        <v>28</v>
      </c>
      <c r="B23" s="130"/>
      <c r="C23" s="130"/>
      <c r="D23" s="8">
        <v>231108</v>
      </c>
      <c r="E23" s="9">
        <v>1.98</v>
      </c>
      <c r="F23" s="9">
        <v>6.8929999999999998</v>
      </c>
      <c r="G23" s="14">
        <v>0.92600000000000005</v>
      </c>
    </row>
    <row r="24" spans="1:7" x14ac:dyDescent="0.25">
      <c r="A24" s="128" t="s">
        <v>29</v>
      </c>
      <c r="B24" s="128"/>
      <c r="C24" s="128"/>
      <c r="D24" s="8">
        <v>80563</v>
      </c>
      <c r="E24" s="9">
        <v>0.69</v>
      </c>
      <c r="F24" s="9">
        <v>3.343</v>
      </c>
      <c r="G24" s="10">
        <v>0.157</v>
      </c>
    </row>
    <row r="25" spans="1:7" x14ac:dyDescent="0.25">
      <c r="A25" s="128" t="s">
        <v>30</v>
      </c>
      <c r="B25" s="128"/>
      <c r="C25" s="128"/>
      <c r="D25" s="8">
        <v>161855</v>
      </c>
      <c r="E25" s="9">
        <v>1.387</v>
      </c>
      <c r="F25" s="9">
        <v>8.9350000000000005</v>
      </c>
      <c r="G25" s="10">
        <v>0.84099999999999997</v>
      </c>
    </row>
    <row r="26" spans="1:7" x14ac:dyDescent="0.25">
      <c r="A26" s="129" t="s">
        <v>67</v>
      </c>
      <c r="B26" s="129"/>
      <c r="C26" s="129"/>
      <c r="D26" s="16">
        <v>2988748</v>
      </c>
      <c r="E26" s="17">
        <v>25.603000000000002</v>
      </c>
      <c r="F26" s="17">
        <v>6.1669999999999998</v>
      </c>
      <c r="G26" s="18">
        <v>10.715999999999999</v>
      </c>
    </row>
    <row r="27" spans="1:7" x14ac:dyDescent="0.25">
      <c r="A27" s="134" t="s">
        <v>31</v>
      </c>
      <c r="B27" s="127"/>
      <c r="C27" s="127"/>
      <c r="D27" s="16">
        <v>458518</v>
      </c>
      <c r="E27" s="17">
        <v>3.9279999999999999</v>
      </c>
      <c r="F27" s="17">
        <v>5.4669999999999996</v>
      </c>
      <c r="G27" s="18">
        <v>1.4570000000000001</v>
      </c>
    </row>
    <row r="28" spans="1:7" x14ac:dyDescent="0.25">
      <c r="A28" s="128" t="s">
        <v>32</v>
      </c>
      <c r="B28" s="128"/>
      <c r="C28" s="128"/>
      <c r="D28" s="8">
        <v>1217240</v>
      </c>
      <c r="E28" s="9">
        <v>10.427</v>
      </c>
      <c r="F28" s="9">
        <v>24.542000000000002</v>
      </c>
      <c r="G28" s="10">
        <v>17.369</v>
      </c>
    </row>
    <row r="29" spans="1:7" x14ac:dyDescent="0.25">
      <c r="A29" s="128" t="s">
        <v>33</v>
      </c>
      <c r="B29" s="128"/>
      <c r="C29" s="128"/>
      <c r="D29" s="8">
        <v>819197</v>
      </c>
      <c r="E29" s="9">
        <v>7.0179999999999998</v>
      </c>
      <c r="F29" s="9">
        <v>12.016</v>
      </c>
      <c r="G29" s="10">
        <v>5.7229999999999999</v>
      </c>
    </row>
    <row r="30" spans="1:7" x14ac:dyDescent="0.25">
      <c r="A30" s="128" t="s">
        <v>34</v>
      </c>
      <c r="B30" s="128"/>
      <c r="C30" s="128"/>
      <c r="D30" s="8">
        <v>408163</v>
      </c>
      <c r="E30" s="9">
        <v>3.4969999999999999</v>
      </c>
      <c r="F30" s="9">
        <v>47.851999999999997</v>
      </c>
      <c r="G30" s="10">
        <v>11.356</v>
      </c>
    </row>
    <row r="31" spans="1:7" x14ac:dyDescent="0.25">
      <c r="A31" s="128" t="s">
        <v>35</v>
      </c>
      <c r="B31" s="128"/>
      <c r="C31" s="128"/>
      <c r="D31" s="8">
        <v>373359</v>
      </c>
      <c r="E31" s="9">
        <v>3.198</v>
      </c>
      <c r="F31" s="9">
        <v>11.38</v>
      </c>
      <c r="G31" s="10">
        <v>2.4700000000000002</v>
      </c>
    </row>
    <row r="32" spans="1:7" x14ac:dyDescent="0.25">
      <c r="A32" s="128" t="s">
        <v>36</v>
      </c>
      <c r="B32" s="128"/>
      <c r="C32" s="128"/>
      <c r="D32" s="8">
        <v>441095</v>
      </c>
      <c r="E32" s="9">
        <v>3.7789999999999999</v>
      </c>
      <c r="F32" s="9">
        <v>9.173</v>
      </c>
      <c r="G32" s="10">
        <v>2.3519999999999999</v>
      </c>
    </row>
    <row r="33" spans="1:7" x14ac:dyDescent="0.25">
      <c r="A33" s="128" t="s">
        <v>37</v>
      </c>
      <c r="B33" s="127"/>
      <c r="C33" s="127"/>
      <c r="D33" s="8">
        <v>17172</v>
      </c>
      <c r="E33" s="9">
        <v>0.14699999999999999</v>
      </c>
      <c r="F33" s="9">
        <v>16.856999999999999</v>
      </c>
      <c r="G33" s="10">
        <v>0.16800000000000001</v>
      </c>
    </row>
    <row r="34" spans="1:7" x14ac:dyDescent="0.25">
      <c r="A34" s="128" t="s">
        <v>38</v>
      </c>
      <c r="B34" s="128"/>
      <c r="C34" s="128"/>
      <c r="D34" s="8">
        <v>246422</v>
      </c>
      <c r="E34" s="9">
        <v>2.1110000000000002</v>
      </c>
      <c r="F34" s="9">
        <v>13.362</v>
      </c>
      <c r="G34" s="10">
        <v>1.9139999999999999</v>
      </c>
    </row>
    <row r="35" spans="1:7" x14ac:dyDescent="0.25">
      <c r="A35" s="128" t="s">
        <v>39</v>
      </c>
      <c r="B35" s="128"/>
      <c r="C35" s="128"/>
      <c r="D35" s="8">
        <v>864899</v>
      </c>
      <c r="E35" s="9">
        <v>7.4089999999999998</v>
      </c>
      <c r="F35" s="9">
        <v>46.850999999999999</v>
      </c>
      <c r="G35" s="10">
        <v>23.559000000000001</v>
      </c>
    </row>
    <row r="36" spans="1:7" x14ac:dyDescent="0.25">
      <c r="A36" s="133" t="s">
        <v>68</v>
      </c>
      <c r="B36" s="133"/>
      <c r="C36" s="133"/>
      <c r="D36" s="8">
        <v>1471255</v>
      </c>
      <c r="E36" s="9">
        <v>12.603</v>
      </c>
      <c r="F36" s="9">
        <v>5.5090000000000003</v>
      </c>
      <c r="G36" s="10">
        <v>4.7130000000000001</v>
      </c>
    </row>
    <row r="37" spans="1:7" x14ac:dyDescent="0.25">
      <c r="A37" s="128" t="s">
        <v>40</v>
      </c>
      <c r="B37" s="127"/>
      <c r="C37" s="127"/>
      <c r="D37" s="8">
        <v>1119000</v>
      </c>
      <c r="E37" s="9">
        <v>9.5860000000000003</v>
      </c>
      <c r="F37" s="9">
        <v>4.5140000000000002</v>
      </c>
      <c r="G37" s="10">
        <v>2.9369999999999998</v>
      </c>
    </row>
    <row r="38" spans="1:7" x14ac:dyDescent="0.25">
      <c r="A38" s="128" t="s">
        <v>41</v>
      </c>
      <c r="B38" s="128"/>
      <c r="C38" s="128"/>
      <c r="D38" s="8">
        <v>1086341</v>
      </c>
      <c r="E38" s="9">
        <v>9.3059999999999992</v>
      </c>
      <c r="F38" s="9">
        <v>19.134</v>
      </c>
      <c r="G38" s="10">
        <v>12.085000000000001</v>
      </c>
    </row>
    <row r="39" spans="1:7" x14ac:dyDescent="0.25">
      <c r="A39" s="128" t="s">
        <v>42</v>
      </c>
      <c r="B39" s="128"/>
      <c r="C39" s="128"/>
      <c r="D39" s="8">
        <v>77154</v>
      </c>
      <c r="E39" s="9">
        <v>0.66100000000000003</v>
      </c>
      <c r="F39" s="9">
        <v>33.892000000000003</v>
      </c>
      <c r="G39" s="10">
        <v>1.52</v>
      </c>
    </row>
    <row r="40" spans="1:7" x14ac:dyDescent="0.25">
      <c r="A40" s="128" t="s">
        <v>43</v>
      </c>
      <c r="B40" s="127"/>
      <c r="C40" s="127"/>
      <c r="D40" s="8">
        <v>84888</v>
      </c>
      <c r="E40" s="9">
        <v>0.72699999999999998</v>
      </c>
      <c r="F40" s="9">
        <v>33.637999999999998</v>
      </c>
      <c r="G40" s="10">
        <v>1.66</v>
      </c>
    </row>
    <row r="41" spans="1:7" x14ac:dyDescent="0.25">
      <c r="A41" s="129" t="s">
        <v>108</v>
      </c>
      <c r="B41" s="127"/>
      <c r="C41" s="127"/>
      <c r="D41" s="16">
        <v>8226184</v>
      </c>
      <c r="E41" s="17">
        <v>70.468999999999994</v>
      </c>
      <c r="F41" s="17">
        <v>18.363</v>
      </c>
      <c r="G41" s="18">
        <v>87.826999999999998</v>
      </c>
    </row>
    <row r="42" spans="1:7" x14ac:dyDescent="0.25">
      <c r="A42" s="129" t="s">
        <v>107</v>
      </c>
      <c r="B42" s="127"/>
      <c r="C42" s="127"/>
      <c r="D42" s="16">
        <v>8342312</v>
      </c>
      <c r="E42" s="17">
        <v>71.463999999999999</v>
      </c>
      <c r="F42" s="17">
        <v>18.53</v>
      </c>
      <c r="G42" s="18">
        <v>89.873999999999995</v>
      </c>
    </row>
    <row r="43" spans="1:7" x14ac:dyDescent="0.25">
      <c r="A43" s="129" t="s">
        <v>106</v>
      </c>
      <c r="B43" s="127"/>
      <c r="C43" s="127"/>
      <c r="D43" s="16">
        <v>3331138</v>
      </c>
      <c r="E43" s="17">
        <v>28.536000000000001</v>
      </c>
      <c r="F43" s="17">
        <v>5.2279999999999998</v>
      </c>
      <c r="G43" s="18">
        <v>10.125999999999999</v>
      </c>
    </row>
    <row r="44" spans="1:7" x14ac:dyDescent="0.25">
      <c r="A44" s="129" t="s">
        <v>45</v>
      </c>
      <c r="B44" s="127"/>
      <c r="C44" s="127"/>
      <c r="D44" s="16">
        <v>11673450</v>
      </c>
      <c r="E44" s="17">
        <v>100</v>
      </c>
      <c r="F44" s="17">
        <v>14.734</v>
      </c>
      <c r="G44" s="18">
        <v>100</v>
      </c>
    </row>
    <row r="45" spans="1:7" ht="19.5" customHeight="1" x14ac:dyDescent="0.25">
      <c r="A45" s="127"/>
      <c r="B45" s="127"/>
      <c r="C45" s="127"/>
      <c r="D45" s="135" t="s">
        <v>66</v>
      </c>
      <c r="E45" s="135"/>
      <c r="F45" s="135"/>
      <c r="G45" s="135"/>
    </row>
    <row r="46" spans="1:7" ht="6" customHeight="1" x14ac:dyDescent="0.25">
      <c r="A46" s="127"/>
      <c r="B46" s="127"/>
      <c r="C46" s="127"/>
      <c r="D46" s="127"/>
      <c r="E46" s="127"/>
      <c r="F46" s="127"/>
      <c r="G46" s="127"/>
    </row>
    <row r="47" spans="1:7" x14ac:dyDescent="0.25">
      <c r="A47" s="132" t="s">
        <v>70</v>
      </c>
      <c r="B47" s="132"/>
      <c r="C47" s="132"/>
      <c r="D47" s="8">
        <v>3029565</v>
      </c>
      <c r="E47" s="9">
        <v>25.952999999999999</v>
      </c>
      <c r="F47" s="9">
        <v>17.475999999999999</v>
      </c>
      <c r="G47" s="19">
        <v>30.782</v>
      </c>
    </row>
    <row r="48" spans="1:7" x14ac:dyDescent="0.25">
      <c r="A48" s="132" t="s">
        <v>46</v>
      </c>
      <c r="B48" s="132"/>
      <c r="C48" s="132"/>
      <c r="D48" s="8">
        <v>3051791</v>
      </c>
      <c r="E48" s="9">
        <v>26.143000000000001</v>
      </c>
      <c r="F48" s="9">
        <v>12.347</v>
      </c>
      <c r="G48" s="19">
        <v>21.907</v>
      </c>
    </row>
    <row r="49" spans="1:7" x14ac:dyDescent="0.25">
      <c r="A49" s="132" t="s">
        <v>47</v>
      </c>
      <c r="B49" s="132"/>
      <c r="C49" s="132"/>
      <c r="D49" s="8">
        <v>803334</v>
      </c>
      <c r="E49" s="9">
        <v>6.8819999999999997</v>
      </c>
      <c r="F49" s="9">
        <v>16.219000000000001</v>
      </c>
      <c r="G49" s="19">
        <v>7.5750000000000002</v>
      </c>
    </row>
    <row r="50" spans="1:7" x14ac:dyDescent="0.25">
      <c r="A50" s="132" t="s">
        <v>71</v>
      </c>
      <c r="B50" s="132"/>
      <c r="C50" s="132"/>
      <c r="D50" s="8">
        <v>699817</v>
      </c>
      <c r="E50" s="9">
        <v>5.9950000000000001</v>
      </c>
      <c r="F50" s="9">
        <v>17.742999999999999</v>
      </c>
      <c r="G50" s="19">
        <v>7.2190000000000003</v>
      </c>
    </row>
    <row r="51" spans="1:7" x14ac:dyDescent="0.25">
      <c r="A51" s="132" t="s">
        <v>72</v>
      </c>
      <c r="B51" s="132"/>
      <c r="C51" s="132"/>
      <c r="D51" s="8">
        <v>4088943</v>
      </c>
      <c r="E51" s="9">
        <v>35.027999999999999</v>
      </c>
      <c r="F51" s="9">
        <v>13.678000000000001</v>
      </c>
      <c r="G51" s="19">
        <v>32.515999999999998</v>
      </c>
    </row>
    <row r="52" spans="1:7" x14ac:dyDescent="0.25">
      <c r="A52" s="131" t="s">
        <v>45</v>
      </c>
      <c r="B52" s="131"/>
      <c r="C52" s="131"/>
      <c r="D52" s="16">
        <v>11673450</v>
      </c>
      <c r="E52" s="17">
        <v>100</v>
      </c>
      <c r="F52" s="17">
        <v>14.734</v>
      </c>
      <c r="G52" s="21">
        <v>100</v>
      </c>
    </row>
    <row r="53" spans="1:7" ht="6" customHeight="1" x14ac:dyDescent="0.25">
      <c r="A53" s="150"/>
      <c r="B53" s="150"/>
      <c r="C53" s="150"/>
      <c r="D53" s="23"/>
      <c r="E53" s="23"/>
      <c r="F53" s="23"/>
      <c r="G53" s="23"/>
    </row>
    <row r="54" spans="1:7" ht="6.75" customHeight="1" x14ac:dyDescent="0.25">
      <c r="A54" s="148"/>
      <c r="B54" s="148"/>
      <c r="C54" s="148"/>
      <c r="D54" s="148"/>
      <c r="E54" s="148"/>
      <c r="F54" s="148"/>
      <c r="G54" s="148"/>
    </row>
    <row r="55" spans="1:7" x14ac:dyDescent="0.25">
      <c r="A55" s="149" t="s">
        <v>74</v>
      </c>
      <c r="B55" s="127"/>
      <c r="C55" s="127"/>
      <c r="D55" s="127"/>
      <c r="E55" s="127"/>
      <c r="F55" s="127"/>
      <c r="G55" s="127"/>
    </row>
    <row r="67" spans="4:7" x14ac:dyDescent="0.25">
      <c r="D67" s="25"/>
      <c r="E67" s="26"/>
      <c r="F67" s="26"/>
      <c r="G67" s="26"/>
    </row>
    <row r="68" spans="4:7" x14ac:dyDescent="0.25">
      <c r="D68" s="25"/>
      <c r="E68" s="26"/>
      <c r="F68" s="26"/>
      <c r="G68" s="26"/>
    </row>
  </sheetData>
  <mergeCells count="60">
    <mergeCell ref="A54:G54"/>
    <mergeCell ref="A55:G55"/>
    <mergeCell ref="A8:C8"/>
    <mergeCell ref="D8:G8"/>
    <mergeCell ref="A9:C9"/>
    <mergeCell ref="A11:C11"/>
    <mergeCell ref="A12:C12"/>
    <mergeCell ref="A13:C13"/>
    <mergeCell ref="A14:C14"/>
    <mergeCell ref="A15:C15"/>
    <mergeCell ref="A53:C53"/>
    <mergeCell ref="A20:C20"/>
    <mergeCell ref="A48:C48"/>
    <mergeCell ref="A49:C49"/>
    <mergeCell ref="A50:C50"/>
    <mergeCell ref="A51:C51"/>
    <mergeCell ref="A1:A2"/>
    <mergeCell ref="A16:C16"/>
    <mergeCell ref="A17:C17"/>
    <mergeCell ref="A18:C18"/>
    <mergeCell ref="A19:C19"/>
    <mergeCell ref="B1:G2"/>
    <mergeCell ref="A3:C6"/>
    <mergeCell ref="D3:D6"/>
    <mergeCell ref="E3:E6"/>
    <mergeCell ref="F3:F6"/>
    <mergeCell ref="G3:G6"/>
    <mergeCell ref="D7:G7"/>
    <mergeCell ref="A7:C7"/>
    <mergeCell ref="A10:C10"/>
    <mergeCell ref="A52:C52"/>
    <mergeCell ref="A46:C46"/>
    <mergeCell ref="D46:G46"/>
    <mergeCell ref="A47:C47"/>
    <mergeCell ref="A23:C23"/>
    <mergeCell ref="A24:C24"/>
    <mergeCell ref="A25:C25"/>
    <mergeCell ref="A26:C26"/>
    <mergeCell ref="A28:C28"/>
    <mergeCell ref="A29:C29"/>
    <mergeCell ref="A30:C30"/>
    <mergeCell ref="A36:C36"/>
    <mergeCell ref="A27:C27"/>
    <mergeCell ref="A33:C33"/>
    <mergeCell ref="A35:C35"/>
    <mergeCell ref="D45:G45"/>
    <mergeCell ref="A37:C37"/>
    <mergeCell ref="A43:C43"/>
    <mergeCell ref="A44:C44"/>
    <mergeCell ref="A21:C21"/>
    <mergeCell ref="A22:C22"/>
    <mergeCell ref="A31:C31"/>
    <mergeCell ref="A32:C32"/>
    <mergeCell ref="A34:C34"/>
    <mergeCell ref="A45:C45"/>
    <mergeCell ref="A38:C38"/>
    <mergeCell ref="A39:C39"/>
    <mergeCell ref="A40:C40"/>
    <mergeCell ref="A41:C41"/>
    <mergeCell ref="A42:C42"/>
  </mergeCells>
  <phoneticPr fontId="0" type="noConversion"/>
  <pageMargins left="0.25" right="0.25" top="0.75" bottom="0.75" header="0.3" footer="0.3"/>
  <pageSetup scale="9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opLeftCell="A34" zoomScaleNormal="100" workbookViewId="0">
      <selection activeCell="D4" sqref="D4:D7"/>
    </sheetView>
  </sheetViews>
  <sheetFormatPr defaultRowHeight="12" customHeight="1" x14ac:dyDescent="0.25"/>
  <cols>
    <col min="1" max="1" width="10.28515625" style="28" customWidth="1"/>
    <col min="2" max="2" width="6.85546875" style="28" customWidth="1"/>
    <col min="3" max="3" width="29.7109375" style="28" customWidth="1"/>
    <col min="4" max="4" width="9.140625" style="28"/>
    <col min="5" max="5" width="8.7109375" style="28" customWidth="1"/>
    <col min="6" max="6" width="8.28515625" style="28" customWidth="1"/>
    <col min="7" max="7" width="8" style="28" customWidth="1"/>
    <col min="8" max="10" width="8.28515625" style="28" customWidth="1"/>
    <col min="11" max="11" width="8" style="28" customWidth="1"/>
    <col min="12" max="12" width="11.140625" style="28" customWidth="1"/>
    <col min="13" max="15" width="9.85546875" style="28" customWidth="1"/>
    <col min="16" max="16384" width="9.140625" style="28"/>
  </cols>
  <sheetData>
    <row r="1" spans="1:18" ht="12" customHeight="1" x14ac:dyDescent="0.25">
      <c r="A1" s="151" t="s">
        <v>96</v>
      </c>
      <c r="B1" s="154" t="s">
        <v>199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18" ht="3.75" customHeight="1" x14ac:dyDescent="0.25">
      <c r="A2" s="152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9"/>
      <c r="Q2" s="29"/>
      <c r="R2" s="29"/>
    </row>
    <row r="3" spans="1:18" s="31" customFormat="1" ht="28.5" customHeight="1" x14ac:dyDescent="0.25">
      <c r="A3" s="153" t="s">
        <v>48</v>
      </c>
      <c r="B3" s="153"/>
      <c r="C3" s="153"/>
      <c r="D3" s="155" t="s">
        <v>73</v>
      </c>
      <c r="E3" s="155"/>
      <c r="F3" s="155"/>
      <c r="G3" s="155" t="s">
        <v>82</v>
      </c>
      <c r="H3" s="155"/>
      <c r="I3" s="155"/>
      <c r="J3" s="155"/>
      <c r="K3" s="155"/>
      <c r="L3" s="159" t="s">
        <v>105</v>
      </c>
      <c r="M3" s="168" t="s">
        <v>81</v>
      </c>
      <c r="N3" s="168"/>
      <c r="O3" s="159" t="s">
        <v>57</v>
      </c>
      <c r="P3" s="30"/>
      <c r="Q3" s="30"/>
      <c r="R3" s="30"/>
    </row>
    <row r="4" spans="1:18" s="31" customFormat="1" ht="12" customHeight="1" x14ac:dyDescent="0.25">
      <c r="A4" s="166"/>
      <c r="B4" s="166"/>
      <c r="C4" s="166"/>
      <c r="D4" s="162" t="s">
        <v>53</v>
      </c>
      <c r="E4" s="162" t="s">
        <v>54</v>
      </c>
      <c r="F4" s="164" t="s">
        <v>55</v>
      </c>
      <c r="G4" s="162" t="s">
        <v>78</v>
      </c>
      <c r="H4" s="162" t="s">
        <v>79</v>
      </c>
      <c r="I4" s="162" t="s">
        <v>77</v>
      </c>
      <c r="J4" s="162" t="s">
        <v>103</v>
      </c>
      <c r="K4" s="164" t="s">
        <v>55</v>
      </c>
      <c r="L4" s="160"/>
      <c r="M4" s="159" t="s">
        <v>45</v>
      </c>
      <c r="N4" s="156" t="s">
        <v>132</v>
      </c>
      <c r="O4" s="160"/>
      <c r="P4" s="30"/>
      <c r="Q4" s="30"/>
      <c r="R4" s="30"/>
    </row>
    <row r="5" spans="1:18" s="31" customFormat="1" ht="12" customHeight="1" x14ac:dyDescent="0.25">
      <c r="A5" s="166"/>
      <c r="B5" s="166"/>
      <c r="C5" s="166"/>
      <c r="D5" s="162"/>
      <c r="E5" s="162"/>
      <c r="F5" s="164"/>
      <c r="G5" s="162"/>
      <c r="H5" s="162"/>
      <c r="I5" s="162"/>
      <c r="J5" s="162"/>
      <c r="K5" s="164"/>
      <c r="L5" s="160"/>
      <c r="M5" s="160"/>
      <c r="N5" s="157"/>
      <c r="O5" s="160"/>
      <c r="P5" s="30"/>
      <c r="Q5" s="30"/>
      <c r="R5" s="30"/>
    </row>
    <row r="6" spans="1:18" s="31" customFormat="1" ht="12" customHeight="1" x14ac:dyDescent="0.25">
      <c r="A6" s="166"/>
      <c r="B6" s="166"/>
      <c r="C6" s="166"/>
      <c r="D6" s="162"/>
      <c r="E6" s="162"/>
      <c r="F6" s="164"/>
      <c r="G6" s="162"/>
      <c r="H6" s="162"/>
      <c r="I6" s="162"/>
      <c r="J6" s="162"/>
      <c r="K6" s="164"/>
      <c r="L6" s="160"/>
      <c r="M6" s="160"/>
      <c r="N6" s="157"/>
      <c r="O6" s="160"/>
      <c r="P6" s="30"/>
      <c r="Q6" s="30"/>
      <c r="R6" s="30"/>
    </row>
    <row r="7" spans="1:18" s="31" customFormat="1" ht="24.75" customHeight="1" x14ac:dyDescent="0.25">
      <c r="A7" s="167"/>
      <c r="B7" s="167"/>
      <c r="C7" s="167"/>
      <c r="D7" s="163"/>
      <c r="E7" s="163"/>
      <c r="F7" s="165"/>
      <c r="G7" s="163"/>
      <c r="H7" s="163"/>
      <c r="I7" s="163"/>
      <c r="J7" s="163"/>
      <c r="K7" s="165"/>
      <c r="L7" s="161"/>
      <c r="M7" s="161"/>
      <c r="N7" s="158"/>
      <c r="O7" s="161"/>
      <c r="P7" s="30"/>
      <c r="Q7" s="30"/>
      <c r="R7" s="30"/>
    </row>
    <row r="8" spans="1:18" s="31" customFormat="1" ht="16.5" customHeight="1" x14ac:dyDescent="0.25">
      <c r="A8" s="153"/>
      <c r="B8" s="153"/>
      <c r="C8" s="153"/>
      <c r="D8" s="146" t="s">
        <v>65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30"/>
      <c r="Q8" s="30"/>
      <c r="R8" s="30"/>
    </row>
    <row r="9" spans="1:18" s="31" customFormat="1" ht="12" customHeight="1" x14ac:dyDescent="0.25">
      <c r="A9" s="128" t="s">
        <v>14</v>
      </c>
      <c r="B9" s="128"/>
      <c r="C9" s="128"/>
      <c r="D9" s="42">
        <v>48480</v>
      </c>
      <c r="E9" s="42">
        <v>909</v>
      </c>
      <c r="F9" s="43">
        <v>49389</v>
      </c>
      <c r="G9" s="42">
        <v>13827</v>
      </c>
      <c r="H9" s="42">
        <v>738</v>
      </c>
      <c r="I9" s="42">
        <v>3583</v>
      </c>
      <c r="J9" s="42">
        <v>3164</v>
      </c>
      <c r="K9" s="43">
        <v>21312</v>
      </c>
      <c r="L9" s="32">
        <v>70701</v>
      </c>
      <c r="M9" s="33">
        <v>771</v>
      </c>
      <c r="N9" s="34">
        <v>223</v>
      </c>
      <c r="O9" s="32">
        <v>71473</v>
      </c>
      <c r="P9" s="30"/>
      <c r="R9" s="30"/>
    </row>
    <row r="10" spans="1:18" s="31" customFormat="1" ht="12" customHeight="1" x14ac:dyDescent="0.25">
      <c r="A10" s="128" t="s">
        <v>15</v>
      </c>
      <c r="B10" s="127"/>
      <c r="C10" s="127"/>
      <c r="D10" s="42">
        <v>30085</v>
      </c>
      <c r="E10" s="42">
        <v>221</v>
      </c>
      <c r="F10" s="43">
        <v>30306</v>
      </c>
      <c r="G10" s="42">
        <v>8872</v>
      </c>
      <c r="H10" s="42">
        <v>126</v>
      </c>
      <c r="I10" s="42">
        <v>616</v>
      </c>
      <c r="J10" s="42">
        <v>2184</v>
      </c>
      <c r="K10" s="43">
        <v>11798</v>
      </c>
      <c r="L10" s="32">
        <v>42105</v>
      </c>
      <c r="M10" s="33">
        <v>144</v>
      </c>
      <c r="N10" s="34">
        <v>74</v>
      </c>
      <c r="O10" s="32">
        <v>42249</v>
      </c>
      <c r="P10" s="30"/>
      <c r="R10" s="30"/>
    </row>
    <row r="11" spans="1:18" s="31" customFormat="1" ht="12" customHeight="1" x14ac:dyDescent="0.25">
      <c r="A11" s="130" t="s">
        <v>16</v>
      </c>
      <c r="B11" s="130"/>
      <c r="C11" s="130"/>
      <c r="D11" s="42">
        <v>29335</v>
      </c>
      <c r="E11" s="42">
        <v>217</v>
      </c>
      <c r="F11" s="43">
        <v>29552</v>
      </c>
      <c r="G11" s="42">
        <v>8493</v>
      </c>
      <c r="H11" s="42">
        <v>117</v>
      </c>
      <c r="I11" s="42">
        <v>404</v>
      </c>
      <c r="J11" s="42">
        <v>2102</v>
      </c>
      <c r="K11" s="43">
        <v>11115</v>
      </c>
      <c r="L11" s="32">
        <v>40667</v>
      </c>
      <c r="M11" s="33">
        <v>139</v>
      </c>
      <c r="N11" s="34">
        <v>66</v>
      </c>
      <c r="O11" s="32">
        <v>40806</v>
      </c>
      <c r="P11" s="30"/>
      <c r="R11" s="30"/>
    </row>
    <row r="12" spans="1:18" s="31" customFormat="1" ht="12" customHeight="1" x14ac:dyDescent="0.25">
      <c r="A12" s="130" t="s">
        <v>17</v>
      </c>
      <c r="B12" s="130"/>
      <c r="C12" s="130"/>
      <c r="D12" s="42">
        <v>23945</v>
      </c>
      <c r="E12" s="42">
        <v>156</v>
      </c>
      <c r="F12" s="43">
        <v>24102</v>
      </c>
      <c r="G12" s="42">
        <v>6763</v>
      </c>
      <c r="H12" s="42">
        <v>47</v>
      </c>
      <c r="I12" s="42">
        <v>341</v>
      </c>
      <c r="J12" s="42">
        <v>1785</v>
      </c>
      <c r="K12" s="43">
        <v>8935</v>
      </c>
      <c r="L12" s="32">
        <v>33037</v>
      </c>
      <c r="M12" s="33">
        <v>56</v>
      </c>
      <c r="N12" s="34">
        <v>26</v>
      </c>
      <c r="O12" s="32">
        <v>33092</v>
      </c>
      <c r="P12" s="30"/>
      <c r="R12" s="30"/>
    </row>
    <row r="13" spans="1:18" s="31" customFormat="1" ht="12" customHeight="1" x14ac:dyDescent="0.25">
      <c r="A13" s="130" t="s">
        <v>18</v>
      </c>
      <c r="B13" s="130"/>
      <c r="C13" s="130"/>
      <c r="D13" s="42">
        <v>27235</v>
      </c>
      <c r="E13" s="42">
        <v>153</v>
      </c>
      <c r="F13" s="43">
        <v>27387</v>
      </c>
      <c r="G13" s="42">
        <v>8082</v>
      </c>
      <c r="H13" s="42">
        <v>106</v>
      </c>
      <c r="I13" s="42">
        <v>1054</v>
      </c>
      <c r="J13" s="42">
        <v>2048</v>
      </c>
      <c r="K13" s="43">
        <v>11290</v>
      </c>
      <c r="L13" s="32">
        <v>38677</v>
      </c>
      <c r="M13" s="33">
        <v>87</v>
      </c>
      <c r="N13" s="34">
        <v>47</v>
      </c>
      <c r="O13" s="32">
        <v>38765</v>
      </c>
      <c r="P13" s="30"/>
      <c r="R13" s="30"/>
    </row>
    <row r="14" spans="1:18" s="31" customFormat="1" ht="12" customHeight="1" x14ac:dyDescent="0.25">
      <c r="A14" s="130" t="s">
        <v>19</v>
      </c>
      <c r="B14" s="130"/>
      <c r="C14" s="130"/>
      <c r="D14" s="42">
        <v>50031</v>
      </c>
      <c r="E14" s="42">
        <v>668</v>
      </c>
      <c r="F14" s="43">
        <v>50699</v>
      </c>
      <c r="G14" s="42">
        <v>14695</v>
      </c>
      <c r="H14" s="42">
        <v>701</v>
      </c>
      <c r="I14" s="42">
        <v>1578</v>
      </c>
      <c r="J14" s="42">
        <v>3240</v>
      </c>
      <c r="K14" s="43">
        <v>20214</v>
      </c>
      <c r="L14" s="32">
        <v>70913</v>
      </c>
      <c r="M14" s="33">
        <v>213</v>
      </c>
      <c r="N14" s="34">
        <v>102</v>
      </c>
      <c r="O14" s="32">
        <v>71125</v>
      </c>
      <c r="P14" s="30"/>
      <c r="R14" s="30"/>
    </row>
    <row r="15" spans="1:18" s="31" customFormat="1" ht="12" customHeight="1" x14ac:dyDescent="0.25">
      <c r="A15" s="130" t="s">
        <v>20</v>
      </c>
      <c r="B15" s="130"/>
      <c r="C15" s="130"/>
      <c r="D15" s="42">
        <v>38346</v>
      </c>
      <c r="E15" s="42">
        <v>519</v>
      </c>
      <c r="F15" s="43">
        <v>38865</v>
      </c>
      <c r="G15" s="42">
        <v>11137</v>
      </c>
      <c r="H15" s="42">
        <v>378</v>
      </c>
      <c r="I15" s="42">
        <v>637</v>
      </c>
      <c r="J15" s="42">
        <v>2604</v>
      </c>
      <c r="K15" s="43">
        <v>14755</v>
      </c>
      <c r="L15" s="32">
        <v>53620</v>
      </c>
      <c r="M15" s="33">
        <v>268</v>
      </c>
      <c r="N15" s="34">
        <v>127</v>
      </c>
      <c r="O15" s="32">
        <v>53887</v>
      </c>
      <c r="P15" s="30"/>
      <c r="R15" s="30"/>
    </row>
    <row r="16" spans="1:18" s="31" customFormat="1" ht="12" customHeight="1" x14ac:dyDescent="0.25">
      <c r="A16" s="130" t="s">
        <v>21</v>
      </c>
      <c r="B16" s="130"/>
      <c r="C16" s="130"/>
      <c r="D16" s="42">
        <v>47671</v>
      </c>
      <c r="E16" s="42">
        <v>796</v>
      </c>
      <c r="F16" s="43">
        <v>48468</v>
      </c>
      <c r="G16" s="42">
        <v>13817</v>
      </c>
      <c r="H16" s="42">
        <v>599</v>
      </c>
      <c r="I16" s="42">
        <v>2337</v>
      </c>
      <c r="J16" s="42">
        <v>3247</v>
      </c>
      <c r="K16" s="43">
        <v>19999</v>
      </c>
      <c r="L16" s="32">
        <v>68467</v>
      </c>
      <c r="M16" s="33">
        <v>348</v>
      </c>
      <c r="N16" s="34">
        <v>212</v>
      </c>
      <c r="O16" s="32">
        <v>68815</v>
      </c>
      <c r="P16" s="30"/>
      <c r="R16" s="30"/>
    </row>
    <row r="17" spans="1:18" s="31" customFormat="1" ht="12" customHeight="1" x14ac:dyDescent="0.25">
      <c r="A17" s="130" t="s">
        <v>22</v>
      </c>
      <c r="B17" s="130"/>
      <c r="C17" s="130"/>
      <c r="D17" s="42">
        <v>28802</v>
      </c>
      <c r="E17" s="42">
        <v>210</v>
      </c>
      <c r="F17" s="43">
        <v>29012</v>
      </c>
      <c r="G17" s="42">
        <v>8676</v>
      </c>
      <c r="H17" s="42">
        <v>134</v>
      </c>
      <c r="I17" s="42">
        <v>609</v>
      </c>
      <c r="J17" s="42">
        <v>2175</v>
      </c>
      <c r="K17" s="43">
        <v>11594</v>
      </c>
      <c r="L17" s="32">
        <v>40606</v>
      </c>
      <c r="M17" s="33">
        <v>113</v>
      </c>
      <c r="N17" s="34">
        <v>54</v>
      </c>
      <c r="O17" s="32">
        <v>40719</v>
      </c>
      <c r="P17" s="30"/>
      <c r="R17" s="30"/>
    </row>
    <row r="18" spans="1:18" ht="12" customHeight="1" x14ac:dyDescent="0.25">
      <c r="A18" s="130" t="s">
        <v>23</v>
      </c>
      <c r="B18" s="130"/>
      <c r="C18" s="130"/>
      <c r="D18" s="42">
        <v>28676</v>
      </c>
      <c r="E18" s="42">
        <v>135</v>
      </c>
      <c r="F18" s="43">
        <v>28811</v>
      </c>
      <c r="G18" s="42">
        <v>8719</v>
      </c>
      <c r="H18" s="42">
        <v>54</v>
      </c>
      <c r="I18" s="42">
        <v>500</v>
      </c>
      <c r="J18" s="42">
        <v>2082</v>
      </c>
      <c r="K18" s="43">
        <v>11355</v>
      </c>
      <c r="L18" s="32">
        <v>40166</v>
      </c>
      <c r="M18" s="33">
        <v>134</v>
      </c>
      <c r="N18" s="34">
        <v>67</v>
      </c>
      <c r="O18" s="32">
        <v>40299</v>
      </c>
      <c r="P18" s="29"/>
      <c r="R18" s="29"/>
    </row>
    <row r="19" spans="1:18" ht="12.75" x14ac:dyDescent="0.25">
      <c r="A19" s="130" t="s">
        <v>24</v>
      </c>
      <c r="B19" s="130"/>
      <c r="C19" s="130"/>
      <c r="D19" s="42">
        <v>35290</v>
      </c>
      <c r="E19" s="42">
        <v>300</v>
      </c>
      <c r="F19" s="43">
        <v>35590</v>
      </c>
      <c r="G19" s="42">
        <v>9999</v>
      </c>
      <c r="H19" s="42">
        <v>187</v>
      </c>
      <c r="I19" s="42">
        <v>676</v>
      </c>
      <c r="J19" s="42">
        <v>2474</v>
      </c>
      <c r="K19" s="43">
        <v>13336</v>
      </c>
      <c r="L19" s="32">
        <v>48926</v>
      </c>
      <c r="M19" s="33">
        <v>172</v>
      </c>
      <c r="N19" s="34">
        <v>101</v>
      </c>
      <c r="O19" s="32">
        <v>49097</v>
      </c>
      <c r="P19" s="29"/>
      <c r="R19" s="29"/>
    </row>
    <row r="20" spans="1:18" ht="12" customHeight="1" x14ac:dyDescent="0.25">
      <c r="A20" s="130" t="s">
        <v>25</v>
      </c>
      <c r="B20" s="130"/>
      <c r="C20" s="130"/>
      <c r="D20" s="42">
        <v>30653</v>
      </c>
      <c r="E20" s="42">
        <v>299</v>
      </c>
      <c r="F20" s="43">
        <v>30952</v>
      </c>
      <c r="G20" s="42">
        <v>8978</v>
      </c>
      <c r="H20" s="42">
        <v>141</v>
      </c>
      <c r="I20" s="42">
        <v>726</v>
      </c>
      <c r="J20" s="42">
        <v>2225</v>
      </c>
      <c r="K20" s="43">
        <v>12071</v>
      </c>
      <c r="L20" s="32">
        <v>43023</v>
      </c>
      <c r="M20" s="33">
        <v>126</v>
      </c>
      <c r="N20" s="34">
        <v>87</v>
      </c>
      <c r="O20" s="32">
        <v>43149</v>
      </c>
      <c r="P20" s="29"/>
      <c r="R20" s="29"/>
    </row>
    <row r="21" spans="1:18" ht="12.75" x14ac:dyDescent="0.25">
      <c r="A21" s="130" t="s">
        <v>26</v>
      </c>
      <c r="B21" s="130"/>
      <c r="C21" s="130"/>
      <c r="D21" s="42">
        <v>34138</v>
      </c>
      <c r="E21" s="42">
        <v>226</v>
      </c>
      <c r="F21" s="43">
        <v>34365</v>
      </c>
      <c r="G21" s="42">
        <v>10325</v>
      </c>
      <c r="H21" s="42">
        <v>89</v>
      </c>
      <c r="I21" s="42">
        <v>610</v>
      </c>
      <c r="J21" s="42">
        <v>2475</v>
      </c>
      <c r="K21" s="43">
        <v>13499</v>
      </c>
      <c r="L21" s="32">
        <v>47864</v>
      </c>
      <c r="M21" s="33">
        <v>190</v>
      </c>
      <c r="N21" s="34">
        <v>109</v>
      </c>
      <c r="O21" s="35">
        <v>48053</v>
      </c>
      <c r="P21" s="36"/>
      <c r="R21" s="36"/>
    </row>
    <row r="22" spans="1:18" ht="12.75" customHeight="1" x14ac:dyDescent="0.25">
      <c r="A22" s="130" t="s">
        <v>27</v>
      </c>
      <c r="B22" s="130"/>
      <c r="C22" s="130"/>
      <c r="D22" s="42">
        <v>31580</v>
      </c>
      <c r="E22" s="42">
        <v>228</v>
      </c>
      <c r="F22" s="43">
        <v>31807</v>
      </c>
      <c r="G22" s="42">
        <v>9145</v>
      </c>
      <c r="H22" s="42">
        <v>191</v>
      </c>
      <c r="I22" s="42">
        <v>812</v>
      </c>
      <c r="J22" s="42">
        <v>2232</v>
      </c>
      <c r="K22" s="43">
        <v>12380</v>
      </c>
      <c r="L22" s="32">
        <v>44187</v>
      </c>
      <c r="M22" s="33">
        <v>191</v>
      </c>
      <c r="N22" s="34">
        <v>85</v>
      </c>
      <c r="O22" s="35">
        <v>44378</v>
      </c>
      <c r="P22" s="36"/>
      <c r="R22" s="36"/>
    </row>
    <row r="23" spans="1:18" ht="12.75" customHeight="1" x14ac:dyDescent="0.25">
      <c r="A23" s="130" t="s">
        <v>28</v>
      </c>
      <c r="B23" s="130"/>
      <c r="C23" s="130"/>
      <c r="D23" s="42">
        <v>25490</v>
      </c>
      <c r="E23" s="42">
        <v>136</v>
      </c>
      <c r="F23" s="43">
        <v>25626</v>
      </c>
      <c r="G23" s="42">
        <v>7430</v>
      </c>
      <c r="H23" s="42">
        <v>82</v>
      </c>
      <c r="I23" s="42">
        <v>339</v>
      </c>
      <c r="J23" s="42">
        <v>1925</v>
      </c>
      <c r="K23" s="43">
        <v>9777</v>
      </c>
      <c r="L23" s="32">
        <v>35403</v>
      </c>
      <c r="M23" s="33">
        <v>137</v>
      </c>
      <c r="N23" s="34">
        <v>58</v>
      </c>
      <c r="O23" s="32">
        <v>35540</v>
      </c>
      <c r="P23" s="29"/>
      <c r="R23" s="29"/>
    </row>
    <row r="24" spans="1:18" ht="12.75" customHeight="1" x14ac:dyDescent="0.25">
      <c r="A24" s="128" t="s">
        <v>29</v>
      </c>
      <c r="B24" s="128"/>
      <c r="C24" s="128"/>
      <c r="D24" s="42">
        <v>44272</v>
      </c>
      <c r="E24" s="42">
        <v>1227</v>
      </c>
      <c r="F24" s="43">
        <v>45499</v>
      </c>
      <c r="G24" s="42">
        <v>13027</v>
      </c>
      <c r="H24" s="42">
        <v>664</v>
      </c>
      <c r="I24" s="42">
        <v>1172</v>
      </c>
      <c r="J24" s="42">
        <v>3276</v>
      </c>
      <c r="K24" s="43">
        <v>18139</v>
      </c>
      <c r="L24" s="32">
        <v>63638</v>
      </c>
      <c r="M24" s="33">
        <v>594</v>
      </c>
      <c r="N24" s="34">
        <v>176</v>
      </c>
      <c r="O24" s="32">
        <v>64232</v>
      </c>
      <c r="P24" s="29"/>
      <c r="R24" s="29"/>
    </row>
    <row r="25" spans="1:18" ht="12.75" customHeight="1" x14ac:dyDescent="0.25">
      <c r="A25" s="128" t="s">
        <v>30</v>
      </c>
      <c r="B25" s="128"/>
      <c r="C25" s="128"/>
      <c r="D25" s="42">
        <v>30227</v>
      </c>
      <c r="E25" s="42">
        <v>358</v>
      </c>
      <c r="F25" s="43">
        <v>30586</v>
      </c>
      <c r="G25" s="42">
        <v>8605</v>
      </c>
      <c r="H25" s="42">
        <v>96</v>
      </c>
      <c r="I25" s="42">
        <v>489</v>
      </c>
      <c r="J25" s="42">
        <v>1942</v>
      </c>
      <c r="K25" s="43">
        <v>11133</v>
      </c>
      <c r="L25" s="32">
        <v>41719</v>
      </c>
      <c r="M25" s="33">
        <v>146</v>
      </c>
      <c r="N25" s="34">
        <v>73</v>
      </c>
      <c r="O25" s="32">
        <v>41865</v>
      </c>
      <c r="P25" s="29"/>
      <c r="R25" s="29"/>
    </row>
    <row r="26" spans="1:18" ht="12.75" customHeight="1" x14ac:dyDescent="0.25">
      <c r="A26" s="129" t="s">
        <v>67</v>
      </c>
      <c r="B26" s="129"/>
      <c r="C26" s="129"/>
      <c r="D26" s="43">
        <v>30635</v>
      </c>
      <c r="E26" s="43">
        <v>262</v>
      </c>
      <c r="F26" s="43">
        <v>30896</v>
      </c>
      <c r="G26" s="43">
        <v>9012</v>
      </c>
      <c r="H26" s="43">
        <v>145</v>
      </c>
      <c r="I26" s="43">
        <v>650</v>
      </c>
      <c r="J26" s="43">
        <v>2209</v>
      </c>
      <c r="K26" s="43">
        <v>12016</v>
      </c>
      <c r="L26" s="32">
        <v>42912</v>
      </c>
      <c r="M26" s="33">
        <v>162</v>
      </c>
      <c r="N26" s="34">
        <v>78</v>
      </c>
      <c r="O26" s="32">
        <v>43074</v>
      </c>
      <c r="P26" s="29"/>
      <c r="R26" s="29"/>
    </row>
    <row r="27" spans="1:18" ht="12.75" customHeight="1" x14ac:dyDescent="0.25">
      <c r="A27" s="134" t="s">
        <v>31</v>
      </c>
      <c r="B27" s="127"/>
      <c r="C27" s="127"/>
      <c r="D27" s="43">
        <v>26745</v>
      </c>
      <c r="E27" s="43">
        <v>254</v>
      </c>
      <c r="F27" s="43">
        <v>26999</v>
      </c>
      <c r="G27" s="43">
        <v>8338</v>
      </c>
      <c r="H27" s="43">
        <v>163</v>
      </c>
      <c r="I27" s="43">
        <v>320</v>
      </c>
      <c r="J27" s="43">
        <v>2058</v>
      </c>
      <c r="K27" s="43">
        <v>10878</v>
      </c>
      <c r="L27" s="32">
        <v>37878</v>
      </c>
      <c r="M27" s="33">
        <v>158</v>
      </c>
      <c r="N27" s="34">
        <v>78</v>
      </c>
      <c r="O27" s="32">
        <v>38036</v>
      </c>
      <c r="P27" s="29"/>
      <c r="R27" s="29"/>
    </row>
    <row r="28" spans="1:18" ht="12.75" customHeight="1" x14ac:dyDescent="0.25">
      <c r="A28" s="128" t="s">
        <v>32</v>
      </c>
      <c r="B28" s="128"/>
      <c r="C28" s="128"/>
      <c r="D28" s="42">
        <v>26670</v>
      </c>
      <c r="E28" s="42">
        <v>270</v>
      </c>
      <c r="F28" s="43">
        <v>26940</v>
      </c>
      <c r="G28" s="42">
        <v>7446</v>
      </c>
      <c r="H28" s="42">
        <v>116</v>
      </c>
      <c r="I28" s="42">
        <v>409</v>
      </c>
      <c r="J28" s="42">
        <v>1920</v>
      </c>
      <c r="K28" s="43">
        <v>9891</v>
      </c>
      <c r="L28" s="32">
        <v>36830</v>
      </c>
      <c r="M28" s="33">
        <v>120</v>
      </c>
      <c r="N28" s="34">
        <v>79</v>
      </c>
      <c r="O28" s="32">
        <v>36950</v>
      </c>
      <c r="P28" s="29"/>
      <c r="R28" s="29"/>
    </row>
    <row r="29" spans="1:18" ht="12.75" customHeight="1" x14ac:dyDescent="0.25">
      <c r="A29" s="128" t="s">
        <v>33</v>
      </c>
      <c r="B29" s="128"/>
      <c r="C29" s="128"/>
      <c r="D29" s="42">
        <v>28192</v>
      </c>
      <c r="E29" s="42">
        <v>466</v>
      </c>
      <c r="F29" s="43">
        <v>28658</v>
      </c>
      <c r="G29" s="42">
        <v>7629</v>
      </c>
      <c r="H29" s="42">
        <v>100</v>
      </c>
      <c r="I29" s="42">
        <v>528</v>
      </c>
      <c r="J29" s="42">
        <v>1950</v>
      </c>
      <c r="K29" s="43">
        <v>10207</v>
      </c>
      <c r="L29" s="32">
        <v>38865</v>
      </c>
      <c r="M29" s="33">
        <v>181</v>
      </c>
      <c r="N29" s="34">
        <v>47</v>
      </c>
      <c r="O29" s="32">
        <v>39046</v>
      </c>
      <c r="P29" s="29"/>
      <c r="R29" s="29"/>
    </row>
    <row r="30" spans="1:18" ht="12.75" customHeight="1" x14ac:dyDescent="0.25">
      <c r="A30" s="128" t="s">
        <v>34</v>
      </c>
      <c r="B30" s="128"/>
      <c r="C30" s="128"/>
      <c r="D30" s="42">
        <v>17951</v>
      </c>
      <c r="E30" s="42">
        <v>44</v>
      </c>
      <c r="F30" s="43">
        <v>17994</v>
      </c>
      <c r="G30" s="42">
        <v>4633</v>
      </c>
      <c r="H30" s="42">
        <v>48</v>
      </c>
      <c r="I30" s="42">
        <v>163</v>
      </c>
      <c r="J30" s="42">
        <v>1094</v>
      </c>
      <c r="K30" s="43">
        <v>5938</v>
      </c>
      <c r="L30" s="32">
        <v>23932</v>
      </c>
      <c r="M30" s="33">
        <v>27</v>
      </c>
      <c r="N30" s="34">
        <v>12</v>
      </c>
      <c r="O30" s="32">
        <v>23959</v>
      </c>
      <c r="P30" s="29"/>
      <c r="R30" s="29"/>
    </row>
    <row r="31" spans="1:18" ht="12.75" customHeight="1" x14ac:dyDescent="0.25">
      <c r="A31" s="128" t="s">
        <v>35</v>
      </c>
      <c r="B31" s="128"/>
      <c r="C31" s="128"/>
      <c r="D31" s="42">
        <v>39567</v>
      </c>
      <c r="E31" s="42">
        <v>798</v>
      </c>
      <c r="F31" s="43">
        <v>40366</v>
      </c>
      <c r="G31" s="42">
        <v>11002</v>
      </c>
      <c r="H31" s="42">
        <v>626</v>
      </c>
      <c r="I31" s="42">
        <v>970</v>
      </c>
      <c r="J31" s="42">
        <v>2790</v>
      </c>
      <c r="K31" s="43">
        <v>15388</v>
      </c>
      <c r="L31" s="32">
        <v>55754</v>
      </c>
      <c r="M31" s="33">
        <v>273</v>
      </c>
      <c r="N31" s="34">
        <v>151</v>
      </c>
      <c r="O31" s="32">
        <v>56027</v>
      </c>
      <c r="P31" s="29"/>
      <c r="R31" s="29"/>
    </row>
    <row r="32" spans="1:18" ht="12.75" customHeight="1" x14ac:dyDescent="0.25">
      <c r="A32" s="128" t="s">
        <v>36</v>
      </c>
      <c r="B32" s="128"/>
      <c r="C32" s="128"/>
      <c r="D32" s="42">
        <v>49421</v>
      </c>
      <c r="E32" s="42">
        <v>1146</v>
      </c>
      <c r="F32" s="43">
        <v>50567</v>
      </c>
      <c r="G32" s="42">
        <v>12873</v>
      </c>
      <c r="H32" s="42">
        <v>2018</v>
      </c>
      <c r="I32" s="42">
        <v>2782</v>
      </c>
      <c r="J32" s="42">
        <v>3148</v>
      </c>
      <c r="K32" s="43">
        <v>20821</v>
      </c>
      <c r="L32" s="32">
        <v>71388</v>
      </c>
      <c r="M32" s="33">
        <v>604</v>
      </c>
      <c r="N32" s="34">
        <v>289</v>
      </c>
      <c r="O32" s="32">
        <v>71992</v>
      </c>
      <c r="P32" s="29"/>
      <c r="R32" s="29"/>
    </row>
    <row r="33" spans="1:27" ht="12.75" customHeight="1" x14ac:dyDescent="0.25">
      <c r="A33" s="128" t="s">
        <v>37</v>
      </c>
      <c r="B33" s="127"/>
      <c r="C33" s="127"/>
      <c r="D33" s="42">
        <v>30852</v>
      </c>
      <c r="E33" s="42">
        <v>407</v>
      </c>
      <c r="F33" s="43">
        <v>31259</v>
      </c>
      <c r="G33" s="42">
        <v>8709</v>
      </c>
      <c r="H33" s="42">
        <v>167</v>
      </c>
      <c r="I33" s="42">
        <v>711</v>
      </c>
      <c r="J33" s="42">
        <v>2305</v>
      </c>
      <c r="K33" s="43">
        <v>11892</v>
      </c>
      <c r="L33" s="32">
        <v>43151</v>
      </c>
      <c r="M33" s="33">
        <v>136</v>
      </c>
      <c r="N33" s="34">
        <v>97</v>
      </c>
      <c r="O33" s="32">
        <v>43287</v>
      </c>
      <c r="P33" s="29"/>
      <c r="R33" s="29"/>
    </row>
    <row r="34" spans="1:27" ht="12.75" customHeight="1" x14ac:dyDescent="0.25">
      <c r="A34" s="128" t="s">
        <v>38</v>
      </c>
      <c r="B34" s="128"/>
      <c r="C34" s="128"/>
      <c r="D34" s="42">
        <v>38959</v>
      </c>
      <c r="E34" s="42">
        <v>744</v>
      </c>
      <c r="F34" s="43">
        <v>39704</v>
      </c>
      <c r="G34" s="42">
        <v>10625</v>
      </c>
      <c r="H34" s="42">
        <v>324</v>
      </c>
      <c r="I34" s="42">
        <v>772</v>
      </c>
      <c r="J34" s="42">
        <v>2548</v>
      </c>
      <c r="K34" s="43">
        <v>14269</v>
      </c>
      <c r="L34" s="32">
        <v>53972</v>
      </c>
      <c r="M34" s="33">
        <v>328</v>
      </c>
      <c r="N34" s="34">
        <v>189</v>
      </c>
      <c r="O34" s="32">
        <v>54300</v>
      </c>
      <c r="P34" s="29"/>
      <c r="R34" s="29"/>
    </row>
    <row r="35" spans="1:27" ht="12.75" customHeight="1" x14ac:dyDescent="0.25">
      <c r="A35" s="128" t="s">
        <v>39</v>
      </c>
      <c r="B35" s="128"/>
      <c r="C35" s="128"/>
      <c r="D35" s="42">
        <v>17638</v>
      </c>
      <c r="E35" s="42">
        <v>198</v>
      </c>
      <c r="F35" s="43">
        <v>17836</v>
      </c>
      <c r="G35" s="42">
        <v>4916</v>
      </c>
      <c r="H35" s="42">
        <v>133</v>
      </c>
      <c r="I35" s="42">
        <v>311</v>
      </c>
      <c r="J35" s="42">
        <v>1129</v>
      </c>
      <c r="K35" s="43">
        <v>6488</v>
      </c>
      <c r="L35" s="32">
        <v>24324</v>
      </c>
      <c r="M35" s="33">
        <v>48</v>
      </c>
      <c r="N35" s="34">
        <v>32</v>
      </c>
      <c r="O35" s="32">
        <v>24372</v>
      </c>
      <c r="P35" s="29"/>
      <c r="R35" s="29"/>
    </row>
    <row r="36" spans="1:27" ht="12.75" customHeight="1" x14ac:dyDescent="0.25">
      <c r="A36" s="133" t="s">
        <v>68</v>
      </c>
      <c r="B36" s="133"/>
      <c r="C36" s="133"/>
      <c r="D36" s="42">
        <v>32660</v>
      </c>
      <c r="E36" s="42">
        <v>619</v>
      </c>
      <c r="F36" s="43">
        <v>33279</v>
      </c>
      <c r="G36" s="42">
        <v>9694</v>
      </c>
      <c r="H36" s="42">
        <v>2</v>
      </c>
      <c r="I36" s="42">
        <v>1820</v>
      </c>
      <c r="J36" s="42">
        <v>166</v>
      </c>
      <c r="K36" s="43">
        <v>11682</v>
      </c>
      <c r="L36" s="32">
        <v>44961</v>
      </c>
      <c r="M36" s="33">
        <v>73</v>
      </c>
      <c r="N36" s="34">
        <v>72</v>
      </c>
      <c r="O36" s="32">
        <v>45034</v>
      </c>
      <c r="P36" s="29"/>
      <c r="R36" s="29"/>
    </row>
    <row r="37" spans="1:27" ht="12.75" customHeight="1" x14ac:dyDescent="0.25">
      <c r="A37" s="128" t="s">
        <v>40</v>
      </c>
      <c r="B37" s="127"/>
      <c r="C37" s="127"/>
      <c r="D37" s="42">
        <v>26446</v>
      </c>
      <c r="E37" s="42">
        <v>44</v>
      </c>
      <c r="F37" s="43">
        <v>26490</v>
      </c>
      <c r="G37" s="42">
        <v>7500</v>
      </c>
      <c r="H37" s="42">
        <v>2</v>
      </c>
      <c r="I37" s="42">
        <v>2894</v>
      </c>
      <c r="J37" s="42">
        <v>1468</v>
      </c>
      <c r="K37" s="43">
        <v>11863</v>
      </c>
      <c r="L37" s="32">
        <v>38353</v>
      </c>
      <c r="M37" s="33">
        <v>17</v>
      </c>
      <c r="N37" s="34">
        <v>17</v>
      </c>
      <c r="O37" s="32">
        <v>38370</v>
      </c>
      <c r="P37" s="29"/>
      <c r="R37" s="29"/>
    </row>
    <row r="38" spans="1:27" ht="12.75" customHeight="1" x14ac:dyDescent="0.25">
      <c r="A38" s="128" t="s">
        <v>41</v>
      </c>
      <c r="B38" s="128"/>
      <c r="C38" s="128"/>
      <c r="D38" s="42">
        <v>31264</v>
      </c>
      <c r="E38" s="42">
        <v>216</v>
      </c>
      <c r="F38" s="43">
        <v>31480</v>
      </c>
      <c r="G38" s="42">
        <v>9017</v>
      </c>
      <c r="H38" s="42">
        <v>7</v>
      </c>
      <c r="I38" s="42">
        <v>1614</v>
      </c>
      <c r="J38" s="42">
        <v>482</v>
      </c>
      <c r="K38" s="43">
        <v>11119</v>
      </c>
      <c r="L38" s="32">
        <v>42599</v>
      </c>
      <c r="M38" s="33">
        <v>92</v>
      </c>
      <c r="N38" s="34">
        <v>81</v>
      </c>
      <c r="O38" s="32">
        <v>42691</v>
      </c>
      <c r="P38" s="29"/>
      <c r="R38" s="29"/>
    </row>
    <row r="39" spans="1:27" ht="12.75" customHeight="1" x14ac:dyDescent="0.25">
      <c r="A39" s="128" t="s">
        <v>42</v>
      </c>
      <c r="B39" s="128"/>
      <c r="C39" s="128"/>
      <c r="D39" s="42">
        <v>38896</v>
      </c>
      <c r="E39" s="42">
        <v>300</v>
      </c>
      <c r="F39" s="43">
        <v>39196</v>
      </c>
      <c r="G39" s="42">
        <v>7574</v>
      </c>
      <c r="H39" s="42">
        <v>184</v>
      </c>
      <c r="I39" s="42">
        <v>426</v>
      </c>
      <c r="J39" s="42">
        <v>1629</v>
      </c>
      <c r="K39" s="43">
        <v>9813</v>
      </c>
      <c r="L39" s="32">
        <v>49009</v>
      </c>
      <c r="M39" s="33">
        <v>116</v>
      </c>
      <c r="N39" s="34">
        <v>80</v>
      </c>
      <c r="O39" s="32">
        <v>49125</v>
      </c>
      <c r="P39" s="29"/>
      <c r="R39" s="29"/>
    </row>
    <row r="40" spans="1:27" ht="12.75" customHeight="1" x14ac:dyDescent="0.25">
      <c r="A40" s="128" t="s">
        <v>43</v>
      </c>
      <c r="B40" s="127"/>
      <c r="C40" s="127"/>
      <c r="D40" s="42">
        <v>19765</v>
      </c>
      <c r="E40" s="42">
        <v>192</v>
      </c>
      <c r="F40" s="43">
        <v>19957</v>
      </c>
      <c r="G40" s="42">
        <v>5371</v>
      </c>
      <c r="H40" s="42">
        <v>23</v>
      </c>
      <c r="I40" s="42">
        <v>345</v>
      </c>
      <c r="J40" s="42">
        <v>1399</v>
      </c>
      <c r="K40" s="43">
        <v>7138</v>
      </c>
      <c r="L40" s="32">
        <v>27095</v>
      </c>
      <c r="M40" s="33">
        <v>57</v>
      </c>
      <c r="N40" s="34">
        <v>32</v>
      </c>
      <c r="O40" s="32">
        <v>27152</v>
      </c>
      <c r="P40" s="29"/>
      <c r="R40" s="29"/>
    </row>
    <row r="41" spans="1:27" ht="12.75" customHeight="1" x14ac:dyDescent="0.25">
      <c r="A41" s="129" t="s">
        <v>108</v>
      </c>
      <c r="B41" s="170"/>
      <c r="C41" s="170"/>
      <c r="D41" s="43">
        <v>29312</v>
      </c>
      <c r="E41" s="43">
        <v>380</v>
      </c>
      <c r="F41" s="43">
        <v>29692</v>
      </c>
      <c r="G41" s="43">
        <v>8206</v>
      </c>
      <c r="H41" s="43">
        <v>193</v>
      </c>
      <c r="I41" s="43">
        <v>1311</v>
      </c>
      <c r="J41" s="43">
        <v>1351</v>
      </c>
      <c r="K41" s="43">
        <v>11061</v>
      </c>
      <c r="L41" s="32">
        <v>40753</v>
      </c>
      <c r="M41" s="33">
        <v>126</v>
      </c>
      <c r="N41" s="32">
        <v>75</v>
      </c>
      <c r="O41" s="32">
        <v>40880</v>
      </c>
      <c r="P41" s="29"/>
      <c r="R41" s="29"/>
    </row>
    <row r="42" spans="1:27" ht="12.75" customHeight="1" x14ac:dyDescent="0.25">
      <c r="A42" s="129" t="s">
        <v>107</v>
      </c>
      <c r="B42" s="170"/>
      <c r="C42" s="170"/>
      <c r="D42" s="43">
        <v>28593</v>
      </c>
      <c r="E42" s="43">
        <v>335</v>
      </c>
      <c r="F42" s="43">
        <v>28928</v>
      </c>
      <c r="G42" s="43">
        <v>8049</v>
      </c>
      <c r="H42" s="43">
        <v>251</v>
      </c>
      <c r="I42" s="43">
        <v>628</v>
      </c>
      <c r="J42" s="43">
        <v>1999</v>
      </c>
      <c r="K42" s="43">
        <v>10927</v>
      </c>
      <c r="L42" s="32">
        <v>39855</v>
      </c>
      <c r="M42" s="33">
        <v>167</v>
      </c>
      <c r="N42" s="32">
        <v>82</v>
      </c>
      <c r="O42" s="32">
        <v>40022</v>
      </c>
      <c r="P42" s="29"/>
      <c r="R42" s="29"/>
    </row>
    <row r="43" spans="1:27" s="31" customFormat="1" ht="12.75" customHeight="1" x14ac:dyDescent="0.25">
      <c r="A43" s="129" t="s">
        <v>106</v>
      </c>
      <c r="B43" s="170"/>
      <c r="C43" s="170"/>
      <c r="D43" s="43">
        <v>31946</v>
      </c>
      <c r="E43" s="43">
        <v>371</v>
      </c>
      <c r="F43" s="43">
        <v>32316</v>
      </c>
      <c r="G43" s="43">
        <v>9340</v>
      </c>
      <c r="H43" s="43">
        <v>3</v>
      </c>
      <c r="I43" s="43">
        <v>2292</v>
      </c>
      <c r="J43" s="43">
        <v>594</v>
      </c>
      <c r="K43" s="43">
        <v>12228</v>
      </c>
      <c r="L43" s="32">
        <v>44545</v>
      </c>
      <c r="M43" s="33">
        <v>60</v>
      </c>
      <c r="N43" s="32">
        <v>61</v>
      </c>
      <c r="O43" s="32">
        <v>44605</v>
      </c>
      <c r="P43" s="30"/>
      <c r="R43" s="30"/>
    </row>
    <row r="44" spans="1:27" s="31" customFormat="1" ht="12.75" customHeight="1" x14ac:dyDescent="0.25">
      <c r="A44" s="129" t="s">
        <v>45</v>
      </c>
      <c r="B44" s="170"/>
      <c r="C44" s="170"/>
      <c r="D44" s="43">
        <v>29550</v>
      </c>
      <c r="E44" s="43">
        <v>345</v>
      </c>
      <c r="F44" s="43">
        <v>29895</v>
      </c>
      <c r="G44" s="43">
        <v>8417</v>
      </c>
      <c r="H44" s="43">
        <v>180</v>
      </c>
      <c r="I44" s="43">
        <v>1103</v>
      </c>
      <c r="J44" s="43">
        <v>1598</v>
      </c>
      <c r="K44" s="43">
        <v>11298</v>
      </c>
      <c r="L44" s="32">
        <v>41193</v>
      </c>
      <c r="M44" s="33">
        <v>137</v>
      </c>
      <c r="N44" s="32">
        <v>76</v>
      </c>
      <c r="O44" s="32">
        <v>41330</v>
      </c>
      <c r="P44" s="30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</row>
    <row r="45" spans="1:27" s="24" customFormat="1" ht="19.5" customHeight="1" x14ac:dyDescent="0.25">
      <c r="A45" s="127"/>
      <c r="B45" s="127"/>
      <c r="C45" s="127"/>
      <c r="D45" s="135" t="s">
        <v>66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</row>
    <row r="46" spans="1:27" s="31" customFormat="1" ht="4.5" customHeight="1" x14ac:dyDescent="0.25">
      <c r="A46" s="15"/>
      <c r="B46" s="44"/>
      <c r="C46" s="44"/>
      <c r="D46" s="43"/>
      <c r="E46" s="43"/>
      <c r="F46" s="43"/>
      <c r="G46" s="43"/>
      <c r="H46" s="43"/>
      <c r="I46" s="43"/>
      <c r="J46" s="43"/>
      <c r="K46" s="43"/>
      <c r="L46" s="32"/>
      <c r="M46" s="33"/>
      <c r="N46" s="32"/>
      <c r="O46" s="32"/>
      <c r="P46" s="30"/>
      <c r="R46" s="30"/>
    </row>
    <row r="47" spans="1:27" s="24" customFormat="1" ht="12.75" x14ac:dyDescent="0.25">
      <c r="A47" s="132" t="s">
        <v>70</v>
      </c>
      <c r="B47" s="132"/>
      <c r="C47" s="132"/>
      <c r="D47" s="42">
        <v>24233</v>
      </c>
      <c r="E47" s="42">
        <v>142</v>
      </c>
      <c r="F47" s="43">
        <v>24375</v>
      </c>
      <c r="G47" s="42">
        <v>6783</v>
      </c>
      <c r="H47" s="42">
        <v>61</v>
      </c>
      <c r="I47" s="42">
        <v>405</v>
      </c>
      <c r="J47" s="42">
        <v>1735</v>
      </c>
      <c r="K47" s="43">
        <v>8983</v>
      </c>
      <c r="L47" s="32">
        <v>33358</v>
      </c>
      <c r="M47" s="33">
        <v>79</v>
      </c>
      <c r="N47" s="34">
        <v>38</v>
      </c>
      <c r="O47" s="32">
        <v>33437</v>
      </c>
    </row>
    <row r="48" spans="1:27" s="24" customFormat="1" ht="12.75" x14ac:dyDescent="0.25">
      <c r="A48" s="132" t="s">
        <v>46</v>
      </c>
      <c r="B48" s="132"/>
      <c r="C48" s="132"/>
      <c r="D48" s="42">
        <v>27545</v>
      </c>
      <c r="E48" s="42">
        <v>224</v>
      </c>
      <c r="F48" s="43">
        <v>27769</v>
      </c>
      <c r="G48" s="42">
        <v>7825</v>
      </c>
      <c r="H48" s="42">
        <v>99</v>
      </c>
      <c r="I48" s="42">
        <v>1315</v>
      </c>
      <c r="J48" s="42">
        <v>1809</v>
      </c>
      <c r="K48" s="43">
        <v>11049</v>
      </c>
      <c r="L48" s="32">
        <v>38818</v>
      </c>
      <c r="M48" s="33">
        <v>103</v>
      </c>
      <c r="N48" s="34">
        <v>62</v>
      </c>
      <c r="O48" s="32">
        <v>38921</v>
      </c>
    </row>
    <row r="49" spans="1:18" s="24" customFormat="1" ht="12.75" x14ac:dyDescent="0.25">
      <c r="A49" s="132" t="s">
        <v>47</v>
      </c>
      <c r="B49" s="132"/>
      <c r="C49" s="132"/>
      <c r="D49" s="42">
        <v>30840</v>
      </c>
      <c r="E49" s="42">
        <v>413</v>
      </c>
      <c r="F49" s="43">
        <v>31253</v>
      </c>
      <c r="G49" s="42">
        <v>8903</v>
      </c>
      <c r="H49" s="42">
        <v>196</v>
      </c>
      <c r="I49" s="42">
        <v>757</v>
      </c>
      <c r="J49" s="42">
        <v>1954</v>
      </c>
      <c r="K49" s="43">
        <v>11810</v>
      </c>
      <c r="L49" s="32">
        <v>43063</v>
      </c>
      <c r="M49" s="33">
        <v>171</v>
      </c>
      <c r="N49" s="34">
        <v>101</v>
      </c>
      <c r="O49" s="32">
        <v>43235</v>
      </c>
    </row>
    <row r="50" spans="1:18" s="24" customFormat="1" ht="12.75" x14ac:dyDescent="0.25">
      <c r="A50" s="132" t="s">
        <v>71</v>
      </c>
      <c r="B50" s="132"/>
      <c r="C50" s="132"/>
      <c r="D50" s="42">
        <v>31525</v>
      </c>
      <c r="E50" s="42">
        <v>505</v>
      </c>
      <c r="F50" s="43">
        <v>32030</v>
      </c>
      <c r="G50" s="42">
        <v>9059</v>
      </c>
      <c r="H50" s="42">
        <v>248</v>
      </c>
      <c r="I50" s="42">
        <v>960</v>
      </c>
      <c r="J50" s="42">
        <v>1888</v>
      </c>
      <c r="K50" s="43">
        <v>12156</v>
      </c>
      <c r="L50" s="32">
        <v>44185</v>
      </c>
      <c r="M50" s="33">
        <v>173</v>
      </c>
      <c r="N50" s="34">
        <v>104</v>
      </c>
      <c r="O50" s="32">
        <v>44358</v>
      </c>
    </row>
    <row r="51" spans="1:18" s="24" customFormat="1" ht="12.75" x14ac:dyDescent="0.25">
      <c r="A51" s="132" t="s">
        <v>72</v>
      </c>
      <c r="B51" s="132"/>
      <c r="C51" s="132"/>
      <c r="D51" s="42">
        <v>34394</v>
      </c>
      <c r="E51" s="42">
        <v>545</v>
      </c>
      <c r="F51" s="43">
        <v>34939</v>
      </c>
      <c r="G51" s="42">
        <v>9865</v>
      </c>
      <c r="H51" s="42">
        <v>313</v>
      </c>
      <c r="I51" s="42">
        <v>1554</v>
      </c>
      <c r="J51" s="42">
        <v>1220</v>
      </c>
      <c r="K51" s="43">
        <v>12952</v>
      </c>
      <c r="L51" s="32">
        <v>47892</v>
      </c>
      <c r="M51" s="33">
        <v>191</v>
      </c>
      <c r="N51" s="34">
        <v>106</v>
      </c>
      <c r="O51" s="32">
        <v>48083</v>
      </c>
    </row>
    <row r="52" spans="1:18" s="24" customFormat="1" ht="12.75" x14ac:dyDescent="0.25">
      <c r="A52" s="131" t="s">
        <v>45</v>
      </c>
      <c r="B52" s="131"/>
      <c r="C52" s="131"/>
      <c r="D52" s="43">
        <v>29550</v>
      </c>
      <c r="E52" s="43">
        <v>345</v>
      </c>
      <c r="F52" s="43">
        <v>29895</v>
      </c>
      <c r="G52" s="43">
        <v>8417</v>
      </c>
      <c r="H52" s="43">
        <v>180</v>
      </c>
      <c r="I52" s="43">
        <v>1103</v>
      </c>
      <c r="J52" s="43">
        <v>1598</v>
      </c>
      <c r="K52" s="43">
        <v>11298</v>
      </c>
      <c r="L52" s="32">
        <v>41193</v>
      </c>
      <c r="M52" s="33">
        <v>137</v>
      </c>
      <c r="N52" s="34">
        <v>76</v>
      </c>
      <c r="O52" s="32">
        <v>41330</v>
      </c>
    </row>
    <row r="53" spans="1:18" s="24" customFormat="1" ht="6.75" customHeight="1" x14ac:dyDescent="0.25">
      <c r="A53" s="20"/>
      <c r="B53" s="20"/>
      <c r="C53" s="20"/>
      <c r="D53" s="16"/>
      <c r="E53" s="16"/>
      <c r="F53" s="16"/>
      <c r="G53" s="16"/>
      <c r="H53" s="16"/>
      <c r="I53" s="16"/>
      <c r="J53" s="16"/>
      <c r="K53" s="16"/>
      <c r="L53" s="17"/>
    </row>
    <row r="54" spans="1:18" s="24" customFormat="1" ht="16.5" customHeight="1" x14ac:dyDescent="0.25">
      <c r="D54" s="135" t="s">
        <v>83</v>
      </c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</row>
    <row r="55" spans="1:18" s="24" customFormat="1" ht="12.75" x14ac:dyDescent="0.25">
      <c r="A55" s="132" t="s">
        <v>75</v>
      </c>
      <c r="B55" s="132"/>
      <c r="C55" s="132"/>
      <c r="D55" s="42">
        <v>31334</v>
      </c>
      <c r="E55" s="42">
        <v>415</v>
      </c>
      <c r="F55" s="43">
        <v>31750</v>
      </c>
      <c r="G55" s="42">
        <v>8933</v>
      </c>
      <c r="H55" s="42">
        <v>254</v>
      </c>
      <c r="I55" s="42">
        <v>1020</v>
      </c>
      <c r="J55" s="42">
        <v>1861</v>
      </c>
      <c r="K55" s="43">
        <v>12069</v>
      </c>
      <c r="L55" s="32">
        <v>43819</v>
      </c>
      <c r="M55" s="33">
        <v>165</v>
      </c>
      <c r="N55" s="34">
        <v>94</v>
      </c>
      <c r="O55" s="32">
        <v>43983</v>
      </c>
    </row>
    <row r="56" spans="1:18" s="24" customFormat="1" ht="12.75" x14ac:dyDescent="0.25">
      <c r="A56" s="132" t="s">
        <v>76</v>
      </c>
      <c r="B56" s="132"/>
      <c r="C56" s="132"/>
      <c r="D56" s="42">
        <v>28876</v>
      </c>
      <c r="E56" s="42">
        <v>275</v>
      </c>
      <c r="F56" s="43">
        <v>29151</v>
      </c>
      <c r="G56" s="42">
        <v>8320</v>
      </c>
      <c r="H56" s="42">
        <v>169</v>
      </c>
      <c r="I56" s="42">
        <v>943</v>
      </c>
      <c r="J56" s="42">
        <v>1660</v>
      </c>
      <c r="K56" s="43">
        <v>11091</v>
      </c>
      <c r="L56" s="32">
        <v>40242</v>
      </c>
      <c r="M56" s="33">
        <v>144</v>
      </c>
      <c r="N56" s="34">
        <v>84</v>
      </c>
      <c r="O56" s="32">
        <v>40386</v>
      </c>
    </row>
    <row r="57" spans="1:18" s="24" customFormat="1" ht="12.75" x14ac:dyDescent="0.25">
      <c r="A57" s="132" t="s">
        <v>59</v>
      </c>
      <c r="B57" s="132"/>
      <c r="C57" s="132"/>
      <c r="D57" s="42">
        <v>30276</v>
      </c>
      <c r="E57" s="42">
        <v>390</v>
      </c>
      <c r="F57" s="43">
        <v>30666</v>
      </c>
      <c r="G57" s="42">
        <v>8571</v>
      </c>
      <c r="H57" s="42">
        <v>179</v>
      </c>
      <c r="I57" s="42">
        <v>1216</v>
      </c>
      <c r="J57" s="42">
        <v>1539</v>
      </c>
      <c r="K57" s="43">
        <v>11505</v>
      </c>
      <c r="L57" s="32">
        <v>42171</v>
      </c>
      <c r="M57" s="33">
        <v>142</v>
      </c>
      <c r="N57" s="34">
        <v>78</v>
      </c>
      <c r="O57" s="32">
        <v>42313</v>
      </c>
    </row>
    <row r="58" spans="1:18" s="24" customFormat="1" ht="12.75" x14ac:dyDescent="0.25">
      <c r="A58" s="132" t="s">
        <v>60</v>
      </c>
      <c r="B58" s="132"/>
      <c r="C58" s="132"/>
      <c r="D58" s="42">
        <v>26967</v>
      </c>
      <c r="E58" s="42">
        <v>287</v>
      </c>
      <c r="F58" s="43">
        <v>27255</v>
      </c>
      <c r="G58" s="42">
        <v>7604</v>
      </c>
      <c r="H58" s="42">
        <v>98</v>
      </c>
      <c r="I58" s="42">
        <v>1236</v>
      </c>
      <c r="J58" s="42">
        <v>1258</v>
      </c>
      <c r="K58" s="43">
        <v>10196</v>
      </c>
      <c r="L58" s="32">
        <v>37451</v>
      </c>
      <c r="M58" s="33">
        <v>84</v>
      </c>
      <c r="N58" s="34">
        <v>43</v>
      </c>
      <c r="O58" s="32">
        <v>37535</v>
      </c>
    </row>
    <row r="59" spans="1:18" s="24" customFormat="1" ht="12.75" x14ac:dyDescent="0.25">
      <c r="A59" s="132" t="s">
        <v>61</v>
      </c>
      <c r="B59" s="132"/>
      <c r="C59" s="132"/>
      <c r="D59" s="42">
        <v>27786</v>
      </c>
      <c r="E59" s="42">
        <v>270</v>
      </c>
      <c r="F59" s="43">
        <v>28056</v>
      </c>
      <c r="G59" s="42">
        <v>7900</v>
      </c>
      <c r="H59" s="42">
        <v>83</v>
      </c>
      <c r="I59" s="42">
        <v>1348</v>
      </c>
      <c r="J59" s="42">
        <v>1205</v>
      </c>
      <c r="K59" s="43">
        <v>10536</v>
      </c>
      <c r="L59" s="32">
        <v>38593</v>
      </c>
      <c r="M59" s="33">
        <v>97</v>
      </c>
      <c r="N59" s="34">
        <v>47</v>
      </c>
      <c r="O59" s="32">
        <v>38689</v>
      </c>
    </row>
    <row r="60" spans="1:18" s="24" customFormat="1" ht="12.75" x14ac:dyDescent="0.25">
      <c r="A60" s="131" t="s">
        <v>45</v>
      </c>
      <c r="B60" s="131"/>
      <c r="C60" s="131"/>
      <c r="D60" s="43">
        <v>29550</v>
      </c>
      <c r="E60" s="43">
        <v>345</v>
      </c>
      <c r="F60" s="43">
        <v>29895</v>
      </c>
      <c r="G60" s="43">
        <v>8417</v>
      </c>
      <c r="H60" s="43">
        <v>180</v>
      </c>
      <c r="I60" s="43">
        <v>1103</v>
      </c>
      <c r="J60" s="43">
        <v>1598</v>
      </c>
      <c r="K60" s="43">
        <v>11298</v>
      </c>
      <c r="L60" s="32">
        <v>41193</v>
      </c>
      <c r="M60" s="33">
        <v>137</v>
      </c>
      <c r="N60" s="34">
        <v>76</v>
      </c>
      <c r="O60" s="32">
        <v>41330</v>
      </c>
    </row>
    <row r="61" spans="1:18" s="31" customFormat="1" ht="6" customHeight="1" x14ac:dyDescent="0.25">
      <c r="A61" s="171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37"/>
      <c r="M61" s="37"/>
      <c r="N61" s="38"/>
      <c r="O61" s="38"/>
      <c r="P61" s="30"/>
      <c r="Q61" s="30"/>
      <c r="R61" s="30"/>
    </row>
    <row r="62" spans="1:18" s="31" customFormat="1" ht="6" customHeight="1" x14ac:dyDescent="0.25">
      <c r="A62" s="173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30"/>
      <c r="M62" s="30"/>
      <c r="N62" s="30"/>
      <c r="O62" s="30"/>
      <c r="P62" s="30"/>
      <c r="Q62" s="30"/>
      <c r="R62" s="30"/>
    </row>
    <row r="63" spans="1:18" s="31" customFormat="1" ht="12.75" customHeight="1" x14ac:dyDescent="0.25">
      <c r="A63" s="149" t="s">
        <v>74</v>
      </c>
      <c r="B63" s="127"/>
      <c r="C63" s="127"/>
      <c r="D63" s="127"/>
      <c r="E63" s="127"/>
      <c r="F63" s="127"/>
      <c r="G63" s="11"/>
      <c r="H63" s="11"/>
      <c r="I63" s="11"/>
      <c r="J63" s="11"/>
      <c r="K63" s="11"/>
      <c r="L63" s="30"/>
      <c r="M63" s="30"/>
      <c r="N63" s="30"/>
      <c r="O63" s="30"/>
      <c r="P63" s="30"/>
      <c r="Q63" s="30"/>
      <c r="R63" s="30"/>
    </row>
    <row r="64" spans="1:18" s="31" customFormat="1" ht="12.75" customHeight="1" x14ac:dyDescent="0.25">
      <c r="A64" s="169" t="s">
        <v>56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30"/>
      <c r="M64" s="30"/>
      <c r="N64" s="30"/>
      <c r="O64" s="30"/>
      <c r="P64" s="30"/>
      <c r="Q64" s="30"/>
      <c r="R64" s="30"/>
    </row>
    <row r="65" spans="1:18" s="31" customFormat="1" ht="12.75" customHeight="1" x14ac:dyDescent="0.25">
      <c r="A65" s="169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30"/>
      <c r="M65" s="30"/>
      <c r="N65" s="30"/>
      <c r="O65" s="30"/>
      <c r="P65" s="30"/>
      <c r="Q65" s="30"/>
      <c r="R65" s="30"/>
    </row>
    <row r="66" spans="1:18" s="31" customFormat="1" ht="12.75" customHeight="1" x14ac:dyDescent="0.25">
      <c r="C66" s="25"/>
      <c r="D66" s="25"/>
      <c r="E66" s="25"/>
      <c r="F66" s="25"/>
      <c r="G66" s="25"/>
      <c r="H66" s="25"/>
      <c r="I66" s="25"/>
      <c r="J66" s="25"/>
      <c r="K66" s="25"/>
      <c r="L66" s="30"/>
      <c r="M66" s="30"/>
      <c r="N66" s="30"/>
      <c r="O66" s="30"/>
      <c r="P66" s="30"/>
      <c r="Q66" s="30"/>
      <c r="R66" s="30"/>
    </row>
  </sheetData>
  <mergeCells count="76">
    <mergeCell ref="A63:F63"/>
    <mergeCell ref="A39:C39"/>
    <mergeCell ref="A64:K64"/>
    <mergeCell ref="A65:K65"/>
    <mergeCell ref="A40:C40"/>
    <mergeCell ref="A41:C41"/>
    <mergeCell ref="A42:C42"/>
    <mergeCell ref="A43:C43"/>
    <mergeCell ref="A44:C44"/>
    <mergeCell ref="A61:K61"/>
    <mergeCell ref="A62:K62"/>
    <mergeCell ref="A50:C50"/>
    <mergeCell ref="A51:C51"/>
    <mergeCell ref="D45:O45"/>
    <mergeCell ref="D54:O54"/>
    <mergeCell ref="A31:C31"/>
    <mergeCell ref="A27:C27"/>
    <mergeCell ref="A32:C32"/>
    <mergeCell ref="A34:C34"/>
    <mergeCell ref="A35:C35"/>
    <mergeCell ref="A33:C33"/>
    <mergeCell ref="A30:C30"/>
    <mergeCell ref="A38:C38"/>
    <mergeCell ref="A37:C37"/>
    <mergeCell ref="A36:C36"/>
    <mergeCell ref="A28:C28"/>
    <mergeCell ref="O3:O7"/>
    <mergeCell ref="A3:C7"/>
    <mergeCell ref="D3:F3"/>
    <mergeCell ref="D4:D7"/>
    <mergeCell ref="E4:E7"/>
    <mergeCell ref="F4:F7"/>
    <mergeCell ref="M3:N3"/>
    <mergeCell ref="G4:G7"/>
    <mergeCell ref="I4:I7"/>
    <mergeCell ref="A18:C18"/>
    <mergeCell ref="A19:C19"/>
    <mergeCell ref="A20:C20"/>
    <mergeCell ref="G3:K3"/>
    <mergeCell ref="N4:N7"/>
    <mergeCell ref="L3:L7"/>
    <mergeCell ref="H4:H7"/>
    <mergeCell ref="K4:K7"/>
    <mergeCell ref="J4:J7"/>
    <mergeCell ref="M4:M7"/>
    <mergeCell ref="B1:O2"/>
    <mergeCell ref="A1:A2"/>
    <mergeCell ref="A14:C14"/>
    <mergeCell ref="A21:C21"/>
    <mergeCell ref="A24:C24"/>
    <mergeCell ref="A25:C25"/>
    <mergeCell ref="A23:C23"/>
    <mergeCell ref="A22:C22"/>
    <mergeCell ref="A9:C9"/>
    <mergeCell ref="A11:C11"/>
    <mergeCell ref="A15:C15"/>
    <mergeCell ref="A16:C16"/>
    <mergeCell ref="A17:C17"/>
    <mergeCell ref="A8:C8"/>
    <mergeCell ref="A12:C12"/>
    <mergeCell ref="A10:C10"/>
    <mergeCell ref="A13:C13"/>
    <mergeCell ref="A26:C26"/>
    <mergeCell ref="A29:C29"/>
    <mergeCell ref="D8:O8"/>
    <mergeCell ref="A59:C59"/>
    <mergeCell ref="A60:C60"/>
    <mergeCell ref="A45:C45"/>
    <mergeCell ref="A52:C52"/>
    <mergeCell ref="A55:C55"/>
    <mergeCell ref="A56:C56"/>
    <mergeCell ref="A57:C57"/>
    <mergeCell ref="A58:C58"/>
    <mergeCell ref="A47:C47"/>
    <mergeCell ref="A48:C48"/>
    <mergeCell ref="A49:C49"/>
  </mergeCells>
  <phoneticPr fontId="0" type="noConversion"/>
  <pageMargins left="0.25" right="0.25" top="0.75" bottom="0.75" header="0.3" footer="0.3"/>
  <pageSetup scale="67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zoomScaleNormal="100" workbookViewId="0">
      <selection activeCell="S17" sqref="S17"/>
    </sheetView>
  </sheetViews>
  <sheetFormatPr defaultRowHeight="12" customHeight="1" x14ac:dyDescent="0.25"/>
  <cols>
    <col min="1" max="1" width="8.7109375" style="28" customWidth="1"/>
    <col min="2" max="2" width="6.85546875" style="28" customWidth="1"/>
    <col min="3" max="3" width="3.5703125" style="28" customWidth="1"/>
    <col min="4" max="4" width="8" style="28" customWidth="1"/>
    <col min="5" max="5" width="8.140625" style="28" customWidth="1"/>
    <col min="6" max="6" width="7.5703125" style="28" customWidth="1"/>
    <col min="7" max="8" width="7.140625" style="28" customWidth="1"/>
    <col min="9" max="9" width="7.7109375" style="28" customWidth="1"/>
    <col min="10" max="10" width="6.7109375" style="28" customWidth="1"/>
    <col min="11" max="11" width="7" style="28" customWidth="1"/>
    <col min="12" max="12" width="10.140625" style="28" customWidth="1"/>
    <col min="13" max="13" width="7" style="28" customWidth="1"/>
    <col min="14" max="14" width="7.85546875" style="28" customWidth="1"/>
    <col min="15" max="15" width="9.42578125" style="28" customWidth="1"/>
    <col min="16" max="16384" width="9.140625" style="28"/>
  </cols>
  <sheetData>
    <row r="1" spans="1:18" ht="15" customHeight="1" x14ac:dyDescent="0.25">
      <c r="A1" s="151" t="s">
        <v>52</v>
      </c>
      <c r="B1" s="154" t="s">
        <v>198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18" ht="6.75" customHeight="1" x14ac:dyDescent="0.25">
      <c r="A2" s="152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9"/>
      <c r="Q2" s="29"/>
      <c r="R2" s="29"/>
    </row>
    <row r="3" spans="1:18" s="31" customFormat="1" ht="22.5" customHeight="1" x14ac:dyDescent="0.25">
      <c r="A3" s="153" t="s">
        <v>48</v>
      </c>
      <c r="B3" s="153"/>
      <c r="C3" s="153"/>
      <c r="D3" s="155" t="s">
        <v>73</v>
      </c>
      <c r="E3" s="155"/>
      <c r="F3" s="155"/>
      <c r="G3" s="155" t="s">
        <v>82</v>
      </c>
      <c r="H3" s="155"/>
      <c r="I3" s="155"/>
      <c r="J3" s="155"/>
      <c r="K3" s="155"/>
      <c r="L3" s="159" t="s">
        <v>80</v>
      </c>
      <c r="M3" s="168" t="s">
        <v>81</v>
      </c>
      <c r="N3" s="168"/>
      <c r="O3" s="159" t="s">
        <v>57</v>
      </c>
      <c r="P3" s="30"/>
      <c r="Q3" s="30"/>
      <c r="R3" s="30"/>
    </row>
    <row r="4" spans="1:18" s="31" customFormat="1" ht="12" customHeight="1" x14ac:dyDescent="0.25">
      <c r="A4" s="166"/>
      <c r="B4" s="166"/>
      <c r="C4" s="166"/>
      <c r="D4" s="162" t="s">
        <v>53</v>
      </c>
      <c r="E4" s="162" t="s">
        <v>54</v>
      </c>
      <c r="F4" s="164" t="s">
        <v>55</v>
      </c>
      <c r="G4" s="162" t="s">
        <v>78</v>
      </c>
      <c r="H4" s="162" t="s">
        <v>79</v>
      </c>
      <c r="I4" s="162" t="s">
        <v>77</v>
      </c>
      <c r="J4" s="162" t="s">
        <v>103</v>
      </c>
      <c r="K4" s="164" t="s">
        <v>55</v>
      </c>
      <c r="L4" s="160"/>
      <c r="M4" s="159" t="s">
        <v>45</v>
      </c>
      <c r="N4" s="156" t="s">
        <v>132</v>
      </c>
      <c r="O4" s="160"/>
      <c r="P4" s="30"/>
      <c r="Q4" s="30"/>
      <c r="R4" s="30"/>
    </row>
    <row r="5" spans="1:18" s="31" customFormat="1" ht="12" customHeight="1" x14ac:dyDescent="0.25">
      <c r="A5" s="166"/>
      <c r="B5" s="166"/>
      <c r="C5" s="166"/>
      <c r="D5" s="162"/>
      <c r="E5" s="162"/>
      <c r="F5" s="164"/>
      <c r="G5" s="162"/>
      <c r="H5" s="162"/>
      <c r="I5" s="162"/>
      <c r="J5" s="162"/>
      <c r="K5" s="164"/>
      <c r="L5" s="160"/>
      <c r="M5" s="160"/>
      <c r="N5" s="157"/>
      <c r="O5" s="160"/>
      <c r="P5" s="30"/>
      <c r="Q5" s="30"/>
      <c r="R5" s="30"/>
    </row>
    <row r="6" spans="1:18" s="31" customFormat="1" ht="12" customHeight="1" x14ac:dyDescent="0.25">
      <c r="A6" s="166"/>
      <c r="B6" s="166"/>
      <c r="C6" s="166"/>
      <c r="D6" s="162"/>
      <c r="E6" s="162"/>
      <c r="F6" s="164"/>
      <c r="G6" s="162"/>
      <c r="H6" s="162"/>
      <c r="I6" s="162"/>
      <c r="J6" s="162"/>
      <c r="K6" s="164"/>
      <c r="L6" s="160"/>
      <c r="M6" s="160"/>
      <c r="N6" s="157"/>
      <c r="O6" s="160"/>
      <c r="P6" s="30"/>
      <c r="Q6" s="30"/>
      <c r="R6" s="30"/>
    </row>
    <row r="7" spans="1:18" s="31" customFormat="1" ht="33.75" customHeight="1" x14ac:dyDescent="0.25">
      <c r="A7" s="167"/>
      <c r="B7" s="167"/>
      <c r="C7" s="167"/>
      <c r="D7" s="163"/>
      <c r="E7" s="163"/>
      <c r="F7" s="165"/>
      <c r="G7" s="163"/>
      <c r="H7" s="163"/>
      <c r="I7" s="163"/>
      <c r="J7" s="163"/>
      <c r="K7" s="165"/>
      <c r="L7" s="161"/>
      <c r="M7" s="161"/>
      <c r="N7" s="158"/>
      <c r="O7" s="161"/>
      <c r="P7" s="30"/>
      <c r="Q7" s="30"/>
      <c r="R7" s="30"/>
    </row>
    <row r="8" spans="1:18" s="31" customFormat="1" ht="6" customHeight="1" x14ac:dyDescent="0.25">
      <c r="A8" s="153"/>
      <c r="B8" s="153"/>
      <c r="C8" s="153"/>
      <c r="D8" s="153"/>
      <c r="E8" s="177"/>
      <c r="F8" s="177"/>
      <c r="G8" s="177"/>
      <c r="H8" s="177"/>
      <c r="I8" s="177"/>
      <c r="J8" s="177"/>
      <c r="K8" s="177"/>
      <c r="L8" s="30"/>
      <c r="M8" s="30"/>
      <c r="N8" s="30"/>
      <c r="O8" s="30"/>
      <c r="P8" s="30"/>
      <c r="Q8" s="30"/>
      <c r="R8" s="30"/>
    </row>
    <row r="9" spans="1:18" s="31" customFormat="1" ht="24.75" customHeight="1" x14ac:dyDescent="0.25">
      <c r="A9" s="40"/>
      <c r="B9" s="40"/>
      <c r="C9" s="40"/>
      <c r="D9" s="176" t="s">
        <v>84</v>
      </c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30"/>
      <c r="Q9" s="30"/>
      <c r="R9" s="30"/>
    </row>
    <row r="10" spans="1:18" s="31" customFormat="1" ht="12" customHeight="1" x14ac:dyDescent="0.25">
      <c r="A10" s="128" t="s">
        <v>67</v>
      </c>
      <c r="B10" s="128"/>
      <c r="C10" s="128"/>
      <c r="D10" s="42">
        <v>24953</v>
      </c>
      <c r="E10" s="42">
        <v>103</v>
      </c>
      <c r="F10" s="43">
        <v>25056</v>
      </c>
      <c r="G10" s="42">
        <v>7149</v>
      </c>
      <c r="H10" s="42">
        <v>45</v>
      </c>
      <c r="I10" s="42">
        <v>343</v>
      </c>
      <c r="J10" s="42">
        <v>1934</v>
      </c>
      <c r="K10" s="43">
        <v>9471</v>
      </c>
      <c r="L10" s="32">
        <v>34526</v>
      </c>
      <c r="M10" s="48">
        <v>77</v>
      </c>
      <c r="N10" s="34">
        <v>31</v>
      </c>
      <c r="O10" s="32">
        <v>34604</v>
      </c>
      <c r="P10" s="30"/>
      <c r="R10" s="30"/>
    </row>
    <row r="11" spans="1:18" s="31" customFormat="1" ht="12" customHeight="1" x14ac:dyDescent="0.25">
      <c r="A11" s="175" t="s">
        <v>104</v>
      </c>
      <c r="B11" s="127"/>
      <c r="C11" s="127"/>
      <c r="D11" s="42">
        <v>24117</v>
      </c>
      <c r="E11" s="42">
        <v>217</v>
      </c>
      <c r="F11" s="43">
        <v>24334</v>
      </c>
      <c r="G11" s="42">
        <v>7464</v>
      </c>
      <c r="H11" s="42">
        <v>135</v>
      </c>
      <c r="I11" s="42">
        <v>245</v>
      </c>
      <c r="J11" s="42">
        <v>1904</v>
      </c>
      <c r="K11" s="43">
        <v>9749</v>
      </c>
      <c r="L11" s="32">
        <v>34083</v>
      </c>
      <c r="M11" s="48">
        <v>132</v>
      </c>
      <c r="N11" s="34">
        <v>48</v>
      </c>
      <c r="O11" s="32">
        <v>34216</v>
      </c>
      <c r="P11" s="30"/>
      <c r="R11" s="30"/>
    </row>
    <row r="12" spans="1:18" ht="12.75" customHeight="1" x14ac:dyDescent="0.25">
      <c r="A12" s="128" t="s">
        <v>108</v>
      </c>
      <c r="B12" s="127"/>
      <c r="C12" s="127"/>
      <c r="D12" s="42">
        <v>23795</v>
      </c>
      <c r="E12" s="42">
        <v>153</v>
      </c>
      <c r="F12" s="43">
        <v>23948</v>
      </c>
      <c r="G12" s="42">
        <v>6424</v>
      </c>
      <c r="H12" s="42">
        <v>57</v>
      </c>
      <c r="I12" s="42">
        <v>474</v>
      </c>
      <c r="J12" s="42">
        <v>1577</v>
      </c>
      <c r="K12" s="43">
        <v>8531</v>
      </c>
      <c r="L12" s="32">
        <v>32479</v>
      </c>
      <c r="M12" s="48">
        <v>71</v>
      </c>
      <c r="N12" s="34">
        <v>40</v>
      </c>
      <c r="O12" s="32">
        <v>32550</v>
      </c>
      <c r="P12" s="29"/>
      <c r="R12" s="29"/>
    </row>
    <row r="13" spans="1:18" ht="12.75" customHeight="1" x14ac:dyDescent="0.25">
      <c r="A13" s="128" t="s">
        <v>107</v>
      </c>
      <c r="B13" s="127"/>
      <c r="C13" s="127"/>
      <c r="D13" s="42">
        <v>24107</v>
      </c>
      <c r="E13" s="42">
        <v>143</v>
      </c>
      <c r="F13" s="43">
        <v>24250</v>
      </c>
      <c r="G13" s="42">
        <v>6739</v>
      </c>
      <c r="H13" s="42">
        <v>65</v>
      </c>
      <c r="I13" s="42">
        <v>278</v>
      </c>
      <c r="J13" s="42">
        <v>1792</v>
      </c>
      <c r="K13" s="43">
        <v>8875</v>
      </c>
      <c r="L13" s="32">
        <v>33124</v>
      </c>
      <c r="M13" s="48">
        <v>82</v>
      </c>
      <c r="N13" s="34">
        <v>38</v>
      </c>
      <c r="O13" s="32">
        <v>33206</v>
      </c>
      <c r="P13" s="29"/>
      <c r="R13" s="29"/>
    </row>
    <row r="14" spans="1:18" ht="12.75" customHeight="1" x14ac:dyDescent="0.25">
      <c r="A14" s="128" t="s">
        <v>106</v>
      </c>
      <c r="B14" s="127"/>
      <c r="C14" s="127"/>
      <c r="D14" s="42">
        <v>25999</v>
      </c>
      <c r="E14" s="42">
        <v>127</v>
      </c>
      <c r="F14" s="43">
        <v>26126</v>
      </c>
      <c r="G14" s="42">
        <v>7392</v>
      </c>
      <c r="H14" s="42">
        <v>2</v>
      </c>
      <c r="I14" s="42">
        <v>2175</v>
      </c>
      <c r="J14" s="42">
        <v>939</v>
      </c>
      <c r="K14" s="43">
        <v>10508</v>
      </c>
      <c r="L14" s="32">
        <v>36634</v>
      </c>
      <c r="M14" s="48">
        <v>41</v>
      </c>
      <c r="N14" s="34">
        <v>38</v>
      </c>
      <c r="O14" s="32">
        <v>36674</v>
      </c>
      <c r="P14" s="29"/>
      <c r="R14" s="29"/>
    </row>
    <row r="15" spans="1:18" ht="12.75" customHeight="1" x14ac:dyDescent="0.25">
      <c r="A15" s="129" t="s">
        <v>45</v>
      </c>
      <c r="B15" s="170"/>
      <c r="C15" s="170"/>
      <c r="D15" s="43">
        <v>24233</v>
      </c>
      <c r="E15" s="43">
        <v>142</v>
      </c>
      <c r="F15" s="43">
        <v>24375</v>
      </c>
      <c r="G15" s="43">
        <v>6783</v>
      </c>
      <c r="H15" s="43">
        <v>61</v>
      </c>
      <c r="I15" s="43">
        <v>405</v>
      </c>
      <c r="J15" s="43">
        <v>1735</v>
      </c>
      <c r="K15" s="43">
        <v>8983</v>
      </c>
      <c r="L15" s="32">
        <v>33358</v>
      </c>
      <c r="M15" s="33">
        <v>79</v>
      </c>
      <c r="N15" s="32">
        <v>38</v>
      </c>
      <c r="O15" s="32">
        <v>33437</v>
      </c>
      <c r="P15" s="29"/>
      <c r="R15" s="29"/>
    </row>
    <row r="16" spans="1:18" s="31" customFormat="1" ht="20.25" customHeight="1" x14ac:dyDescent="0.25">
      <c r="A16" s="40"/>
      <c r="B16" s="40"/>
      <c r="C16" s="40"/>
      <c r="D16" s="176" t="s">
        <v>87</v>
      </c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30"/>
      <c r="Q16" s="30"/>
      <c r="R16" s="30"/>
    </row>
    <row r="17" spans="1:18" s="31" customFormat="1" ht="16.5" customHeight="1" x14ac:dyDescent="0.25">
      <c r="A17" s="128" t="s">
        <v>67</v>
      </c>
      <c r="B17" s="128"/>
      <c r="C17" s="128"/>
      <c r="D17" s="42">
        <v>30618</v>
      </c>
      <c r="E17" s="42">
        <v>278</v>
      </c>
      <c r="F17" s="43">
        <v>30896</v>
      </c>
      <c r="G17" s="42">
        <v>9192</v>
      </c>
      <c r="H17" s="42">
        <v>111</v>
      </c>
      <c r="I17" s="42">
        <v>650</v>
      </c>
      <c r="J17" s="42">
        <v>2190</v>
      </c>
      <c r="K17" s="43">
        <v>12143</v>
      </c>
      <c r="L17" s="32">
        <v>43038</v>
      </c>
      <c r="M17" s="48">
        <v>162</v>
      </c>
      <c r="N17" s="34">
        <v>84</v>
      </c>
      <c r="O17" s="32">
        <v>43201</v>
      </c>
      <c r="P17" s="30"/>
      <c r="Q17" s="30"/>
      <c r="R17" s="30"/>
    </row>
    <row r="18" spans="1:18" s="31" customFormat="1" ht="12.75" customHeight="1" x14ac:dyDescent="0.25">
      <c r="A18" s="175" t="s">
        <v>104</v>
      </c>
      <c r="B18" s="127"/>
      <c r="C18" s="127"/>
      <c r="D18" s="42">
        <v>28696</v>
      </c>
      <c r="E18" s="42">
        <v>239</v>
      </c>
      <c r="F18" s="43">
        <v>28935</v>
      </c>
      <c r="G18" s="42">
        <v>9208</v>
      </c>
      <c r="H18" s="42">
        <v>171</v>
      </c>
      <c r="I18" s="42">
        <v>457</v>
      </c>
      <c r="J18" s="42">
        <v>2109</v>
      </c>
      <c r="K18" s="43">
        <v>11946</v>
      </c>
      <c r="L18" s="32">
        <v>40881</v>
      </c>
      <c r="M18" s="48">
        <v>139</v>
      </c>
      <c r="N18" s="34">
        <v>71</v>
      </c>
      <c r="O18" s="32">
        <v>41020</v>
      </c>
      <c r="P18" s="30"/>
      <c r="Q18" s="30"/>
      <c r="R18" s="30"/>
    </row>
    <row r="19" spans="1:18" s="31" customFormat="1" ht="12.75" customHeight="1" x14ac:dyDescent="0.25">
      <c r="A19" s="128" t="s">
        <v>108</v>
      </c>
      <c r="B19" s="127"/>
      <c r="C19" s="127"/>
      <c r="D19" s="42">
        <v>26176</v>
      </c>
      <c r="E19" s="42">
        <v>200</v>
      </c>
      <c r="F19" s="43">
        <v>26375</v>
      </c>
      <c r="G19" s="42">
        <v>7172</v>
      </c>
      <c r="H19" s="42">
        <v>91</v>
      </c>
      <c r="I19" s="42">
        <v>1643</v>
      </c>
      <c r="J19" s="42">
        <v>1631</v>
      </c>
      <c r="K19" s="43">
        <v>10537</v>
      </c>
      <c r="L19" s="32">
        <v>36912</v>
      </c>
      <c r="M19" s="48">
        <v>77</v>
      </c>
      <c r="N19" s="34">
        <v>52</v>
      </c>
      <c r="O19" s="32">
        <v>36988</v>
      </c>
      <c r="P19" s="30"/>
      <c r="Q19" s="30"/>
      <c r="R19" s="30"/>
    </row>
    <row r="20" spans="1:18" s="31" customFormat="1" ht="12.75" customHeight="1" x14ac:dyDescent="0.25">
      <c r="A20" s="128" t="s">
        <v>107</v>
      </c>
      <c r="B20" s="127"/>
      <c r="C20" s="127"/>
      <c r="D20" s="42">
        <v>28700</v>
      </c>
      <c r="E20" s="42">
        <v>307</v>
      </c>
      <c r="F20" s="43">
        <v>29007</v>
      </c>
      <c r="G20" s="42">
        <v>8175</v>
      </c>
      <c r="H20" s="42">
        <v>148</v>
      </c>
      <c r="I20" s="42">
        <v>510</v>
      </c>
      <c r="J20" s="42">
        <v>1987</v>
      </c>
      <c r="K20" s="43">
        <v>10820</v>
      </c>
      <c r="L20" s="32">
        <v>39827</v>
      </c>
      <c r="M20" s="48">
        <v>142</v>
      </c>
      <c r="N20" s="34">
        <v>81</v>
      </c>
      <c r="O20" s="32">
        <v>39969</v>
      </c>
      <c r="P20" s="30"/>
      <c r="Q20" s="30"/>
      <c r="R20" s="30"/>
    </row>
    <row r="21" spans="1:18" s="31" customFormat="1" ht="12.75" customHeight="1" x14ac:dyDescent="0.25">
      <c r="A21" s="128" t="s">
        <v>106</v>
      </c>
      <c r="B21" s="127"/>
      <c r="C21" s="127"/>
      <c r="D21" s="42">
        <v>25228</v>
      </c>
      <c r="E21" s="42">
        <v>57</v>
      </c>
      <c r="F21" s="43">
        <v>25284</v>
      </c>
      <c r="G21" s="42">
        <v>7123</v>
      </c>
      <c r="H21" s="42">
        <v>3</v>
      </c>
      <c r="I21" s="42">
        <v>2932</v>
      </c>
      <c r="J21" s="42">
        <v>1450</v>
      </c>
      <c r="K21" s="43">
        <v>11508</v>
      </c>
      <c r="L21" s="32">
        <v>36792</v>
      </c>
      <c r="M21" s="48">
        <v>25</v>
      </c>
      <c r="N21" s="34">
        <v>24</v>
      </c>
      <c r="O21" s="32">
        <v>36818</v>
      </c>
      <c r="P21" s="30"/>
      <c r="Q21" s="30"/>
      <c r="R21" s="30"/>
    </row>
    <row r="22" spans="1:18" ht="12" customHeight="1" x14ac:dyDescent="0.25">
      <c r="A22" s="129" t="s">
        <v>45</v>
      </c>
      <c r="B22" s="170"/>
      <c r="C22" s="170"/>
      <c r="D22" s="43">
        <v>27545</v>
      </c>
      <c r="E22" s="43">
        <v>224</v>
      </c>
      <c r="F22" s="43">
        <v>27769</v>
      </c>
      <c r="G22" s="43">
        <v>7825</v>
      </c>
      <c r="H22" s="43">
        <v>99</v>
      </c>
      <c r="I22" s="43">
        <v>1315</v>
      </c>
      <c r="J22" s="43">
        <v>1809</v>
      </c>
      <c r="K22" s="43">
        <v>11049</v>
      </c>
      <c r="L22" s="32">
        <v>38818</v>
      </c>
      <c r="M22" s="33">
        <v>103</v>
      </c>
      <c r="N22" s="32">
        <v>62</v>
      </c>
      <c r="O22" s="32">
        <v>38921</v>
      </c>
    </row>
    <row r="23" spans="1:18" ht="19.5" customHeight="1" x14ac:dyDescent="0.25">
      <c r="A23" s="40"/>
      <c r="B23" s="40"/>
      <c r="C23" s="40"/>
      <c r="D23" s="176" t="s">
        <v>85</v>
      </c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</row>
    <row r="24" spans="1:18" s="31" customFormat="1" ht="16.5" customHeight="1" x14ac:dyDescent="0.25">
      <c r="A24" s="128" t="s">
        <v>67</v>
      </c>
      <c r="B24" s="128"/>
      <c r="C24" s="128"/>
      <c r="D24" s="42">
        <v>33563</v>
      </c>
      <c r="E24" s="42">
        <v>317</v>
      </c>
      <c r="F24" s="43">
        <v>33879</v>
      </c>
      <c r="G24" s="42">
        <v>10095</v>
      </c>
      <c r="H24" s="42">
        <v>188</v>
      </c>
      <c r="I24" s="42">
        <v>659</v>
      </c>
      <c r="J24" s="42">
        <v>2365</v>
      </c>
      <c r="K24" s="43">
        <v>13306</v>
      </c>
      <c r="L24" s="32">
        <v>47186</v>
      </c>
      <c r="M24" s="48">
        <v>186</v>
      </c>
      <c r="N24" s="34">
        <v>104</v>
      </c>
      <c r="O24" s="32">
        <v>47372</v>
      </c>
      <c r="P24" s="30"/>
      <c r="Q24" s="30"/>
      <c r="R24" s="30"/>
    </row>
    <row r="25" spans="1:18" s="31" customFormat="1" ht="12.75" customHeight="1" x14ac:dyDescent="0.25">
      <c r="A25" s="175" t="s">
        <v>104</v>
      </c>
      <c r="B25" s="127"/>
      <c r="C25" s="127"/>
      <c r="D25" s="42">
        <v>34034</v>
      </c>
      <c r="E25" s="42">
        <v>396</v>
      </c>
      <c r="F25" s="43">
        <v>34430</v>
      </c>
      <c r="G25" s="42">
        <v>11191</v>
      </c>
      <c r="H25" s="42">
        <v>256</v>
      </c>
      <c r="I25" s="42">
        <v>348</v>
      </c>
      <c r="J25" s="42">
        <v>2492</v>
      </c>
      <c r="K25" s="43">
        <v>14287</v>
      </c>
      <c r="L25" s="32">
        <v>48717</v>
      </c>
      <c r="M25" s="48">
        <v>111</v>
      </c>
      <c r="N25" s="34">
        <v>73</v>
      </c>
      <c r="O25" s="32">
        <v>48829</v>
      </c>
      <c r="P25" s="30"/>
      <c r="Q25" s="30"/>
      <c r="R25" s="30"/>
    </row>
    <row r="26" spans="1:18" s="31" customFormat="1" ht="12.75" customHeight="1" x14ac:dyDescent="0.25">
      <c r="A26" s="128" t="s">
        <v>108</v>
      </c>
      <c r="B26" s="127"/>
      <c r="C26" s="127"/>
      <c r="D26" s="42">
        <v>29062</v>
      </c>
      <c r="E26" s="42">
        <v>472</v>
      </c>
      <c r="F26" s="43">
        <v>29534</v>
      </c>
      <c r="G26" s="42">
        <v>8091</v>
      </c>
      <c r="H26" s="42">
        <v>199</v>
      </c>
      <c r="I26" s="42">
        <v>831</v>
      </c>
      <c r="J26" s="42">
        <v>1684</v>
      </c>
      <c r="K26" s="43">
        <v>10806</v>
      </c>
      <c r="L26" s="32">
        <v>40340</v>
      </c>
      <c r="M26" s="48">
        <v>164</v>
      </c>
      <c r="N26" s="34">
        <v>101</v>
      </c>
      <c r="O26" s="32">
        <v>40504</v>
      </c>
      <c r="P26" s="30"/>
      <c r="Q26" s="30"/>
      <c r="R26" s="30"/>
    </row>
    <row r="27" spans="1:18" s="31" customFormat="1" ht="12.75" customHeight="1" x14ac:dyDescent="0.25">
      <c r="A27" s="128" t="s">
        <v>107</v>
      </c>
      <c r="B27" s="127"/>
      <c r="C27" s="127"/>
      <c r="D27" s="42">
        <v>31062</v>
      </c>
      <c r="E27" s="42">
        <v>407</v>
      </c>
      <c r="F27" s="43">
        <v>31469</v>
      </c>
      <c r="G27" s="42">
        <v>8958</v>
      </c>
      <c r="H27" s="42">
        <v>218</v>
      </c>
      <c r="I27" s="42">
        <v>646</v>
      </c>
      <c r="J27" s="42">
        <v>2149</v>
      </c>
      <c r="K27" s="43">
        <v>11970</v>
      </c>
      <c r="L27" s="32">
        <v>43439</v>
      </c>
      <c r="M27" s="48">
        <v>181</v>
      </c>
      <c r="N27" s="34">
        <v>102</v>
      </c>
      <c r="O27" s="32">
        <v>43620</v>
      </c>
      <c r="P27" s="30"/>
      <c r="Q27" s="30"/>
      <c r="R27" s="30"/>
    </row>
    <row r="28" spans="1:18" s="31" customFormat="1" ht="12.75" customHeight="1" x14ac:dyDescent="0.25">
      <c r="A28" s="128" t="s">
        <v>106</v>
      </c>
      <c r="B28" s="127"/>
      <c r="C28" s="127"/>
      <c r="D28" s="42">
        <v>29143</v>
      </c>
      <c r="E28" s="42">
        <v>458</v>
      </c>
      <c r="F28" s="43">
        <v>29601</v>
      </c>
      <c r="G28" s="42">
        <v>8486</v>
      </c>
      <c r="H28" s="42">
        <v>33</v>
      </c>
      <c r="I28" s="42">
        <v>1601</v>
      </c>
      <c r="J28" s="42">
        <v>467</v>
      </c>
      <c r="K28" s="43">
        <v>10587</v>
      </c>
      <c r="L28" s="32">
        <v>40188</v>
      </c>
      <c r="M28" s="48">
        <v>99</v>
      </c>
      <c r="N28" s="34">
        <v>98</v>
      </c>
      <c r="O28" s="32">
        <v>40287</v>
      </c>
      <c r="P28" s="30"/>
      <c r="Q28" s="30"/>
      <c r="R28" s="30"/>
    </row>
    <row r="29" spans="1:18" ht="12" customHeight="1" x14ac:dyDescent="0.25">
      <c r="A29" s="129" t="s">
        <v>45</v>
      </c>
      <c r="B29" s="170"/>
      <c r="C29" s="170"/>
      <c r="D29" s="43">
        <v>30840</v>
      </c>
      <c r="E29" s="43">
        <v>413</v>
      </c>
      <c r="F29" s="43">
        <v>31253</v>
      </c>
      <c r="G29" s="43">
        <v>8903</v>
      </c>
      <c r="H29" s="43">
        <v>196</v>
      </c>
      <c r="I29" s="43">
        <v>757</v>
      </c>
      <c r="J29" s="43">
        <v>1954</v>
      </c>
      <c r="K29" s="43">
        <v>11810</v>
      </c>
      <c r="L29" s="32">
        <v>43063</v>
      </c>
      <c r="M29" s="33">
        <v>171</v>
      </c>
      <c r="N29" s="32">
        <v>101</v>
      </c>
      <c r="O29" s="32">
        <v>43235</v>
      </c>
    </row>
    <row r="30" spans="1:18" ht="19.5" customHeight="1" x14ac:dyDescent="0.25">
      <c r="A30" s="40"/>
      <c r="B30" s="40"/>
      <c r="C30" s="40"/>
      <c r="D30" s="176" t="s">
        <v>86</v>
      </c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</row>
    <row r="31" spans="1:18" s="31" customFormat="1" ht="16.5" customHeight="1" x14ac:dyDescent="0.25">
      <c r="A31" s="128" t="s">
        <v>67</v>
      </c>
      <c r="B31" s="128"/>
      <c r="C31" s="128"/>
      <c r="D31" s="42">
        <v>35162</v>
      </c>
      <c r="E31" s="42">
        <v>403</v>
      </c>
      <c r="F31" s="43">
        <v>35565</v>
      </c>
      <c r="G31" s="42">
        <v>10539</v>
      </c>
      <c r="H31" s="42">
        <v>206</v>
      </c>
      <c r="I31" s="42">
        <v>750</v>
      </c>
      <c r="J31" s="42">
        <v>2476</v>
      </c>
      <c r="K31" s="43">
        <v>13971</v>
      </c>
      <c r="L31" s="32">
        <v>49536</v>
      </c>
      <c r="M31" s="48">
        <v>214</v>
      </c>
      <c r="N31" s="34">
        <v>116</v>
      </c>
      <c r="O31" s="32">
        <v>49750</v>
      </c>
      <c r="P31" s="30"/>
      <c r="Q31" s="30"/>
      <c r="R31" s="30"/>
    </row>
    <row r="32" spans="1:18" s="31" customFormat="1" ht="12.75" customHeight="1" x14ac:dyDescent="0.25">
      <c r="A32" s="175" t="s">
        <v>104</v>
      </c>
      <c r="B32" s="127"/>
      <c r="C32" s="127"/>
      <c r="D32" s="42">
        <v>40597</v>
      </c>
      <c r="E32" s="42">
        <v>573</v>
      </c>
      <c r="F32" s="43">
        <v>41171</v>
      </c>
      <c r="G32" s="42">
        <v>12436</v>
      </c>
      <c r="H32" s="42">
        <v>172</v>
      </c>
      <c r="I32" s="42">
        <v>467</v>
      </c>
      <c r="J32" s="42">
        <v>2878</v>
      </c>
      <c r="K32" s="43">
        <v>15953</v>
      </c>
      <c r="L32" s="32">
        <v>57123</v>
      </c>
      <c r="M32" s="48">
        <v>138</v>
      </c>
      <c r="N32" s="34">
        <v>100</v>
      </c>
      <c r="O32" s="32">
        <v>57261</v>
      </c>
      <c r="P32" s="30"/>
      <c r="Q32" s="30"/>
      <c r="R32" s="30"/>
    </row>
    <row r="33" spans="1:18" s="31" customFormat="1" ht="12.75" customHeight="1" x14ac:dyDescent="0.25">
      <c r="A33" s="128" t="s">
        <v>108</v>
      </c>
      <c r="B33" s="127"/>
      <c r="C33" s="127"/>
      <c r="D33" s="42">
        <v>29454</v>
      </c>
      <c r="E33" s="42">
        <v>554</v>
      </c>
      <c r="F33" s="43">
        <v>30008</v>
      </c>
      <c r="G33" s="42">
        <v>8224</v>
      </c>
      <c r="H33" s="42">
        <v>271</v>
      </c>
      <c r="I33" s="42">
        <v>1079</v>
      </c>
      <c r="J33" s="42">
        <v>1566</v>
      </c>
      <c r="K33" s="43">
        <v>11140</v>
      </c>
      <c r="L33" s="32">
        <v>41148</v>
      </c>
      <c r="M33" s="48">
        <v>153</v>
      </c>
      <c r="N33" s="34">
        <v>98</v>
      </c>
      <c r="O33" s="32">
        <v>41301</v>
      </c>
      <c r="P33" s="30"/>
      <c r="Q33" s="30"/>
      <c r="R33" s="30"/>
    </row>
    <row r="34" spans="1:18" s="31" customFormat="1" ht="12.75" customHeight="1" x14ac:dyDescent="0.25">
      <c r="A34" s="128" t="s">
        <v>107</v>
      </c>
      <c r="B34" s="127"/>
      <c r="C34" s="127"/>
      <c r="D34" s="42">
        <v>31549</v>
      </c>
      <c r="E34" s="42">
        <v>495</v>
      </c>
      <c r="F34" s="43">
        <v>32044</v>
      </c>
      <c r="G34" s="42">
        <v>8982</v>
      </c>
      <c r="H34" s="42">
        <v>291</v>
      </c>
      <c r="I34" s="42">
        <v>809</v>
      </c>
      <c r="J34" s="42">
        <v>2173</v>
      </c>
      <c r="K34" s="43">
        <v>12256</v>
      </c>
      <c r="L34" s="32">
        <v>44299</v>
      </c>
      <c r="M34" s="48">
        <v>187</v>
      </c>
      <c r="N34" s="34">
        <v>109</v>
      </c>
      <c r="O34" s="32">
        <v>44487</v>
      </c>
      <c r="P34" s="30"/>
      <c r="Q34" s="30"/>
      <c r="R34" s="30"/>
    </row>
    <row r="35" spans="1:18" s="31" customFormat="1" ht="12.75" customHeight="1" x14ac:dyDescent="0.25">
      <c r="A35" s="128" t="s">
        <v>106</v>
      </c>
      <c r="B35" s="127"/>
      <c r="C35" s="127"/>
      <c r="D35" s="42">
        <v>31389</v>
      </c>
      <c r="E35" s="42">
        <v>561</v>
      </c>
      <c r="F35" s="43">
        <v>31950</v>
      </c>
      <c r="G35" s="42">
        <v>9496</v>
      </c>
      <c r="H35" s="42">
        <v>1</v>
      </c>
      <c r="I35" s="42">
        <v>1816</v>
      </c>
      <c r="J35" s="42">
        <v>276</v>
      </c>
      <c r="K35" s="43">
        <v>11589</v>
      </c>
      <c r="L35" s="32">
        <v>43539</v>
      </c>
      <c r="M35" s="48">
        <v>92</v>
      </c>
      <c r="N35" s="34">
        <v>77</v>
      </c>
      <c r="O35" s="32">
        <v>43632</v>
      </c>
      <c r="P35" s="30"/>
      <c r="Q35" s="30"/>
      <c r="R35" s="30"/>
    </row>
    <row r="36" spans="1:18" ht="12" customHeight="1" x14ac:dyDescent="0.25">
      <c r="A36" s="129" t="s">
        <v>45</v>
      </c>
      <c r="B36" s="170"/>
      <c r="C36" s="170"/>
      <c r="D36" s="43">
        <v>31525</v>
      </c>
      <c r="E36" s="43">
        <v>505</v>
      </c>
      <c r="F36" s="43">
        <v>32030</v>
      </c>
      <c r="G36" s="43">
        <v>9059</v>
      </c>
      <c r="H36" s="43">
        <v>248</v>
      </c>
      <c r="I36" s="43">
        <v>960</v>
      </c>
      <c r="J36" s="43">
        <v>1888</v>
      </c>
      <c r="K36" s="43">
        <v>12156</v>
      </c>
      <c r="L36" s="32">
        <v>44185</v>
      </c>
      <c r="M36" s="33">
        <v>173</v>
      </c>
      <c r="N36" s="32">
        <v>104</v>
      </c>
      <c r="O36" s="32">
        <v>44358</v>
      </c>
    </row>
    <row r="37" spans="1:18" ht="21" customHeight="1" x14ac:dyDescent="0.25">
      <c r="A37" s="40"/>
      <c r="B37" s="40"/>
      <c r="C37" s="40"/>
      <c r="D37" s="176" t="s">
        <v>88</v>
      </c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</row>
    <row r="38" spans="1:18" s="31" customFormat="1" ht="16.5" customHeight="1" x14ac:dyDescent="0.25">
      <c r="A38" s="128" t="s">
        <v>67</v>
      </c>
      <c r="B38" s="128"/>
      <c r="C38" s="128"/>
      <c r="D38" s="42">
        <v>38604</v>
      </c>
      <c r="E38" s="42">
        <v>464</v>
      </c>
      <c r="F38" s="42">
        <v>39068</v>
      </c>
      <c r="G38" s="43">
        <v>11221</v>
      </c>
      <c r="H38" s="42">
        <v>354</v>
      </c>
      <c r="I38" s="42">
        <v>1229</v>
      </c>
      <c r="J38" s="42">
        <v>2595</v>
      </c>
      <c r="K38" s="43">
        <v>15399</v>
      </c>
      <c r="L38" s="32">
        <v>54467</v>
      </c>
      <c r="M38" s="48">
        <v>298</v>
      </c>
      <c r="N38" s="34">
        <v>132</v>
      </c>
      <c r="O38" s="32">
        <v>54765</v>
      </c>
      <c r="P38" s="30"/>
      <c r="Q38" s="30"/>
      <c r="R38" s="30"/>
    </row>
    <row r="39" spans="1:18" s="31" customFormat="1" ht="12.75" customHeight="1" x14ac:dyDescent="0.25">
      <c r="A39" s="175" t="s">
        <v>104</v>
      </c>
      <c r="B39" s="127"/>
      <c r="C39" s="127"/>
      <c r="D39" s="42">
        <v>43202</v>
      </c>
      <c r="E39" s="42">
        <v>596</v>
      </c>
      <c r="F39" s="42">
        <v>43798</v>
      </c>
      <c r="G39" s="43">
        <v>12475</v>
      </c>
      <c r="H39" s="42">
        <v>480</v>
      </c>
      <c r="I39" s="42">
        <v>660</v>
      </c>
      <c r="J39" s="42">
        <v>3348</v>
      </c>
      <c r="K39" s="43">
        <v>16963</v>
      </c>
      <c r="L39" s="32">
        <v>60761</v>
      </c>
      <c r="M39" s="48">
        <v>744</v>
      </c>
      <c r="N39" s="34">
        <v>604</v>
      </c>
      <c r="O39" s="32">
        <v>61505</v>
      </c>
      <c r="P39" s="30"/>
      <c r="Q39" s="30"/>
      <c r="R39" s="30"/>
    </row>
    <row r="40" spans="1:18" s="31" customFormat="1" ht="12.75" customHeight="1" x14ac:dyDescent="0.25">
      <c r="A40" s="128" t="s">
        <v>108</v>
      </c>
      <c r="B40" s="127"/>
      <c r="C40" s="127"/>
      <c r="D40" s="42">
        <v>33735</v>
      </c>
      <c r="E40" s="42">
        <v>556</v>
      </c>
      <c r="F40" s="42">
        <v>34291</v>
      </c>
      <c r="G40" s="43">
        <v>9654</v>
      </c>
      <c r="H40" s="42">
        <v>306</v>
      </c>
      <c r="I40" s="42">
        <v>1606</v>
      </c>
      <c r="J40" s="42">
        <v>1008</v>
      </c>
      <c r="K40" s="43">
        <v>12575</v>
      </c>
      <c r="L40" s="32">
        <v>46866</v>
      </c>
      <c r="M40" s="48">
        <v>173</v>
      </c>
      <c r="N40" s="34">
        <v>99</v>
      </c>
      <c r="O40" s="32">
        <v>47039</v>
      </c>
      <c r="P40" s="30"/>
      <c r="Q40" s="30"/>
      <c r="R40" s="30"/>
    </row>
    <row r="41" spans="1:18" s="31" customFormat="1" ht="12.75" customHeight="1" x14ac:dyDescent="0.25">
      <c r="A41" s="128" t="s">
        <v>107</v>
      </c>
      <c r="B41" s="127"/>
      <c r="C41" s="127"/>
      <c r="D41" s="42">
        <v>32716</v>
      </c>
      <c r="E41" s="42">
        <v>542</v>
      </c>
      <c r="F41" s="42">
        <v>33258</v>
      </c>
      <c r="G41" s="43">
        <v>9083</v>
      </c>
      <c r="H41" s="42">
        <v>588</v>
      </c>
      <c r="I41" s="42">
        <v>1139</v>
      </c>
      <c r="J41" s="42">
        <v>2184</v>
      </c>
      <c r="K41" s="43">
        <v>12994</v>
      </c>
      <c r="L41" s="32">
        <v>46252</v>
      </c>
      <c r="M41" s="48">
        <v>292</v>
      </c>
      <c r="N41" s="34">
        <v>129</v>
      </c>
      <c r="O41" s="32">
        <v>46544</v>
      </c>
      <c r="P41" s="30"/>
      <c r="Q41" s="30"/>
      <c r="R41" s="30"/>
    </row>
    <row r="42" spans="1:18" s="31" customFormat="1" ht="12.75" customHeight="1" x14ac:dyDescent="0.25">
      <c r="A42" s="128" t="s">
        <v>106</v>
      </c>
      <c r="B42" s="127"/>
      <c r="C42" s="127"/>
      <c r="D42" s="42">
        <v>36297</v>
      </c>
      <c r="E42" s="42">
        <v>548</v>
      </c>
      <c r="F42" s="42">
        <v>36845</v>
      </c>
      <c r="G42" s="43">
        <v>10752</v>
      </c>
      <c r="H42" s="42">
        <v>1</v>
      </c>
      <c r="I42" s="42">
        <v>2026</v>
      </c>
      <c r="J42" s="42">
        <v>127</v>
      </c>
      <c r="K42" s="43">
        <v>12906</v>
      </c>
      <c r="L42" s="32">
        <v>49751</v>
      </c>
      <c r="M42" s="48">
        <v>78</v>
      </c>
      <c r="N42" s="34">
        <v>80</v>
      </c>
      <c r="O42" s="32">
        <v>49828</v>
      </c>
      <c r="P42" s="30"/>
      <c r="Q42" s="30"/>
      <c r="R42" s="30"/>
    </row>
    <row r="43" spans="1:18" ht="12" customHeight="1" x14ac:dyDescent="0.25">
      <c r="A43" s="129" t="s">
        <v>45</v>
      </c>
      <c r="B43" s="170"/>
      <c r="C43" s="170"/>
      <c r="D43" s="43">
        <v>34394</v>
      </c>
      <c r="E43" s="43">
        <v>545</v>
      </c>
      <c r="F43" s="43">
        <v>34939</v>
      </c>
      <c r="G43" s="43">
        <v>9865</v>
      </c>
      <c r="H43" s="43">
        <v>313</v>
      </c>
      <c r="I43" s="43">
        <v>1554</v>
      </c>
      <c r="J43" s="43">
        <v>1220</v>
      </c>
      <c r="K43" s="43">
        <v>12952</v>
      </c>
      <c r="L43" s="32">
        <v>47892</v>
      </c>
      <c r="M43" s="33">
        <v>191</v>
      </c>
      <c r="N43" s="32">
        <v>106</v>
      </c>
      <c r="O43" s="32">
        <v>48083</v>
      </c>
    </row>
    <row r="44" spans="1:18" ht="15.75" customHeight="1" x14ac:dyDescent="0.25">
      <c r="A44" s="40"/>
      <c r="B44" s="40"/>
      <c r="C44" s="40"/>
      <c r="D44" s="176" t="s">
        <v>45</v>
      </c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</row>
    <row r="45" spans="1:18" s="31" customFormat="1" ht="16.5" customHeight="1" x14ac:dyDescent="0.25">
      <c r="A45" s="128" t="s">
        <v>67</v>
      </c>
      <c r="B45" s="128"/>
      <c r="C45" s="128"/>
      <c r="D45" s="42">
        <v>30635</v>
      </c>
      <c r="E45" s="42">
        <v>262</v>
      </c>
      <c r="F45" s="42">
        <v>30896</v>
      </c>
      <c r="G45" s="43">
        <v>9012</v>
      </c>
      <c r="H45" s="42">
        <v>145</v>
      </c>
      <c r="I45" s="42">
        <v>650</v>
      </c>
      <c r="J45" s="42">
        <v>2209</v>
      </c>
      <c r="K45" s="43">
        <v>12016</v>
      </c>
      <c r="L45" s="32">
        <v>42912</v>
      </c>
      <c r="M45" s="48">
        <v>162</v>
      </c>
      <c r="N45" s="34">
        <v>78</v>
      </c>
      <c r="O45" s="32">
        <v>43074</v>
      </c>
      <c r="P45" s="30"/>
      <c r="Q45" s="30"/>
      <c r="R45" s="30"/>
    </row>
    <row r="46" spans="1:18" s="31" customFormat="1" ht="12.75" customHeight="1" x14ac:dyDescent="0.25">
      <c r="A46" s="175" t="s">
        <v>104</v>
      </c>
      <c r="B46" s="127"/>
      <c r="C46" s="127"/>
      <c r="D46" s="42">
        <v>26745</v>
      </c>
      <c r="E46" s="42">
        <v>254</v>
      </c>
      <c r="F46" s="42">
        <v>26999</v>
      </c>
      <c r="G46" s="43">
        <v>8338</v>
      </c>
      <c r="H46" s="42">
        <v>163</v>
      </c>
      <c r="I46" s="42">
        <v>320</v>
      </c>
      <c r="J46" s="42">
        <v>2058</v>
      </c>
      <c r="K46" s="43">
        <v>10878</v>
      </c>
      <c r="L46" s="32">
        <v>37878</v>
      </c>
      <c r="M46" s="48">
        <v>158</v>
      </c>
      <c r="N46" s="34">
        <v>78</v>
      </c>
      <c r="O46" s="32">
        <v>38036</v>
      </c>
      <c r="P46" s="30"/>
      <c r="Q46" s="30"/>
      <c r="R46" s="30"/>
    </row>
    <row r="47" spans="1:18" s="31" customFormat="1" ht="12.75" customHeight="1" x14ac:dyDescent="0.25">
      <c r="A47" s="128" t="s">
        <v>108</v>
      </c>
      <c r="B47" s="127"/>
      <c r="C47" s="127"/>
      <c r="D47" s="42">
        <v>29312</v>
      </c>
      <c r="E47" s="42">
        <v>380</v>
      </c>
      <c r="F47" s="42">
        <v>29692</v>
      </c>
      <c r="G47" s="43">
        <v>8206</v>
      </c>
      <c r="H47" s="42">
        <v>193</v>
      </c>
      <c r="I47" s="42">
        <v>1311</v>
      </c>
      <c r="J47" s="42">
        <v>1351</v>
      </c>
      <c r="K47" s="43">
        <v>11061</v>
      </c>
      <c r="L47" s="32">
        <v>40753</v>
      </c>
      <c r="M47" s="48">
        <v>126</v>
      </c>
      <c r="N47" s="34">
        <v>75</v>
      </c>
      <c r="O47" s="32">
        <v>40880</v>
      </c>
      <c r="P47" s="30"/>
      <c r="Q47" s="30"/>
      <c r="R47" s="30"/>
    </row>
    <row r="48" spans="1:18" s="31" customFormat="1" ht="12.75" customHeight="1" x14ac:dyDescent="0.25">
      <c r="A48" s="128" t="s">
        <v>107</v>
      </c>
      <c r="B48" s="127"/>
      <c r="C48" s="127"/>
      <c r="D48" s="42">
        <v>28593</v>
      </c>
      <c r="E48" s="42">
        <v>335</v>
      </c>
      <c r="F48" s="42">
        <v>28928</v>
      </c>
      <c r="G48" s="43">
        <v>8049</v>
      </c>
      <c r="H48" s="42">
        <v>251</v>
      </c>
      <c r="I48" s="42">
        <v>628</v>
      </c>
      <c r="J48" s="42">
        <v>1999</v>
      </c>
      <c r="K48" s="43">
        <v>10927</v>
      </c>
      <c r="L48" s="32">
        <v>39855</v>
      </c>
      <c r="M48" s="48">
        <v>167</v>
      </c>
      <c r="N48" s="34">
        <v>82</v>
      </c>
      <c r="O48" s="32">
        <v>40022</v>
      </c>
      <c r="P48" s="30"/>
      <c r="Q48" s="30"/>
      <c r="R48" s="30"/>
    </row>
    <row r="49" spans="1:18" s="31" customFormat="1" ht="12.75" customHeight="1" x14ac:dyDescent="0.25">
      <c r="A49" s="128" t="s">
        <v>106</v>
      </c>
      <c r="B49" s="127"/>
      <c r="C49" s="127"/>
      <c r="D49" s="42">
        <v>31946</v>
      </c>
      <c r="E49" s="42">
        <v>371</v>
      </c>
      <c r="F49" s="42">
        <v>32316</v>
      </c>
      <c r="G49" s="43">
        <v>9340</v>
      </c>
      <c r="H49" s="42">
        <v>3</v>
      </c>
      <c r="I49" s="42">
        <v>2292</v>
      </c>
      <c r="J49" s="42">
        <v>594</v>
      </c>
      <c r="K49" s="43">
        <v>12228</v>
      </c>
      <c r="L49" s="32">
        <v>44545</v>
      </c>
      <c r="M49" s="48">
        <v>60</v>
      </c>
      <c r="N49" s="34">
        <v>61</v>
      </c>
      <c r="O49" s="32">
        <v>44605</v>
      </c>
      <c r="P49" s="30"/>
      <c r="Q49" s="30"/>
      <c r="R49" s="30"/>
    </row>
    <row r="50" spans="1:18" ht="12" customHeight="1" x14ac:dyDescent="0.25">
      <c r="A50" s="129" t="s">
        <v>45</v>
      </c>
      <c r="B50" s="170"/>
      <c r="C50" s="170"/>
      <c r="D50" s="43">
        <v>29550</v>
      </c>
      <c r="E50" s="43">
        <v>345</v>
      </c>
      <c r="F50" s="43">
        <v>29895</v>
      </c>
      <c r="G50" s="43">
        <v>8417</v>
      </c>
      <c r="H50" s="43">
        <v>180</v>
      </c>
      <c r="I50" s="43">
        <v>1103</v>
      </c>
      <c r="J50" s="43">
        <v>1598</v>
      </c>
      <c r="K50" s="43">
        <v>11298</v>
      </c>
      <c r="L50" s="32">
        <v>41193</v>
      </c>
      <c r="M50" s="33">
        <v>137</v>
      </c>
      <c r="N50" s="32">
        <v>76</v>
      </c>
      <c r="O50" s="32">
        <v>41330</v>
      </c>
    </row>
    <row r="51" spans="1:18" ht="12" customHeight="1" x14ac:dyDescent="0.25">
      <c r="A51" s="171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37"/>
      <c r="M51" s="37"/>
      <c r="N51" s="38"/>
      <c r="O51" s="38"/>
    </row>
    <row r="52" spans="1:18" ht="7.5" customHeight="1" x14ac:dyDescent="0.25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30"/>
      <c r="M52" s="30"/>
      <c r="N52" s="30"/>
      <c r="O52" s="30"/>
    </row>
    <row r="53" spans="1:18" ht="12" customHeight="1" x14ac:dyDescent="0.25">
      <c r="A53" s="149" t="s">
        <v>74</v>
      </c>
      <c r="B53" s="127"/>
      <c r="C53" s="127"/>
      <c r="D53" s="127"/>
      <c r="E53" s="127"/>
      <c r="F53" s="127"/>
      <c r="G53" s="11"/>
      <c r="H53" s="11"/>
      <c r="I53" s="11"/>
      <c r="J53" s="11"/>
      <c r="K53" s="11"/>
      <c r="L53" s="30"/>
      <c r="M53" s="30"/>
      <c r="N53" s="30"/>
      <c r="O53" s="30"/>
    </row>
    <row r="54" spans="1:18" ht="12" customHeight="1" x14ac:dyDescent="0.25">
      <c r="A54" s="169" t="s">
        <v>56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30"/>
      <c r="M54" s="30"/>
      <c r="N54" s="30"/>
      <c r="O54" s="30"/>
    </row>
    <row r="55" spans="1:18" ht="12" customHeight="1" x14ac:dyDescent="0.25">
      <c r="A55" s="169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30"/>
      <c r="M55" s="30"/>
      <c r="N55" s="30"/>
      <c r="O55" s="30"/>
    </row>
    <row r="56" spans="1:18" ht="12" customHeight="1" x14ac:dyDescent="0.25">
      <c r="A56" s="31"/>
      <c r="B56" s="31"/>
      <c r="C56" s="25"/>
      <c r="D56" s="25"/>
      <c r="E56" s="25"/>
      <c r="F56" s="25"/>
      <c r="G56" s="25"/>
      <c r="H56" s="25"/>
      <c r="I56" s="25"/>
      <c r="J56" s="25"/>
      <c r="K56" s="25"/>
      <c r="L56" s="30"/>
      <c r="M56" s="30"/>
      <c r="N56" s="30"/>
      <c r="O56" s="30"/>
    </row>
  </sheetData>
  <mergeCells count="67">
    <mergeCell ref="A1:A2"/>
    <mergeCell ref="A3:C7"/>
    <mergeCell ref="D3:F3"/>
    <mergeCell ref="G3:K3"/>
    <mergeCell ref="L3:L7"/>
    <mergeCell ref="M3:N3"/>
    <mergeCell ref="B1:O2"/>
    <mergeCell ref="O3:O7"/>
    <mergeCell ref="D4:D7"/>
    <mergeCell ref="E4:E7"/>
    <mergeCell ref="F4:F7"/>
    <mergeCell ref="G4:G7"/>
    <mergeCell ref="H4:H7"/>
    <mergeCell ref="N4:N7"/>
    <mergeCell ref="J4:J7"/>
    <mergeCell ref="K4:K7"/>
    <mergeCell ref="M4:M7"/>
    <mergeCell ref="A13:C13"/>
    <mergeCell ref="A14:C14"/>
    <mergeCell ref="A15:C15"/>
    <mergeCell ref="I4:I7"/>
    <mergeCell ref="A8:C8"/>
    <mergeCell ref="A12:C12"/>
    <mergeCell ref="D8:K8"/>
    <mergeCell ref="A10:C10"/>
    <mergeCell ref="A11:C11"/>
    <mergeCell ref="A55:K55"/>
    <mergeCell ref="D9:O9"/>
    <mergeCell ref="D16:O16"/>
    <mergeCell ref="A17:C17"/>
    <mergeCell ref="A18:C18"/>
    <mergeCell ref="A19:C19"/>
    <mergeCell ref="A20:C20"/>
    <mergeCell ref="A21:C21"/>
    <mergeCell ref="A22:C22"/>
    <mergeCell ref="A51:K51"/>
    <mergeCell ref="A52:K52"/>
    <mergeCell ref="A53:F53"/>
    <mergeCell ref="A54:K54"/>
    <mergeCell ref="A24:C24"/>
    <mergeCell ref="A25:C25"/>
    <mergeCell ref="A26:C26"/>
    <mergeCell ref="A36:C36"/>
    <mergeCell ref="A49:C49"/>
    <mergeCell ref="A29:C29"/>
    <mergeCell ref="D23:O23"/>
    <mergeCell ref="D44:O44"/>
    <mergeCell ref="A33:C33"/>
    <mergeCell ref="A34:C34"/>
    <mergeCell ref="A31:C31"/>
    <mergeCell ref="A32:C32"/>
    <mergeCell ref="D37:O37"/>
    <mergeCell ref="A27:C27"/>
    <mergeCell ref="A28:C28"/>
    <mergeCell ref="D30:O30"/>
    <mergeCell ref="A35:C35"/>
    <mergeCell ref="A50:C50"/>
    <mergeCell ref="A43:C43"/>
    <mergeCell ref="A38:C38"/>
    <mergeCell ref="A39:C39"/>
    <mergeCell ref="A40:C40"/>
    <mergeCell ref="A41:C41"/>
    <mergeCell ref="A42:C42"/>
    <mergeCell ref="A48:C48"/>
    <mergeCell ref="A45:C45"/>
    <mergeCell ref="A46:C46"/>
    <mergeCell ref="A47:C47"/>
  </mergeCells>
  <pageMargins left="0.25" right="0.25" top="0.75" bottom="0.75" header="0.3" footer="0.3"/>
  <pageSetup scale="8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5" zoomScaleNormal="100" workbookViewId="0">
      <selection activeCell="H14" sqref="H14"/>
    </sheetView>
  </sheetViews>
  <sheetFormatPr defaultRowHeight="12" customHeight="1" x14ac:dyDescent="0.25"/>
  <cols>
    <col min="1" max="1" width="9" style="28" customWidth="1"/>
    <col min="2" max="2" width="6.85546875" style="28" customWidth="1"/>
    <col min="3" max="3" width="5" style="28" customWidth="1"/>
    <col min="4" max="4" width="9.140625" style="28"/>
    <col min="5" max="5" width="8.7109375" style="28" customWidth="1"/>
    <col min="6" max="6" width="8.28515625" style="28" customWidth="1"/>
    <col min="7" max="7" width="8" style="28" customWidth="1"/>
    <col min="8" max="10" width="8.28515625" style="28" customWidth="1"/>
    <col min="11" max="11" width="8" style="28" customWidth="1"/>
    <col min="12" max="15" width="9.85546875" style="28" customWidth="1"/>
    <col min="16" max="16384" width="9.140625" style="28"/>
  </cols>
  <sheetData>
    <row r="1" spans="1:18" s="49" customFormat="1" ht="12" customHeight="1" x14ac:dyDescent="0.2">
      <c r="A1" s="151" t="s">
        <v>58</v>
      </c>
      <c r="B1" s="154" t="s">
        <v>197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</row>
    <row r="2" spans="1:18" ht="3.75" customHeight="1" x14ac:dyDescent="0.25">
      <c r="A2" s="152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9"/>
      <c r="Q2" s="29"/>
      <c r="R2" s="29"/>
    </row>
    <row r="3" spans="1:18" s="31" customFormat="1" ht="28.5" customHeight="1" x14ac:dyDescent="0.25">
      <c r="A3" s="153" t="s">
        <v>48</v>
      </c>
      <c r="B3" s="153"/>
      <c r="C3" s="153"/>
      <c r="D3" s="155" t="s">
        <v>73</v>
      </c>
      <c r="E3" s="155"/>
      <c r="F3" s="155"/>
      <c r="G3" s="155" t="s">
        <v>82</v>
      </c>
      <c r="H3" s="155"/>
      <c r="I3" s="155"/>
      <c r="J3" s="155"/>
      <c r="K3" s="155"/>
      <c r="L3" s="159" t="s">
        <v>80</v>
      </c>
      <c r="M3" s="168" t="s">
        <v>81</v>
      </c>
      <c r="N3" s="168"/>
      <c r="O3" s="159" t="s">
        <v>57</v>
      </c>
      <c r="P3" s="30"/>
      <c r="Q3" s="30"/>
      <c r="R3" s="30"/>
    </row>
    <row r="4" spans="1:18" s="31" customFormat="1" ht="12" customHeight="1" x14ac:dyDescent="0.25">
      <c r="A4" s="166"/>
      <c r="B4" s="166"/>
      <c r="C4" s="166"/>
      <c r="D4" s="162" t="s">
        <v>53</v>
      </c>
      <c r="E4" s="162" t="s">
        <v>54</v>
      </c>
      <c r="F4" s="164" t="s">
        <v>55</v>
      </c>
      <c r="G4" s="162" t="s">
        <v>78</v>
      </c>
      <c r="H4" s="162" t="s">
        <v>79</v>
      </c>
      <c r="I4" s="162" t="s">
        <v>77</v>
      </c>
      <c r="J4" s="162" t="s">
        <v>103</v>
      </c>
      <c r="K4" s="164" t="s">
        <v>55</v>
      </c>
      <c r="L4" s="160"/>
      <c r="M4" s="159" t="s">
        <v>45</v>
      </c>
      <c r="N4" s="156" t="s">
        <v>132</v>
      </c>
      <c r="O4" s="160"/>
      <c r="P4" s="30"/>
      <c r="Q4" s="30"/>
      <c r="R4" s="30"/>
    </row>
    <row r="5" spans="1:18" s="31" customFormat="1" ht="12" customHeight="1" x14ac:dyDescent="0.25">
      <c r="A5" s="166"/>
      <c r="B5" s="166"/>
      <c r="C5" s="166"/>
      <c r="D5" s="162"/>
      <c r="E5" s="162"/>
      <c r="F5" s="164"/>
      <c r="G5" s="162"/>
      <c r="H5" s="162"/>
      <c r="I5" s="162"/>
      <c r="J5" s="162"/>
      <c r="K5" s="164"/>
      <c r="L5" s="160"/>
      <c r="M5" s="160"/>
      <c r="N5" s="157"/>
      <c r="O5" s="160"/>
      <c r="P5" s="30"/>
      <c r="Q5" s="30"/>
      <c r="R5" s="30"/>
    </row>
    <row r="6" spans="1:18" s="31" customFormat="1" ht="12" customHeight="1" x14ac:dyDescent="0.25">
      <c r="A6" s="166"/>
      <c r="B6" s="166"/>
      <c r="C6" s="166"/>
      <c r="D6" s="162"/>
      <c r="E6" s="162"/>
      <c r="F6" s="164"/>
      <c r="G6" s="162"/>
      <c r="H6" s="162"/>
      <c r="I6" s="162"/>
      <c r="J6" s="162"/>
      <c r="K6" s="164"/>
      <c r="L6" s="160"/>
      <c r="M6" s="160"/>
      <c r="N6" s="157"/>
      <c r="O6" s="160"/>
      <c r="P6" s="30"/>
      <c r="Q6" s="30"/>
      <c r="R6" s="30"/>
    </row>
    <row r="7" spans="1:18" s="31" customFormat="1" ht="24.75" customHeight="1" x14ac:dyDescent="0.25">
      <c r="A7" s="167"/>
      <c r="B7" s="167"/>
      <c r="C7" s="167"/>
      <c r="D7" s="163"/>
      <c r="E7" s="163"/>
      <c r="F7" s="165"/>
      <c r="G7" s="163"/>
      <c r="H7" s="163"/>
      <c r="I7" s="163"/>
      <c r="J7" s="163"/>
      <c r="K7" s="165"/>
      <c r="L7" s="161"/>
      <c r="M7" s="161"/>
      <c r="N7" s="158"/>
      <c r="O7" s="161"/>
      <c r="P7" s="30"/>
      <c r="Q7" s="30"/>
      <c r="R7" s="30"/>
    </row>
    <row r="8" spans="1:18" s="31" customFormat="1" ht="6" customHeight="1" x14ac:dyDescent="0.25">
      <c r="A8" s="153"/>
      <c r="B8" s="153"/>
      <c r="C8" s="153"/>
      <c r="D8" s="153"/>
      <c r="E8" s="177"/>
      <c r="F8" s="177"/>
      <c r="G8" s="177"/>
      <c r="H8" s="177"/>
      <c r="I8" s="177"/>
      <c r="J8" s="177"/>
      <c r="K8" s="177"/>
      <c r="L8" s="30"/>
      <c r="M8" s="30"/>
      <c r="N8" s="30"/>
      <c r="O8" s="30"/>
      <c r="P8" s="30"/>
      <c r="Q8" s="30"/>
      <c r="R8" s="30"/>
    </row>
    <row r="9" spans="1:18" s="31" customFormat="1" ht="24.75" customHeight="1" x14ac:dyDescent="0.25">
      <c r="A9" s="40"/>
      <c r="B9" s="40"/>
      <c r="C9" s="40"/>
      <c r="D9" s="176" t="s">
        <v>92</v>
      </c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30"/>
      <c r="Q9" s="30"/>
      <c r="R9" s="30"/>
    </row>
    <row r="10" spans="1:18" s="31" customFormat="1" ht="16.5" customHeight="1" x14ac:dyDescent="0.25">
      <c r="A10" s="128" t="s">
        <v>67</v>
      </c>
      <c r="B10" s="128"/>
      <c r="C10" s="128"/>
      <c r="D10" s="42">
        <v>33082</v>
      </c>
      <c r="E10" s="42">
        <v>310</v>
      </c>
      <c r="F10" s="43">
        <v>33392</v>
      </c>
      <c r="G10" s="42">
        <v>9806</v>
      </c>
      <c r="H10" s="42">
        <v>179</v>
      </c>
      <c r="I10" s="42">
        <v>681</v>
      </c>
      <c r="J10" s="42">
        <v>2375</v>
      </c>
      <c r="K10" s="43">
        <v>13041</v>
      </c>
      <c r="L10" s="32">
        <v>46433</v>
      </c>
      <c r="M10" s="33">
        <v>181</v>
      </c>
      <c r="N10" s="34">
        <v>89</v>
      </c>
      <c r="O10" s="32">
        <v>46614</v>
      </c>
      <c r="P10" s="30"/>
      <c r="Q10" s="30"/>
      <c r="R10" s="30"/>
    </row>
    <row r="11" spans="1:18" s="31" customFormat="1" ht="12.75" customHeight="1" x14ac:dyDescent="0.25">
      <c r="A11" s="175" t="s">
        <v>104</v>
      </c>
      <c r="B11" s="127"/>
      <c r="C11" s="127"/>
      <c r="D11" s="42">
        <v>28809</v>
      </c>
      <c r="E11" s="42">
        <v>278</v>
      </c>
      <c r="F11" s="43">
        <v>29086</v>
      </c>
      <c r="G11" s="42">
        <v>9030</v>
      </c>
      <c r="H11" s="42">
        <v>230</v>
      </c>
      <c r="I11" s="42">
        <v>362</v>
      </c>
      <c r="J11" s="42">
        <v>2126</v>
      </c>
      <c r="K11" s="43">
        <v>11748</v>
      </c>
      <c r="L11" s="32">
        <v>40834</v>
      </c>
      <c r="M11" s="33">
        <v>188</v>
      </c>
      <c r="N11" s="34">
        <v>102</v>
      </c>
      <c r="O11" s="32">
        <v>41022</v>
      </c>
      <c r="P11" s="30"/>
      <c r="Q11" s="30"/>
      <c r="R11" s="30"/>
    </row>
    <row r="12" spans="1:18" s="31" customFormat="1" ht="12.75" customHeight="1" x14ac:dyDescent="0.25">
      <c r="A12" s="128" t="s">
        <v>108</v>
      </c>
      <c r="B12" s="127"/>
      <c r="C12" s="127"/>
      <c r="D12" s="42">
        <v>30692</v>
      </c>
      <c r="E12" s="42">
        <v>471</v>
      </c>
      <c r="F12" s="43">
        <v>31163</v>
      </c>
      <c r="G12" s="42">
        <v>8532</v>
      </c>
      <c r="H12" s="42">
        <v>290</v>
      </c>
      <c r="I12" s="42">
        <v>1213</v>
      </c>
      <c r="J12" s="42">
        <v>1613</v>
      </c>
      <c r="K12" s="43">
        <v>11648</v>
      </c>
      <c r="L12" s="32">
        <v>42811</v>
      </c>
      <c r="M12" s="33">
        <v>156</v>
      </c>
      <c r="N12" s="34">
        <v>95</v>
      </c>
      <c r="O12" s="32">
        <v>42967</v>
      </c>
      <c r="P12" s="30"/>
      <c r="Q12" s="30"/>
      <c r="R12" s="30"/>
    </row>
    <row r="13" spans="1:18" s="31" customFormat="1" ht="12.75" customHeight="1" x14ac:dyDescent="0.25">
      <c r="A13" s="128" t="s">
        <v>107</v>
      </c>
      <c r="B13" s="127"/>
      <c r="C13" s="127"/>
      <c r="D13" s="42">
        <v>31366</v>
      </c>
      <c r="E13" s="42">
        <v>414</v>
      </c>
      <c r="F13" s="43">
        <v>31780</v>
      </c>
      <c r="G13" s="42">
        <v>8898</v>
      </c>
      <c r="H13" s="42">
        <v>316</v>
      </c>
      <c r="I13" s="42">
        <v>720</v>
      </c>
      <c r="J13" s="42">
        <v>2183</v>
      </c>
      <c r="K13" s="43">
        <v>12117</v>
      </c>
      <c r="L13" s="32">
        <v>43898</v>
      </c>
      <c r="M13" s="33">
        <v>189</v>
      </c>
      <c r="N13" s="34">
        <v>101</v>
      </c>
      <c r="O13" s="32">
        <v>44086</v>
      </c>
      <c r="P13" s="30"/>
      <c r="Q13" s="30"/>
      <c r="R13" s="30"/>
    </row>
    <row r="14" spans="1:18" s="31" customFormat="1" ht="12.75" customHeight="1" x14ac:dyDescent="0.25">
      <c r="A14" s="128" t="s">
        <v>106</v>
      </c>
      <c r="B14" s="127"/>
      <c r="C14" s="127"/>
      <c r="D14" s="42">
        <v>31206</v>
      </c>
      <c r="E14" s="42">
        <v>419</v>
      </c>
      <c r="F14" s="43">
        <v>31625</v>
      </c>
      <c r="G14" s="42">
        <v>9078</v>
      </c>
      <c r="H14" s="42">
        <v>2</v>
      </c>
      <c r="I14" s="42">
        <v>2235</v>
      </c>
      <c r="J14" s="42">
        <v>559</v>
      </c>
      <c r="K14" s="43">
        <v>11875</v>
      </c>
      <c r="L14" s="32">
        <v>43500</v>
      </c>
      <c r="M14" s="33">
        <v>67</v>
      </c>
      <c r="N14" s="34">
        <v>66</v>
      </c>
      <c r="O14" s="32">
        <v>43567</v>
      </c>
      <c r="P14" s="30"/>
      <c r="Q14" s="30"/>
      <c r="R14" s="30"/>
    </row>
    <row r="15" spans="1:18" ht="12" customHeight="1" x14ac:dyDescent="0.25">
      <c r="A15" s="129" t="s">
        <v>45</v>
      </c>
      <c r="B15" s="170"/>
      <c r="C15" s="170"/>
      <c r="D15" s="43">
        <v>31334</v>
      </c>
      <c r="E15" s="43">
        <v>415</v>
      </c>
      <c r="F15" s="43">
        <v>31750</v>
      </c>
      <c r="G15" s="43">
        <v>8933</v>
      </c>
      <c r="H15" s="43">
        <v>254</v>
      </c>
      <c r="I15" s="43">
        <v>1020</v>
      </c>
      <c r="J15" s="43">
        <v>1861</v>
      </c>
      <c r="K15" s="43">
        <v>12069</v>
      </c>
      <c r="L15" s="32">
        <v>43819</v>
      </c>
      <c r="M15" s="33">
        <v>165</v>
      </c>
      <c r="N15" s="32">
        <v>94</v>
      </c>
      <c r="O15" s="32">
        <v>43983</v>
      </c>
    </row>
    <row r="16" spans="1:18" s="31" customFormat="1" ht="20.25" customHeight="1" x14ac:dyDescent="0.25">
      <c r="A16" s="40"/>
      <c r="B16" s="40"/>
      <c r="C16" s="40"/>
      <c r="D16" s="176" t="s">
        <v>76</v>
      </c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30"/>
      <c r="Q16" s="30"/>
      <c r="R16" s="30"/>
    </row>
    <row r="17" spans="1:18" s="31" customFormat="1" ht="16.5" customHeight="1" x14ac:dyDescent="0.25">
      <c r="A17" s="128" t="s">
        <v>67</v>
      </c>
      <c r="B17" s="128"/>
      <c r="C17" s="128"/>
      <c r="D17" s="42">
        <v>30592</v>
      </c>
      <c r="E17" s="42">
        <v>201</v>
      </c>
      <c r="F17" s="43">
        <v>30793</v>
      </c>
      <c r="G17" s="42">
        <v>9035</v>
      </c>
      <c r="H17" s="42">
        <v>118</v>
      </c>
      <c r="I17" s="42">
        <v>645</v>
      </c>
      <c r="J17" s="42">
        <v>2215</v>
      </c>
      <c r="K17" s="43">
        <v>12013</v>
      </c>
      <c r="L17" s="32">
        <v>42806</v>
      </c>
      <c r="M17" s="33">
        <v>167</v>
      </c>
      <c r="N17" s="34">
        <v>82</v>
      </c>
      <c r="O17" s="32">
        <v>42973</v>
      </c>
      <c r="P17" s="30"/>
      <c r="Q17" s="30"/>
      <c r="R17" s="30"/>
    </row>
    <row r="18" spans="1:18" s="31" customFormat="1" ht="12.75" customHeight="1" x14ac:dyDescent="0.25">
      <c r="A18" s="175" t="s">
        <v>104</v>
      </c>
      <c r="B18" s="127"/>
      <c r="C18" s="127"/>
      <c r="D18" s="42">
        <v>28720</v>
      </c>
      <c r="E18" s="42">
        <v>295</v>
      </c>
      <c r="F18" s="43">
        <v>29015</v>
      </c>
      <c r="G18" s="42">
        <v>8832</v>
      </c>
      <c r="H18" s="42">
        <v>193</v>
      </c>
      <c r="I18" s="42">
        <v>294</v>
      </c>
      <c r="J18" s="42">
        <v>2320</v>
      </c>
      <c r="K18" s="43">
        <v>11638</v>
      </c>
      <c r="L18" s="32">
        <v>40653</v>
      </c>
      <c r="M18" s="33">
        <v>185</v>
      </c>
      <c r="N18" s="34">
        <v>78</v>
      </c>
      <c r="O18" s="32">
        <v>40838</v>
      </c>
      <c r="P18" s="30"/>
      <c r="Q18" s="30"/>
      <c r="R18" s="30"/>
    </row>
    <row r="19" spans="1:18" s="31" customFormat="1" ht="12.75" customHeight="1" x14ac:dyDescent="0.25">
      <c r="A19" s="128" t="s">
        <v>108</v>
      </c>
      <c r="B19" s="127"/>
      <c r="C19" s="127"/>
      <c r="D19" s="42">
        <v>27995</v>
      </c>
      <c r="E19" s="42">
        <v>312</v>
      </c>
      <c r="F19" s="43">
        <v>28307</v>
      </c>
      <c r="G19" s="42">
        <v>7917</v>
      </c>
      <c r="H19" s="42">
        <v>193</v>
      </c>
      <c r="I19" s="42">
        <v>1138</v>
      </c>
      <c r="J19" s="42">
        <v>1331</v>
      </c>
      <c r="K19" s="43">
        <v>10579</v>
      </c>
      <c r="L19" s="32">
        <v>38885</v>
      </c>
      <c r="M19" s="33">
        <v>130</v>
      </c>
      <c r="N19" s="34">
        <v>85</v>
      </c>
      <c r="O19" s="32">
        <v>39015</v>
      </c>
      <c r="P19" s="30"/>
      <c r="Q19" s="30"/>
      <c r="R19" s="30"/>
    </row>
    <row r="20" spans="1:18" s="31" customFormat="1" ht="12.75" customHeight="1" x14ac:dyDescent="0.25">
      <c r="A20" s="128" t="s">
        <v>107</v>
      </c>
      <c r="B20" s="127"/>
      <c r="C20" s="127"/>
      <c r="D20" s="42">
        <v>28355</v>
      </c>
      <c r="E20" s="42">
        <v>261</v>
      </c>
      <c r="F20" s="43">
        <v>28616</v>
      </c>
      <c r="G20" s="42">
        <v>8080</v>
      </c>
      <c r="H20" s="42">
        <v>220</v>
      </c>
      <c r="I20" s="42">
        <v>558</v>
      </c>
      <c r="J20" s="42">
        <v>2012</v>
      </c>
      <c r="K20" s="43">
        <v>10871</v>
      </c>
      <c r="L20" s="32">
        <v>39486</v>
      </c>
      <c r="M20" s="33">
        <v>167</v>
      </c>
      <c r="N20" s="34">
        <v>85</v>
      </c>
      <c r="O20" s="32">
        <v>39653</v>
      </c>
      <c r="P20" s="30"/>
      <c r="Q20" s="30"/>
      <c r="R20" s="30"/>
    </row>
    <row r="21" spans="1:18" s="31" customFormat="1" ht="12.75" customHeight="1" x14ac:dyDescent="0.25">
      <c r="A21" s="128" t="s">
        <v>106</v>
      </c>
      <c r="B21" s="127"/>
      <c r="C21" s="127"/>
      <c r="D21" s="42">
        <v>30538</v>
      </c>
      <c r="E21" s="42">
        <v>320</v>
      </c>
      <c r="F21" s="43">
        <v>30858</v>
      </c>
      <c r="G21" s="42">
        <v>9085</v>
      </c>
      <c r="H21" s="42">
        <v>3</v>
      </c>
      <c r="I21" s="42">
        <v>2170</v>
      </c>
      <c r="J21" s="42">
        <v>537</v>
      </c>
      <c r="K21" s="43">
        <v>11796</v>
      </c>
      <c r="L21" s="32">
        <v>42655</v>
      </c>
      <c r="M21" s="33">
        <v>72</v>
      </c>
      <c r="N21" s="34">
        <v>80</v>
      </c>
      <c r="O21" s="32">
        <v>42726</v>
      </c>
      <c r="P21" s="30"/>
      <c r="Q21" s="30"/>
      <c r="R21" s="30"/>
    </row>
    <row r="22" spans="1:18" ht="12" customHeight="1" x14ac:dyDescent="0.25">
      <c r="A22" s="129" t="s">
        <v>45</v>
      </c>
      <c r="B22" s="170"/>
      <c r="C22" s="170"/>
      <c r="D22" s="43">
        <v>28876</v>
      </c>
      <c r="E22" s="43">
        <v>275</v>
      </c>
      <c r="F22" s="43">
        <v>29151</v>
      </c>
      <c r="G22" s="43">
        <v>8320</v>
      </c>
      <c r="H22" s="43">
        <v>169</v>
      </c>
      <c r="I22" s="43">
        <v>943</v>
      </c>
      <c r="J22" s="43">
        <v>1660</v>
      </c>
      <c r="K22" s="43">
        <v>11091</v>
      </c>
      <c r="L22" s="32">
        <v>40242</v>
      </c>
      <c r="M22" s="33">
        <v>144</v>
      </c>
      <c r="N22" s="32">
        <v>84</v>
      </c>
      <c r="O22" s="32">
        <v>40386</v>
      </c>
    </row>
    <row r="23" spans="1:18" ht="19.5" customHeight="1" x14ac:dyDescent="0.25">
      <c r="A23" s="40"/>
      <c r="B23" s="40"/>
      <c r="C23" s="40"/>
      <c r="D23" s="176" t="s">
        <v>59</v>
      </c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</row>
    <row r="24" spans="1:18" s="31" customFormat="1" ht="16.5" customHeight="1" x14ac:dyDescent="0.25">
      <c r="A24" s="128" t="s">
        <v>67</v>
      </c>
      <c r="B24" s="128"/>
      <c r="C24" s="128"/>
      <c r="D24" s="42">
        <v>29769</v>
      </c>
      <c r="E24" s="42">
        <v>290</v>
      </c>
      <c r="F24" s="43">
        <v>30060</v>
      </c>
      <c r="G24" s="42">
        <v>8562</v>
      </c>
      <c r="H24" s="42">
        <v>144</v>
      </c>
      <c r="I24" s="42">
        <v>658</v>
      </c>
      <c r="J24" s="42">
        <v>2135</v>
      </c>
      <c r="K24" s="43">
        <v>11499</v>
      </c>
      <c r="L24" s="32">
        <v>41559</v>
      </c>
      <c r="M24" s="33">
        <v>160</v>
      </c>
      <c r="N24" s="34">
        <v>66</v>
      </c>
      <c r="O24" s="32">
        <v>41719</v>
      </c>
      <c r="P24" s="30"/>
      <c r="Q24" s="30"/>
      <c r="R24" s="30"/>
    </row>
    <row r="25" spans="1:18" s="31" customFormat="1" ht="12.75" customHeight="1" x14ac:dyDescent="0.25">
      <c r="A25" s="175" t="s">
        <v>104</v>
      </c>
      <c r="B25" s="127"/>
      <c r="C25" s="127"/>
      <c r="D25" s="42">
        <v>26348</v>
      </c>
      <c r="E25" s="42">
        <v>300</v>
      </c>
      <c r="F25" s="43">
        <v>26648</v>
      </c>
      <c r="G25" s="42">
        <v>8288</v>
      </c>
      <c r="H25" s="42">
        <v>112</v>
      </c>
      <c r="I25" s="42">
        <v>353</v>
      </c>
      <c r="J25" s="42">
        <v>2097</v>
      </c>
      <c r="K25" s="43">
        <v>10850</v>
      </c>
      <c r="L25" s="32">
        <v>37498</v>
      </c>
      <c r="M25" s="33">
        <v>131</v>
      </c>
      <c r="N25" s="34">
        <v>61</v>
      </c>
      <c r="O25" s="32">
        <v>37628</v>
      </c>
      <c r="P25" s="30"/>
      <c r="Q25" s="30"/>
      <c r="R25" s="30"/>
    </row>
    <row r="26" spans="1:18" s="31" customFormat="1" ht="12.75" customHeight="1" x14ac:dyDescent="0.25">
      <c r="A26" s="128" t="s">
        <v>108</v>
      </c>
      <c r="B26" s="127"/>
      <c r="C26" s="127"/>
      <c r="D26" s="42">
        <v>30605</v>
      </c>
      <c r="E26" s="42">
        <v>421</v>
      </c>
      <c r="F26" s="43">
        <v>31026</v>
      </c>
      <c r="G26" s="42">
        <v>8588</v>
      </c>
      <c r="H26" s="42">
        <v>191</v>
      </c>
      <c r="I26" s="42">
        <v>1409</v>
      </c>
      <c r="J26" s="42">
        <v>1351</v>
      </c>
      <c r="K26" s="43">
        <v>11539</v>
      </c>
      <c r="L26" s="32">
        <v>42565</v>
      </c>
      <c r="M26" s="33">
        <v>137</v>
      </c>
      <c r="N26" s="34">
        <v>82</v>
      </c>
      <c r="O26" s="32">
        <v>42702</v>
      </c>
      <c r="P26" s="30"/>
      <c r="Q26" s="30"/>
      <c r="R26" s="30"/>
    </row>
    <row r="27" spans="1:18" s="31" customFormat="1" ht="12.75" customHeight="1" x14ac:dyDescent="0.25">
      <c r="A27" s="128" t="s">
        <v>107</v>
      </c>
      <c r="B27" s="127"/>
      <c r="C27" s="127"/>
      <c r="D27" s="42">
        <v>28587</v>
      </c>
      <c r="E27" s="42">
        <v>378</v>
      </c>
      <c r="F27" s="43">
        <v>28966</v>
      </c>
      <c r="G27" s="42">
        <v>7960</v>
      </c>
      <c r="H27" s="42">
        <v>258</v>
      </c>
      <c r="I27" s="42">
        <v>689</v>
      </c>
      <c r="J27" s="42">
        <v>1989</v>
      </c>
      <c r="K27" s="43">
        <v>10896</v>
      </c>
      <c r="L27" s="32">
        <v>39862</v>
      </c>
      <c r="M27" s="33">
        <v>173</v>
      </c>
      <c r="N27" s="34">
        <v>81</v>
      </c>
      <c r="O27" s="32">
        <v>40034</v>
      </c>
      <c r="P27" s="30"/>
      <c r="Q27" s="30"/>
      <c r="R27" s="30"/>
    </row>
    <row r="28" spans="1:18" s="31" customFormat="1" ht="12.75" customHeight="1" x14ac:dyDescent="0.25">
      <c r="A28" s="128" t="s">
        <v>106</v>
      </c>
      <c r="B28" s="127"/>
      <c r="C28" s="127"/>
      <c r="D28" s="42">
        <v>33996</v>
      </c>
      <c r="E28" s="42">
        <v>416</v>
      </c>
      <c r="F28" s="43">
        <v>34412</v>
      </c>
      <c r="G28" s="42">
        <v>9920</v>
      </c>
      <c r="H28" s="42">
        <v>4</v>
      </c>
      <c r="I28" s="42">
        <v>2379</v>
      </c>
      <c r="J28" s="42">
        <v>546</v>
      </c>
      <c r="K28" s="43">
        <v>12848</v>
      </c>
      <c r="L28" s="32">
        <v>47261</v>
      </c>
      <c r="M28" s="33">
        <v>73</v>
      </c>
      <c r="N28" s="34">
        <v>70</v>
      </c>
      <c r="O28" s="32">
        <v>47334</v>
      </c>
      <c r="P28" s="30"/>
      <c r="Q28" s="30"/>
      <c r="R28" s="30"/>
    </row>
    <row r="29" spans="1:18" ht="12" customHeight="1" x14ac:dyDescent="0.25">
      <c r="A29" s="129" t="s">
        <v>45</v>
      </c>
      <c r="B29" s="170"/>
      <c r="C29" s="170"/>
      <c r="D29" s="43">
        <v>30276</v>
      </c>
      <c r="E29" s="43">
        <v>390</v>
      </c>
      <c r="F29" s="43">
        <v>30666</v>
      </c>
      <c r="G29" s="43">
        <v>8571</v>
      </c>
      <c r="H29" s="43">
        <v>179</v>
      </c>
      <c r="I29" s="43">
        <v>1216</v>
      </c>
      <c r="J29" s="43">
        <v>1539</v>
      </c>
      <c r="K29" s="43">
        <v>11505</v>
      </c>
      <c r="L29" s="32">
        <v>42171</v>
      </c>
      <c r="M29" s="33">
        <v>142</v>
      </c>
      <c r="N29" s="32">
        <v>78</v>
      </c>
      <c r="O29" s="32">
        <v>42313</v>
      </c>
    </row>
    <row r="30" spans="1:18" ht="19.5" customHeight="1" x14ac:dyDescent="0.25">
      <c r="A30" s="40"/>
      <c r="B30" s="40"/>
      <c r="C30" s="40"/>
      <c r="D30" s="176" t="s">
        <v>60</v>
      </c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</row>
    <row r="31" spans="1:18" s="31" customFormat="1" ht="16.5" customHeight="1" x14ac:dyDescent="0.25">
      <c r="A31" s="128" t="s">
        <v>67</v>
      </c>
      <c r="B31" s="128"/>
      <c r="C31" s="128"/>
      <c r="D31" s="42">
        <v>25315</v>
      </c>
      <c r="E31" s="42">
        <v>215</v>
      </c>
      <c r="F31" s="43">
        <v>25530</v>
      </c>
      <c r="G31" s="42">
        <v>7434</v>
      </c>
      <c r="H31" s="42">
        <v>95</v>
      </c>
      <c r="I31" s="42">
        <v>595</v>
      </c>
      <c r="J31" s="42">
        <v>1848</v>
      </c>
      <c r="K31" s="43">
        <v>9972</v>
      </c>
      <c r="L31" s="32">
        <v>35502</v>
      </c>
      <c r="M31" s="33">
        <v>100</v>
      </c>
      <c r="N31" s="34">
        <v>56</v>
      </c>
      <c r="O31" s="32">
        <v>35602</v>
      </c>
      <c r="P31" s="30"/>
      <c r="Q31" s="30"/>
      <c r="R31" s="30"/>
    </row>
    <row r="32" spans="1:18" s="31" customFormat="1" ht="12.75" customHeight="1" x14ac:dyDescent="0.25">
      <c r="A32" s="175" t="s">
        <v>104</v>
      </c>
      <c r="B32" s="127"/>
      <c r="C32" s="127"/>
      <c r="D32" s="42">
        <v>22400</v>
      </c>
      <c r="E32" s="42">
        <v>151</v>
      </c>
      <c r="F32" s="43">
        <v>22551</v>
      </c>
      <c r="G32" s="42">
        <v>6955</v>
      </c>
      <c r="H32" s="42">
        <v>83</v>
      </c>
      <c r="I32" s="42">
        <v>251</v>
      </c>
      <c r="J32" s="42">
        <v>1675</v>
      </c>
      <c r="K32" s="43">
        <v>8965</v>
      </c>
      <c r="L32" s="32">
        <v>31515</v>
      </c>
      <c r="M32" s="33">
        <v>96</v>
      </c>
      <c r="N32" s="34">
        <v>55</v>
      </c>
      <c r="O32" s="32">
        <v>31612</v>
      </c>
      <c r="P32" s="30"/>
      <c r="Q32" s="30"/>
      <c r="R32" s="30"/>
    </row>
    <row r="33" spans="1:18" s="31" customFormat="1" ht="12.75" customHeight="1" x14ac:dyDescent="0.25">
      <c r="A33" s="128" t="s">
        <v>108</v>
      </c>
      <c r="B33" s="127"/>
      <c r="C33" s="127"/>
      <c r="D33" s="42">
        <v>27651</v>
      </c>
      <c r="E33" s="42">
        <v>314</v>
      </c>
      <c r="F33" s="43">
        <v>27964</v>
      </c>
      <c r="G33" s="42">
        <v>7684</v>
      </c>
      <c r="H33" s="42">
        <v>100</v>
      </c>
      <c r="I33" s="42">
        <v>1458</v>
      </c>
      <c r="J33" s="42">
        <v>1081</v>
      </c>
      <c r="K33" s="43">
        <v>10323</v>
      </c>
      <c r="L33" s="32">
        <v>38287</v>
      </c>
      <c r="M33" s="33">
        <v>79</v>
      </c>
      <c r="N33" s="34">
        <v>39</v>
      </c>
      <c r="O33" s="32">
        <v>38367</v>
      </c>
      <c r="P33" s="30"/>
      <c r="Q33" s="30"/>
      <c r="R33" s="30"/>
    </row>
    <row r="34" spans="1:18" s="31" customFormat="1" ht="12.75" customHeight="1" x14ac:dyDescent="0.25">
      <c r="A34" s="128" t="s">
        <v>107</v>
      </c>
      <c r="B34" s="127"/>
      <c r="C34" s="127"/>
      <c r="D34" s="42">
        <v>23591</v>
      </c>
      <c r="E34" s="42">
        <v>241</v>
      </c>
      <c r="F34" s="43">
        <v>23832</v>
      </c>
      <c r="G34" s="42">
        <v>6534</v>
      </c>
      <c r="H34" s="42">
        <v>163</v>
      </c>
      <c r="I34" s="42">
        <v>510</v>
      </c>
      <c r="J34" s="42">
        <v>1651</v>
      </c>
      <c r="K34" s="43">
        <v>8858</v>
      </c>
      <c r="L34" s="32">
        <v>32690</v>
      </c>
      <c r="M34" s="33">
        <v>113</v>
      </c>
      <c r="N34" s="34">
        <v>45</v>
      </c>
      <c r="O34" s="32">
        <v>32803</v>
      </c>
      <c r="P34" s="30"/>
      <c r="Q34" s="30"/>
      <c r="R34" s="30"/>
    </row>
    <row r="35" spans="1:18" s="31" customFormat="1" ht="12.75" customHeight="1" x14ac:dyDescent="0.25">
      <c r="A35" s="128" t="s">
        <v>106</v>
      </c>
      <c r="B35" s="127"/>
      <c r="C35" s="127"/>
      <c r="D35" s="42">
        <v>32054</v>
      </c>
      <c r="E35" s="42">
        <v>357</v>
      </c>
      <c r="F35" s="43">
        <v>32411</v>
      </c>
      <c r="G35" s="42">
        <v>9216</v>
      </c>
      <c r="H35" s="42">
        <v>1</v>
      </c>
      <c r="I35" s="42">
        <v>2332</v>
      </c>
      <c r="J35" s="42">
        <v>666</v>
      </c>
      <c r="K35" s="43">
        <v>12213</v>
      </c>
      <c r="L35" s="32">
        <v>44624</v>
      </c>
      <c r="M35" s="33">
        <v>41</v>
      </c>
      <c r="N35" s="34">
        <v>40</v>
      </c>
      <c r="O35" s="32">
        <v>44665</v>
      </c>
      <c r="P35" s="30"/>
      <c r="Q35" s="30"/>
      <c r="R35" s="30"/>
    </row>
    <row r="36" spans="1:18" ht="12" customHeight="1" x14ac:dyDescent="0.25">
      <c r="A36" s="129" t="s">
        <v>45</v>
      </c>
      <c r="B36" s="170"/>
      <c r="C36" s="170"/>
      <c r="D36" s="43">
        <v>26967</v>
      </c>
      <c r="E36" s="43">
        <v>287</v>
      </c>
      <c r="F36" s="43">
        <v>27255</v>
      </c>
      <c r="G36" s="43">
        <v>7604</v>
      </c>
      <c r="H36" s="43">
        <v>98</v>
      </c>
      <c r="I36" s="43">
        <v>1236</v>
      </c>
      <c r="J36" s="43">
        <v>1258</v>
      </c>
      <c r="K36" s="43">
        <v>10196</v>
      </c>
      <c r="L36" s="32">
        <v>37451</v>
      </c>
      <c r="M36" s="33">
        <v>84</v>
      </c>
      <c r="N36" s="32">
        <v>43</v>
      </c>
      <c r="O36" s="32">
        <v>37535</v>
      </c>
    </row>
    <row r="37" spans="1:18" ht="21" customHeight="1" x14ac:dyDescent="0.25">
      <c r="A37" s="40"/>
      <c r="B37" s="40"/>
      <c r="C37" s="40"/>
      <c r="D37" s="176" t="s">
        <v>61</v>
      </c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</row>
    <row r="38" spans="1:18" s="31" customFormat="1" ht="16.5" customHeight="1" x14ac:dyDescent="0.25">
      <c r="A38" s="128" t="s">
        <v>67</v>
      </c>
      <c r="B38" s="128"/>
      <c r="C38" s="128"/>
      <c r="D38" s="42">
        <v>28485</v>
      </c>
      <c r="E38" s="42">
        <v>308</v>
      </c>
      <c r="F38" s="43">
        <v>28792</v>
      </c>
      <c r="G38" s="42">
        <v>8272</v>
      </c>
      <c r="H38" s="42">
        <v>194</v>
      </c>
      <c r="I38" s="42">
        <v>517</v>
      </c>
      <c r="J38" s="42">
        <v>2056</v>
      </c>
      <c r="K38" s="43">
        <v>11040</v>
      </c>
      <c r="L38" s="32">
        <v>39833</v>
      </c>
      <c r="M38" s="33">
        <v>152</v>
      </c>
      <c r="N38" s="34">
        <v>62</v>
      </c>
      <c r="O38" s="32">
        <v>39984</v>
      </c>
      <c r="P38" s="30"/>
      <c r="Q38" s="30"/>
      <c r="R38" s="30"/>
    </row>
    <row r="39" spans="1:18" s="31" customFormat="1" ht="12.75" customHeight="1" x14ac:dyDescent="0.25">
      <c r="A39" s="175" t="s">
        <v>104</v>
      </c>
      <c r="B39" s="127"/>
      <c r="C39" s="127"/>
      <c r="D39" s="42">
        <v>22921</v>
      </c>
      <c r="E39" s="42">
        <v>138</v>
      </c>
      <c r="F39" s="43">
        <v>23059</v>
      </c>
      <c r="G39" s="42">
        <v>7195</v>
      </c>
      <c r="H39" s="42">
        <v>107</v>
      </c>
      <c r="I39" s="42">
        <v>294</v>
      </c>
      <c r="J39" s="42">
        <v>1721</v>
      </c>
      <c r="K39" s="43">
        <v>9316</v>
      </c>
      <c r="L39" s="32">
        <v>32375</v>
      </c>
      <c r="M39" s="33">
        <v>166</v>
      </c>
      <c r="N39" s="34">
        <v>79</v>
      </c>
      <c r="O39" s="32">
        <v>32542</v>
      </c>
      <c r="P39" s="30"/>
      <c r="Q39" s="30"/>
      <c r="R39" s="30"/>
    </row>
    <row r="40" spans="1:18" s="31" customFormat="1" ht="12.75" customHeight="1" x14ac:dyDescent="0.25">
      <c r="A40" s="128" t="s">
        <v>108</v>
      </c>
      <c r="B40" s="127"/>
      <c r="C40" s="127"/>
      <c r="D40" s="42">
        <v>27915</v>
      </c>
      <c r="E40" s="42">
        <v>271</v>
      </c>
      <c r="F40" s="43">
        <v>28186</v>
      </c>
      <c r="G40" s="42">
        <v>7881</v>
      </c>
      <c r="H40" s="42">
        <v>67</v>
      </c>
      <c r="I40" s="42">
        <v>1511</v>
      </c>
      <c r="J40" s="42">
        <v>1064</v>
      </c>
      <c r="K40" s="43">
        <v>10523</v>
      </c>
      <c r="L40" s="32">
        <v>38709</v>
      </c>
      <c r="M40" s="33">
        <v>86</v>
      </c>
      <c r="N40" s="34">
        <v>43</v>
      </c>
      <c r="O40" s="32">
        <v>38795</v>
      </c>
      <c r="P40" s="30"/>
      <c r="Q40" s="30"/>
      <c r="R40" s="30"/>
    </row>
    <row r="41" spans="1:18" s="31" customFormat="1" ht="12.75" customHeight="1" x14ac:dyDescent="0.25">
      <c r="A41" s="128" t="s">
        <v>107</v>
      </c>
      <c r="B41" s="127"/>
      <c r="C41" s="127"/>
      <c r="D41" s="42">
        <v>24388</v>
      </c>
      <c r="E41" s="42">
        <v>236</v>
      </c>
      <c r="F41" s="43">
        <v>24624</v>
      </c>
      <c r="G41" s="42">
        <v>6569</v>
      </c>
      <c r="H41" s="42">
        <v>156</v>
      </c>
      <c r="I41" s="42">
        <v>435</v>
      </c>
      <c r="J41" s="42">
        <v>1665</v>
      </c>
      <c r="K41" s="43">
        <v>8824</v>
      </c>
      <c r="L41" s="32">
        <v>33448</v>
      </c>
      <c r="M41" s="33">
        <v>145</v>
      </c>
      <c r="N41" s="34">
        <v>51</v>
      </c>
      <c r="O41" s="32">
        <v>33594</v>
      </c>
      <c r="P41" s="30"/>
      <c r="Q41" s="30"/>
      <c r="R41" s="30"/>
    </row>
    <row r="42" spans="1:18" s="31" customFormat="1" ht="12.75" customHeight="1" x14ac:dyDescent="0.25">
      <c r="A42" s="128" t="s">
        <v>106</v>
      </c>
      <c r="B42" s="127"/>
      <c r="C42" s="127"/>
      <c r="D42" s="42">
        <v>31533</v>
      </c>
      <c r="E42" s="42">
        <v>308</v>
      </c>
      <c r="F42" s="43">
        <v>31840</v>
      </c>
      <c r="G42" s="42">
        <v>9368</v>
      </c>
      <c r="H42" s="42">
        <v>3</v>
      </c>
      <c r="I42" s="42">
        <v>2355</v>
      </c>
      <c r="J42" s="42">
        <v>698</v>
      </c>
      <c r="K42" s="43">
        <v>12424</v>
      </c>
      <c r="L42" s="32">
        <v>44265</v>
      </c>
      <c r="M42" s="33">
        <v>43</v>
      </c>
      <c r="N42" s="34">
        <v>42</v>
      </c>
      <c r="O42" s="32">
        <v>44307</v>
      </c>
      <c r="P42" s="30"/>
      <c r="Q42" s="30"/>
      <c r="R42" s="30"/>
    </row>
    <row r="43" spans="1:18" ht="12" customHeight="1" x14ac:dyDescent="0.25">
      <c r="A43" s="129" t="s">
        <v>45</v>
      </c>
      <c r="B43" s="170"/>
      <c r="C43" s="170"/>
      <c r="D43" s="43">
        <v>27786</v>
      </c>
      <c r="E43" s="43">
        <v>270</v>
      </c>
      <c r="F43" s="43">
        <v>28056</v>
      </c>
      <c r="G43" s="43">
        <v>7900</v>
      </c>
      <c r="H43" s="43">
        <v>83</v>
      </c>
      <c r="I43" s="43">
        <v>1348</v>
      </c>
      <c r="J43" s="43">
        <v>1205</v>
      </c>
      <c r="K43" s="43">
        <v>10536</v>
      </c>
      <c r="L43" s="32">
        <v>38593</v>
      </c>
      <c r="M43" s="33">
        <v>97</v>
      </c>
      <c r="N43" s="32">
        <v>47</v>
      </c>
      <c r="O43" s="32">
        <v>38689</v>
      </c>
    </row>
    <row r="44" spans="1:18" ht="15.75" customHeight="1" x14ac:dyDescent="0.25">
      <c r="A44" s="40"/>
      <c r="B44" s="40"/>
      <c r="C44" s="40"/>
      <c r="D44" s="176" t="s">
        <v>45</v>
      </c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</row>
    <row r="45" spans="1:18" s="31" customFormat="1" ht="16.5" customHeight="1" x14ac:dyDescent="0.25">
      <c r="A45" s="128" t="s">
        <v>67</v>
      </c>
      <c r="B45" s="128"/>
      <c r="C45" s="128"/>
      <c r="D45" s="42">
        <v>30635</v>
      </c>
      <c r="E45" s="42">
        <v>262</v>
      </c>
      <c r="F45" s="43">
        <v>30896</v>
      </c>
      <c r="G45" s="42">
        <v>9012</v>
      </c>
      <c r="H45" s="42">
        <v>145</v>
      </c>
      <c r="I45" s="42">
        <v>650</v>
      </c>
      <c r="J45" s="42">
        <v>2209</v>
      </c>
      <c r="K45" s="43">
        <v>12016</v>
      </c>
      <c r="L45" s="32">
        <v>42912</v>
      </c>
      <c r="M45" s="33">
        <v>162</v>
      </c>
      <c r="N45" s="34">
        <v>78</v>
      </c>
      <c r="O45" s="32">
        <v>43074</v>
      </c>
      <c r="P45" s="30"/>
      <c r="Q45" s="30"/>
      <c r="R45" s="30"/>
    </row>
    <row r="46" spans="1:18" s="31" customFormat="1" ht="12.75" customHeight="1" x14ac:dyDescent="0.25">
      <c r="A46" s="175" t="s">
        <v>104</v>
      </c>
      <c r="B46" s="127"/>
      <c r="C46" s="127"/>
      <c r="D46" s="42">
        <v>26745</v>
      </c>
      <c r="E46" s="42">
        <v>254</v>
      </c>
      <c r="F46" s="43">
        <v>26999</v>
      </c>
      <c r="G46" s="42">
        <v>8338</v>
      </c>
      <c r="H46" s="42">
        <v>163</v>
      </c>
      <c r="I46" s="42">
        <v>320</v>
      </c>
      <c r="J46" s="42">
        <v>2058</v>
      </c>
      <c r="K46" s="43">
        <v>10878</v>
      </c>
      <c r="L46" s="32">
        <v>37878</v>
      </c>
      <c r="M46" s="33">
        <v>158</v>
      </c>
      <c r="N46" s="34">
        <v>78</v>
      </c>
      <c r="O46" s="32">
        <v>38036</v>
      </c>
      <c r="P46" s="30"/>
      <c r="Q46" s="30"/>
      <c r="R46" s="30"/>
    </row>
    <row r="47" spans="1:18" s="31" customFormat="1" ht="12.75" customHeight="1" x14ac:dyDescent="0.25">
      <c r="A47" s="128" t="s">
        <v>108</v>
      </c>
      <c r="B47" s="127"/>
      <c r="C47" s="127"/>
      <c r="D47" s="42">
        <v>29312</v>
      </c>
      <c r="E47" s="42">
        <v>380</v>
      </c>
      <c r="F47" s="43">
        <v>29692</v>
      </c>
      <c r="G47" s="42">
        <v>8206</v>
      </c>
      <c r="H47" s="42">
        <v>193</v>
      </c>
      <c r="I47" s="42">
        <v>1311</v>
      </c>
      <c r="J47" s="42">
        <v>1351</v>
      </c>
      <c r="K47" s="43">
        <v>11061</v>
      </c>
      <c r="L47" s="32">
        <v>40753</v>
      </c>
      <c r="M47" s="33">
        <v>126</v>
      </c>
      <c r="N47" s="34">
        <v>75</v>
      </c>
      <c r="O47" s="32">
        <v>40880</v>
      </c>
      <c r="P47" s="30"/>
      <c r="Q47" s="30"/>
      <c r="R47" s="30"/>
    </row>
    <row r="48" spans="1:18" s="31" customFormat="1" ht="12.75" customHeight="1" x14ac:dyDescent="0.25">
      <c r="A48" s="128" t="s">
        <v>107</v>
      </c>
      <c r="B48" s="127"/>
      <c r="C48" s="127"/>
      <c r="D48" s="42">
        <v>28593</v>
      </c>
      <c r="E48" s="42">
        <v>335</v>
      </c>
      <c r="F48" s="43">
        <v>28928</v>
      </c>
      <c r="G48" s="42">
        <v>8049</v>
      </c>
      <c r="H48" s="42">
        <v>251</v>
      </c>
      <c r="I48" s="42">
        <v>628</v>
      </c>
      <c r="J48" s="42">
        <v>1999</v>
      </c>
      <c r="K48" s="43">
        <v>10927</v>
      </c>
      <c r="L48" s="32">
        <v>39855</v>
      </c>
      <c r="M48" s="33">
        <v>167</v>
      </c>
      <c r="N48" s="34">
        <v>82</v>
      </c>
      <c r="O48" s="32">
        <v>40022</v>
      </c>
      <c r="P48" s="30"/>
      <c r="Q48" s="30"/>
      <c r="R48" s="30"/>
    </row>
    <row r="49" spans="1:18" s="31" customFormat="1" ht="12.75" customHeight="1" x14ac:dyDescent="0.25">
      <c r="A49" s="128" t="s">
        <v>106</v>
      </c>
      <c r="B49" s="127"/>
      <c r="C49" s="127"/>
      <c r="D49" s="42">
        <v>31946</v>
      </c>
      <c r="E49" s="42">
        <v>371</v>
      </c>
      <c r="F49" s="43">
        <v>32316</v>
      </c>
      <c r="G49" s="42">
        <v>9340</v>
      </c>
      <c r="H49" s="42">
        <v>3</v>
      </c>
      <c r="I49" s="42">
        <v>2292</v>
      </c>
      <c r="J49" s="42">
        <v>594</v>
      </c>
      <c r="K49" s="43">
        <v>12228</v>
      </c>
      <c r="L49" s="32">
        <v>44545</v>
      </c>
      <c r="M49" s="33">
        <v>60</v>
      </c>
      <c r="N49" s="34">
        <v>61</v>
      </c>
      <c r="O49" s="32">
        <v>44605</v>
      </c>
      <c r="P49" s="30"/>
      <c r="Q49" s="30"/>
      <c r="R49" s="30"/>
    </row>
    <row r="50" spans="1:18" ht="12" customHeight="1" x14ac:dyDescent="0.25">
      <c r="A50" s="129" t="s">
        <v>45</v>
      </c>
      <c r="B50" s="170"/>
      <c r="C50" s="170"/>
      <c r="D50" s="43">
        <v>29550</v>
      </c>
      <c r="E50" s="43">
        <v>345</v>
      </c>
      <c r="F50" s="43">
        <v>29895</v>
      </c>
      <c r="G50" s="43">
        <v>8417</v>
      </c>
      <c r="H50" s="43">
        <v>180</v>
      </c>
      <c r="I50" s="43">
        <v>1103</v>
      </c>
      <c r="J50" s="43">
        <v>1598</v>
      </c>
      <c r="K50" s="43">
        <v>11298</v>
      </c>
      <c r="L50" s="32">
        <v>41193</v>
      </c>
      <c r="M50" s="33">
        <v>137</v>
      </c>
      <c r="N50" s="32">
        <v>76</v>
      </c>
      <c r="O50" s="32">
        <v>41330</v>
      </c>
    </row>
    <row r="51" spans="1:18" ht="12" customHeight="1" x14ac:dyDescent="0.25">
      <c r="A51" s="171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37"/>
      <c r="M51" s="37"/>
      <c r="N51" s="38"/>
      <c r="O51" s="38"/>
    </row>
    <row r="52" spans="1:18" ht="7.5" customHeight="1" x14ac:dyDescent="0.25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30"/>
      <c r="M52" s="30"/>
      <c r="N52" s="30"/>
      <c r="O52" s="30"/>
    </row>
    <row r="53" spans="1:18" ht="12" customHeight="1" x14ac:dyDescent="0.25">
      <c r="A53" s="149" t="s">
        <v>74</v>
      </c>
      <c r="B53" s="127"/>
      <c r="C53" s="127"/>
      <c r="D53" s="127"/>
      <c r="E53" s="127"/>
      <c r="F53" s="127"/>
      <c r="G53" s="11"/>
      <c r="H53" s="11"/>
      <c r="I53" s="11"/>
      <c r="J53" s="11"/>
      <c r="K53" s="11"/>
      <c r="L53" s="30"/>
      <c r="M53" s="30"/>
      <c r="N53" s="30"/>
      <c r="O53" s="30"/>
    </row>
    <row r="54" spans="1:18" ht="12" customHeight="1" x14ac:dyDescent="0.25">
      <c r="A54" s="169" t="s">
        <v>56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30"/>
      <c r="M54" s="30"/>
      <c r="N54" s="30"/>
      <c r="O54" s="30"/>
    </row>
    <row r="55" spans="1:18" ht="12" customHeight="1" x14ac:dyDescent="0.25">
      <c r="A55" s="31"/>
      <c r="B55" s="31"/>
      <c r="C55" s="25"/>
      <c r="D55" s="25"/>
      <c r="E55" s="25"/>
      <c r="F55" s="25"/>
      <c r="G55" s="25"/>
      <c r="H55" s="25"/>
      <c r="I55" s="25"/>
      <c r="J55" s="25"/>
      <c r="K55" s="25"/>
      <c r="L55" s="30"/>
      <c r="M55" s="30"/>
      <c r="N55" s="30"/>
      <c r="O55" s="30"/>
    </row>
  </sheetData>
  <mergeCells count="66">
    <mergeCell ref="A1:A2"/>
    <mergeCell ref="A3:C7"/>
    <mergeCell ref="D3:F3"/>
    <mergeCell ref="G3:K3"/>
    <mergeCell ref="L3:L7"/>
    <mergeCell ref="M3:N3"/>
    <mergeCell ref="B1:O2"/>
    <mergeCell ref="A8:C8"/>
    <mergeCell ref="D8:K8"/>
    <mergeCell ref="D9:O9"/>
    <mergeCell ref="O3:O7"/>
    <mergeCell ref="D4:D7"/>
    <mergeCell ref="E4:E7"/>
    <mergeCell ref="F4:F7"/>
    <mergeCell ref="G4:G7"/>
    <mergeCell ref="H4:H7"/>
    <mergeCell ref="N4:N7"/>
    <mergeCell ref="J4:J7"/>
    <mergeCell ref="K4:K7"/>
    <mergeCell ref="M4:M7"/>
    <mergeCell ref="I4:I7"/>
    <mergeCell ref="A10:C10"/>
    <mergeCell ref="A28:C28"/>
    <mergeCell ref="A19:C19"/>
    <mergeCell ref="A20:C20"/>
    <mergeCell ref="A21:C21"/>
    <mergeCell ref="A22:C22"/>
    <mergeCell ref="A13:C13"/>
    <mergeCell ref="A14:C14"/>
    <mergeCell ref="A11:C11"/>
    <mergeCell ref="A12:C12"/>
    <mergeCell ref="A49:C49"/>
    <mergeCell ref="A50:C50"/>
    <mergeCell ref="A43:C43"/>
    <mergeCell ref="A38:C38"/>
    <mergeCell ref="A39:C39"/>
    <mergeCell ref="A40:C40"/>
    <mergeCell ref="A41:C41"/>
    <mergeCell ref="A42:C42"/>
    <mergeCell ref="A46:C46"/>
    <mergeCell ref="D23:O23"/>
    <mergeCell ref="D16:O16"/>
    <mergeCell ref="A31:C31"/>
    <mergeCell ref="A32:C32"/>
    <mergeCell ref="A15:C15"/>
    <mergeCell ref="A25:C25"/>
    <mergeCell ref="A26:C26"/>
    <mergeCell ref="A27:C27"/>
    <mergeCell ref="A29:C29"/>
    <mergeCell ref="D30:O30"/>
    <mergeCell ref="A54:K54"/>
    <mergeCell ref="A17:C17"/>
    <mergeCell ref="A18:C18"/>
    <mergeCell ref="A35:C35"/>
    <mergeCell ref="D44:O44"/>
    <mergeCell ref="A36:C36"/>
    <mergeCell ref="A45:C45"/>
    <mergeCell ref="A47:C47"/>
    <mergeCell ref="D37:O37"/>
    <mergeCell ref="A48:C48"/>
    <mergeCell ref="A33:C33"/>
    <mergeCell ref="A51:K51"/>
    <mergeCell ref="A52:K52"/>
    <mergeCell ref="A53:F53"/>
    <mergeCell ref="A34:C34"/>
    <mergeCell ref="A24:C24"/>
  </mergeCells>
  <pageMargins left="0.25" right="0.25" top="0.75" bottom="0.75" header="0.3" footer="0.3"/>
  <pageSetup scale="91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E12" sqref="E12"/>
    </sheetView>
  </sheetViews>
  <sheetFormatPr defaultRowHeight="12.75" x14ac:dyDescent="0.25"/>
  <cols>
    <col min="1" max="1" width="7.5703125" style="24" customWidth="1"/>
    <col min="2" max="2" width="15" style="24" customWidth="1"/>
    <col min="3" max="3" width="29.140625" style="24" customWidth="1"/>
    <col min="4" max="16384" width="9.140625" style="24"/>
  </cols>
  <sheetData>
    <row r="1" spans="1:8" s="6" customFormat="1" ht="15.75" customHeight="1" x14ac:dyDescent="0.2">
      <c r="A1" s="258" t="s">
        <v>97</v>
      </c>
      <c r="B1" s="259" t="s">
        <v>196</v>
      </c>
      <c r="C1" s="50"/>
      <c r="E1" s="60"/>
      <c r="F1" s="60"/>
      <c r="G1" s="60"/>
      <c r="H1" s="60"/>
    </row>
    <row r="2" spans="1:8" ht="13.5" customHeight="1" x14ac:dyDescent="0.25">
      <c r="A2" s="153" t="s">
        <v>111</v>
      </c>
      <c r="B2" s="153"/>
      <c r="C2" s="153"/>
      <c r="D2" s="184" t="s">
        <v>129</v>
      </c>
      <c r="E2" s="184"/>
      <c r="F2" s="184" t="s">
        <v>128</v>
      </c>
      <c r="G2" s="184"/>
      <c r="H2" s="184" t="s">
        <v>112</v>
      </c>
    </row>
    <row r="3" spans="1:8" ht="22.5" customHeight="1" x14ac:dyDescent="0.25">
      <c r="A3" s="166"/>
      <c r="B3" s="166"/>
      <c r="C3" s="166"/>
      <c r="D3" s="163"/>
      <c r="E3" s="163"/>
      <c r="F3" s="163"/>
      <c r="G3" s="163"/>
      <c r="H3" s="162"/>
    </row>
    <row r="4" spans="1:8" x14ac:dyDescent="0.25">
      <c r="A4" s="166"/>
      <c r="B4" s="166"/>
      <c r="C4" s="166"/>
      <c r="D4" s="178" t="s">
        <v>64</v>
      </c>
      <c r="E4" s="178" t="s">
        <v>113</v>
      </c>
      <c r="F4" s="178" t="s">
        <v>64</v>
      </c>
      <c r="G4" s="178" t="s">
        <v>113</v>
      </c>
      <c r="H4" s="162"/>
    </row>
    <row r="5" spans="1:8" x14ac:dyDescent="0.25">
      <c r="A5" s="167"/>
      <c r="B5" s="167"/>
      <c r="C5" s="167"/>
      <c r="D5" s="179"/>
      <c r="E5" s="179"/>
      <c r="F5" s="179"/>
      <c r="G5" s="179"/>
      <c r="H5" s="163"/>
    </row>
    <row r="6" spans="1:8" x14ac:dyDescent="0.25">
      <c r="A6" s="182" t="s">
        <v>14</v>
      </c>
      <c r="B6" s="182"/>
      <c r="C6" s="182"/>
      <c r="D6" s="42">
        <v>1189</v>
      </c>
      <c r="E6" s="53">
        <f>D6/H6*100</f>
        <v>37.579013906447535</v>
      </c>
      <c r="F6" s="42">
        <v>1975</v>
      </c>
      <c r="G6" s="53">
        <f>F6/H6*100</f>
        <v>62.420986093552465</v>
      </c>
      <c r="H6" s="42">
        <v>3164</v>
      </c>
    </row>
    <row r="7" spans="1:8" x14ac:dyDescent="0.25">
      <c r="A7" s="183" t="s">
        <v>15</v>
      </c>
      <c r="B7" s="183"/>
      <c r="C7" s="183"/>
      <c r="D7" s="42">
        <v>1518</v>
      </c>
      <c r="E7" s="53">
        <f t="shared" ref="E7:E52" si="0">D7/H7*100</f>
        <v>69.505494505494497</v>
      </c>
      <c r="F7" s="42">
        <v>666</v>
      </c>
      <c r="G7" s="53">
        <f t="shared" ref="G7:G52" si="1">F7/H7*100</f>
        <v>30.494505494505496</v>
      </c>
      <c r="H7" s="42">
        <v>2184</v>
      </c>
    </row>
    <row r="8" spans="1:8" x14ac:dyDescent="0.25">
      <c r="A8" s="13" t="s">
        <v>16</v>
      </c>
      <c r="B8" s="13"/>
      <c r="C8" s="13"/>
      <c r="D8" s="42">
        <v>1664</v>
      </c>
      <c r="E8" s="53">
        <f t="shared" si="0"/>
        <v>79.162702188392004</v>
      </c>
      <c r="F8" s="42">
        <v>438</v>
      </c>
      <c r="G8" s="53">
        <f t="shared" si="1"/>
        <v>20.837297811607993</v>
      </c>
      <c r="H8" s="42">
        <v>2102</v>
      </c>
    </row>
    <row r="9" spans="1:8" x14ac:dyDescent="0.25">
      <c r="A9" s="13" t="s">
        <v>114</v>
      </c>
      <c r="B9" s="13"/>
      <c r="C9" s="13"/>
      <c r="D9" s="42">
        <v>1421</v>
      </c>
      <c r="E9" s="53">
        <f t="shared" si="0"/>
        <v>79.607843137254903</v>
      </c>
      <c r="F9" s="42">
        <v>364</v>
      </c>
      <c r="G9" s="53">
        <f t="shared" si="1"/>
        <v>20.392156862745097</v>
      </c>
      <c r="H9" s="42">
        <v>1785</v>
      </c>
    </row>
    <row r="10" spans="1:8" x14ac:dyDescent="0.25">
      <c r="A10" s="13" t="s">
        <v>18</v>
      </c>
      <c r="B10" s="13"/>
      <c r="C10" s="13"/>
      <c r="D10" s="42">
        <v>1519</v>
      </c>
      <c r="E10" s="53">
        <f t="shared" si="0"/>
        <v>74.169921875</v>
      </c>
      <c r="F10" s="42">
        <v>530</v>
      </c>
      <c r="G10" s="53">
        <f t="shared" si="1"/>
        <v>25.87890625</v>
      </c>
      <c r="H10" s="42">
        <v>2048</v>
      </c>
    </row>
    <row r="11" spans="1:8" x14ac:dyDescent="0.25">
      <c r="A11" s="13" t="s">
        <v>19</v>
      </c>
      <c r="B11" s="13"/>
      <c r="C11" s="13"/>
      <c r="D11" s="42">
        <v>1011</v>
      </c>
      <c r="E11" s="53">
        <f t="shared" si="0"/>
        <v>31.203703703703706</v>
      </c>
      <c r="F11" s="42">
        <v>2228</v>
      </c>
      <c r="G11" s="53">
        <f t="shared" si="1"/>
        <v>68.76543209876543</v>
      </c>
      <c r="H11" s="42">
        <v>3240</v>
      </c>
    </row>
    <row r="12" spans="1:8" x14ac:dyDescent="0.25">
      <c r="A12" s="13" t="s">
        <v>20</v>
      </c>
      <c r="B12" s="13"/>
      <c r="C12" s="13"/>
      <c r="D12" s="42">
        <v>1188</v>
      </c>
      <c r="E12" s="53">
        <f t="shared" si="0"/>
        <v>45.622119815668206</v>
      </c>
      <c r="F12" s="42">
        <v>1416</v>
      </c>
      <c r="G12" s="53">
        <f t="shared" si="1"/>
        <v>54.377880184331794</v>
      </c>
      <c r="H12" s="42">
        <v>2604</v>
      </c>
    </row>
    <row r="13" spans="1:8" x14ac:dyDescent="0.25">
      <c r="A13" s="13" t="s">
        <v>21</v>
      </c>
      <c r="B13" s="13"/>
      <c r="C13" s="13"/>
      <c r="D13" s="42">
        <v>924</v>
      </c>
      <c r="E13" s="53">
        <f t="shared" si="0"/>
        <v>28.457037265167845</v>
      </c>
      <c r="F13" s="42">
        <v>2323</v>
      </c>
      <c r="G13" s="53">
        <f t="shared" si="1"/>
        <v>71.542962734832145</v>
      </c>
      <c r="H13" s="42">
        <v>3247</v>
      </c>
    </row>
    <row r="14" spans="1:8" x14ac:dyDescent="0.25">
      <c r="A14" s="13" t="s">
        <v>22</v>
      </c>
      <c r="B14" s="13"/>
      <c r="C14" s="13"/>
      <c r="D14" s="42">
        <v>1471</v>
      </c>
      <c r="E14" s="53">
        <f t="shared" si="0"/>
        <v>67.632183908045974</v>
      </c>
      <c r="F14" s="42">
        <v>704</v>
      </c>
      <c r="G14" s="53">
        <f t="shared" si="1"/>
        <v>32.367816091954019</v>
      </c>
      <c r="H14" s="42">
        <v>2175</v>
      </c>
    </row>
    <row r="15" spans="1:8" x14ac:dyDescent="0.25">
      <c r="A15" s="13" t="s">
        <v>23</v>
      </c>
      <c r="B15" s="13"/>
      <c r="C15" s="13"/>
      <c r="D15" s="42">
        <v>1571</v>
      </c>
      <c r="E15" s="53">
        <f t="shared" si="0"/>
        <v>75.456292026897216</v>
      </c>
      <c r="F15" s="42">
        <v>510</v>
      </c>
      <c r="G15" s="53">
        <f t="shared" si="1"/>
        <v>24.495677233429394</v>
      </c>
      <c r="H15" s="42">
        <v>2082</v>
      </c>
    </row>
    <row r="16" spans="1:8" x14ac:dyDescent="0.25">
      <c r="A16" s="13" t="s">
        <v>24</v>
      </c>
      <c r="B16" s="13"/>
      <c r="C16" s="13"/>
      <c r="D16" s="42">
        <v>1508</v>
      </c>
      <c r="E16" s="53">
        <f t="shared" si="0"/>
        <v>60.953920776071136</v>
      </c>
      <c r="F16" s="42">
        <v>966</v>
      </c>
      <c r="G16" s="53">
        <f t="shared" si="1"/>
        <v>39.046079223928857</v>
      </c>
      <c r="H16" s="42">
        <v>2474</v>
      </c>
    </row>
    <row r="17" spans="1:8" x14ac:dyDescent="0.25">
      <c r="A17" s="13" t="s">
        <v>25</v>
      </c>
      <c r="B17" s="13"/>
      <c r="C17" s="13"/>
      <c r="D17" s="42">
        <v>1468</v>
      </c>
      <c r="E17" s="53">
        <f t="shared" si="0"/>
        <v>65.977528089887642</v>
      </c>
      <c r="F17" s="42">
        <v>757</v>
      </c>
      <c r="G17" s="53">
        <f t="shared" si="1"/>
        <v>34.022471910112358</v>
      </c>
      <c r="H17" s="42">
        <v>2225</v>
      </c>
    </row>
    <row r="18" spans="1:8" x14ac:dyDescent="0.25">
      <c r="A18" s="13" t="s">
        <v>26</v>
      </c>
      <c r="B18" s="13"/>
      <c r="C18" s="13"/>
      <c r="D18" s="42">
        <v>1784</v>
      </c>
      <c r="E18" s="53">
        <f t="shared" si="0"/>
        <v>72.080808080808083</v>
      </c>
      <c r="F18" s="42">
        <v>691</v>
      </c>
      <c r="G18" s="53">
        <f t="shared" si="1"/>
        <v>27.91919191919192</v>
      </c>
      <c r="H18" s="42">
        <v>2475</v>
      </c>
    </row>
    <row r="19" spans="1:8" x14ac:dyDescent="0.25">
      <c r="A19" s="13" t="s">
        <v>27</v>
      </c>
      <c r="B19" s="13"/>
      <c r="C19" s="13"/>
      <c r="D19" s="42">
        <v>1414</v>
      </c>
      <c r="E19" s="53">
        <f t="shared" si="0"/>
        <v>63.351254480286734</v>
      </c>
      <c r="F19" s="42">
        <v>817</v>
      </c>
      <c r="G19" s="53">
        <f t="shared" si="1"/>
        <v>36.603942652329749</v>
      </c>
      <c r="H19" s="42">
        <v>2232</v>
      </c>
    </row>
    <row r="20" spans="1:8" x14ac:dyDescent="0.25">
      <c r="A20" s="13" t="s">
        <v>28</v>
      </c>
      <c r="B20" s="13"/>
      <c r="C20" s="13"/>
      <c r="D20" s="42">
        <v>1478</v>
      </c>
      <c r="E20" s="53">
        <f t="shared" si="0"/>
        <v>76.779220779220779</v>
      </c>
      <c r="F20" s="42">
        <v>447</v>
      </c>
      <c r="G20" s="53">
        <f t="shared" si="1"/>
        <v>23.220779220779221</v>
      </c>
      <c r="H20" s="42">
        <v>1925</v>
      </c>
    </row>
    <row r="21" spans="1:8" x14ac:dyDescent="0.25">
      <c r="A21" s="7" t="s">
        <v>29</v>
      </c>
      <c r="B21" s="7"/>
      <c r="C21" s="7"/>
      <c r="D21" s="42">
        <v>1698</v>
      </c>
      <c r="E21" s="53">
        <f t="shared" si="0"/>
        <v>51.831501831501839</v>
      </c>
      <c r="F21" s="42">
        <v>1578</v>
      </c>
      <c r="G21" s="53">
        <f t="shared" si="1"/>
        <v>48.168498168498168</v>
      </c>
      <c r="H21" s="42">
        <v>3276</v>
      </c>
    </row>
    <row r="22" spans="1:8" x14ac:dyDescent="0.25">
      <c r="A22" s="7" t="s">
        <v>30</v>
      </c>
      <c r="B22" s="7"/>
      <c r="C22" s="7"/>
      <c r="D22" s="42">
        <v>1396</v>
      </c>
      <c r="E22" s="53">
        <f t="shared" si="0"/>
        <v>71.995874161939142</v>
      </c>
      <c r="F22" s="42">
        <v>543</v>
      </c>
      <c r="G22" s="53">
        <f t="shared" si="1"/>
        <v>28.004125838060855</v>
      </c>
      <c r="H22" s="42">
        <v>1939</v>
      </c>
    </row>
    <row r="23" spans="1:8" x14ac:dyDescent="0.25">
      <c r="A23" s="15" t="s">
        <v>67</v>
      </c>
      <c r="B23" s="15"/>
      <c r="C23" s="15"/>
      <c r="D23" s="43">
        <v>1513</v>
      </c>
      <c r="E23" s="54">
        <f t="shared" si="0"/>
        <v>68.492530556813037</v>
      </c>
      <c r="F23" s="43">
        <v>696</v>
      </c>
      <c r="G23" s="54">
        <f t="shared" si="1"/>
        <v>31.507469443186963</v>
      </c>
      <c r="H23" s="43">
        <v>2209</v>
      </c>
    </row>
    <row r="24" spans="1:8" x14ac:dyDescent="0.25">
      <c r="A24" s="15" t="s">
        <v>31</v>
      </c>
      <c r="B24" s="15"/>
      <c r="C24" s="15"/>
      <c r="D24" s="43">
        <v>1717</v>
      </c>
      <c r="E24" s="54">
        <f t="shared" si="0"/>
        <v>83.511673151750969</v>
      </c>
      <c r="F24" s="43">
        <v>339</v>
      </c>
      <c r="G24" s="54">
        <f t="shared" si="1"/>
        <v>16.488326848249027</v>
      </c>
      <c r="H24" s="43">
        <v>2056</v>
      </c>
    </row>
    <row r="25" spans="1:8" x14ac:dyDescent="0.25">
      <c r="A25" s="13" t="s">
        <v>32</v>
      </c>
      <c r="B25" s="13"/>
      <c r="C25" s="13"/>
      <c r="D25" s="42">
        <v>1574</v>
      </c>
      <c r="E25" s="53">
        <f t="shared" si="0"/>
        <v>81.979166666666671</v>
      </c>
      <c r="F25" s="42">
        <v>346</v>
      </c>
      <c r="G25" s="53">
        <f t="shared" si="1"/>
        <v>18.020833333333332</v>
      </c>
      <c r="H25" s="42">
        <v>1920</v>
      </c>
    </row>
    <row r="26" spans="1:8" x14ac:dyDescent="0.25">
      <c r="A26" s="13" t="s">
        <v>33</v>
      </c>
      <c r="B26" s="13"/>
      <c r="C26" s="13"/>
      <c r="D26" s="42">
        <v>1409</v>
      </c>
      <c r="E26" s="53">
        <f t="shared" si="0"/>
        <v>72.816537467700257</v>
      </c>
      <c r="F26" s="42">
        <v>526</v>
      </c>
      <c r="G26" s="53">
        <f t="shared" si="1"/>
        <v>27.183462532299739</v>
      </c>
      <c r="H26" s="42">
        <v>1935</v>
      </c>
    </row>
    <row r="27" spans="1:8" x14ac:dyDescent="0.25">
      <c r="A27" s="13" t="s">
        <v>34</v>
      </c>
      <c r="B27" s="13"/>
      <c r="C27" s="13"/>
      <c r="D27" s="42">
        <v>948</v>
      </c>
      <c r="E27" s="53">
        <f t="shared" si="0"/>
        <v>86.654478976234003</v>
      </c>
      <c r="F27" s="42">
        <v>146</v>
      </c>
      <c r="G27" s="53">
        <f t="shared" si="1"/>
        <v>13.345521023765997</v>
      </c>
      <c r="H27" s="42">
        <v>1094</v>
      </c>
    </row>
    <row r="28" spans="1:8" x14ac:dyDescent="0.25">
      <c r="A28" s="13" t="s">
        <v>35</v>
      </c>
      <c r="B28" s="13"/>
      <c r="C28" s="13"/>
      <c r="D28" s="42">
        <v>1922</v>
      </c>
      <c r="E28" s="53">
        <f t="shared" si="0"/>
        <v>68.839541547277932</v>
      </c>
      <c r="F28" s="42">
        <v>869</v>
      </c>
      <c r="G28" s="53">
        <f t="shared" si="1"/>
        <v>31.124641833810891</v>
      </c>
      <c r="H28" s="42">
        <v>2792</v>
      </c>
    </row>
    <row r="29" spans="1:8" x14ac:dyDescent="0.25">
      <c r="A29" s="13" t="s">
        <v>36</v>
      </c>
      <c r="B29" s="13"/>
      <c r="C29" s="13"/>
      <c r="D29" s="42">
        <v>1053</v>
      </c>
      <c r="E29" s="53">
        <f t="shared" si="0"/>
        <v>33.449809402795424</v>
      </c>
      <c r="F29" s="42">
        <v>2095</v>
      </c>
      <c r="G29" s="53">
        <f t="shared" si="1"/>
        <v>66.550190597204576</v>
      </c>
      <c r="H29" s="42">
        <v>3148</v>
      </c>
    </row>
    <row r="30" spans="1:8" x14ac:dyDescent="0.25">
      <c r="A30" s="13" t="s">
        <v>37</v>
      </c>
      <c r="B30" s="13"/>
      <c r="C30" s="13"/>
      <c r="D30" s="42">
        <v>1671</v>
      </c>
      <c r="E30" s="53">
        <f t="shared" si="0"/>
        <v>74.631531933899069</v>
      </c>
      <c r="F30" s="42">
        <v>569</v>
      </c>
      <c r="G30" s="53">
        <f t="shared" si="1"/>
        <v>25.413130861991963</v>
      </c>
      <c r="H30" s="42">
        <v>2239</v>
      </c>
    </row>
    <row r="31" spans="1:8" x14ac:dyDescent="0.25">
      <c r="A31" s="13" t="s">
        <v>38</v>
      </c>
      <c r="B31" s="13"/>
      <c r="C31" s="13"/>
      <c r="D31" s="42">
        <v>1953</v>
      </c>
      <c r="E31" s="53">
        <f t="shared" si="0"/>
        <v>71.933701657458556</v>
      </c>
      <c r="F31" s="42">
        <v>762</v>
      </c>
      <c r="G31" s="53">
        <f t="shared" si="1"/>
        <v>28.066298342541433</v>
      </c>
      <c r="H31" s="42">
        <v>2715</v>
      </c>
    </row>
    <row r="32" spans="1:8" x14ac:dyDescent="0.25">
      <c r="A32" s="13" t="s">
        <v>39</v>
      </c>
      <c r="B32" s="13"/>
      <c r="C32" s="13"/>
      <c r="D32" s="42">
        <v>982</v>
      </c>
      <c r="E32" s="53">
        <f t="shared" si="0"/>
        <v>86.519823788546262</v>
      </c>
      <c r="F32" s="42">
        <v>154</v>
      </c>
      <c r="G32" s="53">
        <f t="shared" si="1"/>
        <v>13.56828193832599</v>
      </c>
      <c r="H32" s="42">
        <v>1135</v>
      </c>
    </row>
    <row r="33" spans="1:8" x14ac:dyDescent="0.25">
      <c r="A33" s="13" t="s">
        <v>40</v>
      </c>
      <c r="B33" s="13"/>
      <c r="C33" s="13"/>
      <c r="D33" s="42">
        <v>1122</v>
      </c>
      <c r="E33" s="53">
        <f t="shared" si="0"/>
        <v>91.071428571428569</v>
      </c>
      <c r="F33" s="42">
        <v>109</v>
      </c>
      <c r="G33" s="53">
        <f t="shared" si="1"/>
        <v>8.8474025974025974</v>
      </c>
      <c r="H33" s="42">
        <v>1232</v>
      </c>
    </row>
    <row r="34" spans="1:8" x14ac:dyDescent="0.25">
      <c r="A34" s="13" t="s">
        <v>41</v>
      </c>
      <c r="B34" s="13"/>
      <c r="C34" s="13"/>
      <c r="D34" s="42">
        <v>1145</v>
      </c>
      <c r="E34" s="53">
        <f t="shared" si="0"/>
        <v>85.896474118529625</v>
      </c>
      <c r="F34" s="42">
        <v>188</v>
      </c>
      <c r="G34" s="53">
        <f t="shared" si="1"/>
        <v>14.103525881470366</v>
      </c>
      <c r="H34" s="42">
        <v>1333</v>
      </c>
    </row>
    <row r="35" spans="1:8" x14ac:dyDescent="0.25">
      <c r="A35" s="13" t="s">
        <v>42</v>
      </c>
      <c r="B35" s="13"/>
      <c r="C35" s="13"/>
      <c r="D35" s="42">
        <v>1400</v>
      </c>
      <c r="E35" s="53">
        <f t="shared" si="0"/>
        <v>85.836909871244643</v>
      </c>
      <c r="F35" s="42">
        <v>230</v>
      </c>
      <c r="G35" s="53">
        <f t="shared" si="1"/>
        <v>14.101778050275904</v>
      </c>
      <c r="H35" s="42">
        <v>1631</v>
      </c>
    </row>
    <row r="36" spans="1:8" x14ac:dyDescent="0.25">
      <c r="A36" s="13" t="s">
        <v>43</v>
      </c>
      <c r="B36" s="13"/>
      <c r="C36" s="13"/>
      <c r="D36" s="42">
        <v>1173</v>
      </c>
      <c r="E36" s="53">
        <f t="shared" si="0"/>
        <v>88.394875659382066</v>
      </c>
      <c r="F36" s="42">
        <v>154</v>
      </c>
      <c r="G36" s="53">
        <f t="shared" si="1"/>
        <v>11.605124340617936</v>
      </c>
      <c r="H36" s="42">
        <v>1327</v>
      </c>
    </row>
    <row r="37" spans="1:8" x14ac:dyDescent="0.25">
      <c r="A37" s="15" t="s">
        <v>44</v>
      </c>
      <c r="B37" s="15"/>
      <c r="C37" s="15"/>
      <c r="D37" s="43">
        <v>1343</v>
      </c>
      <c r="E37" s="54">
        <f t="shared" si="0"/>
        <v>71.972132904608785</v>
      </c>
      <c r="F37" s="43">
        <v>524</v>
      </c>
      <c r="G37" s="54">
        <f t="shared" si="1"/>
        <v>28.081457663451232</v>
      </c>
      <c r="H37" s="43">
        <v>1866</v>
      </c>
    </row>
    <row r="38" spans="1:8" x14ac:dyDescent="0.25">
      <c r="A38" s="15" t="s">
        <v>45</v>
      </c>
      <c r="B38" s="15"/>
      <c r="C38" s="15"/>
      <c r="D38" s="43">
        <v>1424</v>
      </c>
      <c r="E38" s="54">
        <f t="shared" si="0"/>
        <v>71.23561780890445</v>
      </c>
      <c r="F38" s="43">
        <v>575</v>
      </c>
      <c r="G38" s="54">
        <f t="shared" si="1"/>
        <v>28.76438219109555</v>
      </c>
      <c r="H38" s="43">
        <v>1999</v>
      </c>
    </row>
    <row r="39" spans="1:8" x14ac:dyDescent="0.25">
      <c r="D39" s="147" t="s">
        <v>66</v>
      </c>
      <c r="E39" s="147"/>
      <c r="F39" s="147"/>
      <c r="G39" s="147"/>
      <c r="H39" s="147"/>
    </row>
    <row r="40" spans="1:8" x14ac:dyDescent="0.25">
      <c r="A40" s="7" t="s">
        <v>115</v>
      </c>
      <c r="B40" s="13"/>
      <c r="C40" s="13"/>
      <c r="D40" s="42">
        <v>1599</v>
      </c>
      <c r="E40" s="53">
        <f t="shared" si="0"/>
        <v>89.229910714285708</v>
      </c>
      <c r="F40" s="42">
        <v>194</v>
      </c>
      <c r="G40" s="53">
        <f t="shared" si="1"/>
        <v>10.825892857142858</v>
      </c>
      <c r="H40" s="42">
        <v>1792</v>
      </c>
    </row>
    <row r="41" spans="1:8" x14ac:dyDescent="0.25">
      <c r="A41" s="7" t="s">
        <v>46</v>
      </c>
      <c r="B41" s="13"/>
      <c r="C41" s="13"/>
      <c r="D41" s="42">
        <v>1427</v>
      </c>
      <c r="E41" s="53">
        <f t="shared" si="0"/>
        <v>71.816809260191235</v>
      </c>
      <c r="F41" s="42">
        <v>561</v>
      </c>
      <c r="G41" s="53">
        <f t="shared" si="1"/>
        <v>28.233517866129844</v>
      </c>
      <c r="H41" s="42">
        <v>1987</v>
      </c>
    </row>
    <row r="42" spans="1:8" x14ac:dyDescent="0.25">
      <c r="A42" s="7" t="s">
        <v>47</v>
      </c>
      <c r="B42" s="13"/>
      <c r="C42" s="13"/>
      <c r="D42" s="42">
        <v>1377</v>
      </c>
      <c r="E42" s="53">
        <f t="shared" si="0"/>
        <v>64.076314564913915</v>
      </c>
      <c r="F42" s="42">
        <v>771</v>
      </c>
      <c r="G42" s="53">
        <f t="shared" si="1"/>
        <v>35.877152163797113</v>
      </c>
      <c r="H42" s="42">
        <v>2149</v>
      </c>
    </row>
    <row r="43" spans="1:8" x14ac:dyDescent="0.25">
      <c r="A43" s="7" t="s">
        <v>71</v>
      </c>
      <c r="B43" s="13"/>
      <c r="C43" s="13"/>
      <c r="D43" s="42">
        <v>1341</v>
      </c>
      <c r="E43" s="53">
        <f t="shared" si="0"/>
        <v>61.711919005982509</v>
      </c>
      <c r="F43" s="42">
        <v>832</v>
      </c>
      <c r="G43" s="53">
        <f t="shared" si="1"/>
        <v>38.288080994017484</v>
      </c>
      <c r="H43" s="42">
        <v>2173</v>
      </c>
    </row>
    <row r="44" spans="1:8" x14ac:dyDescent="0.25">
      <c r="A44" s="7" t="s">
        <v>72</v>
      </c>
      <c r="B44" s="13"/>
      <c r="C44" s="13"/>
      <c r="D44" s="42">
        <v>1233</v>
      </c>
      <c r="E44" s="53">
        <f t="shared" si="0"/>
        <v>56.456043956043956</v>
      </c>
      <c r="F44" s="42">
        <v>951</v>
      </c>
      <c r="G44" s="53">
        <f t="shared" si="1"/>
        <v>43.543956043956044</v>
      </c>
      <c r="H44" s="42">
        <v>2184</v>
      </c>
    </row>
    <row r="45" spans="1:8" x14ac:dyDescent="0.25">
      <c r="A45" s="39" t="s">
        <v>45</v>
      </c>
      <c r="B45" s="55"/>
      <c r="C45" s="55"/>
      <c r="D45" s="43">
        <v>1424</v>
      </c>
      <c r="E45" s="56">
        <f t="shared" si="0"/>
        <v>71.23561780890445</v>
      </c>
      <c r="F45" s="43">
        <v>575</v>
      </c>
      <c r="G45" s="56">
        <f t="shared" si="1"/>
        <v>28.76438219109555</v>
      </c>
      <c r="H45" s="43">
        <v>1999</v>
      </c>
    </row>
    <row r="46" spans="1:8" x14ac:dyDescent="0.25">
      <c r="A46" s="57"/>
      <c r="B46" s="57"/>
      <c r="C46" s="57"/>
      <c r="D46" s="180" t="s">
        <v>83</v>
      </c>
      <c r="E46" s="180"/>
      <c r="F46" s="180"/>
      <c r="G46" s="180"/>
      <c r="H46" s="180"/>
    </row>
    <row r="47" spans="1:8" x14ac:dyDescent="0.25">
      <c r="A47" s="58" t="s">
        <v>75</v>
      </c>
      <c r="B47" s="58"/>
      <c r="C47" s="58"/>
      <c r="D47" s="42">
        <v>1523</v>
      </c>
      <c r="E47" s="53">
        <f t="shared" si="0"/>
        <v>69.766376546037563</v>
      </c>
      <c r="F47" s="42">
        <v>661</v>
      </c>
      <c r="G47" s="53">
        <f t="shared" si="1"/>
        <v>30.279431974347226</v>
      </c>
      <c r="H47" s="42">
        <v>2183</v>
      </c>
    </row>
    <row r="48" spans="1:8" x14ac:dyDescent="0.25">
      <c r="A48" s="58" t="s">
        <v>76</v>
      </c>
      <c r="B48" s="58"/>
      <c r="C48" s="58"/>
      <c r="D48" s="42">
        <v>1455</v>
      </c>
      <c r="E48" s="53">
        <f t="shared" si="0"/>
        <v>72.316103379721682</v>
      </c>
      <c r="F48" s="42">
        <v>557</v>
      </c>
      <c r="G48" s="53">
        <f t="shared" si="1"/>
        <v>27.683896620278333</v>
      </c>
      <c r="H48" s="42">
        <v>2012</v>
      </c>
    </row>
    <row r="49" spans="1:11" x14ac:dyDescent="0.25">
      <c r="A49" s="58" t="s">
        <v>59</v>
      </c>
      <c r="B49" s="58"/>
      <c r="C49" s="58"/>
      <c r="D49" s="42">
        <v>1403</v>
      </c>
      <c r="E49" s="53">
        <f t="shared" si="0"/>
        <v>70.537958773252896</v>
      </c>
      <c r="F49" s="42">
        <v>586</v>
      </c>
      <c r="G49" s="53">
        <f t="shared" si="1"/>
        <v>29.462041226747111</v>
      </c>
      <c r="H49" s="42">
        <v>1989</v>
      </c>
    </row>
    <row r="50" spans="1:11" x14ac:dyDescent="0.25">
      <c r="A50" s="58" t="s">
        <v>60</v>
      </c>
      <c r="B50" s="58"/>
      <c r="C50" s="58"/>
      <c r="D50" s="42">
        <v>1240</v>
      </c>
      <c r="E50" s="53">
        <f t="shared" si="0"/>
        <v>75.105996365838891</v>
      </c>
      <c r="F50" s="42">
        <v>411</v>
      </c>
      <c r="G50" s="53">
        <f t="shared" si="1"/>
        <v>24.894003634161113</v>
      </c>
      <c r="H50" s="42">
        <v>1651</v>
      </c>
    </row>
    <row r="51" spans="1:11" x14ac:dyDescent="0.25">
      <c r="A51" s="58" t="s">
        <v>61</v>
      </c>
      <c r="B51" s="58"/>
      <c r="C51" s="58"/>
      <c r="D51" s="42">
        <v>1188</v>
      </c>
      <c r="E51" s="53">
        <f t="shared" si="0"/>
        <v>71.351351351351354</v>
      </c>
      <c r="F51" s="42">
        <v>477</v>
      </c>
      <c r="G51" s="53">
        <f t="shared" si="1"/>
        <v>28.648648648648649</v>
      </c>
      <c r="H51" s="42">
        <v>1665</v>
      </c>
    </row>
    <row r="52" spans="1:11" x14ac:dyDescent="0.25">
      <c r="A52" s="59" t="s">
        <v>45</v>
      </c>
      <c r="B52" s="59"/>
      <c r="C52" s="59"/>
      <c r="D52" s="43">
        <v>1424</v>
      </c>
      <c r="E52" s="54">
        <f t="shared" si="0"/>
        <v>71.23561780890445</v>
      </c>
      <c r="F52" s="43">
        <v>575</v>
      </c>
      <c r="G52" s="54">
        <f t="shared" si="1"/>
        <v>28.76438219109555</v>
      </c>
      <c r="H52" s="43">
        <v>1999</v>
      </c>
    </row>
    <row r="53" spans="1:11" s="28" customFormat="1" ht="12" customHeight="1" x14ac:dyDescent="0.25">
      <c r="A53" s="45"/>
      <c r="B53" s="46"/>
      <c r="C53" s="46"/>
      <c r="D53" s="46"/>
      <c r="E53" s="46"/>
      <c r="F53" s="46"/>
      <c r="G53" s="46"/>
      <c r="H53" s="46"/>
    </row>
    <row r="54" spans="1:11" ht="6" customHeight="1" x14ac:dyDescent="0.25"/>
    <row r="55" spans="1:11" x14ac:dyDescent="0.25">
      <c r="A55" s="149" t="s">
        <v>74</v>
      </c>
      <c r="B55" s="127"/>
      <c r="C55" s="127"/>
      <c r="D55" s="127"/>
      <c r="E55" s="127"/>
    </row>
    <row r="56" spans="1:11" x14ac:dyDescent="0.25">
      <c r="A56" s="169" t="s">
        <v>56</v>
      </c>
      <c r="B56" s="127"/>
      <c r="C56" s="127"/>
      <c r="D56" s="127"/>
      <c r="E56" s="127"/>
      <c r="F56" s="127"/>
      <c r="G56" s="127"/>
      <c r="H56" s="127"/>
      <c r="I56" s="127"/>
      <c r="J56" s="127"/>
      <c r="K56" s="127"/>
    </row>
    <row r="57" spans="1:11" x14ac:dyDescent="0.25">
      <c r="A57" s="169" t="s">
        <v>130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</row>
  </sheetData>
  <mergeCells count="15">
    <mergeCell ref="F2:G3"/>
    <mergeCell ref="A56:K56"/>
    <mergeCell ref="A57:K57"/>
    <mergeCell ref="E4:E5"/>
    <mergeCell ref="F4:F5"/>
    <mergeCell ref="G4:G5"/>
    <mergeCell ref="A55:E55"/>
    <mergeCell ref="D39:H39"/>
    <mergeCell ref="D46:H46"/>
    <mergeCell ref="A2:C5"/>
    <mergeCell ref="A6:C6"/>
    <mergeCell ref="A7:C7"/>
    <mergeCell ref="H2:H5"/>
    <mergeCell ref="D4:D5"/>
    <mergeCell ref="D2:E3"/>
  </mergeCells>
  <pageMargins left="0.25" right="0.25" top="0.75" bottom="0.75" header="0.3" footer="0.3"/>
  <pageSetup scale="8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8"/>
  <sheetViews>
    <sheetView topLeftCell="A7" zoomScaleNormal="100" workbookViewId="0">
      <selection activeCell="G25" sqref="G25"/>
    </sheetView>
  </sheetViews>
  <sheetFormatPr defaultRowHeight="12" customHeight="1" x14ac:dyDescent="0.25"/>
  <cols>
    <col min="1" max="1" width="8.7109375" style="28" customWidth="1"/>
    <col min="2" max="2" width="6.85546875" style="28" customWidth="1"/>
    <col min="3" max="3" width="31" style="28" customWidth="1"/>
    <col min="4" max="4" width="9.140625" style="28"/>
    <col min="5" max="5" width="8.7109375" style="28" customWidth="1"/>
    <col min="6" max="6" width="8.28515625" style="28" customWidth="1"/>
    <col min="7" max="7" width="8" style="28" customWidth="1"/>
    <col min="8" max="10" width="8.28515625" style="28" customWidth="1"/>
    <col min="11" max="11" width="8" style="28" customWidth="1"/>
    <col min="12" max="12" width="11.28515625" style="28" customWidth="1"/>
    <col min="13" max="15" width="9.85546875" style="28" customWidth="1"/>
    <col min="16" max="16384" width="9.140625" style="28"/>
  </cols>
  <sheetData>
    <row r="1" spans="1:18" s="49" customFormat="1" ht="12" customHeight="1" x14ac:dyDescent="0.2">
      <c r="A1" s="151" t="s">
        <v>123</v>
      </c>
      <c r="B1" s="154" t="s">
        <v>195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8" ht="3.75" customHeight="1" x14ac:dyDescent="0.25">
      <c r="A2" s="152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29"/>
      <c r="P2" s="29"/>
      <c r="Q2" s="29"/>
      <c r="R2" s="29"/>
    </row>
    <row r="3" spans="1:18" s="31" customFormat="1" ht="28.5" customHeight="1" x14ac:dyDescent="0.25">
      <c r="A3" s="153" t="s">
        <v>48</v>
      </c>
      <c r="B3" s="153"/>
      <c r="C3" s="153"/>
      <c r="D3" s="155" t="s">
        <v>73</v>
      </c>
      <c r="E3" s="155"/>
      <c r="F3" s="155"/>
      <c r="G3" s="155" t="s">
        <v>82</v>
      </c>
      <c r="H3" s="155"/>
      <c r="I3" s="155"/>
      <c r="J3" s="155"/>
      <c r="K3" s="155"/>
      <c r="L3" s="159" t="s">
        <v>105</v>
      </c>
      <c r="M3" s="168" t="s">
        <v>81</v>
      </c>
      <c r="N3" s="168"/>
      <c r="O3" s="159" t="s">
        <v>57</v>
      </c>
      <c r="P3" s="30"/>
      <c r="Q3" s="30"/>
      <c r="R3" s="30"/>
    </row>
    <row r="4" spans="1:18" s="31" customFormat="1" ht="12" customHeight="1" x14ac:dyDescent="0.25">
      <c r="A4" s="166"/>
      <c r="B4" s="166"/>
      <c r="C4" s="166"/>
      <c r="D4" s="162" t="s">
        <v>53</v>
      </c>
      <c r="E4" s="162" t="s">
        <v>54</v>
      </c>
      <c r="F4" s="164" t="s">
        <v>55</v>
      </c>
      <c r="G4" s="162" t="s">
        <v>78</v>
      </c>
      <c r="H4" s="162" t="s">
        <v>79</v>
      </c>
      <c r="I4" s="162" t="s">
        <v>77</v>
      </c>
      <c r="J4" s="162" t="s">
        <v>103</v>
      </c>
      <c r="K4" s="164" t="s">
        <v>55</v>
      </c>
      <c r="L4" s="160"/>
      <c r="M4" s="159" t="s">
        <v>45</v>
      </c>
      <c r="N4" s="156" t="s">
        <v>132</v>
      </c>
      <c r="O4" s="160"/>
      <c r="P4" s="30"/>
      <c r="Q4" s="30"/>
      <c r="R4" s="30"/>
    </row>
    <row r="5" spans="1:18" s="31" customFormat="1" ht="12" customHeight="1" x14ac:dyDescent="0.25">
      <c r="A5" s="166"/>
      <c r="B5" s="166"/>
      <c r="C5" s="166"/>
      <c r="D5" s="162"/>
      <c r="E5" s="162"/>
      <c r="F5" s="164"/>
      <c r="G5" s="162"/>
      <c r="H5" s="162"/>
      <c r="I5" s="162"/>
      <c r="J5" s="162"/>
      <c r="K5" s="164"/>
      <c r="L5" s="160"/>
      <c r="M5" s="160"/>
      <c r="N5" s="157"/>
      <c r="O5" s="160"/>
      <c r="P5" s="30"/>
      <c r="Q5" s="30"/>
      <c r="R5" s="30"/>
    </row>
    <row r="6" spans="1:18" s="31" customFormat="1" ht="12" customHeight="1" x14ac:dyDescent="0.25">
      <c r="A6" s="166"/>
      <c r="B6" s="166"/>
      <c r="C6" s="166"/>
      <c r="D6" s="162"/>
      <c r="E6" s="162"/>
      <c r="F6" s="164"/>
      <c r="G6" s="162"/>
      <c r="H6" s="162"/>
      <c r="I6" s="162"/>
      <c r="J6" s="162"/>
      <c r="K6" s="164"/>
      <c r="L6" s="160"/>
      <c r="M6" s="160"/>
      <c r="N6" s="157"/>
      <c r="O6" s="160"/>
      <c r="P6" s="30"/>
      <c r="Q6" s="30"/>
      <c r="R6" s="30"/>
    </row>
    <row r="7" spans="1:18" s="31" customFormat="1" ht="24.75" customHeight="1" x14ac:dyDescent="0.25">
      <c r="A7" s="167"/>
      <c r="B7" s="167"/>
      <c r="C7" s="167"/>
      <c r="D7" s="163"/>
      <c r="E7" s="163"/>
      <c r="F7" s="165"/>
      <c r="G7" s="163"/>
      <c r="H7" s="163"/>
      <c r="I7" s="163"/>
      <c r="J7" s="163"/>
      <c r="K7" s="165"/>
      <c r="L7" s="161"/>
      <c r="M7" s="161"/>
      <c r="N7" s="158"/>
      <c r="O7" s="161"/>
      <c r="P7" s="30"/>
      <c r="Q7" s="30"/>
      <c r="R7" s="30"/>
    </row>
    <row r="8" spans="1:18" s="31" customFormat="1" ht="6" customHeight="1" x14ac:dyDescent="0.25">
      <c r="A8" s="153"/>
      <c r="B8" s="153"/>
      <c r="C8" s="153"/>
      <c r="D8" s="153"/>
      <c r="E8" s="177"/>
      <c r="F8" s="177"/>
      <c r="G8" s="177"/>
      <c r="H8" s="177"/>
      <c r="I8" s="177"/>
      <c r="J8" s="177"/>
      <c r="K8" s="177"/>
      <c r="L8" s="30"/>
      <c r="M8" s="30"/>
      <c r="N8" s="30"/>
      <c r="O8" s="30"/>
      <c r="P8" s="30"/>
      <c r="Q8" s="30"/>
      <c r="R8" s="30"/>
    </row>
    <row r="9" spans="1:18" s="31" customFormat="1" ht="12" customHeight="1" x14ac:dyDescent="0.25">
      <c r="A9" s="128" t="s">
        <v>14</v>
      </c>
      <c r="B9" s="128"/>
      <c r="C9" s="128"/>
      <c r="D9" s="53">
        <v>29.72</v>
      </c>
      <c r="E9" s="53">
        <v>0.56000000000000005</v>
      </c>
      <c r="F9" s="54">
        <v>30.28</v>
      </c>
      <c r="G9" s="53">
        <v>8.48</v>
      </c>
      <c r="H9" s="53">
        <v>0.45</v>
      </c>
      <c r="I9" s="53">
        <v>2.2000000000000002</v>
      </c>
      <c r="J9" s="53">
        <v>1.94</v>
      </c>
      <c r="K9" s="54">
        <v>13.07</v>
      </c>
      <c r="L9" s="103">
        <v>43.34</v>
      </c>
      <c r="M9" s="104">
        <v>0.47</v>
      </c>
      <c r="N9" s="105">
        <v>0.14000000000000001</v>
      </c>
      <c r="O9" s="103">
        <v>43.82</v>
      </c>
      <c r="P9" s="30"/>
      <c r="R9" s="30"/>
    </row>
    <row r="10" spans="1:18" s="31" customFormat="1" ht="12" customHeight="1" x14ac:dyDescent="0.25">
      <c r="A10" s="128" t="s">
        <v>15</v>
      </c>
      <c r="B10" s="127"/>
      <c r="C10" s="127"/>
      <c r="D10" s="53">
        <v>19.04</v>
      </c>
      <c r="E10" s="53">
        <v>0.14000000000000001</v>
      </c>
      <c r="F10" s="54">
        <v>19.18</v>
      </c>
      <c r="G10" s="53">
        <v>5.62</v>
      </c>
      <c r="H10" s="53">
        <v>0.08</v>
      </c>
      <c r="I10" s="53">
        <v>0.39</v>
      </c>
      <c r="J10" s="53">
        <v>1.38</v>
      </c>
      <c r="K10" s="54">
        <v>7.47</v>
      </c>
      <c r="L10" s="103">
        <v>26.65</v>
      </c>
      <c r="M10" s="104">
        <v>0.09</v>
      </c>
      <c r="N10" s="105">
        <v>0.05</v>
      </c>
      <c r="O10" s="103">
        <v>26.74</v>
      </c>
      <c r="P10" s="30"/>
      <c r="R10" s="30"/>
    </row>
    <row r="11" spans="1:18" s="31" customFormat="1" ht="12" customHeight="1" x14ac:dyDescent="0.25">
      <c r="A11" s="130" t="s">
        <v>16</v>
      </c>
      <c r="B11" s="130"/>
      <c r="C11" s="130"/>
      <c r="D11" s="53">
        <v>17.940000000000001</v>
      </c>
      <c r="E11" s="53">
        <v>0.13</v>
      </c>
      <c r="F11" s="54">
        <v>18.07</v>
      </c>
      <c r="G11" s="53">
        <v>5.19</v>
      </c>
      <c r="H11" s="53">
        <v>7.0000000000000007E-2</v>
      </c>
      <c r="I11" s="53">
        <v>0.25</v>
      </c>
      <c r="J11" s="53">
        <v>1.29</v>
      </c>
      <c r="K11" s="54">
        <v>6.8</v>
      </c>
      <c r="L11" s="103">
        <v>24.87</v>
      </c>
      <c r="M11" s="104">
        <v>0.09</v>
      </c>
      <c r="N11" s="105">
        <v>0.04</v>
      </c>
      <c r="O11" s="103">
        <v>24.96</v>
      </c>
      <c r="P11" s="30"/>
      <c r="R11" s="30"/>
    </row>
    <row r="12" spans="1:18" s="31" customFormat="1" ht="12" customHeight="1" x14ac:dyDescent="0.25">
      <c r="A12" s="130" t="s">
        <v>17</v>
      </c>
      <c r="B12" s="130"/>
      <c r="C12" s="130"/>
      <c r="D12" s="53">
        <v>16.05</v>
      </c>
      <c r="E12" s="53">
        <v>0.1</v>
      </c>
      <c r="F12" s="54">
        <v>16.149999999999999</v>
      </c>
      <c r="G12" s="53">
        <v>4.53</v>
      </c>
      <c r="H12" s="53">
        <v>0.03</v>
      </c>
      <c r="I12" s="53">
        <v>0.23</v>
      </c>
      <c r="J12" s="53">
        <v>1.2</v>
      </c>
      <c r="K12" s="54">
        <v>5.99</v>
      </c>
      <c r="L12" s="103">
        <v>22.14</v>
      </c>
      <c r="M12" s="104">
        <v>0.04</v>
      </c>
      <c r="N12" s="105">
        <v>0.02</v>
      </c>
      <c r="O12" s="103">
        <v>22.18</v>
      </c>
      <c r="P12" s="30"/>
      <c r="R12" s="30"/>
    </row>
    <row r="13" spans="1:18" s="31" customFormat="1" ht="12" customHeight="1" x14ac:dyDescent="0.25">
      <c r="A13" s="130" t="s">
        <v>18</v>
      </c>
      <c r="B13" s="130"/>
      <c r="C13" s="130"/>
      <c r="D13" s="53">
        <v>16.89</v>
      </c>
      <c r="E13" s="53">
        <v>0.09</v>
      </c>
      <c r="F13" s="54">
        <v>16.989999999999998</v>
      </c>
      <c r="G13" s="53">
        <v>5.01</v>
      </c>
      <c r="H13" s="53">
        <v>7.0000000000000007E-2</v>
      </c>
      <c r="I13" s="53">
        <v>0.65</v>
      </c>
      <c r="J13" s="53">
        <v>1.27</v>
      </c>
      <c r="K13" s="54">
        <v>7</v>
      </c>
      <c r="L13" s="103">
        <v>23.99</v>
      </c>
      <c r="M13" s="104">
        <v>0.05</v>
      </c>
      <c r="N13" s="105">
        <v>0.03</v>
      </c>
      <c r="O13" s="103">
        <v>24.04</v>
      </c>
      <c r="P13" s="30"/>
      <c r="R13" s="30"/>
    </row>
    <row r="14" spans="1:18" s="31" customFormat="1" ht="12" customHeight="1" x14ac:dyDescent="0.25">
      <c r="A14" s="130" t="s">
        <v>19</v>
      </c>
      <c r="B14" s="130"/>
      <c r="C14" s="130"/>
      <c r="D14" s="53">
        <v>29.88</v>
      </c>
      <c r="E14" s="53">
        <v>0.4</v>
      </c>
      <c r="F14" s="54">
        <v>30.28</v>
      </c>
      <c r="G14" s="53">
        <v>8.7799999999999994</v>
      </c>
      <c r="H14" s="53">
        <v>0.42</v>
      </c>
      <c r="I14" s="53">
        <v>0.94</v>
      </c>
      <c r="J14" s="53">
        <v>1.93</v>
      </c>
      <c r="K14" s="54">
        <v>12.07</v>
      </c>
      <c r="L14" s="103">
        <v>42.35</v>
      </c>
      <c r="M14" s="104">
        <v>0.13</v>
      </c>
      <c r="N14" s="105">
        <v>0.06</v>
      </c>
      <c r="O14" s="103">
        <v>42.48</v>
      </c>
      <c r="P14" s="30"/>
      <c r="R14" s="30"/>
    </row>
    <row r="15" spans="1:18" s="31" customFormat="1" ht="12" customHeight="1" x14ac:dyDescent="0.25">
      <c r="A15" s="130" t="s">
        <v>20</v>
      </c>
      <c r="B15" s="130"/>
      <c r="C15" s="130"/>
      <c r="D15" s="53">
        <v>23.84</v>
      </c>
      <c r="E15" s="53">
        <v>0.32</v>
      </c>
      <c r="F15" s="54">
        <v>24.16</v>
      </c>
      <c r="G15" s="53">
        <v>6.92</v>
      </c>
      <c r="H15" s="53">
        <v>0.23</v>
      </c>
      <c r="I15" s="53">
        <v>0.4</v>
      </c>
      <c r="J15" s="53">
        <v>1.62</v>
      </c>
      <c r="K15" s="54">
        <v>9.17</v>
      </c>
      <c r="L15" s="103">
        <v>33.340000000000003</v>
      </c>
      <c r="M15" s="104">
        <v>0.17</v>
      </c>
      <c r="N15" s="105">
        <v>0.08</v>
      </c>
      <c r="O15" s="103">
        <v>33.51</v>
      </c>
      <c r="P15" s="30"/>
      <c r="R15" s="30"/>
    </row>
    <row r="16" spans="1:18" s="31" customFormat="1" ht="12" customHeight="1" x14ac:dyDescent="0.25">
      <c r="A16" s="130" t="s">
        <v>21</v>
      </c>
      <c r="B16" s="130"/>
      <c r="C16" s="130"/>
      <c r="D16" s="53">
        <v>29.23</v>
      </c>
      <c r="E16" s="53">
        <v>0.49</v>
      </c>
      <c r="F16" s="54">
        <v>29.72</v>
      </c>
      <c r="G16" s="53">
        <v>8.4700000000000006</v>
      </c>
      <c r="H16" s="53">
        <v>0.37</v>
      </c>
      <c r="I16" s="53">
        <v>1.43</v>
      </c>
      <c r="J16" s="53">
        <v>1.99</v>
      </c>
      <c r="K16" s="54">
        <v>12.26</v>
      </c>
      <c r="L16" s="103">
        <v>41.99</v>
      </c>
      <c r="M16" s="104">
        <v>0.21</v>
      </c>
      <c r="N16" s="105">
        <v>0.13</v>
      </c>
      <c r="O16" s="103">
        <v>42.2</v>
      </c>
      <c r="P16" s="30"/>
      <c r="R16" s="30"/>
    </row>
    <row r="17" spans="1:18" s="31" customFormat="1" ht="12" customHeight="1" x14ac:dyDescent="0.25">
      <c r="A17" s="130" t="s">
        <v>22</v>
      </c>
      <c r="B17" s="130"/>
      <c r="C17" s="130"/>
      <c r="D17" s="53">
        <v>18.739999999999998</v>
      </c>
      <c r="E17" s="53">
        <v>0.14000000000000001</v>
      </c>
      <c r="F17" s="54">
        <v>18.88</v>
      </c>
      <c r="G17" s="53">
        <v>5.65</v>
      </c>
      <c r="H17" s="53">
        <v>0.09</v>
      </c>
      <c r="I17" s="53">
        <v>0.4</v>
      </c>
      <c r="J17" s="53">
        <v>1.42</v>
      </c>
      <c r="K17" s="54">
        <v>7.54</v>
      </c>
      <c r="L17" s="103">
        <v>26.43</v>
      </c>
      <c r="M17" s="104">
        <v>7.0000000000000007E-2</v>
      </c>
      <c r="N17" s="105">
        <v>0.03</v>
      </c>
      <c r="O17" s="103">
        <v>26.5</v>
      </c>
      <c r="P17" s="30"/>
      <c r="R17" s="30"/>
    </row>
    <row r="18" spans="1:18" ht="12" customHeight="1" x14ac:dyDescent="0.25">
      <c r="A18" s="130" t="s">
        <v>23</v>
      </c>
      <c r="B18" s="130"/>
      <c r="C18" s="130"/>
      <c r="D18" s="53">
        <v>17.510000000000002</v>
      </c>
      <c r="E18" s="53">
        <v>0.08</v>
      </c>
      <c r="F18" s="54">
        <v>17.59</v>
      </c>
      <c r="G18" s="53">
        <v>5.32</v>
      </c>
      <c r="H18" s="53">
        <v>0.03</v>
      </c>
      <c r="I18" s="53">
        <v>0.31</v>
      </c>
      <c r="J18" s="53">
        <v>1.27</v>
      </c>
      <c r="K18" s="54">
        <v>6.93</v>
      </c>
      <c r="L18" s="103">
        <v>24.53</v>
      </c>
      <c r="M18" s="104">
        <v>0.08</v>
      </c>
      <c r="N18" s="105">
        <v>0.04</v>
      </c>
      <c r="O18" s="103">
        <v>24.61</v>
      </c>
      <c r="P18" s="29"/>
      <c r="R18" s="29"/>
    </row>
    <row r="19" spans="1:18" ht="12.75" x14ac:dyDescent="0.25">
      <c r="A19" s="130" t="s">
        <v>24</v>
      </c>
      <c r="B19" s="130"/>
      <c r="C19" s="130"/>
      <c r="D19" s="53">
        <v>22.85</v>
      </c>
      <c r="E19" s="53">
        <v>0.19</v>
      </c>
      <c r="F19" s="54">
        <v>23.04</v>
      </c>
      <c r="G19" s="53">
        <v>6.47</v>
      </c>
      <c r="H19" s="53">
        <v>0.12</v>
      </c>
      <c r="I19" s="53">
        <v>0.44</v>
      </c>
      <c r="J19" s="53">
        <v>1.6</v>
      </c>
      <c r="K19" s="54">
        <v>8.6300000000000008</v>
      </c>
      <c r="L19" s="103">
        <v>31.68</v>
      </c>
      <c r="M19" s="104">
        <v>0.11</v>
      </c>
      <c r="N19" s="105">
        <v>7.0000000000000007E-2</v>
      </c>
      <c r="O19" s="103">
        <v>31.79</v>
      </c>
      <c r="P19" s="29"/>
      <c r="R19" s="29"/>
    </row>
    <row r="20" spans="1:18" ht="12" customHeight="1" x14ac:dyDescent="0.25">
      <c r="A20" s="130" t="s">
        <v>25</v>
      </c>
      <c r="B20" s="130"/>
      <c r="C20" s="130"/>
      <c r="D20" s="53">
        <v>20.16</v>
      </c>
      <c r="E20" s="53">
        <v>0.2</v>
      </c>
      <c r="F20" s="54">
        <v>20.350000000000001</v>
      </c>
      <c r="G20" s="53">
        <v>5.9</v>
      </c>
      <c r="H20" s="53">
        <v>0.09</v>
      </c>
      <c r="I20" s="53">
        <v>0.48</v>
      </c>
      <c r="J20" s="53">
        <v>1.46</v>
      </c>
      <c r="K20" s="54">
        <v>7.94</v>
      </c>
      <c r="L20" s="103">
        <v>28.29</v>
      </c>
      <c r="M20" s="104">
        <v>0.08</v>
      </c>
      <c r="N20" s="105">
        <v>0.06</v>
      </c>
      <c r="O20" s="103">
        <v>28.37</v>
      </c>
      <c r="P20" s="29"/>
      <c r="R20" s="29"/>
    </row>
    <row r="21" spans="1:18" ht="12.75" x14ac:dyDescent="0.25">
      <c r="A21" s="130" t="s">
        <v>26</v>
      </c>
      <c r="B21" s="130"/>
      <c r="C21" s="130"/>
      <c r="D21" s="53">
        <v>20.63</v>
      </c>
      <c r="E21" s="53">
        <v>0.14000000000000001</v>
      </c>
      <c r="F21" s="54">
        <v>20.76</v>
      </c>
      <c r="G21" s="53">
        <v>6.24</v>
      </c>
      <c r="H21" s="53">
        <v>0.05</v>
      </c>
      <c r="I21" s="53">
        <v>0.37</v>
      </c>
      <c r="J21" s="53">
        <v>1.5</v>
      </c>
      <c r="K21" s="54">
        <v>8.16</v>
      </c>
      <c r="L21" s="103">
        <v>28.92</v>
      </c>
      <c r="M21" s="104">
        <v>0.11</v>
      </c>
      <c r="N21" s="105">
        <v>7.0000000000000007E-2</v>
      </c>
      <c r="O21" s="106">
        <v>29.03</v>
      </c>
      <c r="P21" s="36"/>
      <c r="R21" s="36"/>
    </row>
    <row r="22" spans="1:18" ht="12.75" customHeight="1" x14ac:dyDescent="0.25">
      <c r="A22" s="130" t="s">
        <v>27</v>
      </c>
      <c r="B22" s="130"/>
      <c r="C22" s="130"/>
      <c r="D22" s="53">
        <v>21.67</v>
      </c>
      <c r="E22" s="53">
        <v>0.16</v>
      </c>
      <c r="F22" s="54">
        <v>21.82</v>
      </c>
      <c r="G22" s="53">
        <v>6.27</v>
      </c>
      <c r="H22" s="53">
        <v>0.13</v>
      </c>
      <c r="I22" s="53">
        <v>0.56000000000000005</v>
      </c>
      <c r="J22" s="53">
        <v>1.53</v>
      </c>
      <c r="K22" s="54">
        <v>8.49</v>
      </c>
      <c r="L22" s="103">
        <v>30.32</v>
      </c>
      <c r="M22" s="104">
        <v>0.13</v>
      </c>
      <c r="N22" s="105">
        <v>0.06</v>
      </c>
      <c r="O22" s="106">
        <v>30.45</v>
      </c>
      <c r="P22" s="36"/>
      <c r="R22" s="36"/>
    </row>
    <row r="23" spans="1:18" ht="12.75" customHeight="1" x14ac:dyDescent="0.25">
      <c r="A23" s="130" t="s">
        <v>28</v>
      </c>
      <c r="B23" s="130"/>
      <c r="C23" s="130"/>
      <c r="D23" s="53">
        <v>16.16</v>
      </c>
      <c r="E23" s="53">
        <v>0.09</v>
      </c>
      <c r="F23" s="54">
        <v>16.25</v>
      </c>
      <c r="G23" s="53">
        <v>4.71</v>
      </c>
      <c r="H23" s="53">
        <v>0.05</v>
      </c>
      <c r="I23" s="53">
        <v>0.22</v>
      </c>
      <c r="J23" s="53">
        <v>1.22</v>
      </c>
      <c r="K23" s="54">
        <v>6.2</v>
      </c>
      <c r="L23" s="103">
        <v>22.44</v>
      </c>
      <c r="M23" s="104">
        <v>0.09</v>
      </c>
      <c r="N23" s="105">
        <v>0.04</v>
      </c>
      <c r="O23" s="103">
        <v>22.53</v>
      </c>
      <c r="P23" s="29"/>
      <c r="R23" s="29"/>
    </row>
    <row r="24" spans="1:18" ht="12.75" customHeight="1" x14ac:dyDescent="0.25">
      <c r="A24" s="128" t="s">
        <v>29</v>
      </c>
      <c r="B24" s="128"/>
      <c r="C24" s="128"/>
      <c r="D24" s="53">
        <v>26.03</v>
      </c>
      <c r="E24" s="53">
        <v>0.72</v>
      </c>
      <c r="F24" s="54">
        <v>26.75</v>
      </c>
      <c r="G24" s="53">
        <v>7.66</v>
      </c>
      <c r="H24" s="53">
        <v>0.39</v>
      </c>
      <c r="I24" s="53">
        <v>0.69</v>
      </c>
      <c r="J24" s="53">
        <v>1.93</v>
      </c>
      <c r="K24" s="54">
        <v>10.66</v>
      </c>
      <c r="L24" s="103">
        <v>37.409999999999997</v>
      </c>
      <c r="M24" s="104">
        <v>0.35</v>
      </c>
      <c r="N24" s="105">
        <v>0.1</v>
      </c>
      <c r="O24" s="103">
        <v>37.76</v>
      </c>
      <c r="P24" s="29"/>
      <c r="R24" s="29"/>
    </row>
    <row r="25" spans="1:18" ht="12.75" customHeight="1" x14ac:dyDescent="0.25">
      <c r="A25" s="128" t="s">
        <v>30</v>
      </c>
      <c r="B25" s="128"/>
      <c r="C25" s="128"/>
      <c r="D25" s="53">
        <v>18.72</v>
      </c>
      <c r="E25" s="53">
        <v>0.22</v>
      </c>
      <c r="F25" s="54">
        <v>18.940000000000001</v>
      </c>
      <c r="G25" s="53">
        <v>5.33</v>
      </c>
      <c r="H25" s="53">
        <v>0.06</v>
      </c>
      <c r="I25" s="53">
        <v>0.3</v>
      </c>
      <c r="J25" s="53">
        <v>1.2</v>
      </c>
      <c r="K25" s="54">
        <v>6.9</v>
      </c>
      <c r="L25" s="103">
        <v>25.84</v>
      </c>
      <c r="M25" s="104">
        <v>0.09</v>
      </c>
      <c r="N25" s="105">
        <v>0.05</v>
      </c>
      <c r="O25" s="103">
        <v>25.93</v>
      </c>
      <c r="P25" s="29"/>
      <c r="R25" s="29"/>
    </row>
    <row r="26" spans="1:18" ht="12.75" customHeight="1" x14ac:dyDescent="0.25">
      <c r="A26" s="129" t="s">
        <v>67</v>
      </c>
      <c r="B26" s="129"/>
      <c r="C26" s="129"/>
      <c r="D26" s="54">
        <v>19.32</v>
      </c>
      <c r="E26" s="54">
        <v>0.16</v>
      </c>
      <c r="F26" s="54">
        <v>19.489999999999998</v>
      </c>
      <c r="G26" s="54">
        <v>5.68</v>
      </c>
      <c r="H26" s="54">
        <v>0.09</v>
      </c>
      <c r="I26" s="54">
        <v>0.41</v>
      </c>
      <c r="J26" s="54">
        <v>1.39</v>
      </c>
      <c r="K26" s="54">
        <v>7.58</v>
      </c>
      <c r="L26" s="103">
        <v>27.07</v>
      </c>
      <c r="M26" s="104">
        <v>0.1</v>
      </c>
      <c r="N26" s="105">
        <v>0.05</v>
      </c>
      <c r="O26" s="103">
        <v>27.17</v>
      </c>
      <c r="P26" s="29"/>
      <c r="R26" s="29"/>
    </row>
    <row r="27" spans="1:18" ht="12.75" customHeight="1" x14ac:dyDescent="0.25">
      <c r="A27" s="134" t="s">
        <v>31</v>
      </c>
      <c r="B27" s="127"/>
      <c r="C27" s="127"/>
      <c r="D27" s="54">
        <v>16.510000000000002</v>
      </c>
      <c r="E27" s="54">
        <v>0.16</v>
      </c>
      <c r="F27" s="54">
        <v>16.670000000000002</v>
      </c>
      <c r="G27" s="54">
        <v>5.15</v>
      </c>
      <c r="H27" s="54">
        <v>0.1</v>
      </c>
      <c r="I27" s="54">
        <v>0.2</v>
      </c>
      <c r="J27" s="54">
        <v>1.27</v>
      </c>
      <c r="K27" s="54">
        <v>6.72</v>
      </c>
      <c r="L27" s="103">
        <v>23.38</v>
      </c>
      <c r="M27" s="104">
        <v>0.1</v>
      </c>
      <c r="N27" s="105">
        <v>0.05</v>
      </c>
      <c r="O27" s="103">
        <v>23.48</v>
      </c>
      <c r="P27" s="29"/>
      <c r="R27" s="29"/>
    </row>
    <row r="28" spans="1:18" ht="12.75" customHeight="1" x14ac:dyDescent="0.25">
      <c r="A28" s="128" t="s">
        <v>32</v>
      </c>
      <c r="B28" s="128"/>
      <c r="C28" s="128"/>
      <c r="D28" s="53">
        <v>17.04</v>
      </c>
      <c r="E28" s="53">
        <v>0.17</v>
      </c>
      <c r="F28" s="54">
        <v>17.21</v>
      </c>
      <c r="G28" s="53">
        <v>4.76</v>
      </c>
      <c r="H28" s="53">
        <v>7.0000000000000007E-2</v>
      </c>
      <c r="I28" s="53">
        <v>0.26</v>
      </c>
      <c r="J28" s="53">
        <v>1.23</v>
      </c>
      <c r="K28" s="54">
        <v>6.32</v>
      </c>
      <c r="L28" s="103">
        <v>23.53</v>
      </c>
      <c r="M28" s="104">
        <v>0.08</v>
      </c>
      <c r="N28" s="105">
        <v>0.05</v>
      </c>
      <c r="O28" s="103">
        <v>23.6</v>
      </c>
      <c r="P28" s="29"/>
      <c r="R28" s="29"/>
    </row>
    <row r="29" spans="1:18" ht="12.75" customHeight="1" x14ac:dyDescent="0.25">
      <c r="A29" s="128" t="s">
        <v>33</v>
      </c>
      <c r="B29" s="128"/>
      <c r="C29" s="128"/>
      <c r="D29" s="53">
        <v>17.829999999999998</v>
      </c>
      <c r="E29" s="53">
        <v>0.28999999999999998</v>
      </c>
      <c r="F29" s="54">
        <v>18.12</v>
      </c>
      <c r="G29" s="53">
        <v>4.82</v>
      </c>
      <c r="H29" s="53">
        <v>0.06</v>
      </c>
      <c r="I29" s="53">
        <v>0.33</v>
      </c>
      <c r="J29" s="53">
        <v>1.23</v>
      </c>
      <c r="K29" s="54">
        <v>6.46</v>
      </c>
      <c r="L29" s="103">
        <v>24.58</v>
      </c>
      <c r="M29" s="104">
        <v>0.11</v>
      </c>
      <c r="N29" s="105">
        <v>0.03</v>
      </c>
      <c r="O29" s="103">
        <v>24.69</v>
      </c>
      <c r="P29" s="29"/>
      <c r="R29" s="29"/>
    </row>
    <row r="30" spans="1:18" ht="12.75" customHeight="1" x14ac:dyDescent="0.25">
      <c r="A30" s="128" t="s">
        <v>34</v>
      </c>
      <c r="B30" s="128"/>
      <c r="C30" s="128"/>
      <c r="D30" s="53">
        <v>13.21</v>
      </c>
      <c r="E30" s="53">
        <v>0.03</v>
      </c>
      <c r="F30" s="54">
        <v>13.25</v>
      </c>
      <c r="G30" s="53">
        <v>3.41</v>
      </c>
      <c r="H30" s="53">
        <v>0.03</v>
      </c>
      <c r="I30" s="53">
        <v>0.12</v>
      </c>
      <c r="J30" s="53">
        <v>0.81</v>
      </c>
      <c r="K30" s="54">
        <v>4.37</v>
      </c>
      <c r="L30" s="103">
        <v>17.62</v>
      </c>
      <c r="M30" s="104">
        <v>0.02</v>
      </c>
      <c r="N30" s="105">
        <v>0.01</v>
      </c>
      <c r="O30" s="103">
        <v>17.64</v>
      </c>
      <c r="P30" s="29"/>
      <c r="R30" s="29"/>
    </row>
    <row r="31" spans="1:18" ht="12.75" customHeight="1" x14ac:dyDescent="0.25">
      <c r="A31" s="128" t="s">
        <v>35</v>
      </c>
      <c r="B31" s="128"/>
      <c r="C31" s="128"/>
      <c r="D31" s="53">
        <v>24.87</v>
      </c>
      <c r="E31" s="53">
        <v>0.5</v>
      </c>
      <c r="F31" s="54">
        <v>25.37</v>
      </c>
      <c r="G31" s="53">
        <v>6.91</v>
      </c>
      <c r="H31" s="53">
        <v>0.39</v>
      </c>
      <c r="I31" s="53">
        <v>0.61</v>
      </c>
      <c r="J31" s="53">
        <v>1.75</v>
      </c>
      <c r="K31" s="54">
        <v>9.67</v>
      </c>
      <c r="L31" s="103">
        <v>35.04</v>
      </c>
      <c r="M31" s="104">
        <v>0.17</v>
      </c>
      <c r="N31" s="105">
        <v>0.09</v>
      </c>
      <c r="O31" s="103">
        <v>35.21</v>
      </c>
      <c r="P31" s="29"/>
      <c r="R31" s="29"/>
    </row>
    <row r="32" spans="1:18" ht="12.75" customHeight="1" x14ac:dyDescent="0.25">
      <c r="A32" s="128" t="s">
        <v>36</v>
      </c>
      <c r="B32" s="128"/>
      <c r="C32" s="128"/>
      <c r="D32" s="53">
        <v>32.880000000000003</v>
      </c>
      <c r="E32" s="53">
        <v>0.76</v>
      </c>
      <c r="F32" s="54">
        <v>33.65</v>
      </c>
      <c r="G32" s="53">
        <v>8.57</v>
      </c>
      <c r="H32" s="53">
        <v>1.34</v>
      </c>
      <c r="I32" s="53">
        <v>1.85</v>
      </c>
      <c r="J32" s="53">
        <v>2.09</v>
      </c>
      <c r="K32" s="54">
        <v>13.85</v>
      </c>
      <c r="L32" s="103">
        <v>47.5</v>
      </c>
      <c r="M32" s="104">
        <v>0.4</v>
      </c>
      <c r="N32" s="105">
        <v>0.19</v>
      </c>
      <c r="O32" s="103">
        <v>47.9</v>
      </c>
      <c r="P32" s="29"/>
      <c r="R32" s="29"/>
    </row>
    <row r="33" spans="1:29" ht="12.75" customHeight="1" x14ac:dyDescent="0.25">
      <c r="A33" s="128" t="s">
        <v>37</v>
      </c>
      <c r="B33" s="127"/>
      <c r="C33" s="127"/>
      <c r="D33" s="53">
        <v>19.7</v>
      </c>
      <c r="E33" s="53">
        <v>0.26</v>
      </c>
      <c r="F33" s="54">
        <v>19.96</v>
      </c>
      <c r="G33" s="53">
        <v>5.56</v>
      </c>
      <c r="H33" s="53">
        <v>0.11</v>
      </c>
      <c r="I33" s="53">
        <v>0.45</v>
      </c>
      <c r="J33" s="53">
        <v>1.47</v>
      </c>
      <c r="K33" s="54">
        <v>7.59</v>
      </c>
      <c r="L33" s="103">
        <v>27.55</v>
      </c>
      <c r="M33" s="104">
        <v>0.09</v>
      </c>
      <c r="N33" s="105">
        <v>0.06</v>
      </c>
      <c r="O33" s="103">
        <v>27.64</v>
      </c>
      <c r="P33" s="29"/>
      <c r="R33" s="29"/>
    </row>
    <row r="34" spans="1:29" ht="12.75" customHeight="1" x14ac:dyDescent="0.25">
      <c r="A34" s="128" t="s">
        <v>38</v>
      </c>
      <c r="B34" s="128"/>
      <c r="C34" s="128"/>
      <c r="D34" s="53">
        <v>24.45</v>
      </c>
      <c r="E34" s="53">
        <v>0.47</v>
      </c>
      <c r="F34" s="54">
        <v>24.92</v>
      </c>
      <c r="G34" s="53">
        <v>6.67</v>
      </c>
      <c r="H34" s="53">
        <v>0.2</v>
      </c>
      <c r="I34" s="53">
        <v>0.48</v>
      </c>
      <c r="J34" s="53">
        <v>1.6</v>
      </c>
      <c r="K34" s="54">
        <v>8.9499999999999993</v>
      </c>
      <c r="L34" s="103">
        <v>33.869999999999997</v>
      </c>
      <c r="M34" s="104">
        <v>0.21</v>
      </c>
      <c r="N34" s="105">
        <v>0.12</v>
      </c>
      <c r="O34" s="103">
        <v>34.08</v>
      </c>
      <c r="P34" s="29"/>
      <c r="R34" s="29"/>
    </row>
    <row r="35" spans="1:29" ht="12.75" customHeight="1" x14ac:dyDescent="0.25">
      <c r="A35" s="128" t="s">
        <v>39</v>
      </c>
      <c r="B35" s="128"/>
      <c r="C35" s="128"/>
      <c r="D35" s="53">
        <v>12.92</v>
      </c>
      <c r="E35" s="53">
        <v>0.14000000000000001</v>
      </c>
      <c r="F35" s="54">
        <v>13.07</v>
      </c>
      <c r="G35" s="53">
        <v>3.6</v>
      </c>
      <c r="H35" s="53">
        <v>0.1</v>
      </c>
      <c r="I35" s="53">
        <v>0.23</v>
      </c>
      <c r="J35" s="53">
        <v>0.83</v>
      </c>
      <c r="K35" s="54">
        <v>4.75</v>
      </c>
      <c r="L35" s="103">
        <v>17.82</v>
      </c>
      <c r="M35" s="104">
        <v>0.04</v>
      </c>
      <c r="N35" s="105">
        <v>0.02</v>
      </c>
      <c r="O35" s="103">
        <v>17.86</v>
      </c>
      <c r="P35" s="29"/>
      <c r="R35" s="29"/>
    </row>
    <row r="36" spans="1:29" ht="12.75" customHeight="1" x14ac:dyDescent="0.25">
      <c r="A36" s="133" t="s">
        <v>68</v>
      </c>
      <c r="B36" s="133"/>
      <c r="C36" s="133"/>
      <c r="D36" s="53">
        <v>21.67</v>
      </c>
      <c r="E36" s="53">
        <v>0.41</v>
      </c>
      <c r="F36" s="54">
        <v>22.08</v>
      </c>
      <c r="G36" s="53">
        <v>6.43</v>
      </c>
      <c r="H36" s="53">
        <v>0</v>
      </c>
      <c r="I36" s="53">
        <v>1.21</v>
      </c>
      <c r="J36" s="53">
        <v>0.11</v>
      </c>
      <c r="K36" s="54">
        <v>7.75</v>
      </c>
      <c r="L36" s="103">
        <v>29.83</v>
      </c>
      <c r="M36" s="104">
        <v>0.05</v>
      </c>
      <c r="N36" s="105">
        <v>0.05</v>
      </c>
      <c r="O36" s="103">
        <v>29.88</v>
      </c>
      <c r="P36" s="29"/>
      <c r="R36" s="29"/>
    </row>
    <row r="37" spans="1:29" ht="12.75" customHeight="1" x14ac:dyDescent="0.25">
      <c r="A37" s="128" t="s">
        <v>142</v>
      </c>
      <c r="B37" s="127"/>
      <c r="C37" s="127"/>
      <c r="D37" s="53">
        <v>26.97</v>
      </c>
      <c r="E37" s="53">
        <v>0.04</v>
      </c>
      <c r="F37" s="54">
        <v>27.01</v>
      </c>
      <c r="G37" s="53">
        <v>7.65</v>
      </c>
      <c r="H37" s="53">
        <v>0</v>
      </c>
      <c r="I37" s="53">
        <v>2.95</v>
      </c>
      <c r="J37" s="53">
        <v>1.5</v>
      </c>
      <c r="K37" s="54">
        <v>12.1</v>
      </c>
      <c r="L37" s="103">
        <v>39.11</v>
      </c>
      <c r="M37" s="104">
        <v>0.02</v>
      </c>
      <c r="N37" s="105">
        <v>0.02</v>
      </c>
      <c r="O37" s="103">
        <v>39.130000000000003</v>
      </c>
      <c r="P37" s="29"/>
      <c r="R37" s="29"/>
    </row>
    <row r="38" spans="1:29" ht="12.75" customHeight="1" x14ac:dyDescent="0.25">
      <c r="A38" s="128" t="s">
        <v>41</v>
      </c>
      <c r="B38" s="128"/>
      <c r="C38" s="128"/>
      <c r="D38" s="53">
        <v>20.72</v>
      </c>
      <c r="E38" s="53">
        <v>0.14000000000000001</v>
      </c>
      <c r="F38" s="54">
        <v>20.86</v>
      </c>
      <c r="G38" s="53">
        <v>5.97</v>
      </c>
      <c r="H38" s="53">
        <v>0</v>
      </c>
      <c r="I38" s="53">
        <v>1.07</v>
      </c>
      <c r="J38" s="53">
        <v>0.32</v>
      </c>
      <c r="K38" s="54">
        <v>7.37</v>
      </c>
      <c r="L38" s="103">
        <v>28.23</v>
      </c>
      <c r="M38" s="104">
        <v>0.06</v>
      </c>
      <c r="N38" s="105">
        <v>0.05</v>
      </c>
      <c r="O38" s="103">
        <v>28.29</v>
      </c>
      <c r="P38" s="29"/>
      <c r="R38" s="29"/>
    </row>
    <row r="39" spans="1:29" ht="12.75" customHeight="1" x14ac:dyDescent="0.25">
      <c r="A39" s="128" t="s">
        <v>42</v>
      </c>
      <c r="B39" s="128"/>
      <c r="C39" s="128"/>
      <c r="D39" s="53">
        <v>28.05</v>
      </c>
      <c r="E39" s="53">
        <v>0.22</v>
      </c>
      <c r="F39" s="54">
        <v>28.26</v>
      </c>
      <c r="G39" s="53">
        <v>5.46</v>
      </c>
      <c r="H39" s="53">
        <v>0.13</v>
      </c>
      <c r="I39" s="53">
        <v>0.31</v>
      </c>
      <c r="J39" s="53">
        <v>1.17</v>
      </c>
      <c r="K39" s="54">
        <v>7.08</v>
      </c>
      <c r="L39" s="103">
        <v>35.340000000000003</v>
      </c>
      <c r="M39" s="104">
        <v>0.08</v>
      </c>
      <c r="N39" s="105">
        <v>0.06</v>
      </c>
      <c r="O39" s="103">
        <v>35.43</v>
      </c>
      <c r="P39" s="29"/>
      <c r="R39" s="29"/>
    </row>
    <row r="40" spans="1:29" ht="12.75" customHeight="1" x14ac:dyDescent="0.25">
      <c r="A40" s="128" t="s">
        <v>43</v>
      </c>
      <c r="B40" s="127"/>
      <c r="C40" s="127"/>
      <c r="D40" s="53">
        <v>13.81</v>
      </c>
      <c r="E40" s="53">
        <v>0.13</v>
      </c>
      <c r="F40" s="54">
        <v>13.95</v>
      </c>
      <c r="G40" s="53">
        <v>3.75</v>
      </c>
      <c r="H40" s="53">
        <v>0.02</v>
      </c>
      <c r="I40" s="53">
        <v>0.24</v>
      </c>
      <c r="J40" s="53">
        <v>0.98</v>
      </c>
      <c r="K40" s="54">
        <v>4.99</v>
      </c>
      <c r="L40" s="103">
        <v>18.93</v>
      </c>
      <c r="M40" s="104">
        <v>0.04</v>
      </c>
      <c r="N40" s="105">
        <v>0.02</v>
      </c>
      <c r="O40" s="103">
        <v>18.97</v>
      </c>
      <c r="P40" s="29"/>
      <c r="R40" s="29"/>
    </row>
    <row r="41" spans="1:29" ht="12.75" customHeight="1" x14ac:dyDescent="0.25">
      <c r="A41" s="129" t="s">
        <v>108</v>
      </c>
      <c r="B41" s="170"/>
      <c r="C41" s="170"/>
      <c r="D41" s="54">
        <v>20.440000000000001</v>
      </c>
      <c r="E41" s="54">
        <v>0.27</v>
      </c>
      <c r="F41" s="54">
        <v>20.71</v>
      </c>
      <c r="G41" s="54">
        <v>5.72</v>
      </c>
      <c r="H41" s="54">
        <v>0.13</v>
      </c>
      <c r="I41" s="54">
        <v>0.91</v>
      </c>
      <c r="J41" s="54">
        <v>0.94</v>
      </c>
      <c r="K41" s="54">
        <v>7.71</v>
      </c>
      <c r="L41" s="103">
        <v>28.42</v>
      </c>
      <c r="M41" s="104">
        <v>0.09</v>
      </c>
      <c r="N41" s="103">
        <v>0.05</v>
      </c>
      <c r="O41" s="103">
        <v>28.51</v>
      </c>
      <c r="P41" s="29"/>
      <c r="R41" s="29"/>
    </row>
    <row r="42" spans="1:29" ht="12.75" customHeight="1" x14ac:dyDescent="0.25">
      <c r="A42" s="129" t="s">
        <v>107</v>
      </c>
      <c r="B42" s="170"/>
      <c r="C42" s="170"/>
      <c r="D42" s="54">
        <v>18.68</v>
      </c>
      <c r="E42" s="54">
        <v>0.22</v>
      </c>
      <c r="F42" s="54">
        <v>18.89</v>
      </c>
      <c r="G42" s="54">
        <v>5.26</v>
      </c>
      <c r="H42" s="54">
        <v>0.16</v>
      </c>
      <c r="I42" s="54">
        <v>0.41</v>
      </c>
      <c r="J42" s="54">
        <v>1.31</v>
      </c>
      <c r="K42" s="54">
        <v>7.14</v>
      </c>
      <c r="L42" s="103">
        <v>26.03</v>
      </c>
      <c r="M42" s="104">
        <v>0.11</v>
      </c>
      <c r="N42" s="103">
        <v>0.05</v>
      </c>
      <c r="O42" s="103">
        <v>26.14</v>
      </c>
      <c r="P42" s="29"/>
      <c r="R42" s="29"/>
    </row>
    <row r="43" spans="1:29" s="31" customFormat="1" ht="12.75" customHeight="1" x14ac:dyDescent="0.25">
      <c r="A43" s="129" t="s">
        <v>106</v>
      </c>
      <c r="B43" s="170"/>
      <c r="C43" s="170"/>
      <c r="D43" s="54">
        <v>23.63</v>
      </c>
      <c r="E43" s="54">
        <v>0.27</v>
      </c>
      <c r="F43" s="54">
        <v>23.9</v>
      </c>
      <c r="G43" s="54">
        <v>6.91</v>
      </c>
      <c r="H43" s="54">
        <v>0</v>
      </c>
      <c r="I43" s="54">
        <v>1.7</v>
      </c>
      <c r="J43" s="54">
        <v>0.44</v>
      </c>
      <c r="K43" s="54">
        <v>9.0399999999999991</v>
      </c>
      <c r="L43" s="103">
        <v>32.950000000000003</v>
      </c>
      <c r="M43" s="104">
        <v>0.04</v>
      </c>
      <c r="N43" s="103">
        <v>0.04</v>
      </c>
      <c r="O43" s="103">
        <v>32.99</v>
      </c>
      <c r="P43" s="30"/>
      <c r="R43" s="30"/>
    </row>
    <row r="44" spans="1:29" s="31" customFormat="1" ht="12.75" customHeight="1" x14ac:dyDescent="0.25">
      <c r="A44" s="129" t="s">
        <v>45</v>
      </c>
      <c r="B44" s="170"/>
      <c r="C44" s="170"/>
      <c r="D44" s="54">
        <v>19.97</v>
      </c>
      <c r="E44" s="54">
        <v>0.23</v>
      </c>
      <c r="F44" s="54">
        <v>20.2</v>
      </c>
      <c r="G44" s="54">
        <v>5.69</v>
      </c>
      <c r="H44" s="54">
        <v>0.12</v>
      </c>
      <c r="I44" s="54">
        <v>0.75</v>
      </c>
      <c r="J44" s="54">
        <v>1.08</v>
      </c>
      <c r="K44" s="54">
        <v>7.63</v>
      </c>
      <c r="L44" s="103">
        <v>27.83</v>
      </c>
      <c r="M44" s="104">
        <v>0.09</v>
      </c>
      <c r="N44" s="103">
        <v>0.05</v>
      </c>
      <c r="O44" s="103">
        <v>27.93</v>
      </c>
      <c r="P44" s="30"/>
      <c r="R44" s="30"/>
    </row>
    <row r="45" spans="1:29" s="24" customFormat="1" ht="19.5" customHeight="1" x14ac:dyDescent="0.25">
      <c r="A45" s="127"/>
      <c r="B45" s="127"/>
      <c r="C45" s="127"/>
      <c r="D45" s="135" t="s">
        <v>66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Q45" s="31"/>
      <c r="R45" s="30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</row>
    <row r="46" spans="1:29" s="31" customFormat="1" ht="4.5" customHeight="1" x14ac:dyDescent="0.25">
      <c r="A46" s="15"/>
      <c r="B46" s="44"/>
      <c r="C46" s="44"/>
      <c r="D46" s="43"/>
      <c r="E46" s="43"/>
      <c r="F46" s="43"/>
      <c r="G46" s="43"/>
      <c r="H46" s="43"/>
      <c r="I46" s="43"/>
      <c r="J46" s="43"/>
      <c r="K46" s="43"/>
      <c r="L46" s="32"/>
      <c r="M46" s="33"/>
      <c r="N46" s="32"/>
      <c r="O46" s="32"/>
      <c r="P46" s="30"/>
      <c r="R46" s="30"/>
    </row>
    <row r="47" spans="1:29" s="24" customFormat="1" ht="12.75" x14ac:dyDescent="0.25">
      <c r="A47" s="132" t="s">
        <v>70</v>
      </c>
      <c r="B47" s="132"/>
      <c r="C47" s="132"/>
      <c r="D47" s="53">
        <v>15.87</v>
      </c>
      <c r="E47" s="53">
        <v>0.09</v>
      </c>
      <c r="F47" s="54">
        <v>15.96</v>
      </c>
      <c r="G47" s="53">
        <v>4.4400000000000004</v>
      </c>
      <c r="H47" s="53">
        <v>0.04</v>
      </c>
      <c r="I47" s="53">
        <v>0.27</v>
      </c>
      <c r="J47" s="54">
        <v>1.1399999999999999</v>
      </c>
      <c r="K47" s="54">
        <v>5.88</v>
      </c>
      <c r="L47" s="103">
        <v>21.84</v>
      </c>
      <c r="M47" s="104">
        <v>0.05</v>
      </c>
      <c r="N47" s="105">
        <v>0.02</v>
      </c>
      <c r="O47" s="103">
        <v>21.89</v>
      </c>
    </row>
    <row r="48" spans="1:29" s="24" customFormat="1" ht="12.75" x14ac:dyDescent="0.25">
      <c r="A48" s="132" t="s">
        <v>46</v>
      </c>
      <c r="B48" s="132"/>
      <c r="C48" s="132"/>
      <c r="D48" s="53">
        <v>20.18</v>
      </c>
      <c r="E48" s="53">
        <v>0.16</v>
      </c>
      <c r="F48" s="54">
        <v>20.350000000000001</v>
      </c>
      <c r="G48" s="53">
        <v>5.73</v>
      </c>
      <c r="H48" s="53">
        <v>7.0000000000000007E-2</v>
      </c>
      <c r="I48" s="53">
        <v>0.96</v>
      </c>
      <c r="J48" s="54">
        <v>1.33</v>
      </c>
      <c r="K48" s="54">
        <v>8.1</v>
      </c>
      <c r="L48" s="103">
        <v>28.44</v>
      </c>
      <c r="M48" s="104">
        <v>0.08</v>
      </c>
      <c r="N48" s="105">
        <v>0.05</v>
      </c>
      <c r="O48" s="103">
        <v>28.52</v>
      </c>
      <c r="Q48" s="31"/>
      <c r="R48" s="30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</row>
    <row r="49" spans="1:29" s="24" customFormat="1" ht="12.75" x14ac:dyDescent="0.25">
      <c r="A49" s="132" t="s">
        <v>47</v>
      </c>
      <c r="B49" s="132"/>
      <c r="C49" s="132"/>
      <c r="D49" s="53">
        <v>20.14</v>
      </c>
      <c r="E49" s="53">
        <v>0.27</v>
      </c>
      <c r="F49" s="54">
        <v>20.41</v>
      </c>
      <c r="G49" s="53">
        <v>5.81</v>
      </c>
      <c r="H49" s="53">
        <v>0.13</v>
      </c>
      <c r="I49" s="53">
        <v>0.49</v>
      </c>
      <c r="J49" s="54">
        <v>1.28</v>
      </c>
      <c r="K49" s="54">
        <v>7.71</v>
      </c>
      <c r="L49" s="103">
        <v>28.12</v>
      </c>
      <c r="M49" s="104">
        <v>0.11</v>
      </c>
      <c r="N49" s="105">
        <v>7.0000000000000007E-2</v>
      </c>
      <c r="O49" s="103">
        <v>28.23</v>
      </c>
    </row>
    <row r="50" spans="1:29" s="24" customFormat="1" ht="12.75" x14ac:dyDescent="0.25">
      <c r="A50" s="132" t="s">
        <v>71</v>
      </c>
      <c r="B50" s="132"/>
      <c r="C50" s="132"/>
      <c r="D50" s="53">
        <v>20.76</v>
      </c>
      <c r="E50" s="53">
        <v>0.33</v>
      </c>
      <c r="F50" s="54">
        <v>21.09</v>
      </c>
      <c r="G50" s="53">
        <v>5.97</v>
      </c>
      <c r="H50" s="53">
        <v>0.16</v>
      </c>
      <c r="I50" s="53">
        <v>0.63</v>
      </c>
      <c r="J50" s="54">
        <v>1.24</v>
      </c>
      <c r="K50" s="54">
        <v>8.01</v>
      </c>
      <c r="L50" s="103">
        <v>29.1</v>
      </c>
      <c r="M50" s="104">
        <v>0.11</v>
      </c>
      <c r="N50" s="105">
        <v>7.0000000000000007E-2</v>
      </c>
      <c r="O50" s="103">
        <v>29.21</v>
      </c>
    </row>
    <row r="51" spans="1:29" s="24" customFormat="1" ht="12.75" x14ac:dyDescent="0.25">
      <c r="A51" s="132" t="s">
        <v>72</v>
      </c>
      <c r="B51" s="132"/>
      <c r="C51" s="132"/>
      <c r="D51" s="53">
        <v>22.72</v>
      </c>
      <c r="E51" s="53">
        <v>0.36</v>
      </c>
      <c r="F51" s="54">
        <v>23.08</v>
      </c>
      <c r="G51" s="53">
        <v>6.52</v>
      </c>
      <c r="H51" s="53">
        <v>0.21</v>
      </c>
      <c r="I51" s="53">
        <v>1.03</v>
      </c>
      <c r="J51" s="54">
        <v>0.81</v>
      </c>
      <c r="K51" s="54">
        <v>8.5500000000000007</v>
      </c>
      <c r="L51" s="103">
        <v>31.63</v>
      </c>
      <c r="M51" s="104">
        <v>0.13</v>
      </c>
      <c r="N51" s="105">
        <v>7.0000000000000007E-2</v>
      </c>
      <c r="O51" s="103">
        <v>31.76</v>
      </c>
    </row>
    <row r="52" spans="1:29" s="24" customFormat="1" ht="12.75" x14ac:dyDescent="0.25">
      <c r="A52" s="131" t="s">
        <v>45</v>
      </c>
      <c r="B52" s="131"/>
      <c r="C52" s="131"/>
      <c r="D52" s="54">
        <v>19.97</v>
      </c>
      <c r="E52" s="54">
        <v>0.23</v>
      </c>
      <c r="F52" s="54">
        <v>20.2</v>
      </c>
      <c r="G52" s="54">
        <v>5.69</v>
      </c>
      <c r="H52" s="54">
        <v>0.12</v>
      </c>
      <c r="I52" s="54">
        <v>0.75</v>
      </c>
      <c r="J52" s="54">
        <v>1.08</v>
      </c>
      <c r="K52" s="54">
        <v>7.63</v>
      </c>
      <c r="L52" s="103">
        <v>27.83</v>
      </c>
      <c r="M52" s="104">
        <v>0.09</v>
      </c>
      <c r="N52" s="103">
        <v>0.05</v>
      </c>
      <c r="O52" s="103">
        <v>27.93</v>
      </c>
    </row>
    <row r="53" spans="1:29" s="24" customFormat="1" ht="8.25" customHeight="1" x14ac:dyDescent="0.25">
      <c r="A53" s="20"/>
      <c r="B53" s="20"/>
      <c r="C53" s="20"/>
      <c r="D53" s="16"/>
      <c r="E53" s="16"/>
      <c r="F53" s="16"/>
      <c r="G53" s="16"/>
      <c r="H53" s="16"/>
      <c r="I53" s="16"/>
      <c r="J53" s="16"/>
      <c r="K53" s="16"/>
      <c r="L53" s="17"/>
    </row>
    <row r="54" spans="1:29" s="24" customFormat="1" ht="19.5" customHeight="1" x14ac:dyDescent="0.25">
      <c r="D54" s="135" t="s">
        <v>83</v>
      </c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</row>
    <row r="55" spans="1:29" s="24" customFormat="1" ht="12.75" x14ac:dyDescent="0.25">
      <c r="A55" s="132" t="s">
        <v>75</v>
      </c>
      <c r="B55" s="132"/>
      <c r="C55" s="132"/>
      <c r="D55" s="53">
        <v>20.7</v>
      </c>
      <c r="E55" s="53">
        <v>0.27</v>
      </c>
      <c r="F55" s="54">
        <v>20.97</v>
      </c>
      <c r="G55" s="53">
        <v>5.9</v>
      </c>
      <c r="H55" s="53">
        <v>0.17</v>
      </c>
      <c r="I55" s="53">
        <v>0.67</v>
      </c>
      <c r="J55" s="54">
        <v>1.23</v>
      </c>
      <c r="K55" s="54">
        <v>7.97</v>
      </c>
      <c r="L55" s="103">
        <v>28.95</v>
      </c>
      <c r="M55" s="104">
        <v>0.11</v>
      </c>
      <c r="N55" s="105">
        <v>0.06</v>
      </c>
      <c r="O55" s="103">
        <v>29.06</v>
      </c>
    </row>
    <row r="56" spans="1:29" s="24" customFormat="1" ht="12.75" x14ac:dyDescent="0.25">
      <c r="A56" s="132" t="s">
        <v>76</v>
      </c>
      <c r="B56" s="132"/>
      <c r="C56" s="132"/>
      <c r="D56" s="53">
        <v>19.3</v>
      </c>
      <c r="E56" s="53">
        <v>0.18</v>
      </c>
      <c r="F56" s="54">
        <v>19.48</v>
      </c>
      <c r="G56" s="53">
        <v>5.56</v>
      </c>
      <c r="H56" s="53">
        <v>0.11</v>
      </c>
      <c r="I56" s="53">
        <v>0.63</v>
      </c>
      <c r="J56" s="54">
        <v>1.1100000000000001</v>
      </c>
      <c r="K56" s="54">
        <v>7.41</v>
      </c>
      <c r="L56" s="103">
        <v>26.9</v>
      </c>
      <c r="M56" s="104">
        <v>0.1</v>
      </c>
      <c r="N56" s="105">
        <v>0.06</v>
      </c>
      <c r="O56" s="103">
        <v>26.99</v>
      </c>
    </row>
    <row r="57" spans="1:29" s="24" customFormat="1" ht="12.75" x14ac:dyDescent="0.25">
      <c r="A57" s="132" t="s">
        <v>59</v>
      </c>
      <c r="B57" s="132"/>
      <c r="C57" s="132"/>
      <c r="D57" s="53">
        <v>20.43</v>
      </c>
      <c r="E57" s="53">
        <v>0.26</v>
      </c>
      <c r="F57" s="54">
        <v>20.69</v>
      </c>
      <c r="G57" s="53">
        <v>5.78</v>
      </c>
      <c r="H57" s="53">
        <v>0.12</v>
      </c>
      <c r="I57" s="53">
        <v>0.82</v>
      </c>
      <c r="J57" s="54">
        <v>1.04</v>
      </c>
      <c r="K57" s="54">
        <v>7.76</v>
      </c>
      <c r="L57" s="103">
        <v>28.45</v>
      </c>
      <c r="M57" s="104">
        <v>0.1</v>
      </c>
      <c r="N57" s="105">
        <v>0.05</v>
      </c>
      <c r="O57" s="103">
        <v>28.55</v>
      </c>
    </row>
    <row r="58" spans="1:29" s="24" customFormat="1" ht="12.75" x14ac:dyDescent="0.25">
      <c r="A58" s="132" t="s">
        <v>60</v>
      </c>
      <c r="B58" s="132"/>
      <c r="C58" s="132"/>
      <c r="D58" s="53">
        <v>19.059999999999999</v>
      </c>
      <c r="E58" s="53">
        <v>0.2</v>
      </c>
      <c r="F58" s="54">
        <v>19.260000000000002</v>
      </c>
      <c r="G58" s="53">
        <v>5.37</v>
      </c>
      <c r="H58" s="53">
        <v>7.0000000000000007E-2</v>
      </c>
      <c r="I58" s="53">
        <v>0.87</v>
      </c>
      <c r="J58" s="54">
        <v>0.89</v>
      </c>
      <c r="K58" s="54">
        <v>7.21</v>
      </c>
      <c r="L58" s="103">
        <v>26.46</v>
      </c>
      <c r="M58" s="104">
        <v>0.06</v>
      </c>
      <c r="N58" s="105">
        <v>0.03</v>
      </c>
      <c r="O58" s="103">
        <v>26.52</v>
      </c>
    </row>
    <row r="59" spans="1:29" s="24" customFormat="1" ht="12.75" x14ac:dyDescent="0.25">
      <c r="A59" s="132" t="s">
        <v>61</v>
      </c>
      <c r="B59" s="132"/>
      <c r="C59" s="132"/>
      <c r="D59" s="53">
        <v>19.54</v>
      </c>
      <c r="E59" s="53">
        <v>0.19</v>
      </c>
      <c r="F59" s="54">
        <v>19.73</v>
      </c>
      <c r="G59" s="53">
        <v>5.55</v>
      </c>
      <c r="H59" s="53">
        <v>0.06</v>
      </c>
      <c r="I59" s="53">
        <v>0.95</v>
      </c>
      <c r="J59" s="54">
        <v>0.85</v>
      </c>
      <c r="K59" s="54">
        <v>7.41</v>
      </c>
      <c r="L59" s="103">
        <v>27.14</v>
      </c>
      <c r="M59" s="104">
        <v>7.0000000000000007E-2</v>
      </c>
      <c r="N59" s="105">
        <v>0.03</v>
      </c>
      <c r="O59" s="103">
        <v>27.2</v>
      </c>
    </row>
    <row r="60" spans="1:29" s="24" customFormat="1" ht="12.75" x14ac:dyDescent="0.25">
      <c r="A60" s="131" t="s">
        <v>45</v>
      </c>
      <c r="B60" s="131"/>
      <c r="C60" s="131"/>
      <c r="D60" s="54">
        <v>19.97</v>
      </c>
      <c r="E60" s="54">
        <v>0.23</v>
      </c>
      <c r="F60" s="54">
        <v>20.2</v>
      </c>
      <c r="G60" s="54">
        <v>5.69</v>
      </c>
      <c r="H60" s="54">
        <v>0.12</v>
      </c>
      <c r="I60" s="54">
        <v>0.75</v>
      </c>
      <c r="J60" s="54">
        <v>1.08</v>
      </c>
      <c r="K60" s="54">
        <v>7.63</v>
      </c>
      <c r="L60" s="103">
        <v>27.83</v>
      </c>
      <c r="M60" s="104">
        <v>0.09</v>
      </c>
      <c r="N60" s="103">
        <v>0.05</v>
      </c>
      <c r="O60" s="103">
        <v>27.93</v>
      </c>
    </row>
    <row r="61" spans="1:29" s="31" customFormat="1" ht="6" customHeight="1" x14ac:dyDescent="0.25">
      <c r="A61" s="171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37"/>
      <c r="M61" s="37"/>
      <c r="N61" s="38"/>
      <c r="O61" s="38"/>
      <c r="P61" s="30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s="31" customFormat="1" ht="6" customHeight="1" x14ac:dyDescent="0.25">
      <c r="A62" s="173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30"/>
      <c r="M62" s="30"/>
      <c r="N62" s="30"/>
      <c r="O62" s="30"/>
      <c r="P62" s="30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s="31" customFormat="1" ht="12.75" customHeight="1" x14ac:dyDescent="0.25">
      <c r="A63" s="149" t="s">
        <v>74</v>
      </c>
      <c r="B63" s="127"/>
      <c r="C63" s="127"/>
      <c r="D63" s="127"/>
      <c r="E63" s="127"/>
      <c r="F63" s="127"/>
      <c r="G63" s="11"/>
      <c r="H63" s="11"/>
      <c r="I63" s="11"/>
      <c r="J63" s="11"/>
      <c r="K63" s="11"/>
      <c r="L63" s="30"/>
      <c r="M63" s="30"/>
      <c r="N63" s="30"/>
      <c r="O63" s="30"/>
      <c r="P63" s="30"/>
      <c r="Q63" s="30"/>
      <c r="R63" s="30"/>
    </row>
    <row r="64" spans="1:29" s="31" customFormat="1" ht="12.75" customHeight="1" x14ac:dyDescent="0.25">
      <c r="A64" s="169" t="s">
        <v>56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30"/>
      <c r="M64" s="30"/>
      <c r="N64" s="30"/>
      <c r="O64" s="30"/>
      <c r="P64" s="30"/>
      <c r="Q64" s="30"/>
      <c r="R64" s="30"/>
    </row>
    <row r="65" spans="1:29" s="31" customFormat="1" ht="12.75" customHeight="1" x14ac:dyDescent="0.25">
      <c r="A65" s="169" t="s">
        <v>141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30"/>
      <c r="M65" s="30"/>
      <c r="N65" s="30"/>
      <c r="O65" s="30"/>
      <c r="P65" s="30"/>
      <c r="Q65" s="30"/>
      <c r="R65" s="30"/>
    </row>
    <row r="66" spans="1:29" s="31" customFormat="1" ht="12.75" customHeight="1" x14ac:dyDescent="0.25">
      <c r="C66" s="25"/>
      <c r="D66" s="25"/>
      <c r="E66" s="25"/>
      <c r="F66" s="25"/>
      <c r="G66" s="25"/>
      <c r="H66" s="25"/>
      <c r="I66" s="25"/>
      <c r="J66" s="25"/>
      <c r="K66" s="25"/>
      <c r="L66" s="30"/>
      <c r="M66" s="30"/>
      <c r="N66" s="30"/>
      <c r="O66" s="30"/>
      <c r="P66" s="30"/>
      <c r="Q66" s="30"/>
      <c r="R66" s="30"/>
    </row>
    <row r="67" spans="1:29" ht="12" customHeight="1" x14ac:dyDescent="0.25">
      <c r="Q67" s="30"/>
      <c r="R67" s="30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</row>
    <row r="68" spans="1:29" ht="12" customHeight="1" x14ac:dyDescent="0.25">
      <c r="Q68" s="30"/>
      <c r="R68" s="30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</row>
  </sheetData>
  <mergeCells count="76">
    <mergeCell ref="A1:A2"/>
    <mergeCell ref="B1:N2"/>
    <mergeCell ref="A3:C7"/>
    <mergeCell ref="D3:F3"/>
    <mergeCell ref="G3:K3"/>
    <mergeCell ref="L3:L7"/>
    <mergeCell ref="M3:N3"/>
    <mergeCell ref="N4:N7"/>
    <mergeCell ref="O3:O7"/>
    <mergeCell ref="D4:D7"/>
    <mergeCell ref="E4:E7"/>
    <mergeCell ref="F4:F7"/>
    <mergeCell ref="G4:G7"/>
    <mergeCell ref="H4:H7"/>
    <mergeCell ref="I4:I7"/>
    <mergeCell ref="J4:J7"/>
    <mergeCell ref="K4:K7"/>
    <mergeCell ref="M4:M7"/>
    <mergeCell ref="A18:C18"/>
    <mergeCell ref="A8:C8"/>
    <mergeCell ref="D8:K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30:C30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42:C42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55:C55"/>
    <mergeCell ref="A43:C43"/>
    <mergeCell ref="A44:C44"/>
    <mergeCell ref="A45:C45"/>
    <mergeCell ref="A47:C47"/>
    <mergeCell ref="A48:C48"/>
    <mergeCell ref="A49:C49"/>
    <mergeCell ref="A50:C50"/>
    <mergeCell ref="A51:C51"/>
    <mergeCell ref="A52:C52"/>
    <mergeCell ref="D45:O45"/>
    <mergeCell ref="D54:O54"/>
    <mergeCell ref="A62:K62"/>
    <mergeCell ref="A63:F63"/>
    <mergeCell ref="A64:K64"/>
    <mergeCell ref="A65:K65"/>
    <mergeCell ref="A56:C56"/>
    <mergeCell ref="A57:C57"/>
    <mergeCell ref="A58:C58"/>
    <mergeCell ref="A59:C59"/>
    <mergeCell ref="A60:C60"/>
    <mergeCell ref="A61:K61"/>
  </mergeCells>
  <pageMargins left="0.25" right="0.25" top="0.75" bottom="0.75" header="0.3" footer="0.3"/>
  <pageSetup scale="84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opLeftCell="A10" zoomScaleNormal="100" workbookViewId="0">
      <selection activeCell="A53" sqref="A53:C57"/>
    </sheetView>
  </sheetViews>
  <sheetFormatPr defaultRowHeight="12.75" x14ac:dyDescent="0.25"/>
  <cols>
    <col min="1" max="1" width="11.85546875" style="73" customWidth="1"/>
    <col min="2" max="2" width="9.85546875" style="73" customWidth="1"/>
    <col min="3" max="3" width="6.140625" style="73" customWidth="1"/>
    <col min="4" max="4" width="11.140625" style="73" customWidth="1"/>
    <col min="5" max="5" width="0.5703125" style="73" customWidth="1"/>
    <col min="6" max="6" width="11.140625" style="73" customWidth="1"/>
    <col min="7" max="7" width="0.5703125" style="73" customWidth="1"/>
    <col min="8" max="8" width="11.140625" style="73" customWidth="1"/>
    <col min="9" max="9" width="0.5703125" style="73" customWidth="1"/>
    <col min="10" max="10" width="10.140625" style="73" customWidth="1"/>
    <col min="11" max="11" width="1" style="73" customWidth="1"/>
    <col min="12" max="12" width="10.85546875" style="73" customWidth="1"/>
    <col min="13" max="13" width="1.140625" style="73" customWidth="1"/>
    <col min="14" max="14" width="10.140625" style="73" customWidth="1"/>
    <col min="15" max="16384" width="9.140625" style="73"/>
  </cols>
  <sheetData>
    <row r="1" spans="1:14" ht="12.75" customHeight="1" x14ac:dyDescent="0.25">
      <c r="A1" s="249" t="s">
        <v>90</v>
      </c>
      <c r="B1" s="249" t="s">
        <v>192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</row>
    <row r="2" spans="1:14" ht="19.5" customHeight="1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1:14" x14ac:dyDescent="0.25">
      <c r="A3" s="195" t="s">
        <v>9</v>
      </c>
      <c r="B3" s="195"/>
      <c r="C3" s="195"/>
      <c r="D3" s="198" t="s">
        <v>145</v>
      </c>
      <c r="E3" s="198"/>
      <c r="F3" s="198"/>
      <c r="G3" s="198"/>
      <c r="H3" s="198" t="s">
        <v>89</v>
      </c>
      <c r="I3" s="198"/>
      <c r="J3" s="198"/>
      <c r="K3" s="74"/>
      <c r="L3" s="198" t="s">
        <v>91</v>
      </c>
      <c r="M3" s="198"/>
      <c r="N3" s="198"/>
    </row>
    <row r="4" spans="1:14" x14ac:dyDescent="0.25">
      <c r="A4" s="196"/>
      <c r="B4" s="196"/>
      <c r="C4" s="196"/>
      <c r="D4" s="199"/>
      <c r="E4" s="199"/>
      <c r="F4" s="199"/>
      <c r="G4" s="201"/>
      <c r="H4" s="199"/>
      <c r="I4" s="199"/>
      <c r="J4" s="199"/>
      <c r="K4" s="75"/>
      <c r="L4" s="199"/>
      <c r="M4" s="199"/>
      <c r="N4" s="199"/>
    </row>
    <row r="5" spans="1:14" x14ac:dyDescent="0.25">
      <c r="A5" s="196"/>
      <c r="B5" s="196"/>
      <c r="C5" s="196"/>
      <c r="D5" s="200"/>
      <c r="E5" s="200"/>
      <c r="F5" s="200"/>
      <c r="G5" s="201"/>
      <c r="H5" s="200"/>
      <c r="I5" s="200"/>
      <c r="J5" s="200"/>
      <c r="K5" s="76"/>
      <c r="L5" s="200"/>
      <c r="M5" s="200"/>
      <c r="N5" s="200"/>
    </row>
    <row r="6" spans="1:14" x14ac:dyDescent="0.25">
      <c r="A6" s="196"/>
      <c r="B6" s="196"/>
      <c r="C6" s="196"/>
      <c r="D6" s="178" t="s">
        <v>64</v>
      </c>
      <c r="E6" s="191"/>
      <c r="F6" s="191" t="s">
        <v>6</v>
      </c>
      <c r="G6" s="201"/>
      <c r="H6" s="178" t="s">
        <v>64</v>
      </c>
      <c r="I6" s="191"/>
      <c r="J6" s="191" t="s">
        <v>6</v>
      </c>
      <c r="K6" s="51"/>
      <c r="L6" s="178" t="s">
        <v>64</v>
      </c>
      <c r="M6" s="191"/>
      <c r="N6" s="191" t="s">
        <v>6</v>
      </c>
    </row>
    <row r="7" spans="1:14" ht="24.75" customHeight="1" x14ac:dyDescent="0.25">
      <c r="A7" s="197"/>
      <c r="B7" s="197"/>
      <c r="C7" s="197"/>
      <c r="D7" s="179"/>
      <c r="E7" s="192"/>
      <c r="F7" s="179"/>
      <c r="G7" s="202"/>
      <c r="H7" s="179"/>
      <c r="I7" s="192"/>
      <c r="J7" s="179"/>
      <c r="K7" s="52"/>
      <c r="L7" s="179"/>
      <c r="M7" s="192"/>
      <c r="N7" s="179"/>
    </row>
    <row r="8" spans="1:14" ht="19.5" customHeight="1" x14ac:dyDescent="0.25">
      <c r="A8" s="205"/>
      <c r="B8" s="206"/>
      <c r="C8" s="206"/>
      <c r="D8" s="176" t="s">
        <v>84</v>
      </c>
      <c r="E8" s="176"/>
      <c r="F8" s="176"/>
      <c r="G8" s="176"/>
      <c r="H8" s="176"/>
      <c r="I8" s="176"/>
      <c r="J8" s="176"/>
      <c r="K8" s="176"/>
      <c r="L8" s="176"/>
      <c r="M8" s="176"/>
      <c r="N8" s="176"/>
    </row>
    <row r="9" spans="1:14" ht="6" customHeight="1" x14ac:dyDescent="0.25">
      <c r="A9" s="207"/>
      <c r="B9" s="201"/>
      <c r="C9" s="201"/>
      <c r="D9" s="208"/>
      <c r="E9" s="208"/>
      <c r="F9" s="208"/>
      <c r="G9" s="208"/>
      <c r="H9" s="208"/>
      <c r="I9" s="208"/>
      <c r="J9" s="208"/>
      <c r="K9" s="62"/>
      <c r="L9" s="26"/>
    </row>
    <row r="10" spans="1:14" x14ac:dyDescent="0.25">
      <c r="A10" s="128" t="s">
        <v>67</v>
      </c>
      <c r="B10" s="128"/>
      <c r="C10" s="128"/>
      <c r="D10" s="107">
        <v>15.8</v>
      </c>
      <c r="E10" s="64"/>
      <c r="F10" s="63">
        <f t="shared" ref="F10:F15" si="0">D10/D$73*100</f>
        <v>78.21782178217822</v>
      </c>
      <c r="G10" s="63"/>
      <c r="H10" s="107">
        <v>21.77</v>
      </c>
      <c r="I10" s="64"/>
      <c r="J10" s="63">
        <f t="shared" ref="J10:J15" si="1">H10/H$73*100</f>
        <v>78.224937118217753</v>
      </c>
      <c r="K10" s="63"/>
      <c r="L10" s="107">
        <v>21.82</v>
      </c>
      <c r="M10" s="64"/>
      <c r="N10" s="63">
        <f t="shared" ref="N10:N15" si="2">L10/L$73*100</f>
        <v>78.123881131399926</v>
      </c>
    </row>
    <row r="11" spans="1:14" x14ac:dyDescent="0.25">
      <c r="A11" s="175" t="s">
        <v>104</v>
      </c>
      <c r="B11" s="127"/>
      <c r="C11" s="127"/>
      <c r="D11" s="107">
        <v>15.05</v>
      </c>
      <c r="E11" s="64"/>
      <c r="F11" s="63">
        <f t="shared" si="0"/>
        <v>74.504950495049513</v>
      </c>
      <c r="G11" s="63"/>
      <c r="H11" s="107">
        <v>21.07</v>
      </c>
      <c r="I11" s="64"/>
      <c r="J11" s="63">
        <f t="shared" si="1"/>
        <v>75.709665828242905</v>
      </c>
      <c r="K11" s="63"/>
      <c r="L11" s="107">
        <v>21.16</v>
      </c>
      <c r="M11" s="64"/>
      <c r="N11" s="63">
        <f t="shared" si="2"/>
        <v>75.760830648048696</v>
      </c>
    </row>
    <row r="12" spans="1:14" x14ac:dyDescent="0.25">
      <c r="A12" s="128" t="s">
        <v>108</v>
      </c>
      <c r="B12" s="127"/>
      <c r="C12" s="127"/>
      <c r="D12" s="107">
        <v>16.260000000000002</v>
      </c>
      <c r="E12" s="64"/>
      <c r="F12" s="63">
        <f t="shared" si="0"/>
        <v>80.495049504950515</v>
      </c>
      <c r="G12" s="63"/>
      <c r="H12" s="107">
        <v>22.05</v>
      </c>
      <c r="I12" s="64"/>
      <c r="J12" s="63">
        <f t="shared" si="1"/>
        <v>79.231045634207703</v>
      </c>
      <c r="K12" s="63"/>
      <c r="L12" s="107">
        <v>22.1</v>
      </c>
      <c r="M12" s="64"/>
      <c r="N12" s="63">
        <f t="shared" si="2"/>
        <v>79.126387397064093</v>
      </c>
    </row>
    <row r="13" spans="1:14" x14ac:dyDescent="0.25">
      <c r="A13" s="128" t="s">
        <v>107</v>
      </c>
      <c r="B13" s="127"/>
      <c r="C13" s="127"/>
      <c r="D13" s="107">
        <v>15.64</v>
      </c>
      <c r="E13" s="64"/>
      <c r="F13" s="63">
        <f t="shared" si="0"/>
        <v>77.425742574257427</v>
      </c>
      <c r="G13" s="63"/>
      <c r="H13" s="107">
        <v>21.37</v>
      </c>
      <c r="I13" s="64"/>
      <c r="J13" s="63">
        <f t="shared" si="1"/>
        <v>76.787639238232131</v>
      </c>
      <c r="K13" s="63"/>
      <c r="L13" s="107">
        <v>21.42</v>
      </c>
      <c r="M13" s="64"/>
      <c r="N13" s="63">
        <f t="shared" si="2"/>
        <v>76.69172932330828</v>
      </c>
    </row>
    <row r="14" spans="1:14" x14ac:dyDescent="0.25">
      <c r="A14" s="128" t="s">
        <v>106</v>
      </c>
      <c r="B14" s="127"/>
      <c r="C14" s="127"/>
      <c r="D14" s="107">
        <v>21.68</v>
      </c>
      <c r="E14" s="64"/>
      <c r="F14" s="63">
        <f t="shared" si="0"/>
        <v>107.32673267326733</v>
      </c>
      <c r="G14" s="63"/>
      <c r="H14" s="107">
        <v>30.41</v>
      </c>
      <c r="I14" s="64"/>
      <c r="J14" s="63">
        <f t="shared" si="1"/>
        <v>109.2705713259073</v>
      </c>
      <c r="K14" s="63"/>
      <c r="L14" s="107">
        <v>30.44</v>
      </c>
      <c r="M14" s="64"/>
      <c r="N14" s="63">
        <f t="shared" si="2"/>
        <v>108.98675259577514</v>
      </c>
    </row>
    <row r="15" spans="1:14" x14ac:dyDescent="0.25">
      <c r="A15" s="129" t="s">
        <v>45</v>
      </c>
      <c r="B15" s="170"/>
      <c r="C15" s="170"/>
      <c r="D15" s="108">
        <v>15.96</v>
      </c>
      <c r="E15" s="66"/>
      <c r="F15" s="65">
        <f t="shared" si="0"/>
        <v>79.009900990099013</v>
      </c>
      <c r="G15" s="65"/>
      <c r="H15" s="108">
        <v>21.84</v>
      </c>
      <c r="I15" s="66"/>
      <c r="J15" s="65">
        <f t="shared" si="1"/>
        <v>78.476464247215233</v>
      </c>
      <c r="K15" s="65"/>
      <c r="L15" s="108">
        <v>21.89</v>
      </c>
      <c r="M15" s="66"/>
      <c r="N15" s="65">
        <f t="shared" si="2"/>
        <v>78.374507697815972</v>
      </c>
    </row>
    <row r="16" spans="1:14" ht="19.5" customHeight="1" x14ac:dyDescent="0.25">
      <c r="A16" s="207"/>
      <c r="B16" s="207"/>
      <c r="C16" s="207"/>
      <c r="D16" s="176" t="s">
        <v>87</v>
      </c>
      <c r="E16" s="176"/>
      <c r="F16" s="176"/>
      <c r="G16" s="176"/>
      <c r="H16" s="176"/>
      <c r="I16" s="176"/>
      <c r="J16" s="176"/>
      <c r="K16" s="176"/>
      <c r="L16" s="176"/>
      <c r="M16" s="176"/>
      <c r="N16" s="176"/>
    </row>
    <row r="17" spans="1:14" ht="6" customHeight="1" x14ac:dyDescent="0.25">
      <c r="A17" s="207"/>
      <c r="B17" s="201"/>
      <c r="C17" s="201"/>
      <c r="D17" s="208"/>
      <c r="E17" s="208"/>
      <c r="F17" s="208"/>
      <c r="G17" s="208"/>
      <c r="H17" s="208"/>
      <c r="I17" s="208"/>
      <c r="J17" s="208"/>
      <c r="K17" s="62"/>
      <c r="L17" s="67"/>
    </row>
    <row r="18" spans="1:14" ht="15" customHeight="1" x14ac:dyDescent="0.25">
      <c r="A18" s="128" t="s">
        <v>67</v>
      </c>
      <c r="B18" s="128"/>
      <c r="C18" s="128"/>
      <c r="D18" s="107">
        <v>19.25</v>
      </c>
      <c r="E18" s="64"/>
      <c r="F18" s="63">
        <f t="shared" ref="F18:F23" si="3">D18/D$73*100</f>
        <v>95.297029702970306</v>
      </c>
      <c r="G18" s="63"/>
      <c r="H18" s="107">
        <v>26.82</v>
      </c>
      <c r="I18" s="64"/>
      <c r="J18" s="63">
        <f t="shared" ref="J18:J23" si="4">H18/H$73*100</f>
        <v>96.370822853036302</v>
      </c>
      <c r="K18" s="63"/>
      <c r="L18" s="107">
        <v>26.92</v>
      </c>
      <c r="M18" s="64"/>
      <c r="N18" s="63">
        <f t="shared" ref="N18:N23" si="5">L18/L$73*100</f>
        <v>96.383816684568572</v>
      </c>
    </row>
    <row r="19" spans="1:14" ht="15" customHeight="1" x14ac:dyDescent="0.25">
      <c r="A19" s="175" t="s">
        <v>104</v>
      </c>
      <c r="B19" s="127"/>
      <c r="C19" s="127"/>
      <c r="D19" s="107">
        <v>17.989999999999998</v>
      </c>
      <c r="E19" s="64"/>
      <c r="F19" s="63">
        <f t="shared" si="3"/>
        <v>89.059405940594047</v>
      </c>
      <c r="G19" s="63"/>
      <c r="H19" s="107">
        <v>25.42</v>
      </c>
      <c r="I19" s="64"/>
      <c r="J19" s="63">
        <f t="shared" si="4"/>
        <v>91.340280273086606</v>
      </c>
      <c r="K19" s="63"/>
      <c r="L19" s="107">
        <v>25.5</v>
      </c>
      <c r="M19" s="64"/>
      <c r="N19" s="63">
        <f t="shared" si="5"/>
        <v>91.299677765843185</v>
      </c>
    </row>
    <row r="20" spans="1:14" ht="12.75" customHeight="1" x14ac:dyDescent="0.25">
      <c r="A20" s="128" t="s">
        <v>108</v>
      </c>
      <c r="B20" s="127"/>
      <c r="C20" s="127"/>
      <c r="D20" s="107">
        <v>21.1</v>
      </c>
      <c r="E20" s="64"/>
      <c r="F20" s="63">
        <f t="shared" si="3"/>
        <v>104.45544554455446</v>
      </c>
      <c r="G20" s="63"/>
      <c r="H20" s="107">
        <v>29.52</v>
      </c>
      <c r="I20" s="64"/>
      <c r="J20" s="63">
        <f t="shared" si="4"/>
        <v>106.07258354293927</v>
      </c>
      <c r="K20" s="63"/>
      <c r="L20" s="107">
        <v>29.59</v>
      </c>
      <c r="M20" s="64"/>
      <c r="N20" s="63">
        <f t="shared" si="5"/>
        <v>105.94343000358037</v>
      </c>
    </row>
    <row r="21" spans="1:14" ht="12.75" customHeight="1" x14ac:dyDescent="0.25">
      <c r="A21" s="128" t="s">
        <v>107</v>
      </c>
      <c r="B21" s="127"/>
      <c r="C21" s="127"/>
      <c r="D21" s="107">
        <v>18.760000000000002</v>
      </c>
      <c r="E21" s="64"/>
      <c r="F21" s="63">
        <f t="shared" si="3"/>
        <v>92.871287128712893</v>
      </c>
      <c r="G21" s="63"/>
      <c r="H21" s="107">
        <v>25.76</v>
      </c>
      <c r="I21" s="64"/>
      <c r="J21" s="63">
        <f t="shared" si="4"/>
        <v>92.561983471074399</v>
      </c>
      <c r="K21" s="63"/>
      <c r="L21" s="107">
        <v>25.85</v>
      </c>
      <c r="M21" s="64"/>
      <c r="N21" s="63">
        <f t="shared" si="5"/>
        <v>92.552810597923383</v>
      </c>
    </row>
    <row r="22" spans="1:14" ht="15" customHeight="1" x14ac:dyDescent="0.25">
      <c r="A22" s="128" t="s">
        <v>106</v>
      </c>
      <c r="B22" s="127"/>
      <c r="C22" s="127"/>
      <c r="D22" s="107">
        <v>25.25</v>
      </c>
      <c r="E22" s="64"/>
      <c r="F22" s="63">
        <f t="shared" si="3"/>
        <v>125</v>
      </c>
      <c r="G22" s="63"/>
      <c r="H22" s="107">
        <v>36.74</v>
      </c>
      <c r="I22" s="64"/>
      <c r="J22" s="63">
        <f t="shared" si="4"/>
        <v>132.01581027667984</v>
      </c>
      <c r="K22" s="63"/>
      <c r="L22" s="107">
        <v>36.770000000000003</v>
      </c>
      <c r="M22" s="64"/>
      <c r="N22" s="63">
        <f t="shared" si="5"/>
        <v>131.65055495882564</v>
      </c>
    </row>
    <row r="23" spans="1:14" ht="15" customHeight="1" x14ac:dyDescent="0.25">
      <c r="A23" s="129" t="s">
        <v>45</v>
      </c>
      <c r="B23" s="170"/>
      <c r="C23" s="170"/>
      <c r="D23" s="108">
        <v>20.350000000000001</v>
      </c>
      <c r="E23" s="66"/>
      <c r="F23" s="65">
        <f t="shared" si="3"/>
        <v>100.74257425742574</v>
      </c>
      <c r="G23" s="65"/>
      <c r="H23" s="108">
        <v>28.44</v>
      </c>
      <c r="I23" s="66"/>
      <c r="J23" s="65">
        <f t="shared" si="4"/>
        <v>102.19187926697811</v>
      </c>
      <c r="K23" s="65"/>
      <c r="L23" s="108">
        <v>28.52</v>
      </c>
      <c r="M23" s="66"/>
      <c r="N23" s="65">
        <f t="shared" si="5"/>
        <v>102.1124239169352</v>
      </c>
    </row>
    <row r="24" spans="1:14" ht="6" customHeight="1" x14ac:dyDescent="0.25">
      <c r="A24" s="172"/>
      <c r="B24" s="150"/>
      <c r="C24" s="150"/>
      <c r="D24" s="190"/>
      <c r="E24" s="150"/>
      <c r="F24" s="150"/>
      <c r="G24" s="150"/>
      <c r="H24" s="150"/>
      <c r="I24" s="150"/>
      <c r="J24" s="150"/>
      <c r="K24" s="22"/>
      <c r="L24" s="68"/>
      <c r="M24" s="77"/>
      <c r="N24" s="77"/>
    </row>
    <row r="25" spans="1:14" ht="12.75" customHeight="1" x14ac:dyDescent="0.25">
      <c r="A25" s="193"/>
      <c r="B25" s="148"/>
      <c r="C25" s="148"/>
      <c r="D25" s="174"/>
      <c r="E25" s="174"/>
      <c r="F25" s="174"/>
      <c r="G25" s="174"/>
      <c r="H25" s="174"/>
      <c r="I25" s="174"/>
      <c r="J25" s="174"/>
      <c r="K25" s="47"/>
      <c r="L25" s="26"/>
    </row>
    <row r="26" spans="1:14" s="254" customFormat="1" ht="12.75" customHeight="1" x14ac:dyDescent="0.2">
      <c r="A26" s="203" t="s">
        <v>209</v>
      </c>
      <c r="B26" s="249" t="s">
        <v>144</v>
      </c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</row>
    <row r="27" spans="1:14" s="254" customFormat="1" ht="18" customHeight="1" x14ac:dyDescent="0.2">
      <c r="A27" s="204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</row>
    <row r="28" spans="1:14" ht="12.75" customHeight="1" x14ac:dyDescent="0.25">
      <c r="A28" s="195" t="s">
        <v>9</v>
      </c>
      <c r="B28" s="195"/>
      <c r="C28" s="195"/>
      <c r="D28" s="198" t="s">
        <v>145</v>
      </c>
      <c r="E28" s="198"/>
      <c r="F28" s="198"/>
      <c r="G28" s="198"/>
      <c r="H28" s="198" t="s">
        <v>89</v>
      </c>
      <c r="I28" s="198"/>
      <c r="J28" s="198"/>
      <c r="K28" s="74"/>
      <c r="L28" s="198" t="s">
        <v>91</v>
      </c>
      <c r="M28" s="198"/>
      <c r="N28" s="198"/>
    </row>
    <row r="29" spans="1:14" x14ac:dyDescent="0.25">
      <c r="A29" s="196"/>
      <c r="B29" s="196"/>
      <c r="C29" s="196"/>
      <c r="D29" s="199"/>
      <c r="E29" s="199"/>
      <c r="F29" s="199"/>
      <c r="G29" s="201"/>
      <c r="H29" s="199"/>
      <c r="I29" s="199"/>
      <c r="J29" s="199"/>
      <c r="K29" s="75"/>
      <c r="L29" s="199"/>
      <c r="M29" s="199"/>
      <c r="N29" s="199"/>
    </row>
    <row r="30" spans="1:14" x14ac:dyDescent="0.25">
      <c r="A30" s="196"/>
      <c r="B30" s="196"/>
      <c r="C30" s="196"/>
      <c r="D30" s="200"/>
      <c r="E30" s="200"/>
      <c r="F30" s="200"/>
      <c r="G30" s="201"/>
      <c r="H30" s="200"/>
      <c r="I30" s="200"/>
      <c r="J30" s="200"/>
      <c r="K30" s="76"/>
      <c r="L30" s="200"/>
      <c r="M30" s="200"/>
      <c r="N30" s="200"/>
    </row>
    <row r="31" spans="1:14" x14ac:dyDescent="0.25">
      <c r="A31" s="196"/>
      <c r="B31" s="196"/>
      <c r="C31" s="196"/>
      <c r="D31" s="178" t="s">
        <v>64</v>
      </c>
      <c r="E31" s="191"/>
      <c r="F31" s="191" t="s">
        <v>6</v>
      </c>
      <c r="G31" s="201"/>
      <c r="H31" s="178" t="s">
        <v>64</v>
      </c>
      <c r="I31" s="191"/>
      <c r="J31" s="191" t="s">
        <v>6</v>
      </c>
      <c r="K31" s="51"/>
      <c r="L31" s="178" t="s">
        <v>64</v>
      </c>
      <c r="M31" s="191"/>
      <c r="N31" s="191" t="s">
        <v>6</v>
      </c>
    </row>
    <row r="32" spans="1:14" ht="30" customHeight="1" x14ac:dyDescent="0.25">
      <c r="A32" s="197"/>
      <c r="B32" s="197"/>
      <c r="C32" s="197"/>
      <c r="D32" s="179"/>
      <c r="E32" s="192"/>
      <c r="F32" s="179"/>
      <c r="G32" s="202"/>
      <c r="H32" s="179"/>
      <c r="I32" s="192"/>
      <c r="J32" s="179"/>
      <c r="K32" s="52"/>
      <c r="L32" s="179"/>
      <c r="M32" s="192"/>
      <c r="N32" s="179"/>
    </row>
    <row r="33" spans="1:14" ht="19.5" customHeight="1" x14ac:dyDescent="0.25">
      <c r="A33" s="187"/>
      <c r="B33" s="148"/>
      <c r="C33" s="148"/>
      <c r="D33" s="176" t="s">
        <v>85</v>
      </c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x14ac:dyDescent="0.25">
      <c r="A34" s="128" t="s">
        <v>67</v>
      </c>
      <c r="B34" s="128"/>
      <c r="C34" s="128"/>
      <c r="D34" s="107">
        <v>21.32</v>
      </c>
      <c r="E34" s="64"/>
      <c r="F34" s="63">
        <f t="shared" ref="F34:F39" si="6">D34/D$73*100</f>
        <v>105.54455445544555</v>
      </c>
      <c r="G34" s="63"/>
      <c r="H34" s="107">
        <v>29.7</v>
      </c>
      <c r="I34" s="64"/>
      <c r="J34" s="63">
        <f t="shared" ref="J34:J39" si="7">H34/H$73*100</f>
        <v>106.71936758893281</v>
      </c>
      <c r="K34" s="63"/>
      <c r="L34" s="107">
        <v>29.81</v>
      </c>
      <c r="M34" s="64"/>
      <c r="N34" s="63">
        <f t="shared" ref="N34:N39" si="8">L34/L$73*100</f>
        <v>106.73111349803079</v>
      </c>
    </row>
    <row r="35" spans="1:14" x14ac:dyDescent="0.25">
      <c r="A35" s="175" t="s">
        <v>104</v>
      </c>
      <c r="B35" s="127"/>
      <c r="C35" s="127"/>
      <c r="D35" s="107">
        <v>20.43</v>
      </c>
      <c r="E35" s="64"/>
      <c r="F35" s="63">
        <f t="shared" si="6"/>
        <v>101.13861386138613</v>
      </c>
      <c r="G35" s="63"/>
      <c r="H35" s="107">
        <v>28.9</v>
      </c>
      <c r="I35" s="64"/>
      <c r="J35" s="63">
        <f t="shared" si="7"/>
        <v>103.84477182896154</v>
      </c>
      <c r="K35" s="63"/>
      <c r="L35" s="107">
        <v>28.97</v>
      </c>
      <c r="M35" s="64"/>
      <c r="N35" s="63">
        <f t="shared" si="8"/>
        <v>103.72359470103831</v>
      </c>
    </row>
    <row r="36" spans="1:14" x14ac:dyDescent="0.25">
      <c r="A36" s="128" t="s">
        <v>108</v>
      </c>
      <c r="B36" s="127"/>
      <c r="C36" s="127"/>
      <c r="D36" s="107">
        <v>19.809999999999999</v>
      </c>
      <c r="E36" s="64"/>
      <c r="F36" s="63">
        <f t="shared" si="6"/>
        <v>98.069306930693074</v>
      </c>
      <c r="G36" s="63"/>
      <c r="H36" s="107">
        <v>27.06</v>
      </c>
      <c r="I36" s="64"/>
      <c r="J36" s="63">
        <f t="shared" si="7"/>
        <v>97.233201581027672</v>
      </c>
      <c r="K36" s="63"/>
      <c r="L36" s="107">
        <v>27.17</v>
      </c>
      <c r="M36" s="64"/>
      <c r="N36" s="63">
        <f t="shared" si="8"/>
        <v>97.278911564625858</v>
      </c>
    </row>
    <row r="37" spans="1:14" x14ac:dyDescent="0.25">
      <c r="A37" s="128" t="s">
        <v>107</v>
      </c>
      <c r="B37" s="127"/>
      <c r="C37" s="127"/>
      <c r="D37" s="107">
        <v>20.41</v>
      </c>
      <c r="E37" s="64"/>
      <c r="F37" s="63">
        <f t="shared" si="6"/>
        <v>101.03960396039604</v>
      </c>
      <c r="G37" s="63"/>
      <c r="H37" s="107">
        <v>28.17</v>
      </c>
      <c r="I37" s="64"/>
      <c r="J37" s="63">
        <f t="shared" si="7"/>
        <v>101.22170319798781</v>
      </c>
      <c r="K37" s="63"/>
      <c r="L37" s="107">
        <v>28.29</v>
      </c>
      <c r="M37" s="64"/>
      <c r="N37" s="63">
        <f t="shared" si="8"/>
        <v>101.28893662728248</v>
      </c>
    </row>
    <row r="38" spans="1:14" x14ac:dyDescent="0.25">
      <c r="A38" s="128" t="s">
        <v>106</v>
      </c>
      <c r="B38" s="127"/>
      <c r="C38" s="127"/>
      <c r="D38" s="107">
        <v>20.39</v>
      </c>
      <c r="E38" s="64"/>
      <c r="F38" s="63">
        <f t="shared" si="6"/>
        <v>100.94059405940594</v>
      </c>
      <c r="G38" s="63"/>
      <c r="H38" s="107">
        <v>27.68</v>
      </c>
      <c r="I38" s="64"/>
      <c r="J38" s="63">
        <f t="shared" si="7"/>
        <v>99.461013295005401</v>
      </c>
      <c r="K38" s="63"/>
      <c r="L38" s="107">
        <v>27.75</v>
      </c>
      <c r="M38" s="64"/>
      <c r="N38" s="63">
        <f t="shared" si="8"/>
        <v>99.355531686358759</v>
      </c>
    </row>
    <row r="39" spans="1:14" x14ac:dyDescent="0.25">
      <c r="A39" s="129" t="s">
        <v>45</v>
      </c>
      <c r="B39" s="170"/>
      <c r="C39" s="170"/>
      <c r="D39" s="108">
        <v>20.41</v>
      </c>
      <c r="E39" s="66"/>
      <c r="F39" s="65">
        <f t="shared" si="6"/>
        <v>101.03960396039604</v>
      </c>
      <c r="G39" s="65"/>
      <c r="H39" s="108">
        <v>28.12</v>
      </c>
      <c r="I39" s="66"/>
      <c r="J39" s="65">
        <f t="shared" si="7"/>
        <v>101.04204096298959</v>
      </c>
      <c r="K39" s="65"/>
      <c r="L39" s="108">
        <v>28.23</v>
      </c>
      <c r="M39" s="66"/>
      <c r="N39" s="65">
        <f t="shared" si="8"/>
        <v>101.07411385606875</v>
      </c>
    </row>
    <row r="40" spans="1:14" ht="6" customHeight="1" x14ac:dyDescent="0.25">
      <c r="A40" s="188"/>
      <c r="B40" s="127"/>
      <c r="C40" s="127"/>
      <c r="D40" s="186"/>
      <c r="E40" s="186"/>
      <c r="F40" s="186"/>
      <c r="G40" s="186"/>
      <c r="H40" s="186"/>
      <c r="I40" s="186"/>
      <c r="J40" s="186"/>
      <c r="K40" s="69"/>
      <c r="L40" s="26"/>
    </row>
    <row r="41" spans="1:14" ht="19.5" customHeight="1" x14ac:dyDescent="0.25">
      <c r="A41" s="185"/>
      <c r="B41" s="127"/>
      <c r="C41" s="127"/>
      <c r="D41" s="176" t="s">
        <v>86</v>
      </c>
      <c r="E41" s="176"/>
      <c r="F41" s="176"/>
      <c r="G41" s="176"/>
      <c r="H41" s="176"/>
      <c r="I41" s="176"/>
      <c r="J41" s="176"/>
      <c r="K41" s="176"/>
      <c r="L41" s="176"/>
      <c r="M41" s="176"/>
      <c r="N41" s="176"/>
    </row>
    <row r="42" spans="1:14" x14ac:dyDescent="0.25">
      <c r="A42" s="128" t="s">
        <v>67</v>
      </c>
      <c r="B42" s="128"/>
      <c r="C42" s="128"/>
      <c r="D42" s="107">
        <v>22.74</v>
      </c>
      <c r="E42" s="64"/>
      <c r="F42" s="63">
        <f t="shared" ref="F42:F47" si="9">D42/D$73*100</f>
        <v>112.57425742574256</v>
      </c>
      <c r="G42" s="63"/>
      <c r="H42" s="107">
        <v>31.67</v>
      </c>
      <c r="I42" s="64"/>
      <c r="J42" s="63">
        <f t="shared" ref="J42:J47" si="10">H42/H$73*100</f>
        <v>113.79805964786203</v>
      </c>
      <c r="K42" s="63"/>
      <c r="L42" s="107">
        <v>31.81</v>
      </c>
      <c r="M42" s="64"/>
      <c r="N42" s="63">
        <f t="shared" ref="N42:N47" si="11">L42/L$73*100</f>
        <v>113.89187253848907</v>
      </c>
    </row>
    <row r="43" spans="1:14" x14ac:dyDescent="0.25">
      <c r="A43" s="175" t="s">
        <v>104</v>
      </c>
      <c r="B43" s="127"/>
      <c r="C43" s="127"/>
      <c r="D43" s="107">
        <v>24.77</v>
      </c>
      <c r="E43" s="64"/>
      <c r="F43" s="63">
        <f t="shared" si="9"/>
        <v>122.62376237623762</v>
      </c>
      <c r="G43" s="63"/>
      <c r="H43" s="107">
        <v>34.36</v>
      </c>
      <c r="I43" s="64"/>
      <c r="J43" s="63">
        <f t="shared" si="10"/>
        <v>123.46388789076536</v>
      </c>
      <c r="K43" s="63"/>
      <c r="L43" s="107">
        <v>34.450000000000003</v>
      </c>
      <c r="M43" s="64"/>
      <c r="N43" s="63">
        <f t="shared" si="11"/>
        <v>123.34407447189403</v>
      </c>
    </row>
    <row r="44" spans="1:14" x14ac:dyDescent="0.25">
      <c r="A44" s="128" t="s">
        <v>108</v>
      </c>
      <c r="B44" s="127"/>
      <c r="C44" s="127"/>
      <c r="D44" s="107">
        <v>20.12</v>
      </c>
      <c r="E44" s="64"/>
      <c r="F44" s="63">
        <f t="shared" si="9"/>
        <v>99.603960396039611</v>
      </c>
      <c r="G44" s="63"/>
      <c r="H44" s="107">
        <v>27.58</v>
      </c>
      <c r="I44" s="64"/>
      <c r="J44" s="63">
        <f t="shared" si="10"/>
        <v>99.101688825008978</v>
      </c>
      <c r="K44" s="63"/>
      <c r="L44" s="107">
        <v>27.69</v>
      </c>
      <c r="M44" s="64"/>
      <c r="N44" s="63">
        <f t="shared" si="11"/>
        <v>99.140708915145012</v>
      </c>
    </row>
    <row r="45" spans="1:14" x14ac:dyDescent="0.25">
      <c r="A45" s="128" t="s">
        <v>107</v>
      </c>
      <c r="B45" s="127"/>
      <c r="C45" s="127"/>
      <c r="D45" s="107">
        <v>21.06</v>
      </c>
      <c r="E45" s="64"/>
      <c r="F45" s="63">
        <f t="shared" si="9"/>
        <v>104.25742574257426</v>
      </c>
      <c r="G45" s="63"/>
      <c r="H45" s="107">
        <v>29.11</v>
      </c>
      <c r="I45" s="64"/>
      <c r="J45" s="63">
        <f t="shared" si="10"/>
        <v>104.59935321595401</v>
      </c>
      <c r="K45" s="63"/>
      <c r="L45" s="107">
        <v>29.23</v>
      </c>
      <c r="M45" s="64"/>
      <c r="N45" s="63">
        <f t="shared" si="11"/>
        <v>104.65449337629789</v>
      </c>
    </row>
    <row r="46" spans="1:14" x14ac:dyDescent="0.25">
      <c r="A46" s="128" t="s">
        <v>106</v>
      </c>
      <c r="B46" s="127"/>
      <c r="C46" s="127"/>
      <c r="D46" s="107">
        <v>21.31</v>
      </c>
      <c r="E46" s="64"/>
      <c r="F46" s="63">
        <f t="shared" si="9"/>
        <v>105.4950495049505</v>
      </c>
      <c r="G46" s="63"/>
      <c r="H46" s="107">
        <v>29.04</v>
      </c>
      <c r="I46" s="64"/>
      <c r="J46" s="63">
        <f t="shared" si="10"/>
        <v>104.34782608695652</v>
      </c>
      <c r="K46" s="63"/>
      <c r="L46" s="107">
        <v>29.1</v>
      </c>
      <c r="M46" s="64"/>
      <c r="N46" s="63">
        <f t="shared" si="11"/>
        <v>104.18904403866811</v>
      </c>
    </row>
    <row r="47" spans="1:14" x14ac:dyDescent="0.25">
      <c r="A47" s="129" t="s">
        <v>45</v>
      </c>
      <c r="B47" s="170"/>
      <c r="C47" s="170"/>
      <c r="D47" s="108">
        <v>21.09</v>
      </c>
      <c r="E47" s="66"/>
      <c r="F47" s="65">
        <f t="shared" si="9"/>
        <v>104.40594059405942</v>
      </c>
      <c r="G47" s="65"/>
      <c r="H47" s="108">
        <v>29.1</v>
      </c>
      <c r="I47" s="66"/>
      <c r="J47" s="65">
        <f t="shared" si="10"/>
        <v>104.56342076895437</v>
      </c>
      <c r="K47" s="65"/>
      <c r="L47" s="108">
        <v>29.21</v>
      </c>
      <c r="M47" s="66"/>
      <c r="N47" s="65">
        <f t="shared" si="11"/>
        <v>104.5828857858933</v>
      </c>
    </row>
    <row r="48" spans="1:14" ht="6" customHeight="1" x14ac:dyDescent="0.25">
      <c r="A48" s="185"/>
      <c r="B48" s="127"/>
      <c r="C48" s="127"/>
      <c r="D48" s="127"/>
      <c r="E48" s="127"/>
      <c r="F48" s="127"/>
      <c r="G48" s="127"/>
      <c r="H48" s="127"/>
      <c r="I48" s="127"/>
      <c r="J48" s="127"/>
      <c r="K48" s="11"/>
    </row>
    <row r="49" spans="1:14" ht="6" customHeight="1" x14ac:dyDescent="0.25">
      <c r="A49" s="189"/>
      <c r="B49" s="150"/>
      <c r="C49" s="150"/>
      <c r="D49" s="190"/>
      <c r="E49" s="150"/>
      <c r="F49" s="150"/>
      <c r="G49" s="150"/>
      <c r="H49" s="150"/>
      <c r="I49" s="150"/>
      <c r="J49" s="150"/>
      <c r="K49" s="22"/>
      <c r="L49" s="68"/>
      <c r="M49" s="77"/>
      <c r="N49" s="77"/>
    </row>
    <row r="50" spans="1:14" x14ac:dyDescent="0.25">
      <c r="A50" s="193"/>
      <c r="B50" s="148"/>
      <c r="C50" s="148"/>
      <c r="D50" s="194"/>
      <c r="E50" s="174"/>
      <c r="F50" s="174"/>
      <c r="G50" s="174"/>
      <c r="H50" s="174"/>
      <c r="I50" s="174"/>
      <c r="J50" s="174"/>
      <c r="K50" s="47"/>
      <c r="L50" s="61"/>
    </row>
    <row r="51" spans="1:14" s="254" customFormat="1" ht="12.75" customHeight="1" x14ac:dyDescent="0.2">
      <c r="A51" s="203" t="s">
        <v>209</v>
      </c>
      <c r="B51" s="249" t="s">
        <v>144</v>
      </c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</row>
    <row r="52" spans="1:14" s="254" customFormat="1" ht="14.25" customHeight="1" x14ac:dyDescent="0.2">
      <c r="A52" s="204"/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</row>
    <row r="53" spans="1:14" ht="12.75" customHeight="1" x14ac:dyDescent="0.25">
      <c r="A53" s="195" t="s">
        <v>9</v>
      </c>
      <c r="B53" s="195"/>
      <c r="C53" s="195"/>
      <c r="D53" s="198" t="s">
        <v>145</v>
      </c>
      <c r="E53" s="198"/>
      <c r="F53" s="198"/>
      <c r="G53" s="198"/>
      <c r="H53" s="198" t="s">
        <v>89</v>
      </c>
      <c r="I53" s="198"/>
      <c r="J53" s="198"/>
      <c r="K53" s="74"/>
      <c r="L53" s="198" t="s">
        <v>91</v>
      </c>
      <c r="M53" s="198"/>
      <c r="N53" s="198"/>
    </row>
    <row r="54" spans="1:14" x14ac:dyDescent="0.25">
      <c r="A54" s="196"/>
      <c r="B54" s="196"/>
      <c r="C54" s="196"/>
      <c r="D54" s="199"/>
      <c r="E54" s="199"/>
      <c r="F54" s="199"/>
      <c r="G54" s="201"/>
      <c r="H54" s="199"/>
      <c r="I54" s="199"/>
      <c r="J54" s="199"/>
      <c r="K54" s="75"/>
      <c r="L54" s="199"/>
      <c r="M54" s="199"/>
      <c r="N54" s="199"/>
    </row>
    <row r="55" spans="1:14" x14ac:dyDescent="0.25">
      <c r="A55" s="196"/>
      <c r="B55" s="196"/>
      <c r="C55" s="196"/>
      <c r="D55" s="200"/>
      <c r="E55" s="200"/>
      <c r="F55" s="200"/>
      <c r="G55" s="201"/>
      <c r="H55" s="200"/>
      <c r="I55" s="200"/>
      <c r="J55" s="200"/>
      <c r="K55" s="76"/>
      <c r="L55" s="200"/>
      <c r="M55" s="200"/>
      <c r="N55" s="200"/>
    </row>
    <row r="56" spans="1:14" x14ac:dyDescent="0.25">
      <c r="A56" s="196"/>
      <c r="B56" s="196"/>
      <c r="C56" s="196"/>
      <c r="D56" s="178" t="s">
        <v>64</v>
      </c>
      <c r="E56" s="191"/>
      <c r="F56" s="191" t="s">
        <v>6</v>
      </c>
      <c r="G56" s="201"/>
      <c r="H56" s="178" t="s">
        <v>64</v>
      </c>
      <c r="I56" s="191"/>
      <c r="J56" s="191" t="s">
        <v>6</v>
      </c>
      <c r="K56" s="51"/>
      <c r="L56" s="178" t="s">
        <v>64</v>
      </c>
      <c r="M56" s="191"/>
      <c r="N56" s="191" t="s">
        <v>6</v>
      </c>
    </row>
    <row r="57" spans="1:14" ht="30" customHeight="1" x14ac:dyDescent="0.25">
      <c r="A57" s="197"/>
      <c r="B57" s="197"/>
      <c r="C57" s="197"/>
      <c r="D57" s="179"/>
      <c r="E57" s="192"/>
      <c r="F57" s="179"/>
      <c r="G57" s="202"/>
      <c r="H57" s="179"/>
      <c r="I57" s="192"/>
      <c r="J57" s="179"/>
      <c r="K57" s="52"/>
      <c r="L57" s="179"/>
      <c r="M57" s="192"/>
      <c r="N57" s="179"/>
    </row>
    <row r="58" spans="1:14" ht="19.5" customHeight="1" x14ac:dyDescent="0.25">
      <c r="A58" s="187"/>
      <c r="B58" s="148"/>
      <c r="C58" s="148"/>
      <c r="D58" s="176" t="s">
        <v>88</v>
      </c>
      <c r="E58" s="176"/>
      <c r="F58" s="176"/>
      <c r="G58" s="176"/>
      <c r="H58" s="176"/>
      <c r="I58" s="176"/>
      <c r="J58" s="176"/>
      <c r="K58" s="176"/>
      <c r="L58" s="176"/>
      <c r="M58" s="176"/>
      <c r="N58" s="176"/>
    </row>
    <row r="59" spans="1:14" x14ac:dyDescent="0.25">
      <c r="A59" s="128" t="s">
        <v>67</v>
      </c>
      <c r="B59" s="128"/>
      <c r="C59" s="128"/>
      <c r="D59" s="107">
        <v>25.06</v>
      </c>
      <c r="E59" s="64"/>
      <c r="F59" s="63">
        <f t="shared" ref="F59:F64" si="12">D59/D$73*100</f>
        <v>124.05940594059406</v>
      </c>
      <c r="G59" s="63"/>
      <c r="H59" s="107">
        <v>34.94</v>
      </c>
      <c r="I59" s="64"/>
      <c r="J59" s="63">
        <f t="shared" ref="J59:J64" si="13">H59/H$73*100</f>
        <v>125.54796981674453</v>
      </c>
      <c r="K59" s="63"/>
      <c r="L59" s="107">
        <v>35.130000000000003</v>
      </c>
      <c r="M59" s="64"/>
      <c r="N59" s="63">
        <f t="shared" ref="N59:N64" si="14">L59/L$73*100</f>
        <v>125.77873254564985</v>
      </c>
    </row>
    <row r="60" spans="1:14" x14ac:dyDescent="0.25">
      <c r="A60" s="175" t="s">
        <v>104</v>
      </c>
      <c r="B60" s="127"/>
      <c r="C60" s="127"/>
      <c r="D60" s="107">
        <v>26.74</v>
      </c>
      <c r="E60" s="64"/>
      <c r="F60" s="63">
        <f t="shared" si="12"/>
        <v>132.37623762376239</v>
      </c>
      <c r="G60" s="63"/>
      <c r="H60" s="107">
        <v>37.1</v>
      </c>
      <c r="I60" s="64"/>
      <c r="J60" s="63">
        <f t="shared" si="13"/>
        <v>133.30937836866693</v>
      </c>
      <c r="K60" s="63"/>
      <c r="L60" s="107">
        <v>37.56</v>
      </c>
      <c r="M60" s="64"/>
      <c r="N60" s="63">
        <f t="shared" si="14"/>
        <v>134.47905477980666</v>
      </c>
    </row>
    <row r="61" spans="1:14" x14ac:dyDescent="0.25">
      <c r="A61" s="128" t="s">
        <v>108</v>
      </c>
      <c r="B61" s="127"/>
      <c r="C61" s="127"/>
      <c r="D61" s="107">
        <v>22.76</v>
      </c>
      <c r="E61" s="64"/>
      <c r="F61" s="63">
        <f t="shared" si="12"/>
        <v>112.67326732673268</v>
      </c>
      <c r="G61" s="63"/>
      <c r="H61" s="107">
        <v>31.1</v>
      </c>
      <c r="I61" s="64"/>
      <c r="J61" s="63">
        <f t="shared" si="13"/>
        <v>111.74991016888252</v>
      </c>
      <c r="K61" s="63"/>
      <c r="L61" s="107">
        <v>31.21</v>
      </c>
      <c r="M61" s="64"/>
      <c r="N61" s="63">
        <f t="shared" si="14"/>
        <v>111.7436448263516</v>
      </c>
    </row>
    <row r="62" spans="1:14" x14ac:dyDescent="0.25">
      <c r="A62" s="128" t="s">
        <v>107</v>
      </c>
      <c r="B62" s="127"/>
      <c r="C62" s="127"/>
      <c r="D62" s="107">
        <v>22.31</v>
      </c>
      <c r="E62" s="64"/>
      <c r="F62" s="63">
        <f t="shared" si="12"/>
        <v>110.44554455445544</v>
      </c>
      <c r="G62" s="63"/>
      <c r="H62" s="107">
        <v>31.02</v>
      </c>
      <c r="I62" s="64"/>
      <c r="J62" s="63">
        <f t="shared" si="13"/>
        <v>111.46245059288538</v>
      </c>
      <c r="K62" s="63"/>
      <c r="L62" s="107">
        <v>31.22</v>
      </c>
      <c r="M62" s="64"/>
      <c r="N62" s="63">
        <f t="shared" si="14"/>
        <v>111.77944862155388</v>
      </c>
    </row>
    <row r="63" spans="1:14" x14ac:dyDescent="0.25">
      <c r="A63" s="128" t="s">
        <v>106</v>
      </c>
      <c r="B63" s="127"/>
      <c r="C63" s="127"/>
      <c r="D63" s="107">
        <v>23.92</v>
      </c>
      <c r="E63" s="64"/>
      <c r="F63" s="63">
        <f t="shared" si="12"/>
        <v>118.41584158415843</v>
      </c>
      <c r="G63" s="63"/>
      <c r="H63" s="107">
        <v>32.299999999999997</v>
      </c>
      <c r="I63" s="64"/>
      <c r="J63" s="63">
        <f t="shared" si="13"/>
        <v>116.06180380883937</v>
      </c>
      <c r="K63" s="63"/>
      <c r="L63" s="107">
        <v>32.35</v>
      </c>
      <c r="M63" s="64"/>
      <c r="N63" s="63">
        <f t="shared" si="14"/>
        <v>115.82527747941282</v>
      </c>
    </row>
    <row r="64" spans="1:14" x14ac:dyDescent="0.25">
      <c r="A64" s="129" t="s">
        <v>45</v>
      </c>
      <c r="B64" s="170"/>
      <c r="C64" s="170"/>
      <c r="D64" s="108">
        <v>23.08</v>
      </c>
      <c r="E64" s="66"/>
      <c r="F64" s="65">
        <f t="shared" si="12"/>
        <v>114.25742574257424</v>
      </c>
      <c r="G64" s="65"/>
      <c r="H64" s="108">
        <v>31.63</v>
      </c>
      <c r="I64" s="66"/>
      <c r="J64" s="65">
        <f t="shared" si="13"/>
        <v>113.65432985986345</v>
      </c>
      <c r="K64" s="65"/>
      <c r="L64" s="108">
        <v>31.76</v>
      </c>
      <c r="M64" s="66"/>
      <c r="N64" s="65">
        <f t="shared" si="14"/>
        <v>113.71285356247762</v>
      </c>
    </row>
    <row r="65" spans="1:14" ht="6" customHeight="1" x14ac:dyDescent="0.25">
      <c r="A65" s="185"/>
      <c r="B65" s="127"/>
      <c r="C65" s="127"/>
      <c r="D65" s="186"/>
      <c r="E65" s="186"/>
      <c r="F65" s="186"/>
      <c r="G65" s="186"/>
      <c r="H65" s="186"/>
      <c r="I65" s="186"/>
      <c r="J65" s="186"/>
      <c r="K65" s="69"/>
      <c r="L65" s="61"/>
    </row>
    <row r="66" spans="1:14" ht="18.75" customHeight="1" x14ac:dyDescent="0.25">
      <c r="A66" s="188"/>
      <c r="B66" s="127"/>
      <c r="C66" s="127"/>
      <c r="D66" s="186" t="s">
        <v>62</v>
      </c>
      <c r="E66" s="186"/>
      <c r="F66" s="186"/>
      <c r="G66" s="186"/>
      <c r="H66" s="186"/>
      <c r="I66" s="186"/>
      <c r="J66" s="186"/>
      <c r="K66" s="186"/>
      <c r="L66" s="186"/>
      <c r="M66" s="186"/>
      <c r="N66" s="186"/>
    </row>
    <row r="67" spans="1:14" ht="6" customHeight="1" x14ac:dyDescent="0.25">
      <c r="A67" s="188"/>
      <c r="B67" s="127"/>
      <c r="C67" s="127"/>
      <c r="D67" s="186"/>
      <c r="E67" s="186"/>
      <c r="F67" s="186"/>
      <c r="G67" s="186"/>
      <c r="H67" s="186"/>
      <c r="I67" s="186"/>
      <c r="J67" s="186"/>
      <c r="K67" s="69"/>
    </row>
    <row r="68" spans="1:14" x14ac:dyDescent="0.25">
      <c r="A68" s="128" t="s">
        <v>67</v>
      </c>
      <c r="B68" s="128"/>
      <c r="C68" s="128"/>
      <c r="D68" s="107">
        <v>19.489999999999998</v>
      </c>
      <c r="E68" s="64"/>
      <c r="F68" s="63">
        <f t="shared" ref="F68:F73" si="15">D68/D$73*100</f>
        <v>96.485148514851488</v>
      </c>
      <c r="G68" s="63"/>
      <c r="H68" s="107">
        <v>27.07</v>
      </c>
      <c r="I68" s="64"/>
      <c r="J68" s="63">
        <f t="shared" ref="J68:J73" si="16">H68/H$73*100</f>
        <v>97.26913402802731</v>
      </c>
      <c r="K68" s="63"/>
      <c r="L68" s="107">
        <v>27.17</v>
      </c>
      <c r="M68" s="64"/>
      <c r="N68" s="63">
        <f t="shared" ref="N68:N73" si="17">L68/L$73*100</f>
        <v>97.278911564625858</v>
      </c>
    </row>
    <row r="69" spans="1:14" x14ac:dyDescent="0.25">
      <c r="A69" s="175" t="s">
        <v>104</v>
      </c>
      <c r="B69" s="127"/>
      <c r="C69" s="127"/>
      <c r="D69" s="107">
        <v>16.670000000000002</v>
      </c>
      <c r="E69" s="64"/>
      <c r="F69" s="63">
        <f t="shared" si="15"/>
        <v>82.524752475247539</v>
      </c>
      <c r="G69" s="63"/>
      <c r="H69" s="107">
        <v>23.38</v>
      </c>
      <c r="I69" s="64"/>
      <c r="J69" s="63">
        <f t="shared" si="16"/>
        <v>84.010061085159904</v>
      </c>
      <c r="K69" s="63"/>
      <c r="L69" s="107">
        <v>23.48</v>
      </c>
      <c r="M69" s="64"/>
      <c r="N69" s="63">
        <f t="shared" si="17"/>
        <v>84.067311134980301</v>
      </c>
    </row>
    <row r="70" spans="1:14" x14ac:dyDescent="0.25">
      <c r="A70" s="128" t="s">
        <v>108</v>
      </c>
      <c r="B70" s="127"/>
      <c r="C70" s="127"/>
      <c r="D70" s="107">
        <v>20.71</v>
      </c>
      <c r="E70" s="64"/>
      <c r="F70" s="63">
        <f t="shared" si="15"/>
        <v>102.52475247524752</v>
      </c>
      <c r="G70" s="63"/>
      <c r="H70" s="107">
        <v>28.42</v>
      </c>
      <c r="I70" s="64"/>
      <c r="J70" s="63">
        <f t="shared" si="16"/>
        <v>102.12001437297882</v>
      </c>
      <c r="K70" s="63"/>
      <c r="L70" s="107">
        <v>28.51</v>
      </c>
      <c r="M70" s="64"/>
      <c r="N70" s="63">
        <f t="shared" si="17"/>
        <v>102.0766201217329</v>
      </c>
    </row>
    <row r="71" spans="1:14" x14ac:dyDescent="0.25">
      <c r="A71" s="128" t="s">
        <v>107</v>
      </c>
      <c r="B71" s="127"/>
      <c r="C71" s="127"/>
      <c r="D71" s="109">
        <v>18.89</v>
      </c>
      <c r="E71" s="71"/>
      <c r="F71" s="70">
        <f t="shared" si="15"/>
        <v>93.514851485148526</v>
      </c>
      <c r="G71" s="70"/>
      <c r="H71" s="109">
        <v>26.03</v>
      </c>
      <c r="I71" s="71"/>
      <c r="J71" s="70">
        <f t="shared" si="16"/>
        <v>93.532159540064683</v>
      </c>
      <c r="K71" s="70"/>
      <c r="L71" s="109">
        <v>26.14</v>
      </c>
      <c r="M71" s="71"/>
      <c r="N71" s="70">
        <f t="shared" si="17"/>
        <v>93.591120658789833</v>
      </c>
    </row>
    <row r="72" spans="1:14" x14ac:dyDescent="0.25">
      <c r="A72" s="128" t="s">
        <v>106</v>
      </c>
      <c r="B72" s="127"/>
      <c r="C72" s="127"/>
      <c r="D72" s="109">
        <v>23.9</v>
      </c>
      <c r="E72" s="71"/>
      <c r="F72" s="70">
        <f t="shared" si="15"/>
        <v>118.31683168316832</v>
      </c>
      <c r="G72" s="70"/>
      <c r="H72" s="109">
        <v>32.950000000000003</v>
      </c>
      <c r="I72" s="71"/>
      <c r="J72" s="70">
        <f t="shared" si="16"/>
        <v>118.39741286381604</v>
      </c>
      <c r="K72" s="70"/>
      <c r="L72" s="109">
        <v>32.99</v>
      </c>
      <c r="M72" s="71"/>
      <c r="N72" s="70">
        <f t="shared" si="17"/>
        <v>118.11672037235948</v>
      </c>
    </row>
    <row r="73" spans="1:14" x14ac:dyDescent="0.25">
      <c r="A73" s="129" t="s">
        <v>45</v>
      </c>
      <c r="B73" s="170"/>
      <c r="C73" s="170"/>
      <c r="D73" s="110">
        <v>20.2</v>
      </c>
      <c r="E73" s="72"/>
      <c r="F73" s="67">
        <f t="shared" si="15"/>
        <v>100</v>
      </c>
      <c r="G73" s="67"/>
      <c r="H73" s="110">
        <v>27.83</v>
      </c>
      <c r="I73" s="72"/>
      <c r="J73" s="67">
        <f t="shared" si="16"/>
        <v>100</v>
      </c>
      <c r="K73" s="67"/>
      <c r="L73" s="110">
        <v>27.93</v>
      </c>
      <c r="M73" s="72"/>
      <c r="N73" s="67">
        <f t="shared" si="17"/>
        <v>100</v>
      </c>
    </row>
    <row r="74" spans="1:14" ht="6" customHeight="1" x14ac:dyDescent="0.25">
      <c r="A74" s="189"/>
      <c r="B74" s="150"/>
      <c r="C74" s="150"/>
      <c r="D74" s="190"/>
      <c r="E74" s="150"/>
      <c r="F74" s="150"/>
      <c r="G74" s="150"/>
      <c r="H74" s="150"/>
      <c r="I74" s="150"/>
      <c r="J74" s="150"/>
      <c r="K74" s="22"/>
      <c r="L74" s="77"/>
      <c r="M74" s="77"/>
      <c r="N74" s="77"/>
    </row>
    <row r="75" spans="1:14" ht="6" customHeight="1" x14ac:dyDescent="0.25">
      <c r="A75" s="187"/>
      <c r="B75" s="148"/>
      <c r="C75" s="148"/>
      <c r="D75" s="174"/>
      <c r="E75" s="174"/>
      <c r="F75" s="174"/>
      <c r="G75" s="174"/>
      <c r="H75" s="174"/>
      <c r="I75" s="174"/>
      <c r="J75" s="174"/>
      <c r="K75" s="47"/>
    </row>
    <row r="76" spans="1:14" x14ac:dyDescent="0.25">
      <c r="A76" s="188" t="s">
        <v>74</v>
      </c>
      <c r="B76" s="127"/>
      <c r="C76" s="127"/>
      <c r="D76" s="127"/>
      <c r="E76" s="127"/>
      <c r="F76" s="127"/>
      <c r="G76" s="127"/>
      <c r="H76" s="127"/>
      <c r="I76" s="127"/>
      <c r="J76" s="127"/>
      <c r="K76" s="11"/>
    </row>
    <row r="77" spans="1:14" x14ac:dyDescent="0.25">
      <c r="A77" s="169" t="s">
        <v>56</v>
      </c>
      <c r="B77" s="127"/>
      <c r="C77" s="127"/>
      <c r="D77" s="127"/>
      <c r="E77" s="127"/>
      <c r="F77" s="127"/>
      <c r="G77" s="127"/>
      <c r="H77" s="127"/>
      <c r="I77" s="127"/>
      <c r="J77" s="127"/>
      <c r="K77" s="127"/>
    </row>
  </sheetData>
  <mergeCells count="119">
    <mergeCell ref="A77:K77"/>
    <mergeCell ref="B26:N27"/>
    <mergeCell ref="B51:N52"/>
    <mergeCell ref="B1:N2"/>
    <mergeCell ref="L53:N55"/>
    <mergeCell ref="L56:L57"/>
    <mergeCell ref="M56:M57"/>
    <mergeCell ref="N56:N57"/>
    <mergeCell ref="A23:C23"/>
    <mergeCell ref="A34:C34"/>
    <mergeCell ref="A16:C16"/>
    <mergeCell ref="A17:C17"/>
    <mergeCell ref="A25:J25"/>
    <mergeCell ref="A26:A27"/>
    <mergeCell ref="D17:J17"/>
    <mergeCell ref="A18:C18"/>
    <mergeCell ref="D16:N16"/>
    <mergeCell ref="A28:C32"/>
    <mergeCell ref="D28:F30"/>
    <mergeCell ref="G28:G32"/>
    <mergeCell ref="H28:J30"/>
    <mergeCell ref="D31:D32"/>
    <mergeCell ref="E31:E32"/>
    <mergeCell ref="F31:F32"/>
    <mergeCell ref="H31:H32"/>
    <mergeCell ref="I31:I32"/>
    <mergeCell ref="J31:J32"/>
    <mergeCell ref="A1:A2"/>
    <mergeCell ref="A3:C7"/>
    <mergeCell ref="D3:F5"/>
    <mergeCell ref="G3:G7"/>
    <mergeCell ref="H3:J5"/>
    <mergeCell ref="L28:N30"/>
    <mergeCell ref="L31:L32"/>
    <mergeCell ref="M31:M32"/>
    <mergeCell ref="N31:N32"/>
    <mergeCell ref="A8:C8"/>
    <mergeCell ref="A9:C9"/>
    <mergeCell ref="D9:J9"/>
    <mergeCell ref="A10:C10"/>
    <mergeCell ref="A11:C11"/>
    <mergeCell ref="D8:N8"/>
    <mergeCell ref="L3:N5"/>
    <mergeCell ref="D6:D7"/>
    <mergeCell ref="E6:E7"/>
    <mergeCell ref="F6:F7"/>
    <mergeCell ref="H6:H7"/>
    <mergeCell ref="I6:I7"/>
    <mergeCell ref="J6:J7"/>
    <mergeCell ref="L6:L7"/>
    <mergeCell ref="M6:M7"/>
    <mergeCell ref="N6:N7"/>
    <mergeCell ref="A12:C12"/>
    <mergeCell ref="A24:C24"/>
    <mergeCell ref="D24:J24"/>
    <mergeCell ref="A14:C14"/>
    <mergeCell ref="A13:C13"/>
    <mergeCell ref="A15:C15"/>
    <mergeCell ref="A21:C21"/>
    <mergeCell ref="A19:C19"/>
    <mergeCell ref="A20:C20"/>
    <mergeCell ref="A22:C22"/>
    <mergeCell ref="A33:C33"/>
    <mergeCell ref="A40:C40"/>
    <mergeCell ref="D40:J40"/>
    <mergeCell ref="D33:N33"/>
    <mergeCell ref="A35:C35"/>
    <mergeCell ref="A36:C36"/>
    <mergeCell ref="A37:C37"/>
    <mergeCell ref="A38:C38"/>
    <mergeCell ref="A39:C39"/>
    <mergeCell ref="A41:C41"/>
    <mergeCell ref="A48:J48"/>
    <mergeCell ref="D41:N41"/>
    <mergeCell ref="A49:C49"/>
    <mergeCell ref="D49:J49"/>
    <mergeCell ref="A45:C45"/>
    <mergeCell ref="A42:C42"/>
    <mergeCell ref="A43:C43"/>
    <mergeCell ref="A44:C44"/>
    <mergeCell ref="A47:C47"/>
    <mergeCell ref="E56:E57"/>
    <mergeCell ref="F56:F57"/>
    <mergeCell ref="H56:H57"/>
    <mergeCell ref="I56:I57"/>
    <mergeCell ref="J56:J57"/>
    <mergeCell ref="A58:C58"/>
    <mergeCell ref="A46:C46"/>
    <mergeCell ref="A50:C50"/>
    <mergeCell ref="D50:J50"/>
    <mergeCell ref="A51:A52"/>
    <mergeCell ref="A53:C57"/>
    <mergeCell ref="D53:F55"/>
    <mergeCell ref="G53:G57"/>
    <mergeCell ref="H53:J55"/>
    <mergeCell ref="D56:D57"/>
    <mergeCell ref="A75:J75"/>
    <mergeCell ref="A76:J76"/>
    <mergeCell ref="A66:C66"/>
    <mergeCell ref="A67:C67"/>
    <mergeCell ref="D67:J67"/>
    <mergeCell ref="D66:N66"/>
    <mergeCell ref="A74:C74"/>
    <mergeCell ref="A71:C71"/>
    <mergeCell ref="A72:C72"/>
    <mergeCell ref="A73:C73"/>
    <mergeCell ref="D74:J74"/>
    <mergeCell ref="A69:C69"/>
    <mergeCell ref="A70:C70"/>
    <mergeCell ref="A65:C65"/>
    <mergeCell ref="D65:J65"/>
    <mergeCell ref="D58:N58"/>
    <mergeCell ref="A64:C64"/>
    <mergeCell ref="A68:C68"/>
    <mergeCell ref="A59:C59"/>
    <mergeCell ref="A60:C60"/>
    <mergeCell ref="A61:C61"/>
    <mergeCell ref="A62:C62"/>
    <mergeCell ref="A63:C63"/>
  </mergeCells>
  <pageMargins left="0.25" right="0.25" top="0.75" bottom="0.75" header="0.3" footer="0.3"/>
  <pageSetup scale="70" orientation="portrait" verticalDpi="300" r:id="rId1"/>
  <rowBreaks count="2" manualBreakCount="2">
    <brk id="25" max="16383" man="1"/>
    <brk id="5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opLeftCell="A31" zoomScaleNormal="100" workbookViewId="0">
      <selection activeCell="A53" sqref="A53:C57"/>
    </sheetView>
  </sheetViews>
  <sheetFormatPr defaultRowHeight="10.5" x14ac:dyDescent="0.15"/>
  <cols>
    <col min="1" max="1" width="11.85546875" style="88" customWidth="1"/>
    <col min="2" max="2" width="9.28515625" style="88" customWidth="1"/>
    <col min="3" max="3" width="4.7109375" style="88" customWidth="1"/>
    <col min="4" max="4" width="13.140625" style="88" customWidth="1"/>
    <col min="5" max="5" width="0.5703125" style="88" customWidth="1"/>
    <col min="6" max="6" width="13.140625" style="88" customWidth="1"/>
    <col min="7" max="7" width="0.5703125" style="88" customWidth="1"/>
    <col min="8" max="8" width="13.140625" style="88" customWidth="1"/>
    <col min="9" max="9" width="0.5703125" style="88" customWidth="1"/>
    <col min="10" max="10" width="13.140625" style="88" customWidth="1"/>
    <col min="11" max="11" width="1" style="88" customWidth="1"/>
    <col min="12" max="12" width="13.140625" style="88" customWidth="1"/>
    <col min="13" max="13" width="1.140625" style="88" customWidth="1"/>
    <col min="14" max="14" width="13.140625" style="88" customWidth="1"/>
    <col min="15" max="16384" width="9.140625" style="88"/>
  </cols>
  <sheetData>
    <row r="1" spans="1:14" ht="12.75" customHeight="1" x14ac:dyDescent="0.15">
      <c r="A1" s="203" t="s">
        <v>0</v>
      </c>
      <c r="B1" s="249" t="s">
        <v>193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</row>
    <row r="2" spans="1:14" ht="27.75" customHeight="1" x14ac:dyDescent="0.15">
      <c r="A2" s="204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1:14" ht="10.5" customHeight="1" x14ac:dyDescent="0.15">
      <c r="A3" s="195" t="s">
        <v>9</v>
      </c>
      <c r="B3" s="195"/>
      <c r="C3" s="195"/>
      <c r="D3" s="198" t="s">
        <v>145</v>
      </c>
      <c r="E3" s="198"/>
      <c r="F3" s="198"/>
      <c r="G3" s="198"/>
      <c r="H3" s="198" t="s">
        <v>89</v>
      </c>
      <c r="I3" s="198"/>
      <c r="J3" s="198"/>
      <c r="K3" s="119"/>
      <c r="L3" s="198" t="s">
        <v>91</v>
      </c>
      <c r="M3" s="198"/>
      <c r="N3" s="198"/>
    </row>
    <row r="4" spans="1:14" ht="10.5" customHeight="1" x14ac:dyDescent="0.15">
      <c r="A4" s="196"/>
      <c r="B4" s="196"/>
      <c r="C4" s="196"/>
      <c r="D4" s="199"/>
      <c r="E4" s="199"/>
      <c r="F4" s="199"/>
      <c r="G4" s="201"/>
      <c r="H4" s="199"/>
      <c r="I4" s="199"/>
      <c r="J4" s="199"/>
      <c r="K4" s="120"/>
      <c r="L4" s="199"/>
      <c r="M4" s="199"/>
      <c r="N4" s="199"/>
    </row>
    <row r="5" spans="1:14" ht="16.5" customHeight="1" x14ac:dyDescent="0.15">
      <c r="A5" s="196"/>
      <c r="B5" s="196"/>
      <c r="C5" s="196"/>
      <c r="D5" s="200"/>
      <c r="E5" s="200"/>
      <c r="F5" s="200"/>
      <c r="G5" s="201"/>
      <c r="H5" s="200"/>
      <c r="I5" s="200"/>
      <c r="J5" s="200"/>
      <c r="K5" s="121"/>
      <c r="L5" s="200"/>
      <c r="M5" s="200"/>
      <c r="N5" s="200"/>
    </row>
    <row r="6" spans="1:14" ht="12.75" x14ac:dyDescent="0.15">
      <c r="A6" s="196"/>
      <c r="B6" s="196"/>
      <c r="C6" s="196"/>
      <c r="D6" s="178" t="s">
        <v>64</v>
      </c>
      <c r="E6" s="191"/>
      <c r="F6" s="191" t="s">
        <v>6</v>
      </c>
      <c r="G6" s="201"/>
      <c r="H6" s="178" t="s">
        <v>64</v>
      </c>
      <c r="I6" s="191"/>
      <c r="J6" s="191" t="s">
        <v>6</v>
      </c>
      <c r="K6" s="117"/>
      <c r="L6" s="178" t="s">
        <v>64</v>
      </c>
      <c r="M6" s="191"/>
      <c r="N6" s="191" t="s">
        <v>6</v>
      </c>
    </row>
    <row r="7" spans="1:14" ht="19.5" customHeight="1" x14ac:dyDescent="0.15">
      <c r="A7" s="197"/>
      <c r="B7" s="197"/>
      <c r="C7" s="197"/>
      <c r="D7" s="179"/>
      <c r="E7" s="192"/>
      <c r="F7" s="179"/>
      <c r="G7" s="202"/>
      <c r="H7" s="179"/>
      <c r="I7" s="192"/>
      <c r="J7" s="179"/>
      <c r="K7" s="118"/>
      <c r="L7" s="179"/>
      <c r="M7" s="192"/>
      <c r="N7" s="179"/>
    </row>
    <row r="8" spans="1:14" ht="19.5" customHeight="1" x14ac:dyDescent="0.15">
      <c r="A8" s="210"/>
      <c r="B8" s="211"/>
      <c r="C8" s="211"/>
      <c r="D8" s="212" t="s">
        <v>92</v>
      </c>
      <c r="E8" s="212"/>
      <c r="F8" s="212"/>
      <c r="G8" s="212"/>
      <c r="H8" s="212"/>
      <c r="I8" s="212"/>
      <c r="J8" s="212"/>
      <c r="K8" s="212"/>
      <c r="L8" s="212"/>
      <c r="M8" s="212"/>
      <c r="N8" s="212"/>
    </row>
    <row r="9" spans="1:14" ht="6" customHeight="1" x14ac:dyDescent="0.15">
      <c r="A9" s="213"/>
      <c r="B9" s="209"/>
      <c r="C9" s="209"/>
      <c r="D9" s="214"/>
      <c r="E9" s="214"/>
      <c r="F9" s="214"/>
      <c r="G9" s="214"/>
      <c r="H9" s="214"/>
      <c r="I9" s="214"/>
      <c r="J9" s="214"/>
      <c r="K9" s="3"/>
      <c r="L9" s="1"/>
    </row>
    <row r="10" spans="1:14" s="73" customFormat="1" ht="12.75" x14ac:dyDescent="0.25">
      <c r="A10" s="128" t="s">
        <v>67</v>
      </c>
      <c r="B10" s="128"/>
      <c r="C10" s="128"/>
      <c r="D10" s="107">
        <v>20.76</v>
      </c>
      <c r="E10" s="64"/>
      <c r="F10" s="63">
        <f t="shared" ref="F10:F15" si="0">D10/D$73*100</f>
        <v>102.77227722772278</v>
      </c>
      <c r="G10" s="63"/>
      <c r="H10" s="107">
        <v>28.87</v>
      </c>
      <c r="I10" s="64"/>
      <c r="J10" s="63">
        <f t="shared" ref="J10:J15" si="1">H10/H$73*100</f>
        <v>103.73697448796264</v>
      </c>
      <c r="K10" s="63"/>
      <c r="L10" s="107">
        <v>28.98</v>
      </c>
      <c r="M10" s="64"/>
      <c r="N10" s="63">
        <f t="shared" ref="N10:N15" si="2">L10/L$73*100</f>
        <v>103.75939849624061</v>
      </c>
    </row>
    <row r="11" spans="1:14" s="73" customFormat="1" ht="12.75" x14ac:dyDescent="0.25">
      <c r="A11" s="175" t="s">
        <v>104</v>
      </c>
      <c r="B11" s="127"/>
      <c r="C11" s="127"/>
      <c r="D11" s="107">
        <v>17.57</v>
      </c>
      <c r="E11" s="64"/>
      <c r="F11" s="63">
        <f t="shared" si="0"/>
        <v>86.980198019801975</v>
      </c>
      <c r="G11" s="63"/>
      <c r="H11" s="107">
        <v>24.67</v>
      </c>
      <c r="I11" s="64"/>
      <c r="J11" s="63">
        <f t="shared" si="1"/>
        <v>88.645346748113568</v>
      </c>
      <c r="K11" s="63"/>
      <c r="L11" s="107">
        <v>24.79</v>
      </c>
      <c r="M11" s="64"/>
      <c r="N11" s="63">
        <f t="shared" si="2"/>
        <v>88.757608306480478</v>
      </c>
    </row>
    <row r="12" spans="1:14" s="73" customFormat="1" ht="12.75" x14ac:dyDescent="0.25">
      <c r="A12" s="128" t="s">
        <v>108</v>
      </c>
      <c r="B12" s="127"/>
      <c r="C12" s="127"/>
      <c r="D12" s="107">
        <v>21.31</v>
      </c>
      <c r="E12" s="64"/>
      <c r="F12" s="63">
        <f t="shared" si="0"/>
        <v>105.4950495049505</v>
      </c>
      <c r="G12" s="63"/>
      <c r="H12" s="107">
        <v>29.28</v>
      </c>
      <c r="I12" s="64"/>
      <c r="J12" s="63">
        <f t="shared" si="1"/>
        <v>105.21020481494791</v>
      </c>
      <c r="K12" s="63"/>
      <c r="L12" s="107">
        <v>29.38</v>
      </c>
      <c r="M12" s="64"/>
      <c r="N12" s="63">
        <f t="shared" si="2"/>
        <v>105.19155030433225</v>
      </c>
    </row>
    <row r="13" spans="1:14" s="73" customFormat="1" ht="12.75" x14ac:dyDescent="0.25">
      <c r="A13" s="128" t="s">
        <v>107</v>
      </c>
      <c r="B13" s="127"/>
      <c r="C13" s="127"/>
      <c r="D13" s="107">
        <v>20.43</v>
      </c>
      <c r="E13" s="64"/>
      <c r="F13" s="63">
        <f t="shared" si="0"/>
        <v>101.13861386138613</v>
      </c>
      <c r="G13" s="63"/>
      <c r="H13" s="107">
        <v>28.22</v>
      </c>
      <c r="I13" s="64"/>
      <c r="J13" s="63">
        <f t="shared" si="1"/>
        <v>101.40136543298598</v>
      </c>
      <c r="K13" s="63"/>
      <c r="L13" s="107">
        <v>28.34</v>
      </c>
      <c r="M13" s="64"/>
      <c r="N13" s="63">
        <f t="shared" si="2"/>
        <v>101.46795560329396</v>
      </c>
    </row>
    <row r="14" spans="1:14" s="73" customFormat="1" ht="12.75" x14ac:dyDescent="0.25">
      <c r="A14" s="128" t="s">
        <v>106</v>
      </c>
      <c r="B14" s="127"/>
      <c r="C14" s="127"/>
      <c r="D14" s="107">
        <v>23.53</v>
      </c>
      <c r="E14" s="64"/>
      <c r="F14" s="63">
        <f t="shared" si="0"/>
        <v>116.4851485148515</v>
      </c>
      <c r="G14" s="63"/>
      <c r="H14" s="107">
        <v>32.369999999999997</v>
      </c>
      <c r="I14" s="64"/>
      <c r="J14" s="63">
        <f t="shared" si="1"/>
        <v>116.31333093783687</v>
      </c>
      <c r="K14" s="63"/>
      <c r="L14" s="107">
        <v>32.42</v>
      </c>
      <c r="M14" s="64"/>
      <c r="N14" s="63">
        <f t="shared" si="2"/>
        <v>116.07590404582886</v>
      </c>
    </row>
    <row r="15" spans="1:14" s="73" customFormat="1" ht="12.75" x14ac:dyDescent="0.25">
      <c r="A15" s="129" t="s">
        <v>45</v>
      </c>
      <c r="B15" s="170"/>
      <c r="C15" s="170"/>
      <c r="D15" s="108">
        <v>20.97</v>
      </c>
      <c r="E15" s="66"/>
      <c r="F15" s="65">
        <f t="shared" si="0"/>
        <v>103.81188118811882</v>
      </c>
      <c r="G15" s="65"/>
      <c r="H15" s="108">
        <v>28.95</v>
      </c>
      <c r="I15" s="66"/>
      <c r="J15" s="65">
        <f t="shared" si="1"/>
        <v>104.02443406395976</v>
      </c>
      <c r="K15" s="65"/>
      <c r="L15" s="108">
        <v>29.06</v>
      </c>
      <c r="M15" s="66"/>
      <c r="N15" s="65">
        <f t="shared" si="2"/>
        <v>104.04582885785894</v>
      </c>
    </row>
    <row r="16" spans="1:14" s="73" customFormat="1" ht="19.5" customHeight="1" x14ac:dyDescent="0.25">
      <c r="A16" s="207"/>
      <c r="B16" s="207"/>
      <c r="C16" s="207"/>
      <c r="D16" s="176" t="s">
        <v>76</v>
      </c>
      <c r="E16" s="176"/>
      <c r="F16" s="176"/>
      <c r="G16" s="176"/>
      <c r="H16" s="176"/>
      <c r="I16" s="176"/>
      <c r="J16" s="176"/>
      <c r="K16" s="176"/>
      <c r="L16" s="176"/>
      <c r="M16" s="176"/>
      <c r="N16" s="176"/>
    </row>
    <row r="17" spans="1:14" s="73" customFormat="1" ht="6" customHeight="1" x14ac:dyDescent="0.25">
      <c r="A17" s="207"/>
      <c r="B17" s="201"/>
      <c r="C17" s="201"/>
      <c r="D17" s="208"/>
      <c r="E17" s="208"/>
      <c r="F17" s="208"/>
      <c r="G17" s="208"/>
      <c r="H17" s="208"/>
      <c r="I17" s="208"/>
      <c r="J17" s="208"/>
      <c r="K17" s="122"/>
      <c r="L17" s="67"/>
    </row>
    <row r="18" spans="1:14" s="73" customFormat="1" ht="15" customHeight="1" x14ac:dyDescent="0.25">
      <c r="A18" s="128" t="s">
        <v>67</v>
      </c>
      <c r="B18" s="128"/>
      <c r="C18" s="128"/>
      <c r="D18" s="107">
        <v>19.23</v>
      </c>
      <c r="E18" s="64"/>
      <c r="F18" s="63">
        <f t="shared" ref="F18:F23" si="3">D18/D$73*100</f>
        <v>95.198019801980209</v>
      </c>
      <c r="G18" s="63"/>
      <c r="H18" s="107">
        <v>26.73</v>
      </c>
      <c r="I18" s="64"/>
      <c r="J18" s="63">
        <f t="shared" ref="J18:J23" si="4">H18/H$73*100</f>
        <v>96.047430830039531</v>
      </c>
      <c r="K18" s="63"/>
      <c r="L18" s="107">
        <v>26.83</v>
      </c>
      <c r="M18" s="64"/>
      <c r="N18" s="63">
        <f t="shared" ref="N18:N23" si="5">L18/L$73*100</f>
        <v>96.06158252774793</v>
      </c>
    </row>
    <row r="19" spans="1:14" s="73" customFormat="1" ht="15" customHeight="1" x14ac:dyDescent="0.25">
      <c r="A19" s="175" t="s">
        <v>104</v>
      </c>
      <c r="B19" s="127"/>
      <c r="C19" s="127"/>
      <c r="D19" s="107">
        <v>17.350000000000001</v>
      </c>
      <c r="E19" s="64"/>
      <c r="F19" s="63">
        <f t="shared" si="3"/>
        <v>85.891089108910904</v>
      </c>
      <c r="G19" s="63"/>
      <c r="H19" s="107">
        <v>24.31</v>
      </c>
      <c r="I19" s="64"/>
      <c r="J19" s="63">
        <f t="shared" si="4"/>
        <v>87.351778656126484</v>
      </c>
      <c r="K19" s="63"/>
      <c r="L19" s="107">
        <v>24.42</v>
      </c>
      <c r="M19" s="64"/>
      <c r="N19" s="63">
        <f t="shared" si="5"/>
        <v>87.432867883995712</v>
      </c>
    </row>
    <row r="20" spans="1:14" s="73" customFormat="1" ht="12.75" customHeight="1" x14ac:dyDescent="0.25">
      <c r="A20" s="128" t="s">
        <v>108</v>
      </c>
      <c r="B20" s="127"/>
      <c r="C20" s="127"/>
      <c r="D20" s="107">
        <v>19.79</v>
      </c>
      <c r="E20" s="64"/>
      <c r="F20" s="63">
        <f t="shared" si="3"/>
        <v>97.970297029702962</v>
      </c>
      <c r="G20" s="63"/>
      <c r="H20" s="107">
        <v>27.18</v>
      </c>
      <c r="I20" s="64"/>
      <c r="J20" s="63">
        <f t="shared" si="4"/>
        <v>97.664390945023356</v>
      </c>
      <c r="K20" s="63"/>
      <c r="L20" s="107">
        <v>27.28</v>
      </c>
      <c r="M20" s="64"/>
      <c r="N20" s="63">
        <f t="shared" si="5"/>
        <v>97.672753311851054</v>
      </c>
    </row>
    <row r="21" spans="1:14" s="73" customFormat="1" ht="12.75" customHeight="1" x14ac:dyDescent="0.25">
      <c r="A21" s="128" t="s">
        <v>107</v>
      </c>
      <c r="B21" s="127"/>
      <c r="C21" s="127"/>
      <c r="D21" s="107">
        <v>18.43</v>
      </c>
      <c r="E21" s="64"/>
      <c r="F21" s="63">
        <f t="shared" si="3"/>
        <v>91.237623762376245</v>
      </c>
      <c r="G21" s="63"/>
      <c r="H21" s="107">
        <v>25.43</v>
      </c>
      <c r="I21" s="64"/>
      <c r="J21" s="63">
        <f t="shared" si="4"/>
        <v>91.376212720086244</v>
      </c>
      <c r="K21" s="63"/>
      <c r="L21" s="107">
        <v>25.53</v>
      </c>
      <c r="M21" s="64"/>
      <c r="N21" s="63">
        <f t="shared" si="5"/>
        <v>91.407089151450066</v>
      </c>
    </row>
    <row r="22" spans="1:14" s="73" customFormat="1" ht="15" customHeight="1" x14ac:dyDescent="0.25">
      <c r="A22" s="128" t="s">
        <v>106</v>
      </c>
      <c r="B22" s="127"/>
      <c r="C22" s="127"/>
      <c r="D22" s="107">
        <v>23.48</v>
      </c>
      <c r="E22" s="64"/>
      <c r="F22" s="63">
        <f t="shared" si="3"/>
        <v>116.23762376237624</v>
      </c>
      <c r="G22" s="63"/>
      <c r="H22" s="107">
        <v>32.450000000000003</v>
      </c>
      <c r="I22" s="64"/>
      <c r="J22" s="63">
        <f t="shared" si="4"/>
        <v>116.60079051383401</v>
      </c>
      <c r="K22" s="63"/>
      <c r="L22" s="107">
        <v>32.5</v>
      </c>
      <c r="M22" s="64"/>
      <c r="N22" s="63">
        <f t="shared" si="5"/>
        <v>116.36233440744719</v>
      </c>
    </row>
    <row r="23" spans="1:14" s="73" customFormat="1" ht="15" customHeight="1" x14ac:dyDescent="0.25">
      <c r="A23" s="129" t="s">
        <v>45</v>
      </c>
      <c r="B23" s="170"/>
      <c r="C23" s="170"/>
      <c r="D23" s="108">
        <v>19.48</v>
      </c>
      <c r="E23" s="66"/>
      <c r="F23" s="65">
        <f t="shared" si="3"/>
        <v>96.43564356435644</v>
      </c>
      <c r="G23" s="65"/>
      <c r="H23" s="108">
        <v>26.9</v>
      </c>
      <c r="I23" s="66"/>
      <c r="J23" s="65">
        <f t="shared" si="4"/>
        <v>96.65828242903342</v>
      </c>
      <c r="K23" s="65"/>
      <c r="L23" s="108">
        <v>26.99</v>
      </c>
      <c r="M23" s="66"/>
      <c r="N23" s="65">
        <f t="shared" si="5"/>
        <v>96.634443250984603</v>
      </c>
    </row>
    <row r="24" spans="1:14" ht="6" customHeight="1" x14ac:dyDescent="0.2">
      <c r="A24" s="215"/>
      <c r="B24" s="216"/>
      <c r="C24" s="216"/>
      <c r="D24" s="217"/>
      <c r="E24" s="216"/>
      <c r="F24" s="216"/>
      <c r="G24" s="216"/>
      <c r="H24" s="216"/>
      <c r="I24" s="216"/>
      <c r="J24" s="216"/>
      <c r="K24" s="89"/>
      <c r="L24" s="4"/>
      <c r="M24" s="90"/>
      <c r="N24" s="90"/>
    </row>
    <row r="25" spans="1:14" ht="12.75" customHeight="1" x14ac:dyDescent="0.2">
      <c r="A25" s="218"/>
      <c r="B25" s="219"/>
      <c r="C25" s="219"/>
      <c r="D25" s="220"/>
      <c r="E25" s="220"/>
      <c r="F25" s="220"/>
      <c r="G25" s="220"/>
      <c r="H25" s="220"/>
      <c r="I25" s="220"/>
      <c r="J25" s="220"/>
      <c r="K25" s="91"/>
      <c r="L25" s="1"/>
    </row>
    <row r="26" spans="1:14" s="254" customFormat="1" ht="12.75" customHeight="1" x14ac:dyDescent="0.2">
      <c r="A26" s="203" t="s">
        <v>208</v>
      </c>
      <c r="B26" s="249" t="s">
        <v>194</v>
      </c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</row>
    <row r="27" spans="1:14" s="254" customFormat="1" ht="26.25" customHeight="1" x14ac:dyDescent="0.2">
      <c r="A27" s="204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</row>
    <row r="28" spans="1:14" s="73" customFormat="1" ht="16.5" customHeight="1" x14ac:dyDescent="0.25">
      <c r="A28" s="195" t="s">
        <v>9</v>
      </c>
      <c r="B28" s="195"/>
      <c r="C28" s="195"/>
      <c r="D28" s="198" t="s">
        <v>145</v>
      </c>
      <c r="E28" s="198"/>
      <c r="F28" s="198"/>
      <c r="G28" s="198"/>
      <c r="H28" s="198" t="s">
        <v>89</v>
      </c>
      <c r="I28" s="198"/>
      <c r="J28" s="198"/>
      <c r="K28" s="119"/>
      <c r="L28" s="198" t="s">
        <v>91</v>
      </c>
      <c r="M28" s="198"/>
      <c r="N28" s="198"/>
    </row>
    <row r="29" spans="1:14" s="73" customFormat="1" ht="10.5" customHeight="1" x14ac:dyDescent="0.25">
      <c r="A29" s="196"/>
      <c r="B29" s="196"/>
      <c r="C29" s="196"/>
      <c r="D29" s="199"/>
      <c r="E29" s="199"/>
      <c r="F29" s="199"/>
      <c r="G29" s="201"/>
      <c r="H29" s="199"/>
      <c r="I29" s="199"/>
      <c r="J29" s="199"/>
      <c r="K29" s="120"/>
      <c r="L29" s="199"/>
      <c r="M29" s="199"/>
      <c r="N29" s="199"/>
    </row>
    <row r="30" spans="1:14" s="73" customFormat="1" ht="10.5" customHeight="1" x14ac:dyDescent="0.25">
      <c r="A30" s="196"/>
      <c r="B30" s="196"/>
      <c r="C30" s="196"/>
      <c r="D30" s="200"/>
      <c r="E30" s="200"/>
      <c r="F30" s="200"/>
      <c r="G30" s="201"/>
      <c r="H30" s="200"/>
      <c r="I30" s="200"/>
      <c r="J30" s="200"/>
      <c r="K30" s="121"/>
      <c r="L30" s="200"/>
      <c r="M30" s="200"/>
      <c r="N30" s="200"/>
    </row>
    <row r="31" spans="1:14" s="73" customFormat="1" ht="12.75" x14ac:dyDescent="0.25">
      <c r="A31" s="196"/>
      <c r="B31" s="196"/>
      <c r="C31" s="196"/>
      <c r="D31" s="178" t="s">
        <v>64</v>
      </c>
      <c r="E31" s="191"/>
      <c r="F31" s="191" t="s">
        <v>6</v>
      </c>
      <c r="G31" s="201"/>
      <c r="H31" s="178" t="s">
        <v>64</v>
      </c>
      <c r="I31" s="191"/>
      <c r="J31" s="191" t="s">
        <v>6</v>
      </c>
      <c r="K31" s="117"/>
      <c r="L31" s="178" t="s">
        <v>64</v>
      </c>
      <c r="M31" s="191"/>
      <c r="N31" s="191" t="s">
        <v>6</v>
      </c>
    </row>
    <row r="32" spans="1:14" s="73" customFormat="1" ht="19.5" customHeight="1" x14ac:dyDescent="0.25">
      <c r="A32" s="197"/>
      <c r="B32" s="197"/>
      <c r="C32" s="197"/>
      <c r="D32" s="179"/>
      <c r="E32" s="192"/>
      <c r="F32" s="179"/>
      <c r="G32" s="202"/>
      <c r="H32" s="179"/>
      <c r="I32" s="192"/>
      <c r="J32" s="179"/>
      <c r="K32" s="118"/>
      <c r="L32" s="179"/>
      <c r="M32" s="192"/>
      <c r="N32" s="179"/>
    </row>
    <row r="33" spans="1:14" s="73" customFormat="1" ht="19.5" customHeight="1" x14ac:dyDescent="0.25">
      <c r="A33" s="187"/>
      <c r="B33" s="148"/>
      <c r="C33" s="148"/>
      <c r="D33" s="176" t="s">
        <v>59</v>
      </c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s="73" customFormat="1" ht="12.75" x14ac:dyDescent="0.25">
      <c r="A34" s="128" t="s">
        <v>67</v>
      </c>
      <c r="B34" s="128"/>
      <c r="C34" s="128"/>
      <c r="D34" s="107">
        <v>18.97</v>
      </c>
      <c r="E34" s="64"/>
      <c r="F34" s="63">
        <f t="shared" ref="F34:F39" si="6">D34/D$73*100</f>
        <v>93.910891089108901</v>
      </c>
      <c r="G34" s="63"/>
      <c r="H34" s="107">
        <v>26.23</v>
      </c>
      <c r="I34" s="64"/>
      <c r="J34" s="63">
        <f t="shared" ref="J34:J39" si="7">H34/H$73*100</f>
        <v>94.250808480057501</v>
      </c>
      <c r="K34" s="63"/>
      <c r="L34" s="107">
        <v>26.33</v>
      </c>
      <c r="M34" s="64"/>
      <c r="N34" s="63">
        <f t="shared" ref="N34:N39" si="8">L34/L$73*100</f>
        <v>94.271392767633373</v>
      </c>
    </row>
    <row r="35" spans="1:14" s="73" customFormat="1" ht="12.75" x14ac:dyDescent="0.25">
      <c r="A35" s="175" t="s">
        <v>104</v>
      </c>
      <c r="B35" s="127"/>
      <c r="C35" s="127"/>
      <c r="D35" s="107">
        <v>16.63</v>
      </c>
      <c r="E35" s="64"/>
      <c r="F35" s="63">
        <f t="shared" si="6"/>
        <v>82.326732673267315</v>
      </c>
      <c r="G35" s="63"/>
      <c r="H35" s="107">
        <v>23.4</v>
      </c>
      <c r="I35" s="64"/>
      <c r="J35" s="63">
        <f t="shared" si="7"/>
        <v>84.08192597915918</v>
      </c>
      <c r="K35" s="63"/>
      <c r="L35" s="107">
        <v>23.49</v>
      </c>
      <c r="M35" s="64"/>
      <c r="N35" s="63">
        <f t="shared" si="8"/>
        <v>84.103114930182599</v>
      </c>
    </row>
    <row r="36" spans="1:14" s="73" customFormat="1" ht="12.75" x14ac:dyDescent="0.25">
      <c r="A36" s="128" t="s">
        <v>108</v>
      </c>
      <c r="B36" s="127"/>
      <c r="C36" s="127"/>
      <c r="D36" s="107">
        <v>21.42</v>
      </c>
      <c r="E36" s="64"/>
      <c r="F36" s="63">
        <f t="shared" si="6"/>
        <v>106.03960396039605</v>
      </c>
      <c r="G36" s="63"/>
      <c r="H36" s="107">
        <v>29.38</v>
      </c>
      <c r="I36" s="64"/>
      <c r="J36" s="63">
        <f t="shared" si="7"/>
        <v>105.5695292849443</v>
      </c>
      <c r="K36" s="63"/>
      <c r="L36" s="107">
        <v>29.48</v>
      </c>
      <c r="M36" s="64"/>
      <c r="N36" s="63">
        <f t="shared" si="8"/>
        <v>105.54958825635519</v>
      </c>
    </row>
    <row r="37" spans="1:14" s="73" customFormat="1" ht="12.75" x14ac:dyDescent="0.25">
      <c r="A37" s="128" t="s">
        <v>107</v>
      </c>
      <c r="B37" s="127"/>
      <c r="C37" s="127"/>
      <c r="D37" s="107">
        <v>19.02</v>
      </c>
      <c r="E37" s="64"/>
      <c r="F37" s="63">
        <f t="shared" si="6"/>
        <v>94.158415841584159</v>
      </c>
      <c r="G37" s="63"/>
      <c r="H37" s="107">
        <v>26.18</v>
      </c>
      <c r="I37" s="64"/>
      <c r="J37" s="63">
        <f t="shared" si="7"/>
        <v>94.071146245059296</v>
      </c>
      <c r="K37" s="63"/>
      <c r="L37" s="107">
        <v>26.29</v>
      </c>
      <c r="M37" s="64"/>
      <c r="N37" s="63">
        <f t="shared" si="8"/>
        <v>94.128177586824208</v>
      </c>
    </row>
    <row r="38" spans="1:14" s="73" customFormat="1" ht="12.75" x14ac:dyDescent="0.25">
      <c r="A38" s="128" t="s">
        <v>106</v>
      </c>
      <c r="B38" s="127"/>
      <c r="C38" s="127"/>
      <c r="D38" s="107">
        <v>24.71</v>
      </c>
      <c r="E38" s="64"/>
      <c r="F38" s="63">
        <f t="shared" si="6"/>
        <v>122.32673267326733</v>
      </c>
      <c r="G38" s="63"/>
      <c r="H38" s="107">
        <v>33.94</v>
      </c>
      <c r="I38" s="64"/>
      <c r="J38" s="63">
        <f t="shared" si="7"/>
        <v>121.95472511678045</v>
      </c>
      <c r="K38" s="63"/>
      <c r="L38" s="107">
        <v>33.99</v>
      </c>
      <c r="M38" s="64"/>
      <c r="N38" s="63">
        <f t="shared" si="8"/>
        <v>121.69709989258864</v>
      </c>
    </row>
    <row r="39" spans="1:14" s="73" customFormat="1" ht="12.75" x14ac:dyDescent="0.25">
      <c r="A39" s="129" t="s">
        <v>45</v>
      </c>
      <c r="B39" s="170"/>
      <c r="C39" s="170"/>
      <c r="D39" s="108">
        <v>20.69</v>
      </c>
      <c r="E39" s="66"/>
      <c r="F39" s="65">
        <f t="shared" si="6"/>
        <v>102.42574257425743</v>
      </c>
      <c r="G39" s="65"/>
      <c r="H39" s="108">
        <v>28.45</v>
      </c>
      <c r="I39" s="66"/>
      <c r="J39" s="65">
        <f t="shared" si="7"/>
        <v>102.22781171397773</v>
      </c>
      <c r="K39" s="65"/>
      <c r="L39" s="108">
        <v>28.55</v>
      </c>
      <c r="M39" s="66"/>
      <c r="N39" s="65">
        <f t="shared" si="8"/>
        <v>102.21983530254208</v>
      </c>
    </row>
    <row r="40" spans="1:14" s="73" customFormat="1" ht="6" customHeight="1" x14ac:dyDescent="0.25">
      <c r="A40" s="188"/>
      <c r="B40" s="127"/>
      <c r="C40" s="127"/>
      <c r="D40" s="186"/>
      <c r="E40" s="186"/>
      <c r="F40" s="186"/>
      <c r="G40" s="186"/>
      <c r="H40" s="186"/>
      <c r="I40" s="186"/>
      <c r="J40" s="186"/>
      <c r="K40" s="124"/>
      <c r="L40" s="26"/>
    </row>
    <row r="41" spans="1:14" s="73" customFormat="1" ht="19.5" customHeight="1" x14ac:dyDescent="0.25">
      <c r="A41" s="185"/>
      <c r="B41" s="127"/>
      <c r="C41" s="127"/>
      <c r="D41" s="176" t="s">
        <v>60</v>
      </c>
      <c r="E41" s="176"/>
      <c r="F41" s="176"/>
      <c r="G41" s="176"/>
      <c r="H41" s="176"/>
      <c r="I41" s="176"/>
      <c r="J41" s="176"/>
      <c r="K41" s="176"/>
      <c r="L41" s="176"/>
      <c r="M41" s="176"/>
      <c r="N41" s="176"/>
    </row>
    <row r="42" spans="1:14" s="73" customFormat="1" ht="12.75" x14ac:dyDescent="0.25">
      <c r="A42" s="128" t="s">
        <v>67</v>
      </c>
      <c r="B42" s="128"/>
      <c r="C42" s="128"/>
      <c r="D42" s="107">
        <v>17.11</v>
      </c>
      <c r="E42" s="64"/>
      <c r="F42" s="63">
        <f t="shared" ref="F42:F47" si="9">D42/D$73*100</f>
        <v>84.702970297029694</v>
      </c>
      <c r="G42" s="63"/>
      <c r="H42" s="107">
        <v>23.8</v>
      </c>
      <c r="I42" s="64"/>
      <c r="J42" s="63">
        <f t="shared" ref="J42:J47" si="10">H42/H$73*100</f>
        <v>85.519223859144816</v>
      </c>
      <c r="K42" s="63"/>
      <c r="L42" s="107">
        <v>23.86</v>
      </c>
      <c r="M42" s="64"/>
      <c r="N42" s="63">
        <f t="shared" ref="N42:N47" si="11">L42/L$73*100</f>
        <v>85.427855352667379</v>
      </c>
    </row>
    <row r="43" spans="1:14" s="73" customFormat="1" ht="12.75" x14ac:dyDescent="0.25">
      <c r="A43" s="175" t="s">
        <v>104</v>
      </c>
      <c r="B43" s="127"/>
      <c r="C43" s="127"/>
      <c r="D43" s="107">
        <v>14.69</v>
      </c>
      <c r="E43" s="64"/>
      <c r="F43" s="63">
        <f t="shared" si="9"/>
        <v>72.722772277227719</v>
      </c>
      <c r="G43" s="63"/>
      <c r="H43" s="107">
        <v>20.52</v>
      </c>
      <c r="I43" s="64"/>
      <c r="J43" s="63">
        <f t="shared" si="10"/>
        <v>73.73338124326267</v>
      </c>
      <c r="K43" s="63"/>
      <c r="L43" s="107">
        <v>20.59</v>
      </c>
      <c r="M43" s="64"/>
      <c r="N43" s="63">
        <f t="shared" si="11"/>
        <v>73.720014321518079</v>
      </c>
    </row>
    <row r="44" spans="1:14" s="73" customFormat="1" ht="12.75" x14ac:dyDescent="0.25">
      <c r="A44" s="128" t="s">
        <v>108</v>
      </c>
      <c r="B44" s="127"/>
      <c r="C44" s="127"/>
      <c r="D44" s="107">
        <v>20.14</v>
      </c>
      <c r="E44" s="64"/>
      <c r="F44" s="63">
        <f t="shared" si="9"/>
        <v>99.702970297029708</v>
      </c>
      <c r="G44" s="63"/>
      <c r="H44" s="107">
        <v>27.58</v>
      </c>
      <c r="I44" s="64"/>
      <c r="J44" s="63">
        <f t="shared" si="10"/>
        <v>99.101688825008978</v>
      </c>
      <c r="K44" s="63"/>
      <c r="L44" s="107">
        <v>27.63</v>
      </c>
      <c r="M44" s="64"/>
      <c r="N44" s="63">
        <f t="shared" si="11"/>
        <v>98.925886143931251</v>
      </c>
    </row>
    <row r="45" spans="1:14" s="73" customFormat="1" ht="12.75" x14ac:dyDescent="0.25">
      <c r="A45" s="128" t="s">
        <v>107</v>
      </c>
      <c r="B45" s="127"/>
      <c r="C45" s="127"/>
      <c r="D45" s="107">
        <v>16.309999999999999</v>
      </c>
      <c r="E45" s="64"/>
      <c r="F45" s="63">
        <f t="shared" si="9"/>
        <v>80.74257425742573</v>
      </c>
      <c r="G45" s="63"/>
      <c r="H45" s="107">
        <v>22.37</v>
      </c>
      <c r="I45" s="64"/>
      <c r="J45" s="63">
        <f t="shared" si="10"/>
        <v>80.380883938196206</v>
      </c>
      <c r="K45" s="63"/>
      <c r="L45" s="107">
        <v>22.45</v>
      </c>
      <c r="M45" s="64"/>
      <c r="N45" s="63">
        <f t="shared" si="11"/>
        <v>80.379520229144291</v>
      </c>
    </row>
    <row r="46" spans="1:14" s="73" customFormat="1" ht="12.75" x14ac:dyDescent="0.25">
      <c r="A46" s="128" t="s">
        <v>106</v>
      </c>
      <c r="B46" s="127"/>
      <c r="C46" s="127"/>
      <c r="D46" s="107">
        <v>24.09</v>
      </c>
      <c r="E46" s="64"/>
      <c r="F46" s="63">
        <f t="shared" si="9"/>
        <v>119.25742574257426</v>
      </c>
      <c r="G46" s="63"/>
      <c r="H46" s="107">
        <v>33.17</v>
      </c>
      <c r="I46" s="64"/>
      <c r="J46" s="63">
        <f t="shared" si="10"/>
        <v>119.18792669780814</v>
      </c>
      <c r="K46" s="63"/>
      <c r="L46" s="107">
        <v>33.200000000000003</v>
      </c>
      <c r="M46" s="64"/>
      <c r="N46" s="63">
        <f t="shared" si="11"/>
        <v>118.8686000716076</v>
      </c>
    </row>
    <row r="47" spans="1:14" s="73" customFormat="1" ht="12.75" x14ac:dyDescent="0.25">
      <c r="A47" s="129" t="s">
        <v>45</v>
      </c>
      <c r="B47" s="170"/>
      <c r="C47" s="170"/>
      <c r="D47" s="108">
        <v>19.260000000000002</v>
      </c>
      <c r="E47" s="66"/>
      <c r="F47" s="65">
        <f t="shared" si="9"/>
        <v>95.346534653465355</v>
      </c>
      <c r="G47" s="65"/>
      <c r="H47" s="108">
        <v>26.46</v>
      </c>
      <c r="I47" s="66"/>
      <c r="J47" s="65">
        <f t="shared" si="10"/>
        <v>95.077254761049232</v>
      </c>
      <c r="K47" s="65"/>
      <c r="L47" s="108">
        <v>26.52</v>
      </c>
      <c r="M47" s="66"/>
      <c r="N47" s="65">
        <f t="shared" si="11"/>
        <v>94.951664876476912</v>
      </c>
    </row>
    <row r="48" spans="1:14" s="73" customFormat="1" ht="6" customHeight="1" x14ac:dyDescent="0.25">
      <c r="A48" s="185"/>
      <c r="B48" s="127"/>
      <c r="C48" s="127"/>
      <c r="D48" s="127"/>
      <c r="E48" s="127"/>
      <c r="F48" s="127"/>
      <c r="G48" s="127"/>
      <c r="H48" s="127"/>
      <c r="I48" s="127"/>
      <c r="J48" s="127"/>
      <c r="K48" s="112"/>
    </row>
    <row r="49" spans="1:14" ht="6" customHeight="1" x14ac:dyDescent="0.2">
      <c r="A49" s="221"/>
      <c r="B49" s="216"/>
      <c r="C49" s="216"/>
      <c r="D49" s="217"/>
      <c r="E49" s="216"/>
      <c r="F49" s="216"/>
      <c r="G49" s="216"/>
      <c r="H49" s="216"/>
      <c r="I49" s="216"/>
      <c r="J49" s="216"/>
      <c r="K49" s="89"/>
      <c r="L49" s="4"/>
      <c r="M49" s="90"/>
      <c r="N49" s="90"/>
    </row>
    <row r="50" spans="1:14" ht="11.25" x14ac:dyDescent="0.2">
      <c r="A50" s="218"/>
      <c r="B50" s="219"/>
      <c r="C50" s="219"/>
      <c r="D50" s="222"/>
      <c r="E50" s="220"/>
      <c r="F50" s="220"/>
      <c r="G50" s="220"/>
      <c r="H50" s="220"/>
      <c r="I50" s="220"/>
      <c r="J50" s="220"/>
      <c r="K50" s="91"/>
      <c r="L50" s="2"/>
    </row>
    <row r="51" spans="1:14" s="254" customFormat="1" ht="12.75" customHeight="1" x14ac:dyDescent="0.2">
      <c r="A51" s="203" t="s">
        <v>208</v>
      </c>
      <c r="B51" s="249" t="s">
        <v>194</v>
      </c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</row>
    <row r="52" spans="1:14" s="254" customFormat="1" ht="18" customHeight="1" x14ac:dyDescent="0.2">
      <c r="A52" s="204"/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</row>
    <row r="53" spans="1:14" s="73" customFormat="1" ht="16.5" customHeight="1" x14ac:dyDescent="0.25">
      <c r="A53" s="195" t="s">
        <v>9</v>
      </c>
      <c r="B53" s="195"/>
      <c r="C53" s="195"/>
      <c r="D53" s="198" t="s">
        <v>145</v>
      </c>
      <c r="E53" s="198"/>
      <c r="F53" s="198"/>
      <c r="G53" s="198"/>
      <c r="H53" s="198" t="s">
        <v>89</v>
      </c>
      <c r="I53" s="198"/>
      <c r="J53" s="198"/>
      <c r="K53" s="119"/>
      <c r="L53" s="198" t="s">
        <v>91</v>
      </c>
      <c r="M53" s="198"/>
      <c r="N53" s="198"/>
    </row>
    <row r="54" spans="1:14" s="73" customFormat="1" ht="10.5" customHeight="1" x14ac:dyDescent="0.25">
      <c r="A54" s="196"/>
      <c r="B54" s="196"/>
      <c r="C54" s="196"/>
      <c r="D54" s="199"/>
      <c r="E54" s="199"/>
      <c r="F54" s="199"/>
      <c r="G54" s="201"/>
      <c r="H54" s="199"/>
      <c r="I54" s="199"/>
      <c r="J54" s="199"/>
      <c r="K54" s="120"/>
      <c r="L54" s="199"/>
      <c r="M54" s="199"/>
      <c r="N54" s="199"/>
    </row>
    <row r="55" spans="1:14" s="73" customFormat="1" ht="9" customHeight="1" x14ac:dyDescent="0.25">
      <c r="A55" s="196"/>
      <c r="B55" s="196"/>
      <c r="C55" s="196"/>
      <c r="D55" s="200"/>
      <c r="E55" s="200"/>
      <c r="F55" s="200"/>
      <c r="G55" s="201"/>
      <c r="H55" s="200"/>
      <c r="I55" s="200"/>
      <c r="J55" s="200"/>
      <c r="K55" s="121"/>
      <c r="L55" s="200"/>
      <c r="M55" s="200"/>
      <c r="N55" s="200"/>
    </row>
    <row r="56" spans="1:14" s="73" customFormat="1" ht="12.75" x14ac:dyDescent="0.25">
      <c r="A56" s="196"/>
      <c r="B56" s="196"/>
      <c r="C56" s="196"/>
      <c r="D56" s="178" t="s">
        <v>64</v>
      </c>
      <c r="E56" s="191"/>
      <c r="F56" s="191" t="s">
        <v>6</v>
      </c>
      <c r="G56" s="201"/>
      <c r="H56" s="178" t="s">
        <v>64</v>
      </c>
      <c r="I56" s="191"/>
      <c r="J56" s="191" t="s">
        <v>6</v>
      </c>
      <c r="K56" s="117"/>
      <c r="L56" s="178" t="s">
        <v>64</v>
      </c>
      <c r="M56" s="191"/>
      <c r="N56" s="191" t="s">
        <v>6</v>
      </c>
    </row>
    <row r="57" spans="1:14" s="73" customFormat="1" ht="19.5" customHeight="1" x14ac:dyDescent="0.25">
      <c r="A57" s="197"/>
      <c r="B57" s="197"/>
      <c r="C57" s="197"/>
      <c r="D57" s="179"/>
      <c r="E57" s="192"/>
      <c r="F57" s="179"/>
      <c r="G57" s="202"/>
      <c r="H57" s="179"/>
      <c r="I57" s="192"/>
      <c r="J57" s="179"/>
      <c r="K57" s="118"/>
      <c r="L57" s="179"/>
      <c r="M57" s="192"/>
      <c r="N57" s="179"/>
    </row>
    <row r="58" spans="1:14" s="73" customFormat="1" ht="19.5" customHeight="1" x14ac:dyDescent="0.25">
      <c r="A58" s="187"/>
      <c r="B58" s="148"/>
      <c r="C58" s="148"/>
      <c r="D58" s="176" t="s">
        <v>61</v>
      </c>
      <c r="E58" s="176"/>
      <c r="F58" s="176"/>
      <c r="G58" s="176"/>
      <c r="H58" s="176"/>
      <c r="I58" s="176"/>
      <c r="J58" s="176"/>
      <c r="K58" s="176"/>
      <c r="L58" s="176"/>
      <c r="M58" s="176"/>
      <c r="N58" s="176"/>
    </row>
    <row r="59" spans="1:14" s="73" customFormat="1" ht="12.75" x14ac:dyDescent="0.25">
      <c r="A59" s="128" t="s">
        <v>67</v>
      </c>
      <c r="B59" s="128"/>
      <c r="C59" s="128"/>
      <c r="D59" s="107">
        <v>18.690000000000001</v>
      </c>
      <c r="E59" s="64"/>
      <c r="F59" s="63">
        <f t="shared" ref="F59:F64" si="12">D59/D$73*100</f>
        <v>92.524752475247524</v>
      </c>
      <c r="G59" s="63"/>
      <c r="H59" s="107">
        <v>25.85</v>
      </c>
      <c r="I59" s="64"/>
      <c r="J59" s="63">
        <f t="shared" ref="J59:J64" si="13">H59/H$73*100</f>
        <v>92.885375494071155</v>
      </c>
      <c r="K59" s="63"/>
      <c r="L59" s="107">
        <v>25.95</v>
      </c>
      <c r="M59" s="64"/>
      <c r="N59" s="63">
        <f t="shared" ref="N59:N64" si="14">L59/L$73*100</f>
        <v>92.910848549946294</v>
      </c>
    </row>
    <row r="60" spans="1:14" s="73" customFormat="1" ht="12.75" x14ac:dyDescent="0.25">
      <c r="A60" s="175" t="s">
        <v>104</v>
      </c>
      <c r="B60" s="127"/>
      <c r="C60" s="127"/>
      <c r="D60" s="107">
        <v>14.89</v>
      </c>
      <c r="E60" s="64"/>
      <c r="F60" s="63">
        <f t="shared" si="12"/>
        <v>73.712871287128721</v>
      </c>
      <c r="G60" s="63"/>
      <c r="H60" s="107">
        <v>20.9</v>
      </c>
      <c r="I60" s="64"/>
      <c r="J60" s="63">
        <f t="shared" si="13"/>
        <v>75.098814229249015</v>
      </c>
      <c r="K60" s="63"/>
      <c r="L60" s="107">
        <v>21.01</v>
      </c>
      <c r="M60" s="64"/>
      <c r="N60" s="63">
        <f t="shared" si="14"/>
        <v>75.223773720014336</v>
      </c>
    </row>
    <row r="61" spans="1:14" s="73" customFormat="1" ht="12.75" x14ac:dyDescent="0.25">
      <c r="A61" s="128" t="s">
        <v>108</v>
      </c>
      <c r="B61" s="127"/>
      <c r="C61" s="127"/>
      <c r="D61" s="107">
        <v>20.13</v>
      </c>
      <c r="E61" s="64"/>
      <c r="F61" s="63">
        <f t="shared" si="12"/>
        <v>99.653465346534659</v>
      </c>
      <c r="G61" s="63"/>
      <c r="H61" s="107">
        <v>27.65</v>
      </c>
      <c r="I61" s="64"/>
      <c r="J61" s="63">
        <f t="shared" si="13"/>
        <v>99.353215954006473</v>
      </c>
      <c r="K61" s="63"/>
      <c r="L61" s="107">
        <v>27.71</v>
      </c>
      <c r="M61" s="64"/>
      <c r="N61" s="63">
        <f t="shared" si="14"/>
        <v>99.212316505549595</v>
      </c>
    </row>
    <row r="62" spans="1:14" s="73" customFormat="1" ht="12.75" x14ac:dyDescent="0.25">
      <c r="A62" s="128" t="s">
        <v>107</v>
      </c>
      <c r="B62" s="127"/>
      <c r="C62" s="127"/>
      <c r="D62" s="107">
        <v>16.690000000000001</v>
      </c>
      <c r="E62" s="64"/>
      <c r="F62" s="63">
        <f t="shared" si="12"/>
        <v>82.623762376237636</v>
      </c>
      <c r="G62" s="63"/>
      <c r="H62" s="107">
        <v>22.68</v>
      </c>
      <c r="I62" s="64"/>
      <c r="J62" s="63">
        <f t="shared" si="13"/>
        <v>81.494789795185056</v>
      </c>
      <c r="K62" s="63"/>
      <c r="L62" s="107">
        <v>22.78</v>
      </c>
      <c r="M62" s="64"/>
      <c r="N62" s="63">
        <f t="shared" si="14"/>
        <v>81.56104547081992</v>
      </c>
    </row>
    <row r="63" spans="1:14" s="73" customFormat="1" ht="12.75" x14ac:dyDescent="0.25">
      <c r="A63" s="128" t="s">
        <v>106</v>
      </c>
      <c r="B63" s="127"/>
      <c r="C63" s="127"/>
      <c r="D63" s="107">
        <v>23.34</v>
      </c>
      <c r="E63" s="64"/>
      <c r="F63" s="63">
        <f t="shared" si="12"/>
        <v>115.54455445544556</v>
      </c>
      <c r="G63" s="63"/>
      <c r="H63" s="107">
        <v>32.450000000000003</v>
      </c>
      <c r="I63" s="64"/>
      <c r="J63" s="63">
        <f t="shared" si="13"/>
        <v>116.60079051383401</v>
      </c>
      <c r="K63" s="63"/>
      <c r="L63" s="107">
        <v>32.479999999999997</v>
      </c>
      <c r="M63" s="64"/>
      <c r="N63" s="63">
        <f t="shared" si="14"/>
        <v>116.2907268170426</v>
      </c>
    </row>
    <row r="64" spans="1:14" s="73" customFormat="1" ht="12.75" x14ac:dyDescent="0.25">
      <c r="A64" s="129" t="s">
        <v>45</v>
      </c>
      <c r="B64" s="170"/>
      <c r="C64" s="170"/>
      <c r="D64" s="108">
        <v>19.73</v>
      </c>
      <c r="E64" s="66"/>
      <c r="F64" s="65">
        <f t="shared" si="12"/>
        <v>97.673267326732685</v>
      </c>
      <c r="G64" s="65"/>
      <c r="H64" s="108">
        <v>27.14</v>
      </c>
      <c r="I64" s="66"/>
      <c r="J64" s="65">
        <f t="shared" si="13"/>
        <v>97.520661157024804</v>
      </c>
      <c r="K64" s="65"/>
      <c r="L64" s="108">
        <v>27.2</v>
      </c>
      <c r="M64" s="66"/>
      <c r="N64" s="65">
        <f t="shared" si="14"/>
        <v>97.386322950232724</v>
      </c>
    </row>
    <row r="65" spans="1:14" s="73" customFormat="1" ht="6" customHeight="1" x14ac:dyDescent="0.25">
      <c r="A65" s="185"/>
      <c r="B65" s="127"/>
      <c r="C65" s="127"/>
      <c r="D65" s="186"/>
      <c r="E65" s="186"/>
      <c r="F65" s="186"/>
      <c r="G65" s="186"/>
      <c r="H65" s="186"/>
      <c r="I65" s="186"/>
      <c r="J65" s="186"/>
      <c r="K65" s="124"/>
      <c r="L65" s="61"/>
    </row>
    <row r="66" spans="1:14" s="73" customFormat="1" ht="18.75" customHeight="1" x14ac:dyDescent="0.25">
      <c r="A66" s="188"/>
      <c r="B66" s="127"/>
      <c r="C66" s="127"/>
      <c r="D66" s="186" t="s">
        <v>62</v>
      </c>
      <c r="E66" s="186"/>
      <c r="F66" s="186"/>
      <c r="G66" s="186"/>
      <c r="H66" s="186"/>
      <c r="I66" s="186"/>
      <c r="J66" s="186"/>
      <c r="K66" s="186"/>
      <c r="L66" s="186"/>
      <c r="M66" s="186"/>
      <c r="N66" s="186"/>
    </row>
    <row r="67" spans="1:14" s="73" customFormat="1" ht="6" customHeight="1" x14ac:dyDescent="0.25">
      <c r="A67" s="188"/>
      <c r="B67" s="127"/>
      <c r="C67" s="127"/>
      <c r="D67" s="186"/>
      <c r="E67" s="186"/>
      <c r="F67" s="186"/>
      <c r="G67" s="186"/>
      <c r="H67" s="186"/>
      <c r="I67" s="186"/>
      <c r="J67" s="186"/>
      <c r="K67" s="124"/>
    </row>
    <row r="68" spans="1:14" s="73" customFormat="1" ht="12.75" x14ac:dyDescent="0.25">
      <c r="A68" s="128" t="s">
        <v>67</v>
      </c>
      <c r="B68" s="128"/>
      <c r="C68" s="128"/>
      <c r="D68" s="107">
        <v>19.489999999999998</v>
      </c>
      <c r="E68" s="64"/>
      <c r="F68" s="63">
        <f t="shared" ref="F68:F73" si="15">D68/D$73*100</f>
        <v>96.485148514851488</v>
      </c>
      <c r="G68" s="63"/>
      <c r="H68" s="107">
        <v>27.07</v>
      </c>
      <c r="I68" s="64"/>
      <c r="J68" s="63">
        <f t="shared" ref="J68:J73" si="16">H68/H$73*100</f>
        <v>97.26913402802731</v>
      </c>
      <c r="K68" s="63"/>
      <c r="L68" s="107">
        <v>27.17</v>
      </c>
      <c r="M68" s="64"/>
      <c r="N68" s="63">
        <f t="shared" ref="N68:N73" si="17">L68/L$73*100</f>
        <v>97.278911564625858</v>
      </c>
    </row>
    <row r="69" spans="1:14" s="73" customFormat="1" ht="12.75" x14ac:dyDescent="0.25">
      <c r="A69" s="175" t="s">
        <v>104</v>
      </c>
      <c r="B69" s="127"/>
      <c r="C69" s="127"/>
      <c r="D69" s="107">
        <v>16.670000000000002</v>
      </c>
      <c r="E69" s="64"/>
      <c r="F69" s="63">
        <f t="shared" si="15"/>
        <v>82.524752475247539</v>
      </c>
      <c r="G69" s="63"/>
      <c r="H69" s="107">
        <v>23.38</v>
      </c>
      <c r="I69" s="64"/>
      <c r="J69" s="63">
        <f t="shared" si="16"/>
        <v>84.010061085159904</v>
      </c>
      <c r="K69" s="63"/>
      <c r="L69" s="107">
        <v>23.48</v>
      </c>
      <c r="M69" s="64"/>
      <c r="N69" s="63">
        <f t="shared" si="17"/>
        <v>84.067311134980301</v>
      </c>
    </row>
    <row r="70" spans="1:14" s="73" customFormat="1" ht="12.75" x14ac:dyDescent="0.25">
      <c r="A70" s="128" t="s">
        <v>108</v>
      </c>
      <c r="B70" s="127"/>
      <c r="C70" s="127"/>
      <c r="D70" s="107">
        <v>20.71</v>
      </c>
      <c r="E70" s="64"/>
      <c r="F70" s="63">
        <f t="shared" si="15"/>
        <v>102.52475247524752</v>
      </c>
      <c r="G70" s="63"/>
      <c r="H70" s="107">
        <v>28.42</v>
      </c>
      <c r="I70" s="64"/>
      <c r="J70" s="63">
        <f t="shared" si="16"/>
        <v>102.12001437297882</v>
      </c>
      <c r="K70" s="63"/>
      <c r="L70" s="107">
        <v>28.51</v>
      </c>
      <c r="M70" s="64"/>
      <c r="N70" s="63">
        <f t="shared" si="17"/>
        <v>102.0766201217329</v>
      </c>
    </row>
    <row r="71" spans="1:14" s="73" customFormat="1" ht="12.75" x14ac:dyDescent="0.25">
      <c r="A71" s="128" t="s">
        <v>107</v>
      </c>
      <c r="B71" s="127"/>
      <c r="C71" s="127"/>
      <c r="D71" s="109">
        <v>18.89</v>
      </c>
      <c r="E71" s="71"/>
      <c r="F71" s="70">
        <f t="shared" si="15"/>
        <v>93.514851485148526</v>
      </c>
      <c r="G71" s="70"/>
      <c r="H71" s="109">
        <v>26.03</v>
      </c>
      <c r="I71" s="71"/>
      <c r="J71" s="70">
        <f t="shared" si="16"/>
        <v>93.532159540064683</v>
      </c>
      <c r="K71" s="70"/>
      <c r="L71" s="109">
        <v>26.14</v>
      </c>
      <c r="M71" s="71"/>
      <c r="N71" s="70">
        <f t="shared" si="17"/>
        <v>93.591120658789833</v>
      </c>
    </row>
    <row r="72" spans="1:14" s="73" customFormat="1" ht="12.75" x14ac:dyDescent="0.25">
      <c r="A72" s="128" t="s">
        <v>106</v>
      </c>
      <c r="B72" s="127"/>
      <c r="C72" s="127"/>
      <c r="D72" s="109">
        <v>23.9</v>
      </c>
      <c r="E72" s="71"/>
      <c r="F72" s="70">
        <f t="shared" si="15"/>
        <v>118.31683168316832</v>
      </c>
      <c r="G72" s="70"/>
      <c r="H72" s="109">
        <v>32.950000000000003</v>
      </c>
      <c r="I72" s="71"/>
      <c r="J72" s="70">
        <f t="shared" si="16"/>
        <v>118.39741286381604</v>
      </c>
      <c r="K72" s="70"/>
      <c r="L72" s="109">
        <v>32.99</v>
      </c>
      <c r="M72" s="71"/>
      <c r="N72" s="70">
        <f t="shared" si="17"/>
        <v>118.11672037235948</v>
      </c>
    </row>
    <row r="73" spans="1:14" s="73" customFormat="1" ht="12.75" x14ac:dyDescent="0.25">
      <c r="A73" s="129" t="s">
        <v>45</v>
      </c>
      <c r="B73" s="170"/>
      <c r="C73" s="170"/>
      <c r="D73" s="110">
        <v>20.2</v>
      </c>
      <c r="E73" s="72"/>
      <c r="F73" s="67">
        <f t="shared" si="15"/>
        <v>100</v>
      </c>
      <c r="G73" s="67"/>
      <c r="H73" s="110">
        <v>27.83</v>
      </c>
      <c r="I73" s="72"/>
      <c r="J73" s="67">
        <f t="shared" si="16"/>
        <v>100</v>
      </c>
      <c r="K73" s="67"/>
      <c r="L73" s="110">
        <v>27.93</v>
      </c>
      <c r="M73" s="72"/>
      <c r="N73" s="67">
        <f t="shared" si="17"/>
        <v>100</v>
      </c>
    </row>
    <row r="74" spans="1:14" s="73" customFormat="1" ht="6" customHeight="1" x14ac:dyDescent="0.25">
      <c r="A74" s="189"/>
      <c r="B74" s="150"/>
      <c r="C74" s="150"/>
      <c r="D74" s="190"/>
      <c r="E74" s="150"/>
      <c r="F74" s="150"/>
      <c r="G74" s="150"/>
      <c r="H74" s="150"/>
      <c r="I74" s="150"/>
      <c r="J74" s="150"/>
      <c r="K74" s="113"/>
      <c r="L74" s="77"/>
      <c r="M74" s="77"/>
      <c r="N74" s="77"/>
    </row>
    <row r="75" spans="1:14" s="73" customFormat="1" ht="6" customHeight="1" x14ac:dyDescent="0.25">
      <c r="A75" s="187"/>
      <c r="B75" s="148"/>
      <c r="C75" s="148"/>
      <c r="D75" s="174"/>
      <c r="E75" s="174"/>
      <c r="F75" s="174"/>
      <c r="G75" s="174"/>
      <c r="H75" s="174"/>
      <c r="I75" s="174"/>
      <c r="J75" s="174"/>
      <c r="K75" s="115"/>
    </row>
    <row r="76" spans="1:14" s="73" customFormat="1" ht="12.75" x14ac:dyDescent="0.25">
      <c r="A76" s="188" t="s">
        <v>74</v>
      </c>
      <c r="B76" s="127"/>
      <c r="C76" s="127"/>
      <c r="D76" s="127"/>
      <c r="E76" s="127"/>
      <c r="F76" s="127"/>
      <c r="G76" s="127"/>
      <c r="H76" s="127"/>
      <c r="I76" s="127"/>
      <c r="J76" s="127"/>
      <c r="K76" s="112"/>
    </row>
    <row r="77" spans="1:14" ht="12.75" x14ac:dyDescent="0.25">
      <c r="A77" s="169" t="s">
        <v>56</v>
      </c>
      <c r="B77" s="127"/>
      <c r="C77" s="127"/>
      <c r="D77" s="127"/>
      <c r="E77" s="127"/>
      <c r="F77" s="127"/>
      <c r="G77" s="127"/>
      <c r="H77" s="127"/>
      <c r="I77" s="127"/>
      <c r="J77" s="127"/>
      <c r="K77" s="127"/>
    </row>
  </sheetData>
  <mergeCells count="119">
    <mergeCell ref="B26:N27"/>
    <mergeCell ref="B51:N52"/>
    <mergeCell ref="A77:K77"/>
    <mergeCell ref="A73:C73"/>
    <mergeCell ref="A74:C74"/>
    <mergeCell ref="D74:J74"/>
    <mergeCell ref="A75:J75"/>
    <mergeCell ref="A76:J76"/>
    <mergeCell ref="A66:C66"/>
    <mergeCell ref="D66:N66"/>
    <mergeCell ref="A67:C67"/>
    <mergeCell ref="D67:J67"/>
    <mergeCell ref="A68:C68"/>
    <mergeCell ref="A69:C69"/>
    <mergeCell ref="A70:C70"/>
    <mergeCell ref="A71:C71"/>
    <mergeCell ref="A72:C72"/>
    <mergeCell ref="A58:C58"/>
    <mergeCell ref="D58:N58"/>
    <mergeCell ref="A59:C59"/>
    <mergeCell ref="A60:C60"/>
    <mergeCell ref="A61:C61"/>
    <mergeCell ref="A62:C62"/>
    <mergeCell ref="A63:C63"/>
    <mergeCell ref="A64:C64"/>
    <mergeCell ref="A65:C65"/>
    <mergeCell ref="D65:J65"/>
    <mergeCell ref="A50:C50"/>
    <mergeCell ref="D50:J50"/>
    <mergeCell ref="A51:A52"/>
    <mergeCell ref="A53:C57"/>
    <mergeCell ref="D53:F55"/>
    <mergeCell ref="G53:G57"/>
    <mergeCell ref="H53:J55"/>
    <mergeCell ref="L53:N55"/>
    <mergeCell ref="D56:D57"/>
    <mergeCell ref="E56:E57"/>
    <mergeCell ref="F56:F57"/>
    <mergeCell ref="H56:H57"/>
    <mergeCell ref="I56:I57"/>
    <mergeCell ref="J56:J57"/>
    <mergeCell ref="L56:L57"/>
    <mergeCell ref="M56:M57"/>
    <mergeCell ref="N56:N57"/>
    <mergeCell ref="A42:C42"/>
    <mergeCell ref="A43:C43"/>
    <mergeCell ref="A44:C44"/>
    <mergeCell ref="A45:C45"/>
    <mergeCell ref="A46:C46"/>
    <mergeCell ref="A47:C47"/>
    <mergeCell ref="A48:J48"/>
    <mergeCell ref="A49:C49"/>
    <mergeCell ref="D49:J49"/>
    <mergeCell ref="A34:C34"/>
    <mergeCell ref="A35:C35"/>
    <mergeCell ref="A36:C36"/>
    <mergeCell ref="A37:C37"/>
    <mergeCell ref="A38:C38"/>
    <mergeCell ref="A39:C39"/>
    <mergeCell ref="A40:C40"/>
    <mergeCell ref="D40:J40"/>
    <mergeCell ref="A41:C41"/>
    <mergeCell ref="D41:N41"/>
    <mergeCell ref="L31:L32"/>
    <mergeCell ref="M31:M32"/>
    <mergeCell ref="N31:N32"/>
    <mergeCell ref="A33:C33"/>
    <mergeCell ref="D33:N33"/>
    <mergeCell ref="A28:C32"/>
    <mergeCell ref="D28:F30"/>
    <mergeCell ref="G28:G32"/>
    <mergeCell ref="H28:J30"/>
    <mergeCell ref="L28:N30"/>
    <mergeCell ref="D31:D32"/>
    <mergeCell ref="E31:E32"/>
    <mergeCell ref="F31:F32"/>
    <mergeCell ref="A22:C22"/>
    <mergeCell ref="A23:C23"/>
    <mergeCell ref="A24:C24"/>
    <mergeCell ref="D24:J24"/>
    <mergeCell ref="A25:J25"/>
    <mergeCell ref="A26:A27"/>
    <mergeCell ref="H31:H32"/>
    <mergeCell ref="I31:I32"/>
    <mergeCell ref="J31:J32"/>
    <mergeCell ref="A15:C15"/>
    <mergeCell ref="A16:C16"/>
    <mergeCell ref="D16:N16"/>
    <mergeCell ref="A17:C17"/>
    <mergeCell ref="D17:J17"/>
    <mergeCell ref="A18:C18"/>
    <mergeCell ref="A19:C19"/>
    <mergeCell ref="A20:C20"/>
    <mergeCell ref="A21:C21"/>
    <mergeCell ref="A8:C8"/>
    <mergeCell ref="D8:N8"/>
    <mergeCell ref="A9:C9"/>
    <mergeCell ref="D9:J9"/>
    <mergeCell ref="A10:C10"/>
    <mergeCell ref="A11:C11"/>
    <mergeCell ref="A12:C12"/>
    <mergeCell ref="A13:C13"/>
    <mergeCell ref="A14:C14"/>
    <mergeCell ref="A1:A2"/>
    <mergeCell ref="A3:C7"/>
    <mergeCell ref="D3:F5"/>
    <mergeCell ref="G3:G7"/>
    <mergeCell ref="H3:J5"/>
    <mergeCell ref="L3:N5"/>
    <mergeCell ref="D6:D7"/>
    <mergeCell ref="E6:E7"/>
    <mergeCell ref="F6:F7"/>
    <mergeCell ref="H6:H7"/>
    <mergeCell ref="I6:I7"/>
    <mergeCell ref="J6:J7"/>
    <mergeCell ref="L6:L7"/>
    <mergeCell ref="M6:M7"/>
    <mergeCell ref="N6:N7"/>
    <mergeCell ref="B1:N2"/>
  </mergeCells>
  <pageMargins left="0.25" right="0.25" top="0.75" bottom="0.75" header="0.3" footer="0.3"/>
  <pageSetup scale="77" orientation="portrait" verticalDpi="300" r:id="rId1"/>
  <rowBreaks count="2" manualBreakCount="2">
    <brk id="25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3</vt:i4>
      </vt:variant>
    </vt:vector>
  </HeadingPairs>
  <TitlesOfParts>
    <vt:vector size="17" baseType="lpstr">
      <vt:lpstr>Indice</vt:lpstr>
      <vt:lpstr>tav1</vt:lpstr>
      <vt:lpstr>tav2</vt:lpstr>
      <vt:lpstr>tav3</vt:lpstr>
      <vt:lpstr>tav4</vt:lpstr>
      <vt:lpstr>tav5</vt:lpstr>
      <vt:lpstr>tav6</vt:lpstr>
      <vt:lpstr>tav7</vt:lpstr>
      <vt:lpstr>tav8</vt:lpstr>
      <vt:lpstr>tav9</vt:lpstr>
      <vt:lpstr>tav10</vt:lpstr>
      <vt:lpstr>tav11</vt:lpstr>
      <vt:lpstr>tav12</vt:lpstr>
      <vt:lpstr>tav13</vt:lpstr>
      <vt:lpstr>'tav3'!Area_stampa</vt:lpstr>
      <vt:lpstr>'tav4'!Area_stampa</vt:lpstr>
      <vt:lpstr>'tav6'!Area_stampa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Ciro Baldi</dc:creator>
  <cp:lastModifiedBy>Graziella GP. Spera</cp:lastModifiedBy>
  <cp:lastPrinted>2014-12-16T17:08:51Z</cp:lastPrinted>
  <dcterms:created xsi:type="dcterms:W3CDTF">2011-03-07T17:56:42Z</dcterms:created>
  <dcterms:modified xsi:type="dcterms:W3CDTF">2014-12-17T11:42:09Z</dcterms:modified>
</cp:coreProperties>
</file>