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0" windowWidth="18195" windowHeight="11505" activeTab="0"/>
  </bookViews>
  <sheets>
    <sheet name="Elenco_Atti_Negoziali" sheetId="1" r:id="rId1"/>
    <sheet name="LEGENDA" sheetId="2" r:id="rId2"/>
  </sheets>
  <definedNames/>
  <calcPr fullCalcOnLoad="1"/>
</workbook>
</file>

<file path=xl/sharedStrings.xml><?xml version="1.0" encoding="utf-8"?>
<sst xmlns="http://schemas.openxmlformats.org/spreadsheetml/2006/main" count="407" uniqueCount="229">
  <si>
    <t>IMPORTO A CARICO ISTAT</t>
  </si>
  <si>
    <t>SCADENZA</t>
  </si>
  <si>
    <t>LEGENDA</t>
  </si>
  <si>
    <t>OGGETTO DELL'ACCORDO</t>
  </si>
  <si>
    <t>DATA DI STIPULA</t>
  </si>
  <si>
    <r>
      <rPr>
        <vertAlign val="superscript"/>
        <sz val="11"/>
        <color indexed="8"/>
        <rFont val="Century Gothic"/>
        <family val="2"/>
      </rPr>
      <t>1</t>
    </r>
    <r>
      <rPr>
        <sz val="11"/>
        <color indexed="8"/>
        <rFont val="Century Gothic"/>
        <family val="2"/>
      </rPr>
      <t xml:space="preserve"> Indicare se: </t>
    </r>
    <r>
      <rPr>
        <b/>
        <sz val="11"/>
        <color indexed="8"/>
        <rFont val="Century Gothic"/>
        <family val="2"/>
      </rPr>
      <t>Protocollo di intesa</t>
    </r>
    <r>
      <rPr>
        <sz val="11"/>
        <color indexed="8"/>
        <rFont val="Century Gothic"/>
        <family val="2"/>
      </rPr>
      <t xml:space="preserve"> - </t>
    </r>
    <r>
      <rPr>
        <b/>
        <sz val="11"/>
        <color indexed="8"/>
        <rFont val="Century Gothic"/>
        <family val="2"/>
      </rPr>
      <t>Protocollo di ricerca</t>
    </r>
    <r>
      <rPr>
        <sz val="11"/>
        <color indexed="8"/>
        <rFont val="Century Gothic"/>
        <family val="2"/>
      </rPr>
      <t xml:space="preserve"> - </t>
    </r>
    <r>
      <rPr>
        <b/>
        <sz val="11"/>
        <color indexed="8"/>
        <rFont val="Century Gothic"/>
        <family val="2"/>
      </rPr>
      <t>Accordo quadro</t>
    </r>
    <r>
      <rPr>
        <sz val="11"/>
        <color indexed="8"/>
        <rFont val="Century Gothic"/>
        <family val="2"/>
      </rPr>
      <t xml:space="preserve"> - </t>
    </r>
    <r>
      <rPr>
        <b/>
        <sz val="11"/>
        <color indexed="8"/>
        <rFont val="Century Gothic"/>
        <family val="2"/>
      </rPr>
      <t>Convenzione</t>
    </r>
    <r>
      <rPr>
        <sz val="11"/>
        <color indexed="8"/>
        <rFont val="Century Gothic"/>
        <family val="2"/>
      </rPr>
      <t xml:space="preserve"> - </t>
    </r>
    <r>
      <rPr>
        <b/>
        <sz val="11"/>
        <color indexed="8"/>
        <rFont val="Century Gothic"/>
        <family val="2"/>
      </rPr>
      <t>Accordo per attivazione di tirocini</t>
    </r>
    <r>
      <rPr>
        <sz val="11"/>
        <color indexed="8"/>
        <rFont val="Century Gothic"/>
        <family val="2"/>
      </rPr>
      <t xml:space="preserve"> - </t>
    </r>
    <r>
      <rPr>
        <b/>
        <sz val="11"/>
        <color indexed="8"/>
        <rFont val="Century Gothic"/>
        <family val="2"/>
      </rPr>
      <t>Altro (specificare)</t>
    </r>
  </si>
  <si>
    <r>
      <t>TIPOLOGIA ATTO</t>
    </r>
    <r>
      <rPr>
        <b/>
        <vertAlign val="superscript"/>
        <sz val="9"/>
        <color indexed="8"/>
        <rFont val="Century Gothic"/>
        <family val="2"/>
      </rPr>
      <t>1</t>
    </r>
  </si>
  <si>
    <r>
      <t>TITOLO DELL'ATTO</t>
    </r>
    <r>
      <rPr>
        <b/>
        <vertAlign val="superscript"/>
        <sz val="9"/>
        <color indexed="8"/>
        <rFont val="Century Gothic"/>
        <family val="2"/>
      </rPr>
      <t>2</t>
    </r>
  </si>
  <si>
    <t>IMPORTO A CARICO CONTROPARTE/I</t>
  </si>
  <si>
    <r>
      <rPr>
        <vertAlign val="superscript"/>
        <sz val="11"/>
        <color indexed="8"/>
        <rFont val="Century Gothic"/>
        <family val="2"/>
      </rPr>
      <t>2</t>
    </r>
    <r>
      <rPr>
        <sz val="11"/>
        <color indexed="8"/>
        <rFont val="Century Gothic"/>
        <family val="2"/>
      </rPr>
      <t xml:space="preserve"> Indicare l'esatta denominazione posta in apertura dell'atto negoziale, ove essa risulti più estesa rispetto alle tipologie di cui alla nota 1.</t>
    </r>
  </si>
  <si>
    <r>
      <t>SOGGETTI PARTE DELL'ATTO</t>
    </r>
    <r>
      <rPr>
        <b/>
        <vertAlign val="superscript"/>
        <sz val="9"/>
        <color indexed="8"/>
        <rFont val="Century Gothic"/>
        <family val="2"/>
      </rPr>
      <t>3</t>
    </r>
  </si>
  <si>
    <r>
      <rPr>
        <vertAlign val="superscript"/>
        <sz val="11"/>
        <color indexed="8"/>
        <rFont val="Century Gothic"/>
        <family val="2"/>
      </rPr>
      <t>3</t>
    </r>
    <r>
      <rPr>
        <sz val="11"/>
        <color indexed="8"/>
        <rFont val="Century Gothic"/>
        <family val="2"/>
      </rPr>
      <t xml:space="preserve"> Indicare tutti i soggetti, sia esterni che interni, firmatari dell'atto negoziale; ove per Istat abbia eventualmente firmato più di un direttore, specificarli tutti.</t>
    </r>
  </si>
  <si>
    <t>Convenzione</t>
  </si>
  <si>
    <t>Raccolta dati statistici industria siderurgica</t>
  </si>
  <si>
    <t>Convenzione per la cooperazione nell'ambito delle attività di rilevazione statistica riguardanti le industrie del ferro e dell'acciaio, in precedenza incluse nell'ambito del trattato Ceca</t>
  </si>
  <si>
    <t>Grant Agreement Eurostat</t>
  </si>
  <si>
    <t>Standardisation and geocoding of place names in the database of migratory flows</t>
  </si>
  <si>
    <t xml:space="preserve">Grant Agreement, Agreement number - 08143.2013.004-2013.443 </t>
  </si>
  <si>
    <t>Grant Agreement Eurostat (MBGA)</t>
  </si>
  <si>
    <t>Coordination group on inventories activities and methodologies for morbidity statistics</t>
  </si>
  <si>
    <t>Grant Agreement for an action with multiple beneficiaries - Grant agreement - 07154.2014.002-2014.581</t>
  </si>
  <si>
    <t>Grassland classification and biomass assessment by means of satellite images</t>
  </si>
  <si>
    <t>Grant Agreement, Agreement number - 08413.2014.005-2014.684</t>
  </si>
  <si>
    <t>Ampliamento campione utilizzato nell'indagine multiscopo sulle famiglie "Condizione di salute e ricorso ai servizi sanitari 2012-2013"</t>
  </si>
  <si>
    <t>Convenzione per l'Ampliamento campione utilizzato nell'indagine multiscopo sulle famiglie "Condizione di salute e ricorso ai servizi sanitari 2012-2013"</t>
  </si>
  <si>
    <t>Ampliamento del questionario dell'Indagine Multiscopo sulle Famiglie "Aspetti della vita quotidiana" relativa agli anni 2015-2016-2017-2018-2019 con quesiti sulla soddisfazione delle famiglie per gli usi domestici dell'energia elettrica e del gas e del sistema idrico.</t>
  </si>
  <si>
    <t>Convenzione per l'Ampliamento del questionario dell'indagine multiscopo sulle famiglie concernente aspetti della vita quotidiana per il periodo 2015-2019</t>
  </si>
  <si>
    <t>Collaborazione finalizzata alla realizzazione
dell’indagine di titolarità dell’ISTAT avente ad oggetto l’analisi delle differenze di mortalità e di
ospedalizzazione secondo lo stato di salute, gli stili di vita e il consumo di servizi sanitari, in
conformità a quanto previsto dal Programma statistico nazionale.</t>
  </si>
  <si>
    <t>Convenzione relativa alla realizzazione della base dati longitudinale per l’analisi delle differenze di mortalità e di
ospedalizzazione secondo lo stato di salute, gli stili di vita e il consumo di servizi sanitari nel campione
delle indagini Istat sulla salute - anni 1999-2000, 2004-2005 e 2012-2013 e dell’indagine Istat
“Condizione e integrazione sociale dei cittadini stranieri - 2012”</t>
  </si>
  <si>
    <t>Accordo</t>
  </si>
  <si>
    <t>Studio sulla condizione degli alunni migranti e sul loro inserimento nel sistema di istruzione della città di Napoli, finalizzato a fornire strumenti conoscitivi e informazioni utili per garantire le pari opportunità di accesso al sistema scolastico, nonchè per valorizzare i percorsi formativi e per prevenire e contrastare ogni forma di dispersione e abbandono scolastico.</t>
  </si>
  <si>
    <t>Accordo per la collaborazione e l’interscambio di dati  finalizzati all’analisi e al monitoraggio degli studenti stranieri nel comune di Napoli</t>
  </si>
  <si>
    <t>Accordo Quadro</t>
  </si>
  <si>
    <t>Favorire la migliore realizzazione dei fini istituzionali delle Parti negli ambiti di comune interesse, nonché la conoscenza e l'aggiornamento dei processi statistici attraverso lo svolgimento congiunto di attività tecnico-scientifiche.
In particolare, le Parti intendono:
- realizzare lo scambio di esperienze, con specifico riguardo alle metodologie utilizzate nello studio dei dati provenienti da diverse fonti;
- sviluppare iniziative congiunte per la valutazione e lo studio della mortalità generale e per causa, della morbosità, dei fattori di rischio e dello stato di salute della popolazione, dei comportamenti riproduttivi e della salute materno-infantile, della relazione tra salute e ambiente;
- condurre sperimentazioni congiunte su particolari settori e/o aree di reciproco interesse, finalizzate alla costruzione di sottosistemi informativi;
- sviluppare sistemi di indicatori per il monitoraggio della salute pubblica.</t>
  </si>
  <si>
    <t>Protocollo d'Intesa</t>
  </si>
  <si>
    <t>Prosecuzione della collaborazione al fine di rendere sinergici i rispettivi interventi
istituzionali con riferimento ai seguenti ambiti:
- valorizzazione dei dati sulla salute e sui flussi economico-finanziari gestiti dal Servizio sanitario nazionale, provenienti dalle rilevazioni condotte dal Ministero, dall’Istat o da altri soggetti del SISTAN, al fine di disporre di informazioni
statistiche di elevata qualità a supporto delle politiche sanitarie e dell’innovazione
dei servizi resi alla collettività;
- sviluppo e produzione delle statistiche nel quadro degli obblighi derivanti dal
regolamento europeo n. 1338/2008 in materia di sanità pubblica e di salute e sicurezza sul lavoro.</t>
  </si>
  <si>
    <t>Protocollo d'Intesa per lo sviluppo delle statisticheufficiali in materia di sanità pubblica</t>
  </si>
  <si>
    <t>Protocollo d’Intesa</t>
  </si>
  <si>
    <t xml:space="preserve">Collaborazione interistituzionale per la produzione, lo scambio e l’utilizzo dei dati su musei, variamente denominati, aree archeologiche, parchi archeologici e complessi monumentali statali e non statali al fine di:
a) realizzare la rilevazione statistica denominata “Indagine sui musei e le istituzioni similari” di titolarità dell’Istat;
b) assicurare la raccolta sistematica di informazioni e dati, omogenei e comparabili massimizzando l'integrazione delle fonti in modo da uniformare ed accrescere l'informazione disponibile;
c) promuovere lo sviluppo e il mantenimento del Sistema informativo integrato su musei, variamente denominati, aree archeologiche, parchi archeologici e complessi monumentali statali e non statali - di seguito Sistema informativo integrato – residente sul sito del MiBACT in grado di assicurare la condivisione, la gestione e la diffusione di dati, per le finalità di carattere statistico e amministrativo delle Parti, nell’ambito delle funzioni di rispettiva competenza e nei limiti stabiliti dalle disposizioni normative.
</t>
  </si>
  <si>
    <t xml:space="preserve">Protocollo d’intesa per lo sviluppo del sistema informativo integrato
su musei, variamente denominati, aree archeologiche, parchi archeologici e complessi monumentali statali e non statali 
</t>
  </si>
  <si>
    <t>Protocollo di ricerca</t>
  </si>
  <si>
    <t xml:space="preserve">Collaborazione finalizzata alla realizzazione del progetto di ricerca denominato “Internet@Italia”.
Obiettivi del protocollo sono:
(a)  le seguenti analisi tematiche (secondo prospettive longitudinali e/o trasversali) legate all’uso di Internet da parte di imprese e cittadini:
- analisi di trend; 
- analisi strutturale delle componenti;
- analisi tipologica;
- analisi evolutiva (per gruppi di popolazione);
- analisi multilevel;
(b) le verifiche e le proposte metodologiche relative a:
- creazione di indicatori complessi; 
- analisi della “performance” dello strumento utilizzato.
</t>
  </si>
  <si>
    <t xml:space="preserve">Protocollo di ricerca
per collaborazione sull’uso di Internet da parte dei cittadini e delle imprese 
</t>
  </si>
  <si>
    <t>Analisi e approfondimenti condotti congiuntamente sui dati di fonte Istat e INMP nel campo della salute e
dell’assistenza sanitaria della popolazione immigrata con particolare riferimento all’accesso ai servizi, alla mediazione transculturale in campo sanitario, alla personalizzazione transdisciplinare
dell’offerta in interventi attivi e di bassa soglia soprattutto nella prevenzione, all’introduzione di
misure antidiscriminazione per l’accesso ai servizi.
La collaborazione tra ISTAT e INMP riguarderà, inoltre, la realizzazione di analisi e approfondimenti
sul tema delle diseguaglianze sociali nell’ospedalizzazione e nella mortalità.</t>
  </si>
  <si>
    <t>Protocollo di ricerca
per la collaborazione sul tema
“Valorizzazione dei dati Istat di fonte campionaria e di fonte amministrativa su povertà, immigrazione
e salute e del sistema informativo dell’INMP”</t>
  </si>
  <si>
    <t>Produrre analisi statistiche sul tema dei processi di integrazione e dei comportamenti degli stranieri in Italia e di diffonderne i risultati attraverso pubblicazioni dedicate. In particolare ha ad oggetto lo sviluppo di studi metodologici e l’analisi dei dati sui processi di integrazione e sui comportamenti degli stranieri in Italia raccolti dall’ISTAT nell’ambito dell’indagine “Multiscopo sulle famiglie: condizione e integrazione sociale dei cittadini stranieri” - anno 2011-2012”. Costituisce obiettivo specifico lo sviluppo di: analisi su diversi aspetti delle condizioni di vita e integrazione delle comunità straniere in Italia, metodologie di analisi dei dati sia di tipo trasversale sia di tipo longitudinale; individuazione di modelli di comportamento per gruppi di popolazione; verifiche e proposte metodologiche; raccolta dei risultati delle analisi in una pubblicazione congiunta in formato digitale.</t>
  </si>
  <si>
    <t>Protocollo di ricerca
per la realizzazione di studi sul tema
“Condizione e integrazione sociale dei cittadini stranieri in Italia”</t>
  </si>
  <si>
    <t xml:space="preserve">Obiettivi specifici del protocollo sono:
(a)  le analisi tematiche (secondo prospettive longitudinali e/o trasversali) legate al benessere e alla qualità della vita:
- analisi di trend; 
- analisi strutturale delle componenti;
- analisi tipologica;
- analisi evolutiva e dei cambiamenti  degli stili di vita e dei tempi di vita (per gruppi di popolazione);
- analisi multilevel;
(b) le verifiche e le proposte metodologiche relative a:
- creazione di indicatori complessi; 
- analisi della “performance” dello strumento utilizzato;
- analisi di tecniche di scaling (es. response set, effetto lunghezza scala, ecc.);
- analisi dell’effetto del cambiamento della struttura della popolazione sulla confrontabilità campionaria nel tempo.
</t>
  </si>
  <si>
    <t xml:space="preserve">Protocollo di ricerca
per collaborazione sul tema “La qualità della vita in Italia: Valutazione attraverso i dati dell' Indagine Multiscopo sulle Famiglie: Aspetti della vita quotidiana e dell' Indagine Multiscopo sulle Famiglie: Uso del tempo”
</t>
  </si>
  <si>
    <t xml:space="preserve">Convenzione ISFOL - Sistema informativo sulle professioni </t>
  </si>
  <si>
    <t>Sviluppo della collaborazione per la realizzazione di un progetto di ricerca sul tema della valutazione della dimensione economica delle attività illegali finalizzato ad individuare le basi di dati disponibili sul fenomeno delle attività ilelgali e sviluppare metodi di stima finalizzati, in particolare, alla costruzione di un conto satellite delle attività illegali</t>
  </si>
  <si>
    <t>Accordo tra la Scuola superiore sant'Anna di studi universitari e perfezionamento-Isittuto di management e l'Istituto nazionale di statistica - Direzione centrale della contabilità nazionale</t>
  </si>
  <si>
    <t>30.04.2015</t>
  </si>
  <si>
    <t>29.10.2016</t>
  </si>
  <si>
    <t>Sviluppare e strutturare un sistema informativo per la trasmissione e archiviazione della documentazioni inviata all'UTFP dalle Stazioni appaltanti e di elaborare e validare una metodologia che consenta la corretta ed esaustiva applicazione dei criteri dettati dalla Decisione Eurostat dell'11 febbraio 2004</t>
  </si>
  <si>
    <t>Accordo tra la Presidenza del Consiglio dei Ministri, Dipartimento per la programmazione e il coordinamento della politica economica e l'Istituto nazionale di statistica, Direzione centrale della contabilità nazionale</t>
  </si>
  <si>
    <t>8.11.2013</t>
  </si>
  <si>
    <t>7.11.2016</t>
  </si>
  <si>
    <t>Rapporto di collaborazione nel campo della ricerca su problematiche di interesse comune e dello scambio di informazioni statistiche,  per il migliore conseguimento dei compiti che la legislazione assegna a Istat e BdI. Collaborazione, con lo scopo di migliorare la comprensione dei fenomeni economici, di agevolare l'integrazione delle statistiche reali e finanziarie, e di fornire al pubblico un'informativa completa, tempestiva e accurata, contenendo, per quanto possibile, l'onere per i rispondenti.</t>
  </si>
  <si>
    <t>Protocollo d'Intesa tra l'Istituto nazionale di statistica e la Banca d'Italia per la cooperazione nell'ambito della ricerca e dello scambio  di informazioni statistiche.</t>
  </si>
  <si>
    <t>14.03.2011- Rinnovo il 14.03.2014</t>
  </si>
  <si>
    <t>13.03.2017</t>
  </si>
  <si>
    <t>Rapporto di collaborazione finalizzato al collegamento dei propri sistemi informativi statistici per lo scambio automatizzato delle informazioni contenute nei rispettivi archivi e alla realizzazione di progetti di ricerca riguardanti problematiche di comune interesse</t>
  </si>
  <si>
    <t>Protocollo d'Intesa tra la Corte dei Conti e l'Istituto nazionale di statistica per la collaborazione el'interscambio di informazioni finalizzati all'attività statistica e di ricerca scientifica</t>
  </si>
  <si>
    <t>24.01.2013 - Richiesto il rinnovo da parte della Presidenza il 19.1.2016 - In attesa di risposta per proroga di tre anni</t>
  </si>
  <si>
    <t xml:space="preserve">Rapporto di collaborazione in campo scientifico su problematiche di comune interesse, con particolare riguardo all'acquisizione e allo scambio dei flussi informativi di interesse comune e al riscontro delle relative procedure di aggregazione </t>
  </si>
  <si>
    <t>Protocollo d'intesa tra il Diaprtimento  della Ragioneria Generale dello Stato e l'Istituto nazionale di statistica per la collaborazione e l'interscambio di informazioni finalizzati all'attività statistica e di ricerca scientifica</t>
  </si>
  <si>
    <t xml:space="preserve">20.11.2012 - Rinnovo 29.10.2015 </t>
  </si>
  <si>
    <t>28.10.2018</t>
  </si>
  <si>
    <t>Convenzione  (Proroga)</t>
  </si>
  <si>
    <t>Realizzazione e implementazione della rilevazione dei prezzi relativi a beni e servizi per le pubbliche amministrazioni</t>
  </si>
  <si>
    <t>Convenzione per la realizzazione e l'implementazione della rilevazione dei prezzi relativi a beni e servizi per le pubbliche amministrazioni</t>
  </si>
  <si>
    <t>08/5/2014; proroga 31/12/2015</t>
  </si>
  <si>
    <t xml:space="preserve">Convenzione </t>
  </si>
  <si>
    <t xml:space="preserve">Realizzazione annuario statistico “Commercio estero ed attività internazionali”  </t>
  </si>
  <si>
    <t>50 per cento delle spese per stampa pubblicazioni</t>
  </si>
  <si>
    <t>Accordo di collaborazione</t>
  </si>
  <si>
    <t>Collaborazione tra Istat Mise finalizzata all’organizzazione delle banche dati informatizzate, pubbliche e disponibili gratuitamente, previste al comma 4 dell’art. 32 del decreto legge n. 179/2012, convertito con modificazioni dalla legge n. 221/2012, nonché alla fornitura dei dati necessari per il funzionamento del sistema permanente di monitoraggio e valutazione, istituito dal comma 2 del medesimo art. 32 del Decreto.</t>
  </si>
  <si>
    <t>risorse stanziate dall’art. 32, comma 5, del del decreto-legge 18 ottobre 2012, n. 179, recante "Ulteriori misure urgenti per la crescita del Paese", convertito con modificazioni dalla legge 17 dicembre 2012, n. 221.</t>
  </si>
  <si>
    <t>Grant Agreement 
(Repertorio 15 del 3/3/2015)</t>
  </si>
  <si>
    <t>Progetto Ricerca e Sviluppo finanziato dalla Commissione Europea</t>
  </si>
  <si>
    <t>ProDataMarket  / Enabling the property Data Marketplace for Novel Data-driven Business Models</t>
  </si>
  <si>
    <t>-</t>
  </si>
  <si>
    <t>04/12/2014 (data decorrenza 1/3/2015)</t>
  </si>
  <si>
    <t>Grant Agreement  N.612774 (Repertorio n.8 del 29/1/2014)</t>
  </si>
  <si>
    <t>Spintan / Smart Public Intangibles</t>
  </si>
  <si>
    <t>19/12/2013 
(data decorrenza 1/12/2013)</t>
  </si>
  <si>
    <t>Grant Eurostat</t>
  </si>
  <si>
    <t>Documentazione tecnica e software per sistemi locali del lavoro armonizzati a livello europeo</t>
  </si>
  <si>
    <t>Contratto</t>
  </si>
  <si>
    <t xml:space="preserve">134.907,67 euro (contributo Eurostat) </t>
  </si>
  <si>
    <t>20 ottobre 2015  
(data di inizio 1 dicembre 2015)</t>
  </si>
  <si>
    <t>Collezione di dati a livello sub-nazionale per le principali città italiane</t>
  </si>
  <si>
    <t>Urban Audit</t>
  </si>
  <si>
    <t>ISTAT/EUROSTAT</t>
  </si>
  <si>
    <t>Definizione di una metodologia e produzione di statistiche armonizzate sulla copertura e uso del suolo</t>
  </si>
  <si>
    <t>Provision of harmonized land cover&amp;land use information: LUCAS and national system</t>
  </si>
  <si>
    <t>97.898,67 
(di cui 38.288,39  all'Istat e gli altri per i partner)</t>
  </si>
  <si>
    <t>Realizzazione dell'annuario statistico regionale Biennio 2014-2015</t>
  </si>
  <si>
    <t>Convenzione tra Istat Eupolis Lombardia e Unioncamere per la realizzazione dell'annuario statistico regionale Biennio 2014-2015</t>
  </si>
  <si>
    <t>Convenzione (Repertorio n. 34  27/05/2014)</t>
  </si>
  <si>
    <t>Realizzazione di un Osservatorio congiunturale sulla micro e piccola impresa</t>
  </si>
  <si>
    <t>Convenzione tra Istat e Cna per la realizzazione di un Osservatorio congiunturale sulla micro e piccola impresa</t>
  </si>
  <si>
    <t>Accordo quadro</t>
  </si>
  <si>
    <t>Svolgimento di attività di tirocinio formativo ed orientamento currriculare</t>
  </si>
  <si>
    <t>Accordo quadro per lo svolgimentgo di attività di tirocinio formativo ed orientamento currriculare</t>
  </si>
  <si>
    <t>Convenzione (Repertorio n. 16 9/03/2015)</t>
  </si>
  <si>
    <t xml:space="preserve">Accordo quadro per lo svolgimentgodi attività di tirocinio formativo ed orientamento </t>
  </si>
  <si>
    <t>Realizzazione del progetto congiunto fra Roma Capitale, CNR e Istat sul tema “Metodologia e organizzazione della rilevazione della popolazione residente in altro tipo di alloggio all'interno dei campi autorizzati e tollerati del comune di Roma Capitale”.</t>
  </si>
  <si>
    <t>Accordo per la realizzazione del progetto congiunto fra Roma Capitale, CNR e Istat sul tema “Metodologia e organizzazione della rilevazione della popolazione residente in altro tipo di alloggio all'interno dei campi autorizzati e tollerati del comune di Roma Capitale”.</t>
  </si>
  <si>
    <t>Convenzione (Repertorio n. 56 11/08/2014)</t>
  </si>
  <si>
    <t>Sviluppo del progetto ‘Sistan Hub’ per la realizzazione del data warehouse di diffusione dei macrodati prodotti dal Sistema statistico nazionale</t>
  </si>
  <si>
    <t>Convenzione per lo “Sviluppo del progetto ‘Sistan Hub’ per la realizzazione del data warehouse di diffusione dei macrodati prodotti dal Sistema statistico nazionale”</t>
  </si>
  <si>
    <t>Iniziative di sviluppo dell'informazione statistica in Basilicata</t>
  </si>
  <si>
    <t>Convenzione per iniziative di sviluppo dell'informazione statistica in Basilicata</t>
  </si>
  <si>
    <t>Convenzione (Repertorio  n. 3 11/01/2013 e
 Atto aggiuntivo Rep. N. 2 del 9 gennaio 2015)</t>
  </si>
  <si>
    <t>Convenzione per assistenza tecnica e metodologica</t>
  </si>
  <si>
    <t>Convenzione tra Istat e Dipartimento della Funzione Pubblica per l'assistenza tecnica e metodologica alle attività  di misurazione e riduzione degli oneri regolatori gravanti sulle imprese</t>
  </si>
  <si>
    <t>Accordo 
(Repertorio n. 11 18/02/2016)</t>
  </si>
  <si>
    <t>Accordo di collaborazione per progetto di ricerca</t>
  </si>
  <si>
    <t>Accordo di collaborazione per la realizzazione di un progetto di ricerca finalizzato a valutare gli effetti dell'uso della tecnica di rilevazione Cawi</t>
  </si>
  <si>
    <t>18/02/2016</t>
  </si>
  <si>
    <t>Protocollo d'intesa</t>
  </si>
  <si>
    <t>Protocollo d'intesa per accesso laboratorio Adele</t>
  </si>
  <si>
    <t>Protocollo d'intesa per l'istituzione e il funzionamento del punto di accesso al laboratorio Adele presso il Servizio statistica di Trento</t>
  </si>
  <si>
    <t>Lettera di intenti</t>
  </si>
  <si>
    <t>Collaborazione</t>
  </si>
  <si>
    <t>Lettera di intenti per la collaborazione tra Istat e Dipartimento di Economia e Diritto dell'Università di Macerata</t>
  </si>
  <si>
    <t>Protocollo di rcerca per la collaborazione sul tema Big Data</t>
  </si>
  <si>
    <t>Accordo per l'interscambio di servizi e dati geografici finalizzato all'aggiornamento delle Basi territoriali, all'esecuzione dei Censimenti permanenti della popolazione e delle abitazioni e alla realizzazione di attività di ricerca a base territoriale</t>
  </si>
  <si>
    <t xml:space="preserve">Accordo relativo alla collaborazione per lo studio e la sperimentazione di metodi e tecniche per l'acquisizione e l'analisi dei "Big Data" Sapienza "Big Data" </t>
  </si>
  <si>
    <t>Protocollo d'intesa per un sistema di data archive</t>
  </si>
  <si>
    <t>Protocollo d'intesa tra Banca d'Italia, Istituto nazionale di statistica e Ministero dell'Istruzione, Università e Ricerca per la creazione del sistema integrato di data archive denominato Italian Data Archive</t>
  </si>
  <si>
    <t>Accordo quadro tra Senato della Repubblica, Camera dei Deputati e Istat  su temi di finanza pubblica</t>
  </si>
  <si>
    <t>Stage &amp; Tirocinio</t>
  </si>
  <si>
    <t>Progetto formativo  e di orientamento</t>
  </si>
  <si>
    <t xml:space="preserve">Patto formativo tirocinio formativo curriculare Aldo Angius </t>
  </si>
  <si>
    <t>Università Tor Vergata</t>
  </si>
  <si>
    <t>Grant Agreement (Repertorio 65 del 4/10/2013)</t>
  </si>
  <si>
    <t>Web-COSI  / Web Communities for Statistics for Social Innovation</t>
  </si>
  <si>
    <t>14.637 EURO</t>
  </si>
  <si>
    <t>116.316 EURO</t>
  </si>
  <si>
    <t>10/09/2013 (data decorrenza 1/1/2014)</t>
  </si>
  <si>
    <t>Collaborazione nel curriculum di laurea magistrale EMOS</t>
  </si>
  <si>
    <t>PROTOCOLLO D’INTESA per una collaborazione nell’ambito dello “European Master in Official Statistics” (EMOS)</t>
  </si>
  <si>
    <t>23.2.2015</t>
  </si>
  <si>
    <t>22.2.2019</t>
  </si>
  <si>
    <t>16.2.2015</t>
  </si>
  <si>
    <t>15.2.2019</t>
  </si>
  <si>
    <t>Accordo per attivazione di tirocini</t>
  </si>
  <si>
    <t>Tirocini curriculari</t>
  </si>
  <si>
    <t>Accordo quadro per lo svolgimento di tirocini formativi curriculari</t>
  </si>
  <si>
    <t>Accordo quadro per lo svolgimento di attività tirocinio formativo ed orientamento</t>
  </si>
  <si>
    <t>Convenzione per l'attivazione di tirocini di formazione e orientamento curriculari</t>
  </si>
  <si>
    <t>Accordo quadro per lo svolgimento di tirocini curriculari</t>
  </si>
  <si>
    <t>Accordo quadro per la promozione di tirocini formativi e di  orientamento presso aziende/enti</t>
  </si>
  <si>
    <t>Accordo quadro per lo svolgimento di attività tirocinio formativo ed orientamento curriculare</t>
  </si>
  <si>
    <t>Accordo quadro per lo svolgimento di attività tirocinio formativo ed orientamento curriculari</t>
  </si>
  <si>
    <t xml:space="preserve">Convenzione per la realizzazione dell’annuario statistico “Commercio estero e attività  internazionali delle imprese (edizioni 2015, 2016, 2017)
</t>
  </si>
  <si>
    <t>Accordo quadro tra il Senato della Repubblica, la Camera dei Deputati e l Istituto nazionale di statistica per lo svolgimento delle attività di fornitura di dati ed elaborazione relativi agli effetti sulla finanza pubblica dei fenomeni economico sociali</t>
  </si>
  <si>
    <t>---</t>
  </si>
  <si>
    <t>Scadenza biennale, con rinnovo automatico salvo disdetta</t>
  </si>
  <si>
    <t xml:space="preserve">1) Istat, Direzione centrale statistiche sociali e ambientali
2) European Commission: Directorate for Sectoral and Regional Statistics
</t>
  </si>
  <si>
    <t>1) European Commission  Directorate F "Social Statistics";
2) Office for National Statistics United Kingdom - Directorate of Population &amp; Demographic Statistics</t>
  </si>
  <si>
    <t>1) Istat, Direzione centrale statistiche economiche strutturali; 
2) Federazione industrie siderurgiche italiane</t>
  </si>
  <si>
    <t xml:space="preserve">1) Istat - Direzione centrale statistiche sociali e ambientali
2) European Commission, Directorate for sectoral and regional statistics
</t>
  </si>
  <si>
    <t>1) Istat - Direttore Generale
2) Istat - Direzione centrale statistiche sociali e ambientali
3) Regione Piemonte Direzione Sanità, Assessorato alla tutela della Salute e Sanità, Edilizia Sanitaria e A.R.E.S.S.</t>
  </si>
  <si>
    <t>1) Istat - Direzione centrale statistiche sociali e ambientali
2) Autorità per l'energia elettrica il gas e il sistema idrico (AEEGSI), Direzione Affari Generali e Risorse</t>
  </si>
  <si>
    <t>1) Regione Piemonte, Assessorato Sanità - Direzione Regionale 20
2) Ministero della Salute:
- Direzione Generale della Programmazione Sanitaria;
- Direzione Generale della Digitalizzazione, del Sistema Informativo Sanitario e della Statistica;
3) Istat - Direzione centrale statistiche sociali e ambientali</t>
  </si>
  <si>
    <t xml:space="preserve">1) Comune di Napoli, Assessorato alla Scuola e Istruzione
2) Istat - Direzione centrale statistiche sociali e ambientali
3) Ufficio scolastico regionale per la Campania, Direttore Generale
</t>
  </si>
  <si>
    <t>1) Istituto Superiore di Sanità
2) Istat - Presidente</t>
  </si>
  <si>
    <t>1) Ministero della salute, Ministro
2) Istat - Presidente</t>
  </si>
  <si>
    <r>
      <t xml:space="preserve">1) Istat - Presidente
2) Conferenza delle Regioni e delle Province Autonome - Presidente
3) Ministero dei Beni e le Attività Culturali e del Turismo, Ministro
</t>
    </r>
  </si>
  <si>
    <t xml:space="preserve">1) Istat:
- Direzione centrale statistiche sociali e ambientali
- Direzione centrale statistiche economiche strutturali, commercio estero, prezzi al consumo
2) Fondazione Ugo Bordoni </t>
  </si>
  <si>
    <t>1) Istituto Nazionale per la promozione della salute delle popolazioni Migranti ed il contrasto delle
malattie della Povertà  - Direttore Generale
2) Istat - Direzione centrale statistiche sociali e ambientali</t>
  </si>
  <si>
    <t>1) Istat - Direzione centrale statistiche sociali e ambientali
2) Università degli Studi di Milano – Bicocca
3) Università degli Studi di Trento
4) Università per Stranieri di Siena
5) Sapienza Università di Roma
6) Università di Bologna
7) Università degli Studi di Napoli Federico II
8) CNR - Istituto di Ricerche sulla Popolazione e le Politiche Sociali (IRPPS)
9) Fondazione di ricerca Istituto Cattaneo
10) Fondazione Ugo Bordoni, Policlinico
11) ASL TO3 di Collegno e Pinerolo – S.C.a.D.U. Servizio Sovrazonale di Epidemiologia</t>
  </si>
  <si>
    <t>1) Istat - Direzione centrale statistiche sociali e ambientali
2) Università degli studi di Firenze</t>
  </si>
  <si>
    <t>Istat - Direttore Generale</t>
  </si>
  <si>
    <t>Promuovere lo sviluppo e l’implementazione del Sistema informativo delle professioni</t>
  </si>
  <si>
    <t>1) Scuola superiore sant'Anna di studi universitari e perfezionamento 
2) Istat - Direzione centrale della contabilità nazionale</t>
  </si>
  <si>
    <t>1) Istat, Direzione centrale contabilità nazionale 
2) Presidenza consiglio dei ministri, Dipartimento per la programmazione e il coordinamento della politica eocnomica</t>
  </si>
  <si>
    <t>1) Istat - Presidente 
2) Banca d'Italia - Vice Direttore Generale</t>
  </si>
  <si>
    <t>1) Istat - Presidente
2) Corte dei Conti - Presidente</t>
  </si>
  <si>
    <t>1) Istat - Presidente 
2) Ragioneria generale dello stato - Ispettorato generale per la contabilità e la finanza pubblica</t>
  </si>
  <si>
    <t>1) MEF - Dipartimento amministrazione generale 
2) Istat - Direzione centrale statistiche strutturali, commercio estero e prezzi al consumo</t>
  </si>
  <si>
    <t>1) ICE - Direttore Generale 
2) Istat - Direttore Generale</t>
  </si>
  <si>
    <t>Istat - MISE</t>
  </si>
  <si>
    <t>Istat -  Dipartimento per l'integrazione, la qualità e lo sviluppo delle reti di produzione e ricerca</t>
  </si>
  <si>
    <t>1) Istat -  Dipartimento per l'integrazione, la qualità e lo sviluppo delle reti di produzione e ricerca 
2) Instituto Valenciano de Investigaciones Economicas S.A.</t>
  </si>
  <si>
    <t>Eurostat
ISTAT
MIPAAF
INEA
ISPRA
SIN</t>
  </si>
  <si>
    <t xml:space="preserve">Istat / Eurostat </t>
  </si>
  <si>
    <t xml:space="preserve">1) Istat - Direzione centrale rete territoriale e Sistan 
2) Unioncamere  
3) Regione Lombardia </t>
  </si>
  <si>
    <t xml:space="preserve">ISTAT- Direzione Generale
Università degli studi di Salerno 
</t>
  </si>
  <si>
    <t xml:space="preserve">Istat - Ufficio Territoriale
CNA Emilia Romagna </t>
  </si>
  <si>
    <t>CNA Marche
Istat - Ufficio Territoriale</t>
  </si>
  <si>
    <t>Università Ca' Foscari
ISTAT - Direzione Generale</t>
  </si>
  <si>
    <t>CNA Umbria
Istat - Ufficio Territoriale</t>
  </si>
  <si>
    <t xml:space="preserve">ISTAT - Ufficio Territoriale
CNA Toscana </t>
  </si>
  <si>
    <t xml:space="preserve">ISTAT - Direzione Generale
CNR
ROMA CAPITALE </t>
  </si>
  <si>
    <t xml:space="preserve">1) Istat -  Dipartimento per l'integrazione, la qualità e lo sviluppo delle reti di produzione e ricerca
2) Regione Lombardia Eupolis
3) Comune di Vicenza
4) Regione Siciliana
5) Unioncamere Lombardia </t>
  </si>
  <si>
    <t xml:space="preserve">ISTAT- Direzione centrale rete territoriale e Sistan
Regione Basilicata </t>
  </si>
  <si>
    <t>1) Istat -  Dipartimento per l'integrazione, la qualità e lo sviluppo delle reti di produzione e ricerca
2) Dipartimento Funzione Pubblica</t>
  </si>
  <si>
    <t>1) Istat -  Dipartimento per l'integrazione, la qualità e lo sviluppo delle reti di produzione e ricerca
2) Banca d'Italia - Dipartimento Economia statistica</t>
  </si>
  <si>
    <t>1) Istat -  Dipartimento per l'integrazione, la qualità e lo sviluppo delle reti di produzione e ricerca 
2) Servizio Statistica della Provincia autonoma di Trento</t>
  </si>
  <si>
    <t>1) Istat -  Dipartimento per l'integrazione, la qualità e lo sviluppo delle reti di produzione e ricerca
2) Dipartimento di Economia e Diritto dell'Università di Macerata</t>
  </si>
  <si>
    <t>1) Istat -  Dipartimento per l'integrazione, la qualità e lo sviluppo delle reti di produzione e ricerca
2) Dipartimento di ingegneria ICT del CNR</t>
  </si>
  <si>
    <t>1) Istat -  Dipartimento per l'integrazione, la qualità e lo sviluppo delle reti di produzione e ricerca
2) Direttore Generale AGEA</t>
  </si>
  <si>
    <t>1) Istat -  Dipartimento per l'integrazione, la qualità e lo sviluppo delle reti di produzione e ricerca
2) Dipartimento di informatica - Università "La Sapienza" di Roma</t>
  </si>
  <si>
    <t>Istat - Direzione centrale per lo sviluppo dei sistemi informativi e dei prodotti integrati</t>
  </si>
  <si>
    <t>1) Dipartimento  di Economia e Management Università di Pisa
2) Istat - Presidente</t>
  </si>
  <si>
    <t>1) Dipartimento di Statistica, Informatica, Applicazioni "G.Parenti" Università di Firenze 
2) Istat - Presidente</t>
  </si>
  <si>
    <t>1) Università Bocconi di Milano
2) Istat - Direttore Generale</t>
  </si>
  <si>
    <t>1) Università Ca' Foscari di Venezia
2) Istat - Scuola Superiore di Statistica e di Analisi Sociali ed Economiche</t>
  </si>
  <si>
    <t>1) Università degli studi di Bergamo
2) Istat - Direttore Generale</t>
  </si>
  <si>
    <t>1) Università degli studi di Firenze
2) Istat - Direttore Generale</t>
  </si>
  <si>
    <t>1) Università degli studi di Napoli - Federico II
2) Istat - Direttore Generale</t>
  </si>
  <si>
    <t>1) Università degli studi di Napoli - Parthenope
2) Istat - Direttore Generale</t>
  </si>
  <si>
    <t>1) Università degli studi di Padova
2) Istat - Direttore Generale</t>
  </si>
  <si>
    <t>1) Università degli studi di Pisa - Dipartimento di Economia e Management
2) Istat - Direttore Generale</t>
  </si>
  <si>
    <t>1) Università degli studi di Roma - Tor Vergata
2) Istat - Direttore Generale</t>
  </si>
  <si>
    <t>1) Università degli studi di Salerno
2) Istat - Direzione centrale del personale</t>
  </si>
  <si>
    <t>1) Università degli studi di Verona
2) Istat: Tommaso Antonucci</t>
  </si>
  <si>
    <t>1) Università Politecnica delle Marche 
2) Istat - Scuola Superiore di Statistica e di Analisi Sociali ed Economiche</t>
  </si>
  <si>
    <t>1) Istat
2) Senato della Repubblica
3) Camera dei Deputati</t>
  </si>
  <si>
    <t>1) Istat
2) Banca d'Italia
3) MIUR</t>
  </si>
  <si>
    <t>1) Dipartimento Scienze Statistiche Sapienza Università di Roma
2) Istat - Presidente</t>
  </si>
  <si>
    <t xml:space="preserve">ACCORDI STIPULATI DALL'ISTAT CON SOGGETTI PRIVATI O CON ALTRE AMMINISTRAZIONI PUBBLICHE (ai sensi dell'art. 23, comma 1, lettera d, del Dlgs. 33/2013) </t>
  </si>
  <si>
    <t>Aggiornamento: marzo 2016</t>
  </si>
  <si>
    <t>1) Università degli Studi di Roma - La Sapienza 
2)  Istat - Direzione centrale del personale</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</si>
</sst>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dd\-mmm\-yyyy"/>
  </numFmts>
  <fonts count="53">
    <font>
      <sz val="11"/>
      <color theme="1"/>
      <name val="Calibri"/>
      <family val="2"/>
    </font>
    <font>
      <sz val="11"/>
      <color indexed="8"/>
      <name val="Calibri"/>
      <family val="2"/>
    </font>
    <font>
      <sz val="11"/>
      <color indexed="8"/>
      <name val="Century Gothic"/>
      <family val="2"/>
    </font>
    <font>
      <b/>
      <vertAlign val="superscript"/>
      <sz val="9"/>
      <color indexed="8"/>
      <name val="Century Gothic"/>
      <family val="2"/>
    </font>
    <font>
      <b/>
      <sz val="11"/>
      <color indexed="8"/>
      <name val="Century Gothic"/>
      <family val="2"/>
    </font>
    <font>
      <vertAlign val="superscript"/>
      <sz val="11"/>
      <color indexed="8"/>
      <name val="Century Gothic"/>
      <family val="2"/>
    </font>
    <font>
      <u val="single"/>
      <sz val="9"/>
      <color indexed="8"/>
      <name val="Century Gothic"/>
      <family val="2"/>
    </font>
    <font>
      <sz val="9"/>
      <name val="Century Gothic"/>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9"/>
      <color indexed="8"/>
      <name val="Century Gothic"/>
      <family val="2"/>
    </font>
    <font>
      <b/>
      <sz val="9"/>
      <color indexed="8"/>
      <name val="Century Gothic"/>
      <family val="2"/>
    </font>
    <font>
      <b/>
      <sz val="14"/>
      <color indexed="8"/>
      <name val="Century Gothic"/>
      <family val="2"/>
    </font>
    <font>
      <sz val="14"/>
      <color indexed="8"/>
      <name val="Calibri"/>
      <family val="2"/>
    </font>
    <font>
      <b/>
      <u val="single"/>
      <sz val="11"/>
      <color indexed="8"/>
      <name val="Century Gothic"/>
      <family val="2"/>
    </font>
    <font>
      <b/>
      <u val="single"/>
      <sz val="11"/>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9"/>
      <color theme="1"/>
      <name val="Century Gothic"/>
      <family val="2"/>
    </font>
    <font>
      <sz val="11"/>
      <color theme="1"/>
      <name val="Century Gothic"/>
      <family val="2"/>
    </font>
    <font>
      <b/>
      <sz val="9"/>
      <color theme="1"/>
      <name val="Century Gothic"/>
      <family val="2"/>
    </font>
    <font>
      <b/>
      <sz val="14"/>
      <color theme="1"/>
      <name val="Century Gothic"/>
      <family val="2"/>
    </font>
    <font>
      <sz val="14"/>
      <color theme="1"/>
      <name val="Calibri"/>
      <family val="2"/>
    </font>
    <font>
      <b/>
      <u val="single"/>
      <sz val="11"/>
      <color theme="1"/>
      <name val="Century Gothic"/>
      <family val="2"/>
    </font>
    <font>
      <b/>
      <u val="single"/>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right/>
      <top/>
      <bottom style="thin">
        <color theme="0" tint="-0.1499900072813034"/>
      </bottom>
    </border>
    <border>
      <left/>
      <right/>
      <top style="thin">
        <color theme="0" tint="-0.1499900072813034"/>
      </top>
      <bottom style="thin">
        <color theme="0" tint="-0.1499900072813034"/>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4"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5" fillId="29" borderId="0" applyNumberFormat="0" applyBorder="0" applyAlignment="0" applyProtection="0"/>
    <xf numFmtId="0" fontId="0" fillId="30" borderId="4" applyNumberFormat="0" applyFont="0" applyAlignment="0" applyProtection="0"/>
    <xf numFmtId="0" fontId="36" fillId="20" borderId="5" applyNumberFormat="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8">
    <xf numFmtId="0" fontId="0" fillId="0" borderId="0" xfId="0" applyFont="1" applyAlignment="1">
      <alignment/>
    </xf>
    <xf numFmtId="0" fontId="46" fillId="0" borderId="0" xfId="0" applyFont="1" applyAlignment="1">
      <alignment horizontal="left" vertical="center" wrapText="1"/>
    </xf>
    <xf numFmtId="0" fontId="47" fillId="0" borderId="0" xfId="0" applyFont="1" applyAlignment="1">
      <alignment horizontal="left" vertical="center" wrapText="1"/>
    </xf>
    <xf numFmtId="0" fontId="48" fillId="0" borderId="0" xfId="0" applyFont="1" applyAlignment="1">
      <alignment horizontal="left" vertical="center" wrapText="1"/>
    </xf>
    <xf numFmtId="0" fontId="46" fillId="0" borderId="0" xfId="0" applyFont="1" applyFill="1" applyAlignment="1">
      <alignment horizontal="left" vertical="center" wrapText="1"/>
    </xf>
    <xf numFmtId="0" fontId="46" fillId="11" borderId="0" xfId="0" applyFont="1" applyFill="1" applyBorder="1" applyAlignment="1">
      <alignment horizontal="left" vertical="center" wrapText="1"/>
    </xf>
    <xf numFmtId="0" fontId="46" fillId="0" borderId="0" xfId="0" applyFont="1" applyBorder="1" applyAlignment="1">
      <alignment horizontal="left" vertical="center" wrapText="1"/>
    </xf>
    <xf numFmtId="0" fontId="48" fillId="0" borderId="0" xfId="0" applyFont="1" applyBorder="1" applyAlignment="1">
      <alignment horizontal="left" vertical="center" wrapText="1"/>
    </xf>
    <xf numFmtId="0" fontId="46" fillId="11" borderId="10" xfId="0" applyFont="1" applyFill="1" applyBorder="1" applyAlignment="1">
      <alignment horizontal="left" vertical="center" wrapText="1"/>
    </xf>
    <xf numFmtId="0" fontId="46" fillId="11" borderId="11" xfId="0" applyFont="1" applyFill="1" applyBorder="1" applyAlignment="1">
      <alignment horizontal="left" vertical="center" wrapText="1"/>
    </xf>
    <xf numFmtId="0" fontId="46" fillId="11" borderId="12" xfId="0" applyFont="1" applyFill="1" applyBorder="1" applyAlignment="1">
      <alignment horizontal="left" vertical="center" wrapText="1"/>
    </xf>
    <xf numFmtId="0" fontId="46" fillId="11" borderId="13" xfId="0" applyFont="1" applyFill="1" applyBorder="1" applyAlignment="1">
      <alignment horizontal="left" vertical="center" wrapText="1"/>
    </xf>
    <xf numFmtId="0" fontId="46" fillId="11" borderId="14" xfId="0" applyFont="1" applyFill="1" applyBorder="1" applyAlignment="1">
      <alignment horizontal="left" vertical="center" wrapText="1"/>
    </xf>
    <xf numFmtId="0" fontId="48" fillId="11" borderId="0" xfId="0" applyFont="1" applyFill="1" applyBorder="1" applyAlignment="1">
      <alignment horizontal="left" vertical="center" wrapText="1"/>
    </xf>
    <xf numFmtId="0" fontId="48" fillId="11" borderId="14" xfId="0" applyFont="1" applyFill="1" applyBorder="1" applyAlignment="1">
      <alignment horizontal="left" vertical="center" wrapText="1"/>
    </xf>
    <xf numFmtId="0" fontId="48" fillId="11" borderId="13" xfId="0" applyFont="1" applyFill="1" applyBorder="1" applyAlignment="1">
      <alignment horizontal="left" vertical="center" wrapText="1"/>
    </xf>
    <xf numFmtId="0" fontId="47" fillId="0" borderId="0" xfId="0" applyFont="1" applyAlignment="1">
      <alignment horizontal="left" vertical="center" wrapText="1"/>
    </xf>
    <xf numFmtId="0" fontId="0" fillId="0" borderId="0" xfId="0" applyAlignment="1">
      <alignment horizontal="left" vertical="center" wrapText="1"/>
    </xf>
    <xf numFmtId="0" fontId="46" fillId="11" borderId="0" xfId="0" applyFont="1" applyFill="1" applyBorder="1" applyAlignment="1">
      <alignment horizontal="center" vertical="center" wrapText="1"/>
    </xf>
    <xf numFmtId="14" fontId="46" fillId="0" borderId="0" xfId="0" applyNumberFormat="1" applyFont="1" applyBorder="1" applyAlignment="1">
      <alignment horizontal="left" vertical="center" wrapText="1"/>
    </xf>
    <xf numFmtId="43" fontId="46" fillId="0" borderId="0" xfId="0" applyNumberFormat="1" applyFont="1" applyBorder="1" applyAlignment="1">
      <alignment horizontal="left" vertical="center" wrapText="1"/>
    </xf>
    <xf numFmtId="43" fontId="46" fillId="0" borderId="0" xfId="43" applyFont="1" applyBorder="1" applyAlignment="1">
      <alignment horizontal="left" vertical="center" wrapText="1"/>
    </xf>
    <xf numFmtId="43" fontId="46" fillId="11" borderId="0" xfId="43" applyFont="1" applyFill="1" applyBorder="1" applyAlignment="1">
      <alignment horizontal="left" vertical="center" wrapText="1"/>
    </xf>
    <xf numFmtId="164" fontId="46" fillId="0" borderId="0" xfId="43" applyNumberFormat="1" applyFont="1" applyBorder="1" applyAlignment="1">
      <alignment horizontal="left" vertical="center" wrapText="1"/>
    </xf>
    <xf numFmtId="15" fontId="46" fillId="0" borderId="0" xfId="0" applyNumberFormat="1" applyFont="1" applyBorder="1" applyAlignment="1">
      <alignment horizontal="left" vertical="center" wrapText="1"/>
    </xf>
    <xf numFmtId="3" fontId="46" fillId="0" borderId="0" xfId="0" applyNumberFormat="1" applyFont="1" applyBorder="1" applyAlignment="1">
      <alignment horizontal="left" vertical="center" wrapText="1"/>
    </xf>
    <xf numFmtId="0" fontId="46" fillId="0" borderId="0" xfId="0" applyFont="1" applyBorder="1" applyAlignment="1">
      <alignment horizontal="justify" vertical="center" wrapText="1"/>
    </xf>
    <xf numFmtId="8" fontId="46" fillId="0" borderId="0" xfId="0" applyNumberFormat="1" applyFont="1" applyBorder="1" applyAlignment="1">
      <alignment horizontal="left" vertical="center" wrapText="1"/>
    </xf>
    <xf numFmtId="4" fontId="46" fillId="0" borderId="0" xfId="0" applyNumberFormat="1" applyFont="1" applyBorder="1" applyAlignment="1">
      <alignment horizontal="left" vertical="center" wrapText="1"/>
    </xf>
    <xf numFmtId="0" fontId="46" fillId="0" borderId="15" xfId="0" applyFont="1" applyBorder="1" applyAlignment="1">
      <alignment horizontal="left" vertical="center" wrapText="1"/>
    </xf>
    <xf numFmtId="0" fontId="46" fillId="11" borderId="15" xfId="0" applyFont="1" applyFill="1" applyBorder="1" applyAlignment="1">
      <alignment horizontal="left" vertical="center" wrapText="1"/>
    </xf>
    <xf numFmtId="0" fontId="46" fillId="0" borderId="15" xfId="0" applyFont="1" applyBorder="1" applyAlignment="1" quotePrefix="1">
      <alignment horizontal="center" vertical="center" wrapText="1"/>
    </xf>
    <xf numFmtId="3" fontId="46" fillId="0" borderId="15" xfId="0" applyNumberFormat="1" applyFont="1" applyBorder="1" applyAlignment="1">
      <alignment horizontal="right" vertical="center" wrapText="1"/>
    </xf>
    <xf numFmtId="14" fontId="46" fillId="0" borderId="15" xfId="0" applyNumberFormat="1" applyFont="1" applyBorder="1" applyAlignment="1">
      <alignment horizontal="left" vertical="center" wrapText="1"/>
    </xf>
    <xf numFmtId="0" fontId="46" fillId="0" borderId="16" xfId="0" applyFont="1" applyBorder="1" applyAlignment="1">
      <alignment horizontal="left" vertical="center" wrapText="1"/>
    </xf>
    <xf numFmtId="0" fontId="46" fillId="11" borderId="16" xfId="0" applyFont="1" applyFill="1" applyBorder="1" applyAlignment="1">
      <alignment horizontal="left" vertical="center" wrapText="1"/>
    </xf>
    <xf numFmtId="4" fontId="46" fillId="0" borderId="16" xfId="0" applyNumberFormat="1" applyFont="1" applyBorder="1" applyAlignment="1">
      <alignment vertical="center" wrapText="1"/>
    </xf>
    <xf numFmtId="3" fontId="46" fillId="0" borderId="16" xfId="0" applyNumberFormat="1" applyFont="1" applyBorder="1" applyAlignment="1">
      <alignment horizontal="right" vertical="center" wrapText="1"/>
    </xf>
    <xf numFmtId="14" fontId="46" fillId="0" borderId="16" xfId="0" applyNumberFormat="1" applyFont="1" applyBorder="1" applyAlignment="1">
      <alignment horizontal="left" vertical="center" wrapText="1"/>
    </xf>
    <xf numFmtId="4" fontId="46" fillId="0" borderId="16" xfId="0" applyNumberFormat="1" applyFont="1" applyBorder="1" applyAlignment="1">
      <alignment horizontal="right" vertical="center" wrapText="1"/>
    </xf>
    <xf numFmtId="0" fontId="46" fillId="11" borderId="16" xfId="0" applyFont="1" applyFill="1" applyBorder="1" applyAlignment="1">
      <alignment horizontal="right" vertical="center" wrapText="1"/>
    </xf>
    <xf numFmtId="43" fontId="46" fillId="0" borderId="16" xfId="43" applyFont="1" applyBorder="1" applyAlignment="1">
      <alignment vertical="center" wrapText="1"/>
    </xf>
    <xf numFmtId="43" fontId="46" fillId="0" borderId="16" xfId="43" applyFont="1" applyBorder="1" applyAlignment="1">
      <alignment horizontal="right" vertical="center" wrapText="1"/>
    </xf>
    <xf numFmtId="3" fontId="46" fillId="11" borderId="16" xfId="0" applyNumberFormat="1" applyFont="1" applyFill="1" applyBorder="1" applyAlignment="1">
      <alignment horizontal="right" vertical="center" wrapText="1"/>
    </xf>
    <xf numFmtId="0" fontId="46" fillId="11" borderId="16" xfId="0" applyFont="1" applyFill="1" applyBorder="1" applyAlignment="1">
      <alignment horizontal="center" vertical="center" wrapText="1"/>
    </xf>
    <xf numFmtId="17" fontId="46" fillId="0" borderId="16" xfId="0" applyNumberFormat="1" applyFont="1" applyBorder="1" applyAlignment="1" quotePrefix="1">
      <alignment horizontal="left" vertical="center" wrapText="1"/>
    </xf>
    <xf numFmtId="0" fontId="46" fillId="11" borderId="0" xfId="0" applyFont="1" applyFill="1" applyBorder="1" applyAlignment="1">
      <alignment horizontal="right" vertical="center" wrapText="1"/>
    </xf>
    <xf numFmtId="0" fontId="46"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46" fillId="0" borderId="0" xfId="0" applyFont="1" applyBorder="1" applyAlignment="1" quotePrefix="1">
      <alignment horizontal="right" vertical="center" wrapText="1"/>
    </xf>
    <xf numFmtId="0" fontId="46" fillId="0" borderId="16" xfId="0" applyFont="1" applyFill="1" applyBorder="1" applyAlignment="1">
      <alignment horizontal="left" vertical="center" wrapText="1"/>
    </xf>
    <xf numFmtId="14" fontId="46" fillId="0" borderId="16" xfId="0" applyNumberFormat="1" applyFont="1" applyFill="1" applyBorder="1" applyAlignment="1">
      <alignment horizontal="left" vertical="center" wrapText="1"/>
    </xf>
    <xf numFmtId="165" fontId="46" fillId="0" borderId="0" xfId="0" applyNumberFormat="1" applyFont="1" applyFill="1" applyBorder="1" applyAlignment="1">
      <alignment horizontal="center" vertical="center" wrapText="1"/>
    </xf>
    <xf numFmtId="43" fontId="46" fillId="0" borderId="0" xfId="43" applyFont="1" applyBorder="1" applyAlignment="1">
      <alignment vertical="center" wrapText="1"/>
    </xf>
    <xf numFmtId="43" fontId="46" fillId="0" borderId="0" xfId="43" applyFont="1" applyBorder="1" applyAlignment="1">
      <alignment horizontal="right" vertical="center" wrapText="1"/>
    </xf>
    <xf numFmtId="3" fontId="46" fillId="0" borderId="0" xfId="0" applyNumberFormat="1" applyFont="1" applyBorder="1" applyAlignment="1">
      <alignment horizontal="right" vertical="center" wrapText="1"/>
    </xf>
    <xf numFmtId="14" fontId="46" fillId="0" borderId="0" xfId="0" applyNumberFormat="1" applyFont="1" applyFill="1" applyBorder="1" applyAlignment="1">
      <alignment horizontal="left" vertical="center" wrapText="1"/>
    </xf>
    <xf numFmtId="0" fontId="46" fillId="0" borderId="16" xfId="0" applyFont="1" applyBorder="1" applyAlignment="1">
      <alignment horizontal="right" vertical="center" wrapText="1"/>
    </xf>
    <xf numFmtId="0" fontId="46" fillId="0" borderId="0" xfId="0" applyFont="1" applyBorder="1" applyAlignment="1" quotePrefix="1">
      <alignment horizontal="left" vertical="center" wrapText="1"/>
    </xf>
    <xf numFmtId="0" fontId="49" fillId="0" borderId="13" xfId="0" applyFont="1" applyBorder="1" applyAlignment="1">
      <alignment horizontal="center" vertical="center"/>
    </xf>
    <xf numFmtId="0" fontId="50" fillId="0" borderId="14" xfId="0" applyFont="1" applyBorder="1" applyAlignment="1">
      <alignment horizontal="center" vertical="center"/>
    </xf>
    <xf numFmtId="0" fontId="49" fillId="0" borderId="13" xfId="0" applyFont="1" applyBorder="1" applyAlignment="1">
      <alignment horizontal="center" vertical="center"/>
    </xf>
    <xf numFmtId="0" fontId="50" fillId="0" borderId="0" xfId="0" applyFont="1" applyAlignment="1">
      <alignment horizontal="center" vertical="center"/>
    </xf>
    <xf numFmtId="0" fontId="50" fillId="0" borderId="14" xfId="0" applyFont="1" applyBorder="1" applyAlignment="1">
      <alignment horizontal="center" vertical="center"/>
    </xf>
    <xf numFmtId="0" fontId="47" fillId="0" borderId="0" xfId="0" applyFont="1" applyAlignment="1">
      <alignment horizontal="left" vertical="center" wrapText="1"/>
    </xf>
    <xf numFmtId="0" fontId="0" fillId="0" borderId="0" xfId="0" applyAlignment="1">
      <alignment horizontal="left" vertical="center" wrapText="1"/>
    </xf>
    <xf numFmtId="0" fontId="51" fillId="0" borderId="0" xfId="0" applyFont="1" applyAlignment="1">
      <alignment horizontal="left" vertical="center" wrapText="1"/>
    </xf>
    <xf numFmtId="0" fontId="52" fillId="0" borderId="0" xfId="0" applyFont="1" applyAlignment="1">
      <alignment horizontal="left" vertical="center"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140"/>
  <sheetViews>
    <sheetView tabSelected="1" zoomScale="73" zoomScaleNormal="73" zoomScalePageLayoutView="0" workbookViewId="0" topLeftCell="A1">
      <selection activeCell="B1" sqref="B1"/>
    </sheetView>
  </sheetViews>
  <sheetFormatPr defaultColWidth="9.140625" defaultRowHeight="15"/>
  <cols>
    <col min="1" max="1" width="0.85546875" style="1" customWidth="1"/>
    <col min="2" max="2" width="20.7109375" style="1" customWidth="1"/>
    <col min="3" max="3" width="0.85546875" style="1" customWidth="1"/>
    <col min="4" max="4" width="50.7109375" style="1" customWidth="1"/>
    <col min="5" max="5" width="0.85546875" style="1" customWidth="1"/>
    <col min="6" max="6" width="50.7109375" style="1" customWidth="1"/>
    <col min="7" max="7" width="0.85546875" style="1" customWidth="1"/>
    <col min="8" max="8" width="48.7109375" style="1" customWidth="1"/>
    <col min="9" max="9" width="0.85546875" style="1" customWidth="1"/>
    <col min="10" max="10" width="12.7109375" style="1" customWidth="1"/>
    <col min="11" max="11" width="0.85546875" style="1" customWidth="1"/>
    <col min="12" max="12" width="17.7109375" style="1" customWidth="1"/>
    <col min="13" max="13" width="0.85546875" style="1" customWidth="1"/>
    <col min="14" max="14" width="12.7109375" style="1" customWidth="1"/>
    <col min="15" max="15" width="0.85546875" style="1" customWidth="1"/>
    <col min="16" max="16" width="15.7109375" style="1" customWidth="1"/>
    <col min="17" max="17" width="0.85546875" style="4" customWidth="1"/>
    <col min="18" max="16384" width="9.140625" style="1" customWidth="1"/>
  </cols>
  <sheetData>
    <row r="1" spans="1:17" ht="15" thickTop="1">
      <c r="A1" s="8"/>
      <c r="B1" s="9"/>
      <c r="C1" s="9"/>
      <c r="D1" s="9"/>
      <c r="E1" s="9"/>
      <c r="F1" s="9"/>
      <c r="G1" s="9"/>
      <c r="H1" s="9"/>
      <c r="I1" s="9"/>
      <c r="J1" s="9"/>
      <c r="K1" s="9"/>
      <c r="L1" s="9"/>
      <c r="M1" s="9"/>
      <c r="N1" s="9"/>
      <c r="O1" s="9"/>
      <c r="P1" s="9"/>
      <c r="Q1" s="10"/>
    </row>
    <row r="2" spans="1:17" ht="18.75">
      <c r="A2" s="61" t="s">
        <v>226</v>
      </c>
      <c r="B2" s="62"/>
      <c r="C2" s="62"/>
      <c r="D2" s="62"/>
      <c r="E2" s="62"/>
      <c r="F2" s="62"/>
      <c r="G2" s="62"/>
      <c r="H2" s="62"/>
      <c r="I2" s="62"/>
      <c r="J2" s="62"/>
      <c r="K2" s="62"/>
      <c r="L2" s="62"/>
      <c r="M2" s="62"/>
      <c r="N2" s="62"/>
      <c r="O2" s="62"/>
      <c r="P2" s="62"/>
      <c r="Q2" s="63"/>
    </row>
    <row r="3" spans="1:17" ht="18.75">
      <c r="A3" s="59"/>
      <c r="B3" s="62" t="s">
        <v>227</v>
      </c>
      <c r="C3" s="62"/>
      <c r="D3" s="62"/>
      <c r="E3" s="62"/>
      <c r="F3" s="62"/>
      <c r="G3" s="62"/>
      <c r="H3" s="62"/>
      <c r="I3" s="62"/>
      <c r="J3" s="62"/>
      <c r="K3" s="62"/>
      <c r="L3" s="62"/>
      <c r="M3" s="62"/>
      <c r="N3" s="62"/>
      <c r="O3" s="62"/>
      <c r="P3" s="62"/>
      <c r="Q3" s="60"/>
    </row>
    <row r="4" spans="1:17" ht="14.25">
      <c r="A4" s="11"/>
      <c r="B4" s="5"/>
      <c r="C4" s="5"/>
      <c r="D4" s="5"/>
      <c r="E4" s="5"/>
      <c r="F4" s="5"/>
      <c r="G4" s="5"/>
      <c r="H4" s="5"/>
      <c r="I4" s="5"/>
      <c r="J4" s="5"/>
      <c r="K4" s="5"/>
      <c r="L4" s="5"/>
      <c r="M4" s="5"/>
      <c r="N4" s="5"/>
      <c r="O4" s="5"/>
      <c r="P4" s="5"/>
      <c r="Q4" s="12"/>
    </row>
    <row r="5" spans="1:17" ht="3.75" customHeight="1">
      <c r="A5" s="11"/>
      <c r="B5" s="6"/>
      <c r="C5" s="5"/>
      <c r="D5" s="6"/>
      <c r="E5" s="5"/>
      <c r="F5" s="6"/>
      <c r="G5" s="5"/>
      <c r="H5" s="6"/>
      <c r="I5" s="5"/>
      <c r="J5" s="6"/>
      <c r="K5" s="5"/>
      <c r="L5" s="6"/>
      <c r="M5" s="5"/>
      <c r="N5" s="6"/>
      <c r="O5" s="5"/>
      <c r="P5" s="6"/>
      <c r="Q5" s="12"/>
    </row>
    <row r="6" spans="1:17" s="3" customFormat="1" ht="39.75" customHeight="1">
      <c r="A6" s="15"/>
      <c r="B6" s="7" t="s">
        <v>6</v>
      </c>
      <c r="C6" s="13"/>
      <c r="D6" s="7" t="s">
        <v>3</v>
      </c>
      <c r="E6" s="13"/>
      <c r="F6" s="7" t="s">
        <v>7</v>
      </c>
      <c r="G6" s="13"/>
      <c r="H6" s="7" t="s">
        <v>10</v>
      </c>
      <c r="I6" s="13"/>
      <c r="J6" s="7" t="s">
        <v>0</v>
      </c>
      <c r="K6" s="13"/>
      <c r="L6" s="7" t="s">
        <v>8</v>
      </c>
      <c r="M6" s="13"/>
      <c r="N6" s="7" t="s">
        <v>4</v>
      </c>
      <c r="O6" s="13"/>
      <c r="P6" s="7" t="s">
        <v>1</v>
      </c>
      <c r="Q6" s="14"/>
    </row>
    <row r="7" spans="1:17" s="3" customFormat="1" ht="3.75" customHeight="1">
      <c r="A7" s="15"/>
      <c r="B7" s="7"/>
      <c r="C7" s="13"/>
      <c r="D7" s="7"/>
      <c r="E7" s="13"/>
      <c r="F7" s="7"/>
      <c r="G7" s="13"/>
      <c r="H7" s="7"/>
      <c r="I7" s="13"/>
      <c r="J7" s="7"/>
      <c r="K7" s="13"/>
      <c r="L7" s="7"/>
      <c r="M7" s="13"/>
      <c r="N7" s="7"/>
      <c r="O7" s="13"/>
      <c r="P7" s="7"/>
      <c r="Q7" s="14"/>
    </row>
    <row r="8" spans="1:17" ht="7.5" customHeight="1">
      <c r="A8" s="11"/>
      <c r="B8" s="5"/>
      <c r="C8" s="5"/>
      <c r="D8" s="5"/>
      <c r="E8" s="5"/>
      <c r="F8" s="5"/>
      <c r="G8" s="5"/>
      <c r="H8" s="5"/>
      <c r="I8" s="5"/>
      <c r="J8" s="5"/>
      <c r="K8" s="5"/>
      <c r="L8" s="5"/>
      <c r="M8" s="5"/>
      <c r="N8" s="5"/>
      <c r="O8" s="5"/>
      <c r="P8" s="5"/>
      <c r="Q8" s="12"/>
    </row>
    <row r="9" spans="1:17" ht="99.75" customHeight="1">
      <c r="A9" s="11"/>
      <c r="B9" s="6" t="s">
        <v>12</v>
      </c>
      <c r="C9" s="5"/>
      <c r="D9" s="6" t="s">
        <v>13</v>
      </c>
      <c r="E9" s="5"/>
      <c r="F9" s="6" t="s">
        <v>14</v>
      </c>
      <c r="G9" s="5"/>
      <c r="H9" s="6" t="s">
        <v>164</v>
      </c>
      <c r="I9" s="5"/>
      <c r="J9" s="49" t="s">
        <v>160</v>
      </c>
      <c r="K9" s="18"/>
      <c r="L9" s="49" t="s">
        <v>160</v>
      </c>
      <c r="M9" s="5"/>
      <c r="N9" s="19">
        <v>37802</v>
      </c>
      <c r="O9" s="5"/>
      <c r="P9" s="6" t="s">
        <v>161</v>
      </c>
      <c r="Q9" s="12"/>
    </row>
    <row r="10" spans="1:17" ht="6" customHeight="1">
      <c r="A10" s="11"/>
      <c r="B10" s="6"/>
      <c r="C10" s="5"/>
      <c r="D10" s="6"/>
      <c r="E10" s="5"/>
      <c r="F10" s="6"/>
      <c r="G10" s="5"/>
      <c r="H10" s="6"/>
      <c r="I10" s="5"/>
      <c r="J10" s="49"/>
      <c r="K10" s="18"/>
      <c r="L10" s="49"/>
      <c r="M10" s="5"/>
      <c r="N10" s="19"/>
      <c r="O10" s="5"/>
      <c r="P10" s="6"/>
      <c r="Q10" s="12"/>
    </row>
    <row r="11" spans="1:17" ht="71.25">
      <c r="A11" s="11"/>
      <c r="B11" s="6" t="s">
        <v>15</v>
      </c>
      <c r="C11" s="5"/>
      <c r="D11" s="6" t="s">
        <v>16</v>
      </c>
      <c r="E11" s="5"/>
      <c r="F11" s="6" t="s">
        <v>17</v>
      </c>
      <c r="G11" s="5"/>
      <c r="H11" s="6" t="s">
        <v>162</v>
      </c>
      <c r="I11" s="5"/>
      <c r="J11" s="20">
        <f>93030.27-L11</f>
        <v>28830.270000000004</v>
      </c>
      <c r="K11" s="5"/>
      <c r="L11" s="21">
        <v>64200</v>
      </c>
      <c r="M11" s="5"/>
      <c r="N11" s="19">
        <v>41564</v>
      </c>
      <c r="O11" s="5"/>
      <c r="P11" s="19">
        <v>42566</v>
      </c>
      <c r="Q11" s="12"/>
    </row>
    <row r="12" spans="1:17" ht="6" customHeight="1">
      <c r="A12" s="11"/>
      <c r="B12" s="6"/>
      <c r="C12" s="5"/>
      <c r="D12" s="6"/>
      <c r="E12" s="5"/>
      <c r="F12" s="6"/>
      <c r="G12" s="5"/>
      <c r="H12" s="6"/>
      <c r="I12" s="5"/>
      <c r="J12" s="20"/>
      <c r="K12" s="5"/>
      <c r="L12" s="21"/>
      <c r="M12" s="5"/>
      <c r="N12" s="19"/>
      <c r="O12" s="5"/>
      <c r="P12" s="19"/>
      <c r="Q12" s="12"/>
    </row>
    <row r="13" spans="1:17" ht="99.75" customHeight="1">
      <c r="A13" s="11"/>
      <c r="B13" s="6" t="s">
        <v>18</v>
      </c>
      <c r="C13" s="5"/>
      <c r="D13" s="6" t="s">
        <v>19</v>
      </c>
      <c r="E13" s="5"/>
      <c r="F13" s="6" t="s">
        <v>20</v>
      </c>
      <c r="G13" s="5"/>
      <c r="H13" s="6" t="s">
        <v>163</v>
      </c>
      <c r="I13" s="5"/>
      <c r="J13" s="21">
        <f>22165.59-L13</f>
        <v>6649.700000000001</v>
      </c>
      <c r="K13" s="22"/>
      <c r="L13" s="21">
        <v>15515.89</v>
      </c>
      <c r="M13" s="5"/>
      <c r="N13" s="19">
        <v>42005</v>
      </c>
      <c r="O13" s="5"/>
      <c r="P13" s="19">
        <v>42916</v>
      </c>
      <c r="Q13" s="12"/>
    </row>
    <row r="14" spans="1:17" ht="6" customHeight="1">
      <c r="A14" s="11"/>
      <c r="B14" s="6"/>
      <c r="C14" s="5"/>
      <c r="D14" s="6"/>
      <c r="E14" s="5"/>
      <c r="F14" s="6"/>
      <c r="G14" s="5"/>
      <c r="H14" s="6"/>
      <c r="I14" s="5"/>
      <c r="J14" s="21"/>
      <c r="K14" s="22"/>
      <c r="L14" s="21"/>
      <c r="M14" s="5"/>
      <c r="N14" s="19"/>
      <c r="O14" s="5"/>
      <c r="P14" s="19"/>
      <c r="Q14" s="12"/>
    </row>
    <row r="15" spans="1:17" ht="71.25">
      <c r="A15" s="11"/>
      <c r="B15" s="6" t="s">
        <v>15</v>
      </c>
      <c r="C15" s="5"/>
      <c r="D15" s="6" t="s">
        <v>21</v>
      </c>
      <c r="E15" s="5"/>
      <c r="F15" s="6" t="s">
        <v>22</v>
      </c>
      <c r="G15" s="5"/>
      <c r="H15" s="6" t="s">
        <v>165</v>
      </c>
      <c r="I15" s="5"/>
      <c r="J15" s="20">
        <f>83037.11-L15</f>
        <v>24937.11</v>
      </c>
      <c r="K15" s="5"/>
      <c r="L15" s="21">
        <v>58100</v>
      </c>
      <c r="M15" s="5"/>
      <c r="N15" s="19">
        <v>41984</v>
      </c>
      <c r="O15" s="5"/>
      <c r="P15" s="19">
        <v>42531</v>
      </c>
      <c r="Q15" s="12"/>
    </row>
    <row r="16" spans="1:17" ht="6" customHeight="1">
      <c r="A16" s="11"/>
      <c r="B16" s="6"/>
      <c r="C16" s="5"/>
      <c r="D16" s="6"/>
      <c r="E16" s="5"/>
      <c r="F16" s="6"/>
      <c r="G16" s="5"/>
      <c r="H16" s="6"/>
      <c r="I16" s="5"/>
      <c r="J16" s="20"/>
      <c r="K16" s="5"/>
      <c r="L16" s="21"/>
      <c r="M16" s="5"/>
      <c r="N16" s="19"/>
      <c r="O16" s="5"/>
      <c r="P16" s="19"/>
      <c r="Q16" s="12"/>
    </row>
    <row r="17" spans="1:17" ht="99.75" customHeight="1">
      <c r="A17" s="11"/>
      <c r="B17" s="6" t="s">
        <v>12</v>
      </c>
      <c r="C17" s="5"/>
      <c r="D17" s="6" t="s">
        <v>23</v>
      </c>
      <c r="E17" s="5"/>
      <c r="F17" s="6" t="s">
        <v>24</v>
      </c>
      <c r="G17" s="5"/>
      <c r="H17" s="6" t="s">
        <v>166</v>
      </c>
      <c r="I17" s="5"/>
      <c r="J17" s="49" t="s">
        <v>160</v>
      </c>
      <c r="K17" s="5"/>
      <c r="L17" s="21">
        <v>1843055.4</v>
      </c>
      <c r="M17" s="5"/>
      <c r="N17" s="19">
        <v>41031</v>
      </c>
      <c r="O17" s="5"/>
      <c r="P17" s="19">
        <v>42491</v>
      </c>
      <c r="Q17" s="12"/>
    </row>
    <row r="18" spans="1:17" ht="6" customHeight="1">
      <c r="A18" s="11"/>
      <c r="B18" s="6"/>
      <c r="C18" s="5"/>
      <c r="D18" s="6"/>
      <c r="E18" s="5"/>
      <c r="F18" s="6"/>
      <c r="G18" s="5"/>
      <c r="H18" s="6"/>
      <c r="I18" s="5"/>
      <c r="J18" s="49"/>
      <c r="K18" s="5"/>
      <c r="L18" s="21"/>
      <c r="M18" s="5"/>
      <c r="N18" s="19"/>
      <c r="O18" s="5"/>
      <c r="P18" s="19"/>
      <c r="Q18" s="12"/>
    </row>
    <row r="19" spans="1:17" ht="99.75" customHeight="1">
      <c r="A19" s="11"/>
      <c r="B19" s="6" t="s">
        <v>12</v>
      </c>
      <c r="C19" s="5"/>
      <c r="D19" s="6" t="s">
        <v>25</v>
      </c>
      <c r="E19" s="5"/>
      <c r="F19" s="6" t="s">
        <v>26</v>
      </c>
      <c r="G19" s="5"/>
      <c r="H19" s="6" t="s">
        <v>167</v>
      </c>
      <c r="I19" s="5"/>
      <c r="J19" s="49" t="s">
        <v>160</v>
      </c>
      <c r="K19" s="5"/>
      <c r="L19" s="21">
        <f>65000*5</f>
        <v>325000</v>
      </c>
      <c r="M19" s="5"/>
      <c r="N19" s="19">
        <v>42005</v>
      </c>
      <c r="O19" s="5"/>
      <c r="P19" s="19">
        <v>43830</v>
      </c>
      <c r="Q19" s="12"/>
    </row>
    <row r="20" spans="1:17" ht="6" customHeight="1">
      <c r="A20" s="11"/>
      <c r="B20" s="6"/>
      <c r="C20" s="5"/>
      <c r="D20" s="6"/>
      <c r="E20" s="5"/>
      <c r="F20" s="6"/>
      <c r="G20" s="5"/>
      <c r="H20" s="6"/>
      <c r="I20" s="5"/>
      <c r="J20" s="49"/>
      <c r="K20" s="5"/>
      <c r="L20" s="21"/>
      <c r="M20" s="5"/>
      <c r="N20" s="19"/>
      <c r="O20" s="5"/>
      <c r="P20" s="19"/>
      <c r="Q20" s="12"/>
    </row>
    <row r="21" spans="1:17" ht="129.75" customHeight="1">
      <c r="A21" s="11"/>
      <c r="B21" s="6" t="s">
        <v>12</v>
      </c>
      <c r="C21" s="5"/>
      <c r="D21" s="6" t="s">
        <v>27</v>
      </c>
      <c r="E21" s="5"/>
      <c r="F21" s="6" t="s">
        <v>28</v>
      </c>
      <c r="G21" s="5"/>
      <c r="H21" s="6" t="s">
        <v>168</v>
      </c>
      <c r="I21" s="5"/>
      <c r="J21" s="49" t="s">
        <v>160</v>
      </c>
      <c r="K21" s="5"/>
      <c r="L21" s="49" t="s">
        <v>160</v>
      </c>
      <c r="M21" s="5"/>
      <c r="N21" s="19">
        <v>42044</v>
      </c>
      <c r="O21" s="5"/>
      <c r="P21" s="19">
        <v>43869</v>
      </c>
      <c r="Q21" s="12"/>
    </row>
    <row r="22" spans="1:17" ht="6" customHeight="1">
      <c r="A22" s="11"/>
      <c r="B22" s="6"/>
      <c r="C22" s="5"/>
      <c r="D22" s="6"/>
      <c r="E22" s="5"/>
      <c r="F22" s="6"/>
      <c r="G22" s="5"/>
      <c r="H22" s="6"/>
      <c r="I22" s="5"/>
      <c r="J22" s="49"/>
      <c r="K22" s="5"/>
      <c r="L22" s="49"/>
      <c r="M22" s="5"/>
      <c r="N22" s="19"/>
      <c r="O22" s="5"/>
      <c r="P22" s="19"/>
      <c r="Q22" s="12"/>
    </row>
    <row r="23" spans="1:17" ht="129.75" customHeight="1">
      <c r="A23" s="11"/>
      <c r="B23" s="6" t="s">
        <v>29</v>
      </c>
      <c r="C23" s="5"/>
      <c r="D23" s="6" t="s">
        <v>30</v>
      </c>
      <c r="E23" s="5"/>
      <c r="F23" s="6" t="s">
        <v>31</v>
      </c>
      <c r="G23" s="5"/>
      <c r="H23" s="6" t="s">
        <v>169</v>
      </c>
      <c r="I23" s="5"/>
      <c r="J23" s="49" t="s">
        <v>160</v>
      </c>
      <c r="K23" s="5"/>
      <c r="L23" s="49" t="s">
        <v>160</v>
      </c>
      <c r="M23" s="5"/>
      <c r="N23" s="19">
        <v>41036</v>
      </c>
      <c r="O23" s="5"/>
      <c r="P23" s="19">
        <v>43100</v>
      </c>
      <c r="Q23" s="12"/>
    </row>
    <row r="24" spans="1:17" ht="6" customHeight="1">
      <c r="A24" s="11"/>
      <c r="B24" s="6"/>
      <c r="C24" s="5"/>
      <c r="D24" s="6"/>
      <c r="E24" s="5"/>
      <c r="F24" s="6"/>
      <c r="G24" s="5"/>
      <c r="H24" s="6"/>
      <c r="I24" s="5"/>
      <c r="J24" s="49"/>
      <c r="K24" s="5"/>
      <c r="L24" s="49"/>
      <c r="M24" s="5"/>
      <c r="N24" s="19"/>
      <c r="O24" s="5"/>
      <c r="P24" s="19"/>
      <c r="Q24" s="12"/>
    </row>
    <row r="25" spans="1:17" ht="279.75" customHeight="1">
      <c r="A25" s="11"/>
      <c r="B25" s="6" t="s">
        <v>32</v>
      </c>
      <c r="C25" s="5"/>
      <c r="D25" s="6" t="s">
        <v>33</v>
      </c>
      <c r="E25" s="5"/>
      <c r="F25" s="58" t="s">
        <v>160</v>
      </c>
      <c r="G25" s="5"/>
      <c r="H25" s="6" t="s">
        <v>170</v>
      </c>
      <c r="I25" s="5"/>
      <c r="J25" s="49" t="s">
        <v>160</v>
      </c>
      <c r="K25" s="5"/>
      <c r="L25" s="49" t="s">
        <v>160</v>
      </c>
      <c r="M25" s="5"/>
      <c r="N25" s="19">
        <v>41939</v>
      </c>
      <c r="O25" s="5"/>
      <c r="P25" s="19">
        <v>43034</v>
      </c>
      <c r="Q25" s="12"/>
    </row>
    <row r="26" spans="1:17" ht="6" customHeight="1">
      <c r="A26" s="11"/>
      <c r="B26" s="6"/>
      <c r="C26" s="5"/>
      <c r="D26" s="6"/>
      <c r="E26" s="5"/>
      <c r="F26" s="6"/>
      <c r="G26" s="5"/>
      <c r="H26" s="6"/>
      <c r="I26" s="5"/>
      <c r="J26" s="49"/>
      <c r="K26" s="5"/>
      <c r="L26" s="49"/>
      <c r="M26" s="5"/>
      <c r="N26" s="19"/>
      <c r="O26" s="5"/>
      <c r="P26" s="19"/>
      <c r="Q26" s="12"/>
    </row>
    <row r="27" spans="1:17" ht="210" customHeight="1">
      <c r="A27" s="11"/>
      <c r="B27" s="6" t="s">
        <v>34</v>
      </c>
      <c r="C27" s="5"/>
      <c r="D27" s="6" t="s">
        <v>35</v>
      </c>
      <c r="E27" s="5"/>
      <c r="F27" s="6" t="s">
        <v>36</v>
      </c>
      <c r="G27" s="5"/>
      <c r="H27" s="6" t="s">
        <v>171</v>
      </c>
      <c r="I27" s="5"/>
      <c r="J27" s="49" t="s">
        <v>160</v>
      </c>
      <c r="K27" s="5"/>
      <c r="L27" s="49" t="s">
        <v>160</v>
      </c>
      <c r="M27" s="5"/>
      <c r="N27" s="19">
        <v>42013</v>
      </c>
      <c r="O27" s="5"/>
      <c r="P27" s="19">
        <v>43108</v>
      </c>
      <c r="Q27" s="12"/>
    </row>
    <row r="28" spans="1:17" ht="6" customHeight="1">
      <c r="A28" s="11"/>
      <c r="B28" s="6"/>
      <c r="C28" s="5"/>
      <c r="D28" s="6"/>
      <c r="E28" s="5"/>
      <c r="F28" s="6"/>
      <c r="G28" s="5"/>
      <c r="H28" s="6"/>
      <c r="I28" s="5"/>
      <c r="J28" s="49"/>
      <c r="K28" s="5"/>
      <c r="L28" s="49"/>
      <c r="M28" s="5"/>
      <c r="N28" s="19"/>
      <c r="O28" s="5"/>
      <c r="P28" s="19"/>
      <c r="Q28" s="12"/>
    </row>
    <row r="29" spans="1:17" ht="300" customHeight="1">
      <c r="A29" s="11"/>
      <c r="B29" s="6" t="s">
        <v>37</v>
      </c>
      <c r="C29" s="5"/>
      <c r="D29" s="6" t="s">
        <v>38</v>
      </c>
      <c r="E29" s="5"/>
      <c r="F29" s="6" t="s">
        <v>39</v>
      </c>
      <c r="G29" s="5"/>
      <c r="H29" s="6" t="s">
        <v>172</v>
      </c>
      <c r="I29" s="5"/>
      <c r="J29" s="49" t="s">
        <v>160</v>
      </c>
      <c r="K29" s="5"/>
      <c r="L29" s="49" t="s">
        <v>160</v>
      </c>
      <c r="M29" s="5"/>
      <c r="N29" s="19">
        <v>41115</v>
      </c>
      <c r="O29" s="5"/>
      <c r="P29" s="19">
        <v>43100</v>
      </c>
      <c r="Q29" s="12"/>
    </row>
    <row r="30" spans="1:17" ht="6" customHeight="1">
      <c r="A30" s="11"/>
      <c r="B30" s="6"/>
      <c r="C30" s="5"/>
      <c r="D30" s="6"/>
      <c r="E30" s="5"/>
      <c r="F30" s="6"/>
      <c r="G30" s="5"/>
      <c r="H30" s="6"/>
      <c r="I30" s="5"/>
      <c r="J30" s="49"/>
      <c r="K30" s="5"/>
      <c r="L30" s="49"/>
      <c r="M30" s="5"/>
      <c r="N30" s="19"/>
      <c r="O30" s="5"/>
      <c r="P30" s="19"/>
      <c r="Q30" s="12"/>
    </row>
    <row r="31" spans="1:17" ht="219.75" customHeight="1">
      <c r="A31" s="11"/>
      <c r="B31" s="6" t="s">
        <v>40</v>
      </c>
      <c r="C31" s="5"/>
      <c r="D31" s="6" t="s">
        <v>41</v>
      </c>
      <c r="E31" s="5"/>
      <c r="F31" s="6" t="s">
        <v>42</v>
      </c>
      <c r="G31" s="5"/>
      <c r="H31" s="6" t="s">
        <v>173</v>
      </c>
      <c r="I31" s="5"/>
      <c r="J31" s="49" t="s">
        <v>160</v>
      </c>
      <c r="K31" s="5"/>
      <c r="L31" s="49" t="s">
        <v>160</v>
      </c>
      <c r="M31" s="5"/>
      <c r="N31" s="19">
        <v>42389</v>
      </c>
      <c r="O31" s="5"/>
      <c r="P31" s="19">
        <v>43119</v>
      </c>
      <c r="Q31" s="12"/>
    </row>
    <row r="32" spans="1:17" ht="6" customHeight="1">
      <c r="A32" s="11"/>
      <c r="B32" s="6"/>
      <c r="C32" s="5"/>
      <c r="D32" s="6"/>
      <c r="E32" s="5"/>
      <c r="F32" s="6"/>
      <c r="G32" s="5"/>
      <c r="H32" s="6"/>
      <c r="I32" s="5"/>
      <c r="J32" s="49"/>
      <c r="K32" s="5"/>
      <c r="L32" s="49"/>
      <c r="M32" s="5"/>
      <c r="N32" s="19"/>
      <c r="O32" s="5"/>
      <c r="P32" s="19"/>
      <c r="Q32" s="12"/>
    </row>
    <row r="33" spans="1:17" ht="199.5" customHeight="1">
      <c r="A33" s="11"/>
      <c r="B33" s="6" t="s">
        <v>40</v>
      </c>
      <c r="C33" s="5"/>
      <c r="D33" s="6" t="s">
        <v>43</v>
      </c>
      <c r="E33" s="5"/>
      <c r="F33" s="6" t="s">
        <v>44</v>
      </c>
      <c r="G33" s="5"/>
      <c r="H33" s="6" t="s">
        <v>174</v>
      </c>
      <c r="I33" s="5"/>
      <c r="J33" s="49" t="s">
        <v>160</v>
      </c>
      <c r="K33" s="5"/>
      <c r="L33" s="49" t="s">
        <v>160</v>
      </c>
      <c r="M33" s="5"/>
      <c r="N33" s="19">
        <v>42424</v>
      </c>
      <c r="O33" s="5"/>
      <c r="P33" s="19">
        <v>43519</v>
      </c>
      <c r="Q33" s="12"/>
    </row>
    <row r="34" spans="1:17" ht="6" customHeight="1">
      <c r="A34" s="11"/>
      <c r="B34" s="6"/>
      <c r="C34" s="5"/>
      <c r="D34" s="6"/>
      <c r="E34" s="5"/>
      <c r="F34" s="6"/>
      <c r="G34" s="5"/>
      <c r="H34" s="6"/>
      <c r="I34" s="5"/>
      <c r="J34" s="49"/>
      <c r="K34" s="5"/>
      <c r="L34" s="49"/>
      <c r="M34" s="5"/>
      <c r="N34" s="19"/>
      <c r="O34" s="5"/>
      <c r="P34" s="19"/>
      <c r="Q34" s="12"/>
    </row>
    <row r="35" spans="1:17" ht="249.75" customHeight="1">
      <c r="A35" s="11"/>
      <c r="B35" s="6" t="s">
        <v>40</v>
      </c>
      <c r="C35" s="5"/>
      <c r="D35" s="6" t="s">
        <v>45</v>
      </c>
      <c r="E35" s="5"/>
      <c r="F35" s="6" t="s">
        <v>46</v>
      </c>
      <c r="G35" s="5"/>
      <c r="H35" s="6" t="s">
        <v>175</v>
      </c>
      <c r="I35" s="5"/>
      <c r="J35" s="49" t="s">
        <v>160</v>
      </c>
      <c r="K35" s="5"/>
      <c r="L35" s="49" t="s">
        <v>160</v>
      </c>
      <c r="M35" s="5"/>
      <c r="N35" s="19">
        <v>42335</v>
      </c>
      <c r="O35" s="5"/>
      <c r="P35" s="19">
        <v>43065</v>
      </c>
      <c r="Q35" s="12"/>
    </row>
    <row r="36" spans="1:17" ht="6" customHeight="1">
      <c r="A36" s="11"/>
      <c r="B36" s="6"/>
      <c r="C36" s="5"/>
      <c r="D36" s="6"/>
      <c r="E36" s="5"/>
      <c r="F36" s="6"/>
      <c r="G36" s="5"/>
      <c r="H36" s="6"/>
      <c r="I36" s="5"/>
      <c r="J36" s="49"/>
      <c r="K36" s="5"/>
      <c r="L36" s="49"/>
      <c r="M36" s="5"/>
      <c r="N36" s="19"/>
      <c r="O36" s="5"/>
      <c r="P36" s="19"/>
      <c r="Q36" s="12"/>
    </row>
    <row r="37" spans="1:17" ht="249.75" customHeight="1">
      <c r="A37" s="11"/>
      <c r="B37" s="6" t="s">
        <v>40</v>
      </c>
      <c r="C37" s="5"/>
      <c r="D37" s="6" t="s">
        <v>47</v>
      </c>
      <c r="E37" s="5"/>
      <c r="F37" s="6" t="s">
        <v>48</v>
      </c>
      <c r="G37" s="5"/>
      <c r="H37" s="6" t="s">
        <v>176</v>
      </c>
      <c r="I37" s="5"/>
      <c r="J37" s="49" t="s">
        <v>160</v>
      </c>
      <c r="K37" s="5"/>
      <c r="L37" s="49" t="s">
        <v>160</v>
      </c>
      <c r="M37" s="5"/>
      <c r="N37" s="19">
        <v>42206</v>
      </c>
      <c r="O37" s="5"/>
      <c r="P37" s="19">
        <v>43666</v>
      </c>
      <c r="Q37" s="12"/>
    </row>
    <row r="38" spans="1:17" ht="6" customHeight="1">
      <c r="A38" s="11"/>
      <c r="B38" s="6"/>
      <c r="C38" s="5"/>
      <c r="D38" s="6"/>
      <c r="E38" s="5"/>
      <c r="F38" s="6"/>
      <c r="G38" s="5"/>
      <c r="H38" s="6"/>
      <c r="I38" s="5"/>
      <c r="J38" s="49"/>
      <c r="K38" s="5"/>
      <c r="L38" s="49"/>
      <c r="M38" s="5"/>
      <c r="N38" s="19"/>
      <c r="O38" s="5"/>
      <c r="P38" s="19"/>
      <c r="Q38" s="12"/>
    </row>
    <row r="39" spans="1:17" ht="28.5">
      <c r="A39" s="11"/>
      <c r="B39" s="6" t="s">
        <v>12</v>
      </c>
      <c r="C39" s="5"/>
      <c r="D39" s="6" t="s">
        <v>178</v>
      </c>
      <c r="E39" s="5"/>
      <c r="F39" s="6" t="s">
        <v>49</v>
      </c>
      <c r="G39" s="5"/>
      <c r="H39" s="6" t="s">
        <v>177</v>
      </c>
      <c r="I39" s="5"/>
      <c r="J39" s="49" t="s">
        <v>160</v>
      </c>
      <c r="K39" s="5"/>
      <c r="L39" s="23">
        <v>250000</v>
      </c>
      <c r="M39" s="5"/>
      <c r="N39" s="24">
        <v>42277</v>
      </c>
      <c r="O39" s="5"/>
      <c r="P39" s="24">
        <v>42735</v>
      </c>
      <c r="Q39" s="12"/>
    </row>
    <row r="40" spans="1:17" ht="6" customHeight="1">
      <c r="A40" s="11"/>
      <c r="B40" s="6"/>
      <c r="C40" s="5"/>
      <c r="D40" s="6"/>
      <c r="E40" s="5"/>
      <c r="F40" s="6"/>
      <c r="G40" s="5"/>
      <c r="H40" s="6"/>
      <c r="I40" s="5"/>
      <c r="J40" s="49"/>
      <c r="K40" s="5"/>
      <c r="L40" s="23"/>
      <c r="M40" s="5"/>
      <c r="N40" s="24"/>
      <c r="O40" s="5"/>
      <c r="P40" s="24"/>
      <c r="Q40" s="12"/>
    </row>
    <row r="41" spans="1:17" ht="99.75">
      <c r="A41" s="11"/>
      <c r="B41" s="6" t="s">
        <v>29</v>
      </c>
      <c r="C41" s="5"/>
      <c r="D41" s="6" t="s">
        <v>50</v>
      </c>
      <c r="E41" s="5"/>
      <c r="F41" s="6" t="s">
        <v>51</v>
      </c>
      <c r="G41" s="5"/>
      <c r="H41" s="6" t="s">
        <v>179</v>
      </c>
      <c r="I41" s="5"/>
      <c r="J41" s="49" t="s">
        <v>160</v>
      </c>
      <c r="K41" s="5"/>
      <c r="L41" s="49" t="s">
        <v>160</v>
      </c>
      <c r="M41" s="5"/>
      <c r="N41" s="25" t="s">
        <v>52</v>
      </c>
      <c r="O41" s="5"/>
      <c r="P41" s="6" t="s">
        <v>53</v>
      </c>
      <c r="Q41" s="12"/>
    </row>
    <row r="42" spans="1:17" ht="6" customHeight="1">
      <c r="A42" s="11"/>
      <c r="B42" s="6"/>
      <c r="C42" s="5"/>
      <c r="D42" s="6"/>
      <c r="E42" s="5"/>
      <c r="F42" s="6"/>
      <c r="G42" s="5"/>
      <c r="H42" s="6"/>
      <c r="I42" s="5"/>
      <c r="J42" s="49"/>
      <c r="K42" s="5"/>
      <c r="L42" s="49"/>
      <c r="M42" s="5"/>
      <c r="N42" s="25"/>
      <c r="O42" s="5"/>
      <c r="P42" s="6"/>
      <c r="Q42" s="12"/>
    </row>
    <row r="43" spans="1:17" ht="85.5">
      <c r="A43" s="11"/>
      <c r="B43" s="6" t="s">
        <v>29</v>
      </c>
      <c r="C43" s="5"/>
      <c r="D43" s="26" t="s">
        <v>54</v>
      </c>
      <c r="E43" s="5"/>
      <c r="F43" s="26" t="s">
        <v>55</v>
      </c>
      <c r="G43" s="5"/>
      <c r="H43" s="6" t="s">
        <v>180</v>
      </c>
      <c r="I43" s="5"/>
      <c r="J43" s="49" t="s">
        <v>160</v>
      </c>
      <c r="K43" s="5"/>
      <c r="L43" s="49" t="s">
        <v>160</v>
      </c>
      <c r="M43" s="5"/>
      <c r="N43" s="25" t="s">
        <v>56</v>
      </c>
      <c r="O43" s="5"/>
      <c r="P43" s="6" t="s">
        <v>57</v>
      </c>
      <c r="Q43" s="12"/>
    </row>
    <row r="44" spans="1:17" ht="6" customHeight="1">
      <c r="A44" s="11"/>
      <c r="B44" s="6"/>
      <c r="C44" s="5"/>
      <c r="D44" s="26"/>
      <c r="E44" s="5"/>
      <c r="F44" s="26"/>
      <c r="G44" s="5"/>
      <c r="H44" s="6"/>
      <c r="I44" s="5"/>
      <c r="J44" s="49"/>
      <c r="K44" s="5"/>
      <c r="L44" s="49"/>
      <c r="M44" s="5"/>
      <c r="N44" s="25"/>
      <c r="O44" s="5"/>
      <c r="P44" s="6"/>
      <c r="Q44" s="12"/>
    </row>
    <row r="45" spans="1:17" ht="142.5">
      <c r="A45" s="11"/>
      <c r="B45" s="6" t="s">
        <v>34</v>
      </c>
      <c r="C45" s="5"/>
      <c r="D45" s="26" t="s">
        <v>58</v>
      </c>
      <c r="E45" s="5"/>
      <c r="F45" s="26" t="s">
        <v>59</v>
      </c>
      <c r="G45" s="5"/>
      <c r="H45" s="6" t="s">
        <v>181</v>
      </c>
      <c r="I45" s="5"/>
      <c r="J45" s="49" t="s">
        <v>160</v>
      </c>
      <c r="K45" s="5"/>
      <c r="L45" s="49" t="s">
        <v>160</v>
      </c>
      <c r="M45" s="5"/>
      <c r="N45" s="6" t="s">
        <v>60</v>
      </c>
      <c r="O45" s="5"/>
      <c r="P45" s="24" t="s">
        <v>61</v>
      </c>
      <c r="Q45" s="12"/>
    </row>
    <row r="46" spans="1:17" ht="6" customHeight="1">
      <c r="A46" s="11"/>
      <c r="B46" s="6"/>
      <c r="C46" s="5"/>
      <c r="D46" s="26"/>
      <c r="E46" s="5"/>
      <c r="F46" s="26"/>
      <c r="G46" s="5"/>
      <c r="H46" s="6"/>
      <c r="I46" s="5"/>
      <c r="J46" s="49"/>
      <c r="K46" s="5"/>
      <c r="L46" s="49"/>
      <c r="M46" s="5"/>
      <c r="N46" s="6"/>
      <c r="O46" s="5"/>
      <c r="P46" s="24"/>
      <c r="Q46" s="12"/>
    </row>
    <row r="47" spans="1:17" ht="156.75" customHeight="1">
      <c r="A47" s="11"/>
      <c r="B47" s="6" t="s">
        <v>34</v>
      </c>
      <c r="C47" s="5"/>
      <c r="D47" s="26" t="s">
        <v>62</v>
      </c>
      <c r="E47" s="5"/>
      <c r="F47" s="26" t="s">
        <v>63</v>
      </c>
      <c r="G47" s="5"/>
      <c r="H47" s="6" t="s">
        <v>182</v>
      </c>
      <c r="I47" s="5"/>
      <c r="J47" s="49" t="s">
        <v>160</v>
      </c>
      <c r="K47" s="5"/>
      <c r="L47" s="49" t="s">
        <v>160</v>
      </c>
      <c r="M47" s="5"/>
      <c r="N47" s="6" t="s">
        <v>64</v>
      </c>
      <c r="O47" s="5"/>
      <c r="P47" s="58" t="s">
        <v>160</v>
      </c>
      <c r="Q47" s="12"/>
    </row>
    <row r="48" spans="1:17" ht="6" customHeight="1">
      <c r="A48" s="11"/>
      <c r="B48" s="6"/>
      <c r="C48" s="5"/>
      <c r="D48" s="26"/>
      <c r="E48" s="5"/>
      <c r="F48" s="26"/>
      <c r="G48" s="5"/>
      <c r="H48" s="6"/>
      <c r="I48" s="5"/>
      <c r="J48" s="49"/>
      <c r="K48" s="5"/>
      <c r="L48" s="49"/>
      <c r="M48" s="5"/>
      <c r="N48" s="6"/>
      <c r="O48" s="5"/>
      <c r="P48" s="6"/>
      <c r="Q48" s="12"/>
    </row>
    <row r="49" spans="1:17" ht="71.25">
      <c r="A49" s="11"/>
      <c r="B49" s="6" t="s">
        <v>34</v>
      </c>
      <c r="C49" s="5"/>
      <c r="D49" s="26" t="s">
        <v>65</v>
      </c>
      <c r="E49" s="5"/>
      <c r="F49" s="26" t="s">
        <v>66</v>
      </c>
      <c r="G49" s="5"/>
      <c r="H49" s="6" t="s">
        <v>183</v>
      </c>
      <c r="I49" s="5"/>
      <c r="J49" s="49" t="s">
        <v>160</v>
      </c>
      <c r="K49" s="5"/>
      <c r="L49" s="49" t="s">
        <v>160</v>
      </c>
      <c r="M49" s="5"/>
      <c r="N49" s="6" t="s">
        <v>67</v>
      </c>
      <c r="O49" s="5"/>
      <c r="P49" s="6" t="s">
        <v>68</v>
      </c>
      <c r="Q49" s="12"/>
    </row>
    <row r="50" spans="1:17" ht="6" customHeight="1">
      <c r="A50" s="11"/>
      <c r="B50" s="6"/>
      <c r="C50" s="5"/>
      <c r="D50" s="26"/>
      <c r="E50" s="5"/>
      <c r="F50" s="26"/>
      <c r="G50" s="5"/>
      <c r="H50" s="6"/>
      <c r="I50" s="5"/>
      <c r="J50" s="49"/>
      <c r="K50" s="5"/>
      <c r="L50" s="49"/>
      <c r="M50" s="5"/>
      <c r="N50" s="6"/>
      <c r="O50" s="5"/>
      <c r="P50" s="6"/>
      <c r="Q50" s="12"/>
    </row>
    <row r="51" spans="1:17" ht="42.75">
      <c r="A51" s="11"/>
      <c r="B51" s="6" t="s">
        <v>69</v>
      </c>
      <c r="C51" s="5"/>
      <c r="D51" s="6" t="s">
        <v>70</v>
      </c>
      <c r="E51" s="5"/>
      <c r="F51" s="6" t="s">
        <v>71</v>
      </c>
      <c r="G51" s="5"/>
      <c r="H51" s="6" t="s">
        <v>184</v>
      </c>
      <c r="I51" s="5"/>
      <c r="J51" s="27">
        <v>0</v>
      </c>
      <c r="K51" s="5"/>
      <c r="L51" s="28">
        <v>32786.88</v>
      </c>
      <c r="M51" s="5"/>
      <c r="N51" s="6" t="s">
        <v>72</v>
      </c>
      <c r="O51" s="5"/>
      <c r="P51" s="19">
        <v>42825</v>
      </c>
      <c r="Q51" s="12"/>
    </row>
    <row r="52" spans="1:17" ht="6" customHeight="1">
      <c r="A52" s="11"/>
      <c r="B52" s="6"/>
      <c r="C52" s="5"/>
      <c r="D52" s="6"/>
      <c r="E52" s="5"/>
      <c r="F52" s="6"/>
      <c r="G52" s="5"/>
      <c r="H52" s="6"/>
      <c r="I52" s="5"/>
      <c r="J52" s="27"/>
      <c r="K52" s="5"/>
      <c r="L52" s="28"/>
      <c r="M52" s="5"/>
      <c r="N52" s="6"/>
      <c r="O52" s="5"/>
      <c r="P52" s="19"/>
      <c r="Q52" s="12"/>
    </row>
    <row r="53" spans="1:17" ht="57">
      <c r="A53" s="11"/>
      <c r="B53" s="6" t="s">
        <v>73</v>
      </c>
      <c r="C53" s="5"/>
      <c r="D53" s="6" t="s">
        <v>74</v>
      </c>
      <c r="E53" s="5"/>
      <c r="F53" s="6" t="s">
        <v>158</v>
      </c>
      <c r="G53" s="5"/>
      <c r="H53" s="6" t="s">
        <v>185</v>
      </c>
      <c r="I53" s="5"/>
      <c r="J53" s="6" t="s">
        <v>75</v>
      </c>
      <c r="K53" s="5"/>
      <c r="L53" s="6" t="s">
        <v>75</v>
      </c>
      <c r="M53" s="5"/>
      <c r="N53" s="19">
        <v>42060</v>
      </c>
      <c r="O53" s="5"/>
      <c r="P53" s="19">
        <v>43156</v>
      </c>
      <c r="Q53" s="12"/>
    </row>
    <row r="54" spans="1:17" ht="6" customHeight="1">
      <c r="A54" s="11"/>
      <c r="B54" s="6"/>
      <c r="C54" s="5"/>
      <c r="D54" s="6"/>
      <c r="E54" s="5"/>
      <c r="F54" s="6"/>
      <c r="G54" s="5"/>
      <c r="H54" s="6"/>
      <c r="I54" s="5"/>
      <c r="J54" s="6"/>
      <c r="K54" s="5"/>
      <c r="L54" s="6"/>
      <c r="M54" s="5"/>
      <c r="N54" s="19"/>
      <c r="O54" s="5"/>
      <c r="P54" s="19"/>
      <c r="Q54" s="12"/>
    </row>
    <row r="55" spans="1:17" ht="185.25">
      <c r="A55" s="11"/>
      <c r="B55" s="6" t="s">
        <v>76</v>
      </c>
      <c r="C55" s="5"/>
      <c r="D55" s="6" t="s">
        <v>77</v>
      </c>
      <c r="E55" s="5"/>
      <c r="F55" s="6" t="s">
        <v>76</v>
      </c>
      <c r="G55" s="5"/>
      <c r="H55" s="6" t="s">
        <v>186</v>
      </c>
      <c r="I55" s="5"/>
      <c r="J55" s="6"/>
      <c r="K55" s="5"/>
      <c r="L55" s="6" t="s">
        <v>78</v>
      </c>
      <c r="M55" s="5"/>
      <c r="N55" s="24">
        <v>42207</v>
      </c>
      <c r="O55" s="5"/>
      <c r="P55" s="24">
        <v>43302</v>
      </c>
      <c r="Q55" s="12"/>
    </row>
    <row r="56" spans="1:17" ht="6" customHeight="1">
      <c r="A56" s="11"/>
      <c r="B56" s="6"/>
      <c r="C56" s="5"/>
      <c r="D56" s="6"/>
      <c r="E56" s="5"/>
      <c r="F56" s="6"/>
      <c r="G56" s="5"/>
      <c r="H56" s="6"/>
      <c r="I56" s="5"/>
      <c r="J56" s="6"/>
      <c r="K56" s="5"/>
      <c r="L56" s="6"/>
      <c r="M56" s="5"/>
      <c r="N56" s="24"/>
      <c r="O56" s="5"/>
      <c r="P56" s="24"/>
      <c r="Q56" s="12"/>
    </row>
    <row r="57" spans="1:17" ht="57">
      <c r="A57" s="11"/>
      <c r="B57" s="29" t="s">
        <v>79</v>
      </c>
      <c r="C57" s="30"/>
      <c r="D57" s="29" t="s">
        <v>80</v>
      </c>
      <c r="E57" s="30"/>
      <c r="F57" s="29" t="s">
        <v>81</v>
      </c>
      <c r="G57" s="30"/>
      <c r="H57" s="29" t="s">
        <v>187</v>
      </c>
      <c r="I57" s="30"/>
      <c r="J57" s="31" t="s">
        <v>82</v>
      </c>
      <c r="K57" s="30"/>
      <c r="L57" s="32">
        <v>204375</v>
      </c>
      <c r="M57" s="30"/>
      <c r="N57" s="33" t="s">
        <v>83</v>
      </c>
      <c r="O57" s="30"/>
      <c r="P57" s="33">
        <v>42978</v>
      </c>
      <c r="Q57" s="12"/>
    </row>
    <row r="58" spans="1:17" ht="6" customHeight="1">
      <c r="A58" s="11"/>
      <c r="B58" s="29"/>
      <c r="C58" s="30"/>
      <c r="D58" s="29"/>
      <c r="E58" s="30"/>
      <c r="F58" s="29"/>
      <c r="G58" s="30"/>
      <c r="H58" s="29"/>
      <c r="I58" s="30"/>
      <c r="J58" s="31"/>
      <c r="K58" s="30"/>
      <c r="L58" s="32"/>
      <c r="M58" s="30"/>
      <c r="N58" s="33"/>
      <c r="O58" s="30"/>
      <c r="P58" s="33"/>
      <c r="Q58" s="12"/>
    </row>
    <row r="59" spans="1:17" ht="57">
      <c r="A59" s="11"/>
      <c r="B59" s="34" t="s">
        <v>84</v>
      </c>
      <c r="C59" s="35"/>
      <c r="D59" s="34" t="s">
        <v>80</v>
      </c>
      <c r="E59" s="35"/>
      <c r="F59" s="34" t="s">
        <v>85</v>
      </c>
      <c r="G59" s="35"/>
      <c r="H59" s="34" t="s">
        <v>188</v>
      </c>
      <c r="I59" s="35"/>
      <c r="J59" s="36">
        <v>45211.2</v>
      </c>
      <c r="K59" s="35"/>
      <c r="L59" s="37">
        <v>140752</v>
      </c>
      <c r="M59" s="35"/>
      <c r="N59" s="34" t="s">
        <v>86</v>
      </c>
      <c r="O59" s="35"/>
      <c r="P59" s="38">
        <v>42704</v>
      </c>
      <c r="Q59" s="12"/>
    </row>
    <row r="60" spans="1:17" ht="6" customHeight="1">
      <c r="A60" s="11"/>
      <c r="B60" s="34"/>
      <c r="C60" s="35"/>
      <c r="D60" s="34"/>
      <c r="E60" s="35"/>
      <c r="F60" s="34"/>
      <c r="G60" s="35"/>
      <c r="H60" s="34"/>
      <c r="I60" s="35"/>
      <c r="J60" s="36"/>
      <c r="K60" s="35"/>
      <c r="L60" s="37"/>
      <c r="M60" s="35"/>
      <c r="N60" s="34"/>
      <c r="O60" s="35"/>
      <c r="P60" s="38"/>
      <c r="Q60" s="12"/>
    </row>
    <row r="61" spans="1:17" ht="71.25">
      <c r="A61" s="11"/>
      <c r="B61" s="34" t="s">
        <v>87</v>
      </c>
      <c r="C61" s="35"/>
      <c r="D61" s="34" t="s">
        <v>88</v>
      </c>
      <c r="E61" s="35"/>
      <c r="F61" s="34" t="s">
        <v>89</v>
      </c>
      <c r="G61" s="35"/>
      <c r="H61" s="34" t="s">
        <v>190</v>
      </c>
      <c r="I61" s="35"/>
      <c r="J61" s="39">
        <v>57817.57</v>
      </c>
      <c r="K61" s="35"/>
      <c r="L61" s="57" t="s">
        <v>90</v>
      </c>
      <c r="M61" s="35"/>
      <c r="N61" s="34" t="s">
        <v>91</v>
      </c>
      <c r="O61" s="35"/>
      <c r="P61" s="38">
        <v>42916</v>
      </c>
      <c r="Q61" s="12"/>
    </row>
    <row r="62" spans="1:17" ht="6" customHeight="1">
      <c r="A62" s="11"/>
      <c r="B62" s="34"/>
      <c r="C62" s="35"/>
      <c r="D62" s="34"/>
      <c r="E62" s="35"/>
      <c r="F62" s="34"/>
      <c r="G62" s="35"/>
      <c r="H62" s="34"/>
      <c r="I62" s="35"/>
      <c r="J62" s="39"/>
      <c r="K62" s="35"/>
      <c r="L62" s="34"/>
      <c r="M62" s="35"/>
      <c r="N62" s="34"/>
      <c r="O62" s="35"/>
      <c r="P62" s="38"/>
      <c r="Q62" s="12"/>
    </row>
    <row r="63" spans="1:17" ht="28.5">
      <c r="A63" s="11"/>
      <c r="B63" s="34" t="s">
        <v>87</v>
      </c>
      <c r="C63" s="35"/>
      <c r="D63" s="34" t="s">
        <v>92</v>
      </c>
      <c r="E63" s="35"/>
      <c r="F63" s="34" t="s">
        <v>93</v>
      </c>
      <c r="G63" s="35"/>
      <c r="H63" s="34" t="s">
        <v>94</v>
      </c>
      <c r="I63" s="35"/>
      <c r="J63" s="39">
        <v>65432.71</v>
      </c>
      <c r="K63" s="40"/>
      <c r="L63" s="39">
        <v>152676.32</v>
      </c>
      <c r="M63" s="35"/>
      <c r="N63" s="38">
        <v>42325</v>
      </c>
      <c r="O63" s="35"/>
      <c r="P63" s="38">
        <v>43465</v>
      </c>
      <c r="Q63" s="12"/>
    </row>
    <row r="64" spans="1:17" ht="6" customHeight="1">
      <c r="A64" s="11"/>
      <c r="B64" s="34"/>
      <c r="C64" s="35"/>
      <c r="D64" s="34"/>
      <c r="E64" s="35"/>
      <c r="F64" s="34"/>
      <c r="G64" s="35"/>
      <c r="H64" s="34"/>
      <c r="I64" s="35"/>
      <c r="J64" s="39"/>
      <c r="K64" s="40"/>
      <c r="L64" s="39"/>
      <c r="M64" s="35"/>
      <c r="N64" s="38"/>
      <c r="O64" s="35"/>
      <c r="P64" s="38"/>
      <c r="Q64" s="12"/>
    </row>
    <row r="65" spans="1:17" ht="85.5">
      <c r="A65" s="11"/>
      <c r="B65" s="34" t="s">
        <v>87</v>
      </c>
      <c r="C65" s="35"/>
      <c r="D65" s="34" t="s">
        <v>95</v>
      </c>
      <c r="E65" s="35"/>
      <c r="F65" s="34" t="s">
        <v>96</v>
      </c>
      <c r="G65" s="35"/>
      <c r="H65" s="34" t="s">
        <v>189</v>
      </c>
      <c r="I65" s="35"/>
      <c r="J65" s="41">
        <v>16409.3</v>
      </c>
      <c r="K65" s="35"/>
      <c r="L65" s="42" t="s">
        <v>97</v>
      </c>
      <c r="M65" s="35"/>
      <c r="N65" s="38">
        <v>41996</v>
      </c>
      <c r="O65" s="35"/>
      <c r="P65" s="38">
        <v>42735</v>
      </c>
      <c r="Q65" s="12"/>
    </row>
    <row r="66" spans="1:17" ht="6" customHeight="1">
      <c r="A66" s="11"/>
      <c r="B66" s="34"/>
      <c r="C66" s="35"/>
      <c r="D66" s="34"/>
      <c r="E66" s="35"/>
      <c r="F66" s="34"/>
      <c r="G66" s="35"/>
      <c r="H66" s="34"/>
      <c r="I66" s="35"/>
      <c r="J66" s="53"/>
      <c r="K66" s="35"/>
      <c r="L66" s="54"/>
      <c r="M66" s="35"/>
      <c r="N66" s="38"/>
      <c r="O66" s="35"/>
      <c r="P66" s="38"/>
      <c r="Q66" s="12"/>
    </row>
    <row r="67" spans="1:17" ht="42.75">
      <c r="A67" s="11"/>
      <c r="B67" s="34" t="s">
        <v>12</v>
      </c>
      <c r="C67" s="35"/>
      <c r="D67" s="34" t="s">
        <v>98</v>
      </c>
      <c r="E67" s="35"/>
      <c r="F67" s="34" t="s">
        <v>99</v>
      </c>
      <c r="G67" s="35"/>
      <c r="H67" s="34" t="s">
        <v>191</v>
      </c>
      <c r="I67" s="35"/>
      <c r="J67" s="49" t="s">
        <v>160</v>
      </c>
      <c r="K67" s="43"/>
      <c r="L67" s="49" t="s">
        <v>160</v>
      </c>
      <c r="M67" s="35"/>
      <c r="N67" s="38">
        <v>41862</v>
      </c>
      <c r="O67" s="44"/>
      <c r="P67" s="38">
        <v>42593</v>
      </c>
      <c r="Q67" s="12"/>
    </row>
    <row r="68" spans="1:17" ht="6" customHeight="1">
      <c r="A68" s="11"/>
      <c r="B68" s="34"/>
      <c r="C68" s="35"/>
      <c r="D68" s="34"/>
      <c r="E68" s="35"/>
      <c r="F68" s="34"/>
      <c r="G68" s="35"/>
      <c r="H68" s="34"/>
      <c r="I68" s="35"/>
      <c r="J68" s="49"/>
      <c r="K68" s="43"/>
      <c r="L68" s="49"/>
      <c r="M68" s="35"/>
      <c r="N68" s="38"/>
      <c r="O68" s="44"/>
      <c r="P68" s="38"/>
      <c r="Q68" s="12"/>
    </row>
    <row r="69" spans="1:17" ht="42.75">
      <c r="A69" s="11"/>
      <c r="B69" s="34" t="s">
        <v>100</v>
      </c>
      <c r="C69" s="35"/>
      <c r="D69" s="34" t="s">
        <v>101</v>
      </c>
      <c r="E69" s="35"/>
      <c r="F69" s="34" t="s">
        <v>102</v>
      </c>
      <c r="G69" s="35"/>
      <c r="H69" s="34" t="s">
        <v>193</v>
      </c>
      <c r="I69" s="35"/>
      <c r="J69" s="49" t="s">
        <v>160</v>
      </c>
      <c r="K69" s="43"/>
      <c r="L69" s="37">
        <v>20700</v>
      </c>
      <c r="M69" s="35"/>
      <c r="N69" s="38">
        <v>41765</v>
      </c>
      <c r="O69" s="44"/>
      <c r="P69" s="38">
        <v>42526</v>
      </c>
      <c r="Q69" s="12"/>
    </row>
    <row r="70" spans="1:17" ht="6" customHeight="1">
      <c r="A70" s="11"/>
      <c r="B70" s="34"/>
      <c r="C70" s="35"/>
      <c r="D70" s="34"/>
      <c r="E70" s="35"/>
      <c r="F70" s="34"/>
      <c r="G70" s="35"/>
      <c r="H70" s="34"/>
      <c r="I70" s="35"/>
      <c r="J70" s="49"/>
      <c r="K70" s="43"/>
      <c r="L70" s="55"/>
      <c r="M70" s="35"/>
      <c r="N70" s="38"/>
      <c r="O70" s="44"/>
      <c r="P70" s="38"/>
      <c r="Q70" s="12"/>
    </row>
    <row r="71" spans="1:17" ht="42.75">
      <c r="A71" s="11"/>
      <c r="B71" s="34" t="s">
        <v>103</v>
      </c>
      <c r="C71" s="35"/>
      <c r="D71" s="34" t="s">
        <v>104</v>
      </c>
      <c r="E71" s="35"/>
      <c r="F71" s="34" t="s">
        <v>105</v>
      </c>
      <c r="G71" s="35"/>
      <c r="H71" s="34" t="s">
        <v>192</v>
      </c>
      <c r="I71" s="35"/>
      <c r="J71" s="49" t="s">
        <v>160</v>
      </c>
      <c r="K71" s="43"/>
      <c r="L71" s="49" t="s">
        <v>160</v>
      </c>
      <c r="M71" s="35"/>
      <c r="N71" s="38">
        <v>42054</v>
      </c>
      <c r="O71" s="44"/>
      <c r="P71" s="38">
        <v>43149</v>
      </c>
      <c r="Q71" s="12"/>
    </row>
    <row r="72" spans="1:17" ht="6" customHeight="1">
      <c r="A72" s="11"/>
      <c r="B72" s="34"/>
      <c r="C72" s="35"/>
      <c r="D72" s="34"/>
      <c r="E72" s="35"/>
      <c r="F72" s="34"/>
      <c r="G72" s="35"/>
      <c r="H72" s="34"/>
      <c r="I72" s="35"/>
      <c r="J72" s="49"/>
      <c r="K72" s="43"/>
      <c r="L72" s="49"/>
      <c r="M72" s="35"/>
      <c r="N72" s="38"/>
      <c r="O72" s="44"/>
      <c r="P72" s="38"/>
      <c r="Q72" s="12"/>
    </row>
    <row r="73" spans="1:17" ht="42.75">
      <c r="A73" s="11"/>
      <c r="B73" s="34" t="s">
        <v>106</v>
      </c>
      <c r="C73" s="35"/>
      <c r="D73" s="34" t="s">
        <v>101</v>
      </c>
      <c r="E73" s="35"/>
      <c r="F73" s="34" t="s">
        <v>102</v>
      </c>
      <c r="G73" s="35"/>
      <c r="H73" s="34" t="s">
        <v>194</v>
      </c>
      <c r="I73" s="35"/>
      <c r="J73" s="49" t="s">
        <v>160</v>
      </c>
      <c r="K73" s="43"/>
      <c r="L73" s="37">
        <v>15750.98</v>
      </c>
      <c r="M73" s="35"/>
      <c r="N73" s="38">
        <v>42072</v>
      </c>
      <c r="O73" s="44"/>
      <c r="P73" s="38">
        <v>42803</v>
      </c>
      <c r="Q73" s="12"/>
    </row>
    <row r="74" spans="1:17" ht="6" customHeight="1">
      <c r="A74" s="11"/>
      <c r="B74" s="34"/>
      <c r="C74" s="35"/>
      <c r="D74" s="34"/>
      <c r="E74" s="35"/>
      <c r="F74" s="34"/>
      <c r="G74" s="35"/>
      <c r="H74" s="34"/>
      <c r="I74" s="35"/>
      <c r="J74" s="49"/>
      <c r="K74" s="43"/>
      <c r="L74" s="55"/>
      <c r="M74" s="35"/>
      <c r="N74" s="38"/>
      <c r="O74" s="44"/>
      <c r="P74" s="38"/>
      <c r="Q74" s="12"/>
    </row>
    <row r="75" spans="1:17" ht="28.5">
      <c r="A75" s="11"/>
      <c r="B75" s="34" t="s">
        <v>103</v>
      </c>
      <c r="C75" s="35"/>
      <c r="D75" s="34" t="s">
        <v>104</v>
      </c>
      <c r="E75" s="35"/>
      <c r="F75" s="34" t="s">
        <v>107</v>
      </c>
      <c r="G75" s="35"/>
      <c r="H75" s="34" t="s">
        <v>195</v>
      </c>
      <c r="I75" s="35"/>
      <c r="J75" s="49" t="s">
        <v>160</v>
      </c>
      <c r="K75" s="43"/>
      <c r="L75" s="49" t="s">
        <v>160</v>
      </c>
      <c r="M75" s="35"/>
      <c r="N75" s="38">
        <v>41737</v>
      </c>
      <c r="O75" s="44"/>
      <c r="P75" s="38">
        <v>42833</v>
      </c>
      <c r="Q75" s="12"/>
    </row>
    <row r="76" spans="1:17" ht="6" customHeight="1">
      <c r="A76" s="11"/>
      <c r="B76" s="34"/>
      <c r="C76" s="35"/>
      <c r="D76" s="34"/>
      <c r="E76" s="35"/>
      <c r="F76" s="34"/>
      <c r="G76" s="35"/>
      <c r="H76" s="34"/>
      <c r="I76" s="35"/>
      <c r="J76" s="49"/>
      <c r="K76" s="43"/>
      <c r="L76" s="49"/>
      <c r="M76" s="35"/>
      <c r="N76" s="38"/>
      <c r="O76" s="44"/>
      <c r="P76" s="38"/>
      <c r="Q76" s="12"/>
    </row>
    <row r="77" spans="1:17" ht="42.75">
      <c r="A77" s="11"/>
      <c r="B77" s="34" t="s">
        <v>12</v>
      </c>
      <c r="C77" s="35"/>
      <c r="D77" s="34" t="s">
        <v>101</v>
      </c>
      <c r="E77" s="35"/>
      <c r="F77" s="34" t="s">
        <v>102</v>
      </c>
      <c r="G77" s="35"/>
      <c r="H77" s="34" t="s">
        <v>196</v>
      </c>
      <c r="I77" s="35"/>
      <c r="J77" s="49" t="s">
        <v>160</v>
      </c>
      <c r="K77" s="43"/>
      <c r="L77" s="37">
        <v>6000</v>
      </c>
      <c r="M77" s="35"/>
      <c r="N77" s="38">
        <v>42152</v>
      </c>
      <c r="O77" s="44"/>
      <c r="P77" s="38">
        <v>42882</v>
      </c>
      <c r="Q77" s="12"/>
    </row>
    <row r="78" spans="1:17" ht="6" customHeight="1">
      <c r="A78" s="11"/>
      <c r="B78" s="34"/>
      <c r="C78" s="35"/>
      <c r="D78" s="34"/>
      <c r="E78" s="35"/>
      <c r="F78" s="34"/>
      <c r="G78" s="35"/>
      <c r="H78" s="34"/>
      <c r="I78" s="35"/>
      <c r="J78" s="49"/>
      <c r="K78" s="43"/>
      <c r="L78" s="37"/>
      <c r="M78" s="35"/>
      <c r="N78" s="38"/>
      <c r="O78" s="44"/>
      <c r="P78" s="38"/>
      <c r="Q78" s="12"/>
    </row>
    <row r="79" spans="1:17" ht="42.75">
      <c r="A79" s="11"/>
      <c r="B79" s="34" t="s">
        <v>12</v>
      </c>
      <c r="C79" s="35"/>
      <c r="D79" s="34" t="s">
        <v>101</v>
      </c>
      <c r="E79" s="35"/>
      <c r="F79" s="34" t="s">
        <v>102</v>
      </c>
      <c r="G79" s="35"/>
      <c r="H79" s="34" t="s">
        <v>197</v>
      </c>
      <c r="I79" s="35"/>
      <c r="J79" s="49" t="s">
        <v>160</v>
      </c>
      <c r="K79" s="43"/>
      <c r="L79" s="37">
        <v>12000</v>
      </c>
      <c r="M79" s="35"/>
      <c r="N79" s="38">
        <v>42180</v>
      </c>
      <c r="O79" s="44"/>
      <c r="P79" s="38">
        <v>42910</v>
      </c>
      <c r="Q79" s="12"/>
    </row>
    <row r="80" spans="1:17" ht="6" customHeight="1">
      <c r="A80" s="11"/>
      <c r="B80" s="34"/>
      <c r="C80" s="35"/>
      <c r="D80" s="34"/>
      <c r="E80" s="35"/>
      <c r="F80" s="34"/>
      <c r="G80" s="35"/>
      <c r="H80" s="34"/>
      <c r="I80" s="35"/>
      <c r="J80" s="49"/>
      <c r="K80" s="43"/>
      <c r="L80" s="55"/>
      <c r="M80" s="35"/>
      <c r="N80" s="38"/>
      <c r="O80" s="44"/>
      <c r="P80" s="38"/>
      <c r="Q80" s="12"/>
    </row>
    <row r="81" spans="1:17" ht="71.25">
      <c r="A81" s="11"/>
      <c r="B81" s="34" t="s">
        <v>29</v>
      </c>
      <c r="C81" s="35"/>
      <c r="D81" s="34" t="s">
        <v>108</v>
      </c>
      <c r="E81" s="35"/>
      <c r="F81" s="34" t="s">
        <v>109</v>
      </c>
      <c r="G81" s="35"/>
      <c r="H81" s="34" t="s">
        <v>198</v>
      </c>
      <c r="I81" s="35"/>
      <c r="J81" s="49" t="s">
        <v>160</v>
      </c>
      <c r="K81" s="43">
        <v>0</v>
      </c>
      <c r="L81" s="49" t="s">
        <v>160</v>
      </c>
      <c r="M81" s="35"/>
      <c r="N81" s="38">
        <v>42412</v>
      </c>
      <c r="O81" s="44"/>
      <c r="P81" s="38">
        <v>43292</v>
      </c>
      <c r="Q81" s="12"/>
    </row>
    <row r="82" spans="1:17" ht="6" customHeight="1">
      <c r="A82" s="11"/>
      <c r="B82" s="34"/>
      <c r="C82" s="35"/>
      <c r="D82" s="34"/>
      <c r="E82" s="35"/>
      <c r="F82" s="34"/>
      <c r="G82" s="35"/>
      <c r="H82" s="34"/>
      <c r="I82" s="35"/>
      <c r="J82" s="49"/>
      <c r="K82" s="43"/>
      <c r="L82" s="49"/>
      <c r="M82" s="35"/>
      <c r="N82" s="38"/>
      <c r="O82" s="44"/>
      <c r="P82" s="38"/>
      <c r="Q82" s="12"/>
    </row>
    <row r="83" spans="1:17" ht="85.5">
      <c r="A83" s="11"/>
      <c r="B83" s="34" t="s">
        <v>110</v>
      </c>
      <c r="C83" s="35"/>
      <c r="D83" s="34" t="s">
        <v>111</v>
      </c>
      <c r="E83" s="35"/>
      <c r="F83" s="34" t="s">
        <v>112</v>
      </c>
      <c r="G83" s="35"/>
      <c r="H83" s="34" t="s">
        <v>199</v>
      </c>
      <c r="I83" s="35"/>
      <c r="J83" s="49" t="s">
        <v>160</v>
      </c>
      <c r="K83" s="35"/>
      <c r="L83" s="37">
        <v>50000</v>
      </c>
      <c r="M83" s="35"/>
      <c r="N83" s="38">
        <v>42356</v>
      </c>
      <c r="O83" s="44"/>
      <c r="P83" s="38">
        <v>42538</v>
      </c>
      <c r="Q83" s="12"/>
    </row>
    <row r="84" spans="1:17" ht="6" customHeight="1">
      <c r="A84" s="11"/>
      <c r="B84" s="34"/>
      <c r="C84" s="35"/>
      <c r="D84" s="34"/>
      <c r="E84" s="35"/>
      <c r="F84" s="34"/>
      <c r="G84" s="35"/>
      <c r="H84" s="34"/>
      <c r="I84" s="35"/>
      <c r="J84" s="49"/>
      <c r="K84" s="35"/>
      <c r="L84" s="37"/>
      <c r="M84" s="35"/>
      <c r="N84" s="38"/>
      <c r="O84" s="44"/>
      <c r="P84" s="38"/>
      <c r="Q84" s="12"/>
    </row>
    <row r="85" spans="1:17" ht="28.5">
      <c r="A85" s="11"/>
      <c r="B85" s="34" t="s">
        <v>12</v>
      </c>
      <c r="C85" s="35"/>
      <c r="D85" s="34" t="s">
        <v>113</v>
      </c>
      <c r="E85" s="35"/>
      <c r="F85" s="34" t="s">
        <v>114</v>
      </c>
      <c r="G85" s="35"/>
      <c r="H85" s="34" t="s">
        <v>200</v>
      </c>
      <c r="I85" s="35"/>
      <c r="J85" s="49" t="s">
        <v>160</v>
      </c>
      <c r="K85" s="35"/>
      <c r="L85" s="37">
        <v>75000</v>
      </c>
      <c r="M85" s="35"/>
      <c r="N85" s="38">
        <v>41473</v>
      </c>
      <c r="O85" s="44"/>
      <c r="P85" s="38">
        <v>42735</v>
      </c>
      <c r="Q85" s="12"/>
    </row>
    <row r="86" spans="1:17" ht="6" customHeight="1">
      <c r="A86" s="11"/>
      <c r="B86" s="34"/>
      <c r="C86" s="35"/>
      <c r="D86" s="34"/>
      <c r="E86" s="35"/>
      <c r="F86" s="34"/>
      <c r="G86" s="35"/>
      <c r="H86" s="34"/>
      <c r="I86" s="35"/>
      <c r="J86" s="49"/>
      <c r="K86" s="35"/>
      <c r="L86" s="37"/>
      <c r="M86" s="35"/>
      <c r="N86" s="38"/>
      <c r="O86" s="44"/>
      <c r="P86" s="38"/>
      <c r="Q86" s="12"/>
    </row>
    <row r="87" spans="1:17" ht="85.5">
      <c r="A87" s="11"/>
      <c r="B87" s="34" t="s">
        <v>115</v>
      </c>
      <c r="C87" s="35"/>
      <c r="D87" s="34" t="s">
        <v>116</v>
      </c>
      <c r="E87" s="35"/>
      <c r="F87" s="34" t="s">
        <v>117</v>
      </c>
      <c r="G87" s="35"/>
      <c r="H87" s="34" t="s">
        <v>201</v>
      </c>
      <c r="I87" s="35"/>
      <c r="J87" s="49" t="s">
        <v>160</v>
      </c>
      <c r="K87" s="35"/>
      <c r="L87" s="37">
        <v>70000</v>
      </c>
      <c r="M87" s="35"/>
      <c r="N87" s="38">
        <v>41285</v>
      </c>
      <c r="O87" s="35"/>
      <c r="P87" s="38">
        <v>42550</v>
      </c>
      <c r="Q87" s="12"/>
    </row>
    <row r="88" spans="1:17" ht="6" customHeight="1">
      <c r="A88" s="11"/>
      <c r="B88" s="34"/>
      <c r="C88" s="35"/>
      <c r="D88" s="34"/>
      <c r="E88" s="35"/>
      <c r="F88" s="34"/>
      <c r="G88" s="35"/>
      <c r="H88" s="34"/>
      <c r="I88" s="35"/>
      <c r="J88" s="49"/>
      <c r="K88" s="35"/>
      <c r="L88" s="55"/>
      <c r="M88" s="35"/>
      <c r="N88" s="38"/>
      <c r="O88" s="35"/>
      <c r="P88" s="38"/>
      <c r="Q88" s="12"/>
    </row>
    <row r="89" spans="1:17" ht="42.75">
      <c r="A89" s="11"/>
      <c r="B89" s="34" t="s">
        <v>118</v>
      </c>
      <c r="C89" s="35"/>
      <c r="D89" s="34" t="s">
        <v>119</v>
      </c>
      <c r="E89" s="35"/>
      <c r="F89" s="34" t="s">
        <v>120</v>
      </c>
      <c r="G89" s="35"/>
      <c r="H89" s="34" t="s">
        <v>202</v>
      </c>
      <c r="I89" s="35"/>
      <c r="J89" s="49" t="s">
        <v>160</v>
      </c>
      <c r="K89" s="35"/>
      <c r="L89" s="49" t="s">
        <v>160</v>
      </c>
      <c r="M89" s="35"/>
      <c r="N89" s="45" t="s">
        <v>121</v>
      </c>
      <c r="O89" s="35"/>
      <c r="P89" s="38">
        <v>42735</v>
      </c>
      <c r="Q89" s="12"/>
    </row>
    <row r="90" spans="1:17" ht="6" customHeight="1">
      <c r="A90" s="11"/>
      <c r="B90" s="34"/>
      <c r="C90" s="35"/>
      <c r="D90" s="34"/>
      <c r="E90" s="35"/>
      <c r="F90" s="34"/>
      <c r="G90" s="35"/>
      <c r="H90" s="34"/>
      <c r="I90" s="35"/>
      <c r="J90" s="49"/>
      <c r="K90" s="35"/>
      <c r="L90" s="49"/>
      <c r="M90" s="35"/>
      <c r="N90" s="45"/>
      <c r="O90" s="35"/>
      <c r="P90" s="38"/>
      <c r="Q90" s="12"/>
    </row>
    <row r="91" spans="1:17" ht="57">
      <c r="A91" s="11"/>
      <c r="B91" s="34" t="s">
        <v>122</v>
      </c>
      <c r="C91" s="35"/>
      <c r="D91" s="34" t="s">
        <v>123</v>
      </c>
      <c r="E91" s="35"/>
      <c r="F91" s="34" t="s">
        <v>124</v>
      </c>
      <c r="G91" s="35"/>
      <c r="H91" s="34" t="s">
        <v>203</v>
      </c>
      <c r="I91" s="35"/>
      <c r="J91" s="49" t="s">
        <v>160</v>
      </c>
      <c r="K91" s="35"/>
      <c r="L91" s="49" t="s">
        <v>160</v>
      </c>
      <c r="M91" s="35"/>
      <c r="N91" s="38">
        <v>41941</v>
      </c>
      <c r="O91" s="35"/>
      <c r="P91" s="38">
        <v>43037</v>
      </c>
      <c r="Q91" s="12"/>
    </row>
    <row r="92" spans="1:17" ht="6" customHeight="1">
      <c r="A92" s="11"/>
      <c r="B92" s="34"/>
      <c r="C92" s="35"/>
      <c r="D92" s="34"/>
      <c r="E92" s="35"/>
      <c r="F92" s="34"/>
      <c r="G92" s="35"/>
      <c r="H92" s="34"/>
      <c r="I92" s="35"/>
      <c r="J92" s="49"/>
      <c r="K92" s="35"/>
      <c r="L92" s="49"/>
      <c r="M92" s="35"/>
      <c r="N92" s="38"/>
      <c r="O92" s="35"/>
      <c r="P92" s="38"/>
      <c r="Q92" s="12"/>
    </row>
    <row r="93" spans="1:17" ht="57">
      <c r="A93" s="11"/>
      <c r="B93" s="34" t="s">
        <v>125</v>
      </c>
      <c r="C93" s="35"/>
      <c r="D93" s="34" t="s">
        <v>126</v>
      </c>
      <c r="E93" s="35"/>
      <c r="F93" s="34" t="s">
        <v>127</v>
      </c>
      <c r="G93" s="35"/>
      <c r="H93" s="34" t="s">
        <v>204</v>
      </c>
      <c r="I93" s="35"/>
      <c r="J93" s="49" t="s">
        <v>160</v>
      </c>
      <c r="K93" s="35"/>
      <c r="L93" s="49" t="s">
        <v>160</v>
      </c>
      <c r="M93" s="35"/>
      <c r="N93" s="38">
        <v>41808</v>
      </c>
      <c r="O93" s="35"/>
      <c r="P93" s="38">
        <v>42539</v>
      </c>
      <c r="Q93" s="12"/>
    </row>
    <row r="94" spans="1:17" ht="6" customHeight="1">
      <c r="A94" s="11"/>
      <c r="B94" s="34"/>
      <c r="C94" s="35"/>
      <c r="D94" s="34"/>
      <c r="E94" s="35"/>
      <c r="F94" s="34"/>
      <c r="G94" s="35"/>
      <c r="H94" s="34"/>
      <c r="I94" s="35"/>
      <c r="J94" s="49"/>
      <c r="K94" s="35"/>
      <c r="L94" s="49"/>
      <c r="M94" s="35"/>
      <c r="N94" s="38"/>
      <c r="O94" s="35"/>
      <c r="P94" s="38"/>
      <c r="Q94" s="12"/>
    </row>
    <row r="95" spans="1:17" ht="42.75">
      <c r="A95" s="11"/>
      <c r="B95" s="34" t="s">
        <v>40</v>
      </c>
      <c r="C95" s="35"/>
      <c r="D95" s="34" t="s">
        <v>128</v>
      </c>
      <c r="E95" s="35"/>
      <c r="F95" s="34" t="s">
        <v>128</v>
      </c>
      <c r="G95" s="35"/>
      <c r="H95" s="34" t="s">
        <v>205</v>
      </c>
      <c r="I95" s="35"/>
      <c r="J95" s="49" t="s">
        <v>160</v>
      </c>
      <c r="K95" s="35"/>
      <c r="L95" s="49" t="s">
        <v>160</v>
      </c>
      <c r="M95" s="35"/>
      <c r="N95" s="38">
        <v>41558</v>
      </c>
      <c r="O95" s="35"/>
      <c r="P95" s="38">
        <v>42654</v>
      </c>
      <c r="Q95" s="12"/>
    </row>
    <row r="96" spans="1:17" ht="6" customHeight="1">
      <c r="A96" s="11"/>
      <c r="B96" s="34"/>
      <c r="C96" s="35"/>
      <c r="D96" s="34"/>
      <c r="E96" s="35"/>
      <c r="F96" s="34"/>
      <c r="G96" s="35"/>
      <c r="H96" s="34"/>
      <c r="I96" s="35"/>
      <c r="J96" s="49"/>
      <c r="K96" s="35"/>
      <c r="L96" s="49"/>
      <c r="M96" s="35"/>
      <c r="N96" s="38"/>
      <c r="O96" s="35"/>
      <c r="P96" s="38"/>
      <c r="Q96" s="12"/>
    </row>
    <row r="97" spans="1:17" ht="71.25">
      <c r="A97" s="11"/>
      <c r="B97" s="34" t="s">
        <v>29</v>
      </c>
      <c r="C97" s="35"/>
      <c r="D97" s="34" t="s">
        <v>119</v>
      </c>
      <c r="E97" s="35"/>
      <c r="F97" s="34" t="s">
        <v>129</v>
      </c>
      <c r="G97" s="35"/>
      <c r="H97" s="34" t="s">
        <v>206</v>
      </c>
      <c r="I97" s="35"/>
      <c r="J97" s="49" t="s">
        <v>160</v>
      </c>
      <c r="K97" s="35"/>
      <c r="L97" s="49" t="s">
        <v>160</v>
      </c>
      <c r="M97" s="35"/>
      <c r="N97" s="38">
        <v>41618</v>
      </c>
      <c r="O97" s="35"/>
      <c r="P97" s="38">
        <v>42714</v>
      </c>
      <c r="Q97" s="12"/>
    </row>
    <row r="98" spans="1:17" ht="6" customHeight="1">
      <c r="A98" s="11"/>
      <c r="B98" s="34"/>
      <c r="C98" s="35"/>
      <c r="D98" s="34"/>
      <c r="E98" s="35"/>
      <c r="F98" s="34"/>
      <c r="G98" s="35"/>
      <c r="H98" s="34"/>
      <c r="I98" s="35"/>
      <c r="J98" s="49"/>
      <c r="K98" s="35"/>
      <c r="L98" s="49"/>
      <c r="M98" s="35"/>
      <c r="N98" s="38"/>
      <c r="O98" s="35"/>
      <c r="P98" s="38"/>
      <c r="Q98" s="12"/>
    </row>
    <row r="99" spans="1:18" ht="57">
      <c r="A99" s="11"/>
      <c r="B99" s="34" t="s">
        <v>29</v>
      </c>
      <c r="C99" s="35"/>
      <c r="D99" s="34" t="s">
        <v>119</v>
      </c>
      <c r="E99" s="35"/>
      <c r="F99" s="34" t="s">
        <v>130</v>
      </c>
      <c r="G99" s="35"/>
      <c r="H99" s="34" t="s">
        <v>207</v>
      </c>
      <c r="I99" s="35"/>
      <c r="J99" s="49" t="s">
        <v>160</v>
      </c>
      <c r="K99" s="35"/>
      <c r="L99" s="49" t="s">
        <v>160</v>
      </c>
      <c r="M99" s="35"/>
      <c r="N99" s="38">
        <v>41967</v>
      </c>
      <c r="O99" s="35"/>
      <c r="P99" s="38">
        <v>43063</v>
      </c>
      <c r="Q99" s="12"/>
      <c r="R99" s="6"/>
    </row>
    <row r="100" spans="1:18" ht="6" customHeight="1">
      <c r="A100" s="11"/>
      <c r="B100" s="34"/>
      <c r="C100" s="35"/>
      <c r="D100" s="34"/>
      <c r="E100" s="35"/>
      <c r="F100" s="34"/>
      <c r="G100" s="35"/>
      <c r="H100" s="34"/>
      <c r="I100" s="35"/>
      <c r="J100" s="49"/>
      <c r="K100" s="35"/>
      <c r="L100" s="49"/>
      <c r="M100" s="35"/>
      <c r="N100" s="38"/>
      <c r="O100" s="35"/>
      <c r="P100" s="38"/>
      <c r="Q100" s="12"/>
      <c r="R100" s="6"/>
    </row>
    <row r="101" spans="1:17" ht="57">
      <c r="A101" s="11"/>
      <c r="B101" s="34" t="s">
        <v>122</v>
      </c>
      <c r="C101" s="35"/>
      <c r="D101" s="34" t="s">
        <v>131</v>
      </c>
      <c r="E101" s="35"/>
      <c r="F101" s="34" t="s">
        <v>132</v>
      </c>
      <c r="G101" s="35"/>
      <c r="H101" s="34" t="s">
        <v>224</v>
      </c>
      <c r="I101" s="35"/>
      <c r="J101" s="49" t="s">
        <v>160</v>
      </c>
      <c r="K101" s="35"/>
      <c r="L101" s="49" t="s">
        <v>160</v>
      </c>
      <c r="M101" s="35"/>
      <c r="N101" s="38">
        <v>41708</v>
      </c>
      <c r="O101" s="35"/>
      <c r="P101" s="38">
        <v>42804</v>
      </c>
      <c r="Q101" s="12"/>
    </row>
    <row r="102" spans="1:17" ht="6" customHeight="1">
      <c r="A102" s="11"/>
      <c r="B102" s="34"/>
      <c r="C102" s="35"/>
      <c r="D102" s="34"/>
      <c r="E102" s="35"/>
      <c r="F102" s="34"/>
      <c r="G102" s="35"/>
      <c r="H102" s="34"/>
      <c r="I102" s="35"/>
      <c r="J102" s="49"/>
      <c r="K102" s="35"/>
      <c r="L102" s="49"/>
      <c r="M102" s="35"/>
      <c r="N102" s="38"/>
      <c r="O102" s="35"/>
      <c r="P102" s="38"/>
      <c r="Q102" s="12"/>
    </row>
    <row r="103" spans="1:17" ht="71.25">
      <c r="A103" s="11"/>
      <c r="B103" s="34" t="s">
        <v>103</v>
      </c>
      <c r="C103" s="35"/>
      <c r="D103" s="34" t="s">
        <v>133</v>
      </c>
      <c r="E103" s="35"/>
      <c r="F103" s="34" t="s">
        <v>159</v>
      </c>
      <c r="G103" s="35"/>
      <c r="H103" s="34" t="s">
        <v>223</v>
      </c>
      <c r="I103" s="35"/>
      <c r="J103" s="49" t="s">
        <v>160</v>
      </c>
      <c r="K103" s="35"/>
      <c r="L103" s="49" t="s">
        <v>160</v>
      </c>
      <c r="M103" s="35"/>
      <c r="N103" s="38">
        <v>42311</v>
      </c>
      <c r="O103" s="35"/>
      <c r="P103" s="38">
        <v>43407</v>
      </c>
      <c r="Q103" s="12"/>
    </row>
    <row r="104" spans="1:17" ht="6" customHeight="1">
      <c r="A104" s="11"/>
      <c r="B104" s="34"/>
      <c r="C104" s="35"/>
      <c r="D104" s="34"/>
      <c r="E104" s="35"/>
      <c r="F104" s="34"/>
      <c r="G104" s="35"/>
      <c r="H104" s="34"/>
      <c r="I104" s="35"/>
      <c r="J104" s="49"/>
      <c r="K104" s="35"/>
      <c r="L104" s="49"/>
      <c r="M104" s="35"/>
      <c r="N104" s="38"/>
      <c r="O104" s="35"/>
      <c r="P104" s="38"/>
      <c r="Q104" s="12"/>
    </row>
    <row r="105" spans="1:17" ht="28.5">
      <c r="A105" s="11"/>
      <c r="B105" s="34" t="s">
        <v>134</v>
      </c>
      <c r="C105" s="35"/>
      <c r="D105" s="34" t="s">
        <v>135</v>
      </c>
      <c r="E105" s="35"/>
      <c r="F105" s="34" t="s">
        <v>136</v>
      </c>
      <c r="G105" s="35"/>
      <c r="H105" s="34" t="s">
        <v>137</v>
      </c>
      <c r="I105" s="35"/>
      <c r="J105" s="49" t="s">
        <v>160</v>
      </c>
      <c r="K105" s="40"/>
      <c r="L105" s="49" t="s">
        <v>160</v>
      </c>
      <c r="M105" s="35"/>
      <c r="N105" s="38">
        <v>42248</v>
      </c>
      <c r="O105" s="35"/>
      <c r="P105" s="38">
        <v>42428</v>
      </c>
      <c r="Q105" s="12"/>
    </row>
    <row r="106" spans="1:17" ht="6" customHeight="1">
      <c r="A106" s="11"/>
      <c r="B106" s="34"/>
      <c r="C106" s="35"/>
      <c r="D106" s="34"/>
      <c r="E106" s="35"/>
      <c r="F106" s="34"/>
      <c r="G106" s="35"/>
      <c r="H106" s="34"/>
      <c r="I106" s="35"/>
      <c r="J106" s="49"/>
      <c r="K106" s="40"/>
      <c r="L106" s="49"/>
      <c r="M106" s="35"/>
      <c r="N106" s="38"/>
      <c r="O106" s="35"/>
      <c r="P106" s="38"/>
      <c r="Q106" s="12"/>
    </row>
    <row r="107" spans="1:17" ht="57">
      <c r="A107" s="11"/>
      <c r="B107" s="50" t="s">
        <v>138</v>
      </c>
      <c r="C107" s="35"/>
      <c r="D107" s="50" t="s">
        <v>80</v>
      </c>
      <c r="E107" s="35"/>
      <c r="F107" s="50" t="s">
        <v>139</v>
      </c>
      <c r="G107" s="35"/>
      <c r="H107" s="50" t="s">
        <v>208</v>
      </c>
      <c r="I107" s="35"/>
      <c r="J107" s="49" t="s">
        <v>140</v>
      </c>
      <c r="K107" s="35"/>
      <c r="L107" s="49" t="s">
        <v>141</v>
      </c>
      <c r="M107" s="35"/>
      <c r="N107" s="51" t="s">
        <v>142</v>
      </c>
      <c r="O107" s="35"/>
      <c r="P107" s="51">
        <v>42369</v>
      </c>
      <c r="Q107" s="12"/>
    </row>
    <row r="108" spans="1:17" ht="6" customHeight="1">
      <c r="A108" s="11"/>
      <c r="B108" s="47"/>
      <c r="C108" s="35"/>
      <c r="D108" s="47"/>
      <c r="E108" s="35"/>
      <c r="F108" s="47"/>
      <c r="G108" s="35"/>
      <c r="H108" s="47"/>
      <c r="I108" s="35"/>
      <c r="J108" s="49"/>
      <c r="K108" s="35"/>
      <c r="L108" s="49"/>
      <c r="M108" s="35"/>
      <c r="N108" s="56"/>
      <c r="O108" s="35"/>
      <c r="P108" s="56"/>
      <c r="Q108" s="12"/>
    </row>
    <row r="109" spans="1:17" ht="6" customHeight="1">
      <c r="A109" s="11"/>
      <c r="B109" s="47"/>
      <c r="C109" s="5"/>
      <c r="D109" s="47"/>
      <c r="E109" s="5"/>
      <c r="F109" s="47"/>
      <c r="G109" s="5"/>
      <c r="H109" s="47"/>
      <c r="I109" s="5"/>
      <c r="J109" s="49"/>
      <c r="K109" s="5"/>
      <c r="L109" s="49"/>
      <c r="M109" s="5"/>
      <c r="N109" s="47"/>
      <c r="O109" s="5"/>
      <c r="P109" s="47"/>
      <c r="Q109" s="12"/>
    </row>
    <row r="110" spans="1:17" ht="42.75">
      <c r="A110" s="11"/>
      <c r="B110" s="6" t="s">
        <v>122</v>
      </c>
      <c r="C110" s="5"/>
      <c r="D110" s="6" t="s">
        <v>143</v>
      </c>
      <c r="E110" s="5"/>
      <c r="F110" s="6" t="s">
        <v>144</v>
      </c>
      <c r="G110" s="5"/>
      <c r="H110" s="6" t="s">
        <v>209</v>
      </c>
      <c r="I110" s="5"/>
      <c r="J110" s="49" t="s">
        <v>160</v>
      </c>
      <c r="K110" s="5"/>
      <c r="L110" s="49" t="s">
        <v>160</v>
      </c>
      <c r="M110" s="5"/>
      <c r="N110" s="6" t="s">
        <v>145</v>
      </c>
      <c r="O110" s="5"/>
      <c r="P110" s="6" t="s">
        <v>146</v>
      </c>
      <c r="Q110" s="12"/>
    </row>
    <row r="111" spans="1:17" ht="6" customHeight="1">
      <c r="A111" s="11"/>
      <c r="B111" s="6"/>
      <c r="C111" s="5"/>
      <c r="D111" s="6"/>
      <c r="E111" s="5"/>
      <c r="F111" s="6"/>
      <c r="G111" s="5"/>
      <c r="H111" s="6"/>
      <c r="I111" s="5"/>
      <c r="J111" s="49"/>
      <c r="K111" s="5"/>
      <c r="L111" s="49"/>
      <c r="M111" s="5"/>
      <c r="N111" s="6"/>
      <c r="O111" s="5"/>
      <c r="P111" s="6"/>
      <c r="Q111" s="12"/>
    </row>
    <row r="112" spans="1:17" ht="42.75">
      <c r="A112" s="11"/>
      <c r="B112" s="6" t="s">
        <v>122</v>
      </c>
      <c r="C112" s="5"/>
      <c r="D112" s="6" t="s">
        <v>143</v>
      </c>
      <c r="E112" s="5"/>
      <c r="F112" s="6" t="s">
        <v>144</v>
      </c>
      <c r="G112" s="5"/>
      <c r="H112" s="6" t="s">
        <v>225</v>
      </c>
      <c r="I112" s="5"/>
      <c r="J112" s="49" t="s">
        <v>160</v>
      </c>
      <c r="K112" s="5"/>
      <c r="L112" s="49" t="s">
        <v>160</v>
      </c>
      <c r="M112" s="5"/>
      <c r="N112" s="6" t="s">
        <v>147</v>
      </c>
      <c r="O112" s="5"/>
      <c r="P112" s="6" t="s">
        <v>148</v>
      </c>
      <c r="Q112" s="12"/>
    </row>
    <row r="113" spans="1:17" ht="6" customHeight="1">
      <c r="A113" s="11"/>
      <c r="B113" s="6"/>
      <c r="C113" s="5"/>
      <c r="D113" s="6"/>
      <c r="E113" s="5"/>
      <c r="F113" s="6"/>
      <c r="G113" s="5"/>
      <c r="H113" s="6"/>
      <c r="I113" s="5"/>
      <c r="J113" s="49"/>
      <c r="K113" s="5"/>
      <c r="L113" s="49"/>
      <c r="M113" s="5"/>
      <c r="N113" s="6"/>
      <c r="O113" s="5"/>
      <c r="P113" s="6"/>
      <c r="Q113" s="12"/>
    </row>
    <row r="114" spans="1:17" ht="42.75">
      <c r="A114" s="11"/>
      <c r="B114" s="6" t="s">
        <v>122</v>
      </c>
      <c r="C114" s="5"/>
      <c r="D114" s="6" t="s">
        <v>143</v>
      </c>
      <c r="E114" s="5"/>
      <c r="F114" s="6" t="s">
        <v>144</v>
      </c>
      <c r="G114" s="5"/>
      <c r="H114" s="6" t="s">
        <v>210</v>
      </c>
      <c r="I114" s="5"/>
      <c r="J114" s="49" t="s">
        <v>160</v>
      </c>
      <c r="K114" s="5"/>
      <c r="L114" s="49" t="s">
        <v>160</v>
      </c>
      <c r="M114" s="5"/>
      <c r="N114" s="6" t="s">
        <v>145</v>
      </c>
      <c r="O114" s="5"/>
      <c r="P114" s="6" t="s">
        <v>146</v>
      </c>
      <c r="Q114" s="12"/>
    </row>
    <row r="115" spans="1:17" ht="6" customHeight="1">
      <c r="A115" s="11"/>
      <c r="B115" s="6"/>
      <c r="C115" s="5"/>
      <c r="D115" s="6"/>
      <c r="E115" s="5"/>
      <c r="F115" s="6"/>
      <c r="G115" s="5"/>
      <c r="H115" s="6"/>
      <c r="I115" s="5"/>
      <c r="J115" s="49"/>
      <c r="K115" s="5"/>
      <c r="L115" s="49"/>
      <c r="M115" s="5"/>
      <c r="N115" s="6"/>
      <c r="O115" s="5"/>
      <c r="P115" s="6"/>
      <c r="Q115" s="12"/>
    </row>
    <row r="116" spans="1:17" ht="6" customHeight="1">
      <c r="A116" s="11"/>
      <c r="B116" s="6"/>
      <c r="C116" s="5"/>
      <c r="D116" s="6"/>
      <c r="E116" s="5"/>
      <c r="F116" s="6"/>
      <c r="G116" s="5"/>
      <c r="H116" s="6"/>
      <c r="I116" s="5"/>
      <c r="J116" s="49"/>
      <c r="K116" s="5"/>
      <c r="L116" s="49"/>
      <c r="M116" s="5"/>
      <c r="N116" s="6"/>
      <c r="O116" s="5"/>
      <c r="P116" s="6"/>
      <c r="Q116" s="12"/>
    </row>
    <row r="117" spans="1:17" ht="28.5">
      <c r="A117" s="11"/>
      <c r="B117" s="6" t="s">
        <v>149</v>
      </c>
      <c r="C117" s="5"/>
      <c r="D117" s="48" t="s">
        <v>150</v>
      </c>
      <c r="E117" s="5"/>
      <c r="F117" s="48" t="s">
        <v>151</v>
      </c>
      <c r="G117" s="5"/>
      <c r="H117" s="48" t="s">
        <v>211</v>
      </c>
      <c r="I117" s="5"/>
      <c r="J117" s="49" t="s">
        <v>160</v>
      </c>
      <c r="K117" s="46"/>
      <c r="L117" s="49" t="s">
        <v>160</v>
      </c>
      <c r="M117" s="5"/>
      <c r="N117" s="52">
        <v>42293</v>
      </c>
      <c r="O117" s="5"/>
      <c r="P117" s="52">
        <v>43388</v>
      </c>
      <c r="Q117" s="12"/>
    </row>
    <row r="118" spans="1:17" ht="6" customHeight="1">
      <c r="A118" s="11"/>
      <c r="B118" s="6"/>
      <c r="C118" s="5"/>
      <c r="D118" s="48"/>
      <c r="E118" s="5"/>
      <c r="F118" s="48"/>
      <c r="G118" s="5"/>
      <c r="H118" s="48"/>
      <c r="I118" s="5"/>
      <c r="J118" s="49"/>
      <c r="K118" s="46"/>
      <c r="L118" s="49"/>
      <c r="M118" s="5"/>
      <c r="N118" s="52"/>
      <c r="O118" s="5"/>
      <c r="P118" s="52"/>
      <c r="Q118" s="12"/>
    </row>
    <row r="119" spans="1:17" ht="42.75">
      <c r="A119" s="11"/>
      <c r="B119" s="6" t="s">
        <v>149</v>
      </c>
      <c r="C119" s="5"/>
      <c r="D119" s="48" t="s">
        <v>150</v>
      </c>
      <c r="E119" s="5"/>
      <c r="F119" s="48" t="s">
        <v>152</v>
      </c>
      <c r="G119" s="5"/>
      <c r="H119" s="48" t="s">
        <v>212</v>
      </c>
      <c r="I119" s="5"/>
      <c r="J119" s="49" t="s">
        <v>160</v>
      </c>
      <c r="K119" s="46"/>
      <c r="L119" s="49" t="s">
        <v>160</v>
      </c>
      <c r="M119" s="5"/>
      <c r="N119" s="52">
        <v>41753</v>
      </c>
      <c r="O119" s="5"/>
      <c r="P119" s="52">
        <v>42848</v>
      </c>
      <c r="Q119" s="12"/>
    </row>
    <row r="120" spans="1:17" ht="6" customHeight="1">
      <c r="A120" s="11"/>
      <c r="B120" s="6"/>
      <c r="C120" s="5"/>
      <c r="D120" s="48"/>
      <c r="E120" s="5"/>
      <c r="F120" s="48"/>
      <c r="G120" s="5"/>
      <c r="H120" s="48"/>
      <c r="I120" s="5"/>
      <c r="J120" s="49"/>
      <c r="K120" s="46"/>
      <c r="L120" s="49"/>
      <c r="M120" s="5"/>
      <c r="N120" s="52"/>
      <c r="O120" s="5"/>
      <c r="P120" s="52"/>
      <c r="Q120" s="12"/>
    </row>
    <row r="121" spans="1:17" ht="28.5">
      <c r="A121" s="11"/>
      <c r="B121" s="6" t="s">
        <v>149</v>
      </c>
      <c r="C121" s="5"/>
      <c r="D121" s="48" t="s">
        <v>150</v>
      </c>
      <c r="E121" s="5"/>
      <c r="F121" s="48" t="s">
        <v>152</v>
      </c>
      <c r="G121" s="5"/>
      <c r="H121" s="48" t="s">
        <v>213</v>
      </c>
      <c r="I121" s="5"/>
      <c r="J121" s="49" t="s">
        <v>160</v>
      </c>
      <c r="K121" s="46"/>
      <c r="L121" s="49" t="s">
        <v>160</v>
      </c>
      <c r="M121" s="5"/>
      <c r="N121" s="52">
        <v>42398</v>
      </c>
      <c r="O121" s="5"/>
      <c r="P121" s="52">
        <v>43493</v>
      </c>
      <c r="Q121" s="12"/>
    </row>
    <row r="122" spans="1:17" ht="6" customHeight="1">
      <c r="A122" s="11"/>
      <c r="B122" s="6"/>
      <c r="C122" s="5"/>
      <c r="D122" s="48"/>
      <c r="E122" s="5"/>
      <c r="F122" s="48"/>
      <c r="G122" s="5"/>
      <c r="H122" s="48"/>
      <c r="I122" s="5"/>
      <c r="J122" s="49"/>
      <c r="K122" s="46"/>
      <c r="L122" s="49"/>
      <c r="M122" s="5"/>
      <c r="N122" s="52"/>
      <c r="O122" s="5"/>
      <c r="P122" s="52"/>
      <c r="Q122" s="12"/>
    </row>
    <row r="123" spans="1:17" ht="28.5">
      <c r="A123" s="11"/>
      <c r="B123" s="6" t="s">
        <v>149</v>
      </c>
      <c r="C123" s="5"/>
      <c r="D123" s="48" t="s">
        <v>150</v>
      </c>
      <c r="E123" s="5"/>
      <c r="F123" s="48" t="s">
        <v>153</v>
      </c>
      <c r="G123" s="5"/>
      <c r="H123" s="48" t="s">
        <v>214</v>
      </c>
      <c r="I123" s="5"/>
      <c r="J123" s="49" t="s">
        <v>160</v>
      </c>
      <c r="K123" s="46"/>
      <c r="L123" s="49" t="s">
        <v>160</v>
      </c>
      <c r="M123" s="5"/>
      <c r="N123" s="52">
        <v>42429</v>
      </c>
      <c r="O123" s="5"/>
      <c r="P123" s="52">
        <v>43524</v>
      </c>
      <c r="Q123" s="12"/>
    </row>
    <row r="124" spans="1:17" ht="6" customHeight="1">
      <c r="A124" s="11"/>
      <c r="B124" s="6"/>
      <c r="C124" s="5"/>
      <c r="D124" s="48"/>
      <c r="E124" s="5"/>
      <c r="F124" s="48"/>
      <c r="G124" s="5"/>
      <c r="H124" s="48"/>
      <c r="I124" s="5"/>
      <c r="J124" s="49"/>
      <c r="K124" s="46"/>
      <c r="L124" s="49"/>
      <c r="M124" s="5"/>
      <c r="N124" s="52"/>
      <c r="O124" s="5"/>
      <c r="P124" s="52"/>
      <c r="Q124" s="12"/>
    </row>
    <row r="125" spans="1:17" ht="28.5">
      <c r="A125" s="11"/>
      <c r="B125" s="6" t="s">
        <v>149</v>
      </c>
      <c r="C125" s="5"/>
      <c r="D125" s="48" t="s">
        <v>150</v>
      </c>
      <c r="E125" s="5"/>
      <c r="F125" s="48" t="s">
        <v>154</v>
      </c>
      <c r="G125" s="5"/>
      <c r="H125" s="48" t="s">
        <v>215</v>
      </c>
      <c r="I125" s="5"/>
      <c r="J125" s="49" t="s">
        <v>160</v>
      </c>
      <c r="K125" s="46"/>
      <c r="L125" s="49" t="s">
        <v>160</v>
      </c>
      <c r="M125" s="5"/>
      <c r="N125" s="52">
        <v>42276</v>
      </c>
      <c r="O125" s="5"/>
      <c r="P125" s="52">
        <v>43371</v>
      </c>
      <c r="Q125" s="12"/>
    </row>
    <row r="126" spans="1:17" ht="6" customHeight="1">
      <c r="A126" s="11"/>
      <c r="B126" s="6"/>
      <c r="C126" s="5"/>
      <c r="D126" s="48"/>
      <c r="E126" s="5"/>
      <c r="F126" s="48"/>
      <c r="G126" s="5"/>
      <c r="H126" s="48"/>
      <c r="I126" s="5"/>
      <c r="J126" s="49"/>
      <c r="K126" s="46"/>
      <c r="L126" s="49"/>
      <c r="M126" s="5"/>
      <c r="N126" s="52"/>
      <c r="O126" s="5"/>
      <c r="P126" s="52"/>
      <c r="Q126" s="12"/>
    </row>
    <row r="127" spans="1:17" ht="28.5">
      <c r="A127" s="11"/>
      <c r="B127" s="6" t="s">
        <v>149</v>
      </c>
      <c r="C127" s="5"/>
      <c r="D127" s="48" t="s">
        <v>150</v>
      </c>
      <c r="E127" s="5"/>
      <c r="F127" s="48" t="s">
        <v>152</v>
      </c>
      <c r="G127" s="5"/>
      <c r="H127" s="48" t="s">
        <v>216</v>
      </c>
      <c r="I127" s="5"/>
      <c r="J127" s="49" t="s">
        <v>160</v>
      </c>
      <c r="K127" s="46"/>
      <c r="L127" s="49" t="s">
        <v>160</v>
      </c>
      <c r="M127" s="5"/>
      <c r="N127" s="52">
        <v>42080</v>
      </c>
      <c r="O127" s="5"/>
      <c r="P127" s="52">
        <v>43175</v>
      </c>
      <c r="Q127" s="12"/>
    </row>
    <row r="128" spans="1:17" ht="6" customHeight="1">
      <c r="A128" s="11"/>
      <c r="B128" s="6"/>
      <c r="C128" s="5"/>
      <c r="D128" s="48"/>
      <c r="E128" s="5"/>
      <c r="F128" s="48"/>
      <c r="G128" s="5"/>
      <c r="H128" s="48"/>
      <c r="I128" s="5"/>
      <c r="J128" s="49"/>
      <c r="K128" s="46"/>
      <c r="L128" s="49"/>
      <c r="M128" s="5"/>
      <c r="N128" s="52"/>
      <c r="O128" s="5"/>
      <c r="P128" s="52"/>
      <c r="Q128" s="12"/>
    </row>
    <row r="129" spans="1:17" ht="28.5">
      <c r="A129" s="11"/>
      <c r="B129" s="6" t="s">
        <v>149</v>
      </c>
      <c r="C129" s="5"/>
      <c r="D129" s="48" t="s">
        <v>150</v>
      </c>
      <c r="E129" s="5"/>
      <c r="F129" s="48" t="s">
        <v>152</v>
      </c>
      <c r="G129" s="5"/>
      <c r="H129" s="48" t="s">
        <v>217</v>
      </c>
      <c r="I129" s="5"/>
      <c r="J129" s="49" t="s">
        <v>160</v>
      </c>
      <c r="K129" s="46"/>
      <c r="L129" s="49" t="s">
        <v>160</v>
      </c>
      <c r="M129" s="5"/>
      <c r="N129" s="52">
        <v>42347</v>
      </c>
      <c r="O129" s="5"/>
      <c r="P129" s="52">
        <v>43442</v>
      </c>
      <c r="Q129" s="12"/>
    </row>
    <row r="130" spans="1:17" ht="6" customHeight="1">
      <c r="A130" s="11"/>
      <c r="B130" s="6"/>
      <c r="C130" s="5"/>
      <c r="D130" s="48"/>
      <c r="E130" s="5"/>
      <c r="F130" s="48"/>
      <c r="G130" s="5"/>
      <c r="H130" s="48"/>
      <c r="I130" s="5"/>
      <c r="J130" s="49"/>
      <c r="K130" s="46"/>
      <c r="L130" s="49"/>
      <c r="M130" s="5"/>
      <c r="N130" s="52"/>
      <c r="O130" s="5"/>
      <c r="P130" s="52"/>
      <c r="Q130" s="12"/>
    </row>
    <row r="131" spans="1:17" ht="42.75">
      <c r="A131" s="11"/>
      <c r="B131" s="6" t="s">
        <v>149</v>
      </c>
      <c r="C131" s="5"/>
      <c r="D131" s="48" t="s">
        <v>150</v>
      </c>
      <c r="E131" s="5"/>
      <c r="F131" s="48" t="s">
        <v>153</v>
      </c>
      <c r="G131" s="5"/>
      <c r="H131" s="48" t="s">
        <v>218</v>
      </c>
      <c r="I131" s="5"/>
      <c r="J131" s="49" t="s">
        <v>160</v>
      </c>
      <c r="K131" s="46"/>
      <c r="L131" s="49" t="s">
        <v>160</v>
      </c>
      <c r="M131" s="5"/>
      <c r="N131" s="52">
        <v>42418</v>
      </c>
      <c r="O131" s="5"/>
      <c r="P131" s="52">
        <v>43513</v>
      </c>
      <c r="Q131" s="12"/>
    </row>
    <row r="132" spans="1:17" ht="6" customHeight="1">
      <c r="A132" s="11"/>
      <c r="B132" s="6"/>
      <c r="C132" s="5"/>
      <c r="D132" s="48"/>
      <c r="E132" s="5"/>
      <c r="F132" s="48"/>
      <c r="G132" s="5"/>
      <c r="H132" s="48"/>
      <c r="I132" s="5"/>
      <c r="J132" s="49"/>
      <c r="K132" s="46"/>
      <c r="L132" s="49"/>
      <c r="M132" s="5"/>
      <c r="N132" s="52"/>
      <c r="O132" s="5"/>
      <c r="P132" s="52"/>
      <c r="Q132" s="12"/>
    </row>
    <row r="133" spans="1:17" ht="28.5">
      <c r="A133" s="11"/>
      <c r="B133" s="6" t="s">
        <v>149</v>
      </c>
      <c r="C133" s="5"/>
      <c r="D133" s="48" t="s">
        <v>150</v>
      </c>
      <c r="E133" s="5"/>
      <c r="F133" s="48" t="s">
        <v>155</v>
      </c>
      <c r="G133" s="5"/>
      <c r="H133" s="48" t="s">
        <v>219</v>
      </c>
      <c r="I133" s="5"/>
      <c r="J133" s="49" t="s">
        <v>160</v>
      </c>
      <c r="K133" s="46"/>
      <c r="L133" s="49" t="s">
        <v>160</v>
      </c>
      <c r="M133" s="5"/>
      <c r="N133" s="52">
        <v>40878</v>
      </c>
      <c r="O133" s="5"/>
      <c r="P133" s="52">
        <v>41973</v>
      </c>
      <c r="Q133" s="12"/>
    </row>
    <row r="134" spans="1:17" ht="6" customHeight="1">
      <c r="A134" s="11"/>
      <c r="B134" s="6"/>
      <c r="C134" s="5"/>
      <c r="D134" s="48"/>
      <c r="E134" s="5"/>
      <c r="F134" s="48"/>
      <c r="G134" s="5"/>
      <c r="H134" s="48"/>
      <c r="I134" s="5"/>
      <c r="J134" s="49"/>
      <c r="K134" s="46"/>
      <c r="L134" s="49"/>
      <c r="M134" s="5"/>
      <c r="N134" s="52"/>
      <c r="O134" s="5"/>
      <c r="P134" s="52"/>
      <c r="Q134" s="12"/>
    </row>
    <row r="135" spans="1:17" ht="28.5">
      <c r="A135" s="11"/>
      <c r="B135" s="6" t="s">
        <v>149</v>
      </c>
      <c r="C135" s="5"/>
      <c r="D135" s="48" t="s">
        <v>150</v>
      </c>
      <c r="E135" s="5"/>
      <c r="F135" s="48" t="s">
        <v>156</v>
      </c>
      <c r="G135" s="5"/>
      <c r="H135" s="48" t="s">
        <v>220</v>
      </c>
      <c r="I135" s="5"/>
      <c r="J135" s="49" t="s">
        <v>160</v>
      </c>
      <c r="K135" s="46"/>
      <c r="L135" s="49" t="s">
        <v>160</v>
      </c>
      <c r="M135" s="5"/>
      <c r="N135" s="52">
        <v>42045</v>
      </c>
      <c r="O135" s="5"/>
      <c r="P135" s="52">
        <v>43140</v>
      </c>
      <c r="Q135" s="12"/>
    </row>
    <row r="136" spans="1:17" ht="6" customHeight="1">
      <c r="A136" s="11"/>
      <c r="B136" s="6"/>
      <c r="C136" s="5"/>
      <c r="D136" s="48"/>
      <c r="E136" s="5"/>
      <c r="F136" s="48"/>
      <c r="G136" s="5"/>
      <c r="H136" s="48"/>
      <c r="I136" s="5"/>
      <c r="J136" s="49"/>
      <c r="K136" s="46"/>
      <c r="L136" s="49"/>
      <c r="M136" s="5"/>
      <c r="N136" s="52"/>
      <c r="O136" s="5"/>
      <c r="P136" s="52"/>
      <c r="Q136" s="12"/>
    </row>
    <row r="137" spans="1:17" ht="28.5">
      <c r="A137" s="11"/>
      <c r="B137" s="6" t="s">
        <v>149</v>
      </c>
      <c r="C137" s="5"/>
      <c r="D137" s="48" t="s">
        <v>150</v>
      </c>
      <c r="E137" s="5"/>
      <c r="F137" s="48" t="s">
        <v>157</v>
      </c>
      <c r="G137" s="5"/>
      <c r="H137" s="48" t="s">
        <v>221</v>
      </c>
      <c r="I137" s="5"/>
      <c r="J137" s="49" t="s">
        <v>160</v>
      </c>
      <c r="K137" s="46"/>
      <c r="L137" s="49" t="s">
        <v>160</v>
      </c>
      <c r="M137" s="5"/>
      <c r="N137" s="52">
        <v>42139</v>
      </c>
      <c r="O137" s="5"/>
      <c r="P137" s="52">
        <v>43234</v>
      </c>
      <c r="Q137" s="12"/>
    </row>
    <row r="138" spans="1:17" ht="6" customHeight="1">
      <c r="A138" s="11"/>
      <c r="B138" s="6"/>
      <c r="C138" s="5"/>
      <c r="D138" s="48"/>
      <c r="E138" s="5"/>
      <c r="F138" s="48"/>
      <c r="G138" s="5"/>
      <c r="H138" s="48"/>
      <c r="I138" s="5"/>
      <c r="J138" s="49"/>
      <c r="K138" s="46"/>
      <c r="L138" s="49"/>
      <c r="M138" s="5"/>
      <c r="N138" s="52"/>
      <c r="O138" s="5"/>
      <c r="P138" s="52"/>
      <c r="Q138" s="12"/>
    </row>
    <row r="139" spans="1:17" ht="42.75">
      <c r="A139" s="11"/>
      <c r="B139" s="6" t="s">
        <v>149</v>
      </c>
      <c r="C139" s="5"/>
      <c r="D139" s="48" t="s">
        <v>150</v>
      </c>
      <c r="E139" s="5"/>
      <c r="F139" s="48" t="s">
        <v>152</v>
      </c>
      <c r="G139" s="5"/>
      <c r="H139" s="48" t="s">
        <v>222</v>
      </c>
      <c r="I139" s="5"/>
      <c r="J139" s="49" t="s">
        <v>160</v>
      </c>
      <c r="K139" s="46"/>
      <c r="L139" s="49" t="s">
        <v>160</v>
      </c>
      <c r="M139" s="5"/>
      <c r="N139" s="52">
        <v>41712</v>
      </c>
      <c r="O139" s="5"/>
      <c r="P139" s="52">
        <v>42807</v>
      </c>
      <c r="Q139" s="12"/>
    </row>
    <row r="140" spans="1:17" ht="36.75" customHeight="1">
      <c r="A140" s="11"/>
      <c r="B140" s="6" t="s">
        <v>149</v>
      </c>
      <c r="C140" s="5"/>
      <c r="D140" s="48" t="s">
        <v>150</v>
      </c>
      <c r="E140" s="5"/>
      <c r="F140" s="48" t="s">
        <v>152</v>
      </c>
      <c r="G140" s="5"/>
      <c r="H140" s="48" t="s">
        <v>228</v>
      </c>
      <c r="I140" s="5"/>
      <c r="J140" s="49" t="s">
        <v>160</v>
      </c>
      <c r="K140" s="46"/>
      <c r="L140" s="49" t="s">
        <v>160</v>
      </c>
      <c r="M140" s="5"/>
      <c r="N140" s="52">
        <v>42663</v>
      </c>
      <c r="O140" s="5"/>
      <c r="P140" s="52">
        <v>43757</v>
      </c>
      <c r="Q140" s="5"/>
    </row>
  </sheetData>
  <sheetProtection/>
  <mergeCells count="2">
    <mergeCell ref="A2:Q2"/>
    <mergeCell ref="B3:P3"/>
  </mergeCells>
  <printOptions/>
  <pageMargins left="0.11811023622047245" right="0.11811023622047245" top="0.11811023622047245" bottom="0.11811023622047245" header="0.1968503937007874" footer="0.1968503937007874"/>
  <pageSetup fitToHeight="0" fitToWidth="1"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dimension ref="A2:H8"/>
  <sheetViews>
    <sheetView zoomScalePageLayoutView="0" workbookViewId="0" topLeftCell="A1">
      <selection activeCell="C13" sqref="C13"/>
    </sheetView>
  </sheetViews>
  <sheetFormatPr defaultColWidth="9.140625" defaultRowHeight="15"/>
  <cols>
    <col min="1" max="1" width="20.7109375" style="2" customWidth="1"/>
    <col min="2" max="16384" width="9.140625" style="2" customWidth="1"/>
  </cols>
  <sheetData>
    <row r="2" spans="1:8" ht="16.5">
      <c r="A2" s="66" t="s">
        <v>2</v>
      </c>
      <c r="B2" s="67"/>
      <c r="C2" s="67"/>
      <c r="D2" s="67"/>
      <c r="E2" s="67"/>
      <c r="F2" s="67"/>
      <c r="G2" s="67"/>
      <c r="H2" s="67"/>
    </row>
    <row r="4" spans="1:8" ht="34.5" customHeight="1">
      <c r="A4" s="64" t="s">
        <v>5</v>
      </c>
      <c r="B4" s="65"/>
      <c r="C4" s="65"/>
      <c r="D4" s="65"/>
      <c r="E4" s="65"/>
      <c r="F4" s="65"/>
      <c r="G4" s="65"/>
      <c r="H4" s="65"/>
    </row>
    <row r="6" spans="1:8" ht="34.5" customHeight="1">
      <c r="A6" s="64" t="s">
        <v>9</v>
      </c>
      <c r="B6" s="65"/>
      <c r="C6" s="65"/>
      <c r="D6" s="65"/>
      <c r="E6" s="65"/>
      <c r="F6" s="65"/>
      <c r="G6" s="65"/>
      <c r="H6" s="65"/>
    </row>
    <row r="7" spans="2:8" s="16" customFormat="1" ht="16.5" customHeight="1">
      <c r="B7" s="17"/>
      <c r="C7" s="17"/>
      <c r="D7" s="17"/>
      <c r="E7" s="17"/>
      <c r="F7" s="17"/>
      <c r="G7" s="17"/>
      <c r="H7" s="17"/>
    </row>
    <row r="8" spans="1:8" ht="34.5" customHeight="1">
      <c r="A8" s="64" t="s">
        <v>11</v>
      </c>
      <c r="B8" s="65"/>
      <c r="C8" s="65"/>
      <c r="D8" s="65"/>
      <c r="E8" s="65"/>
      <c r="F8" s="65"/>
      <c r="G8" s="65"/>
      <c r="H8" s="65"/>
    </row>
  </sheetData>
  <sheetProtection/>
  <mergeCells count="4">
    <mergeCell ref="A6:H6"/>
    <mergeCell ref="A2:H2"/>
    <mergeCell ref="A4:H4"/>
    <mergeCell ref="A8:H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Angela AL. Leonetti</dc:creator>
  <cp:keywords/>
  <dc:description/>
  <cp:lastModifiedBy>Francesca FF. Ferrante</cp:lastModifiedBy>
  <cp:lastPrinted>2016-06-08T15:40:15Z</cp:lastPrinted>
  <dcterms:created xsi:type="dcterms:W3CDTF">2016-02-08T17:06:26Z</dcterms:created>
  <dcterms:modified xsi:type="dcterms:W3CDTF">2016-10-21T14:57:59Z</dcterms:modified>
  <cp:category/>
  <cp:version/>
  <cp:contentType/>
  <cp:contentStatus/>
</cp:coreProperties>
</file>