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c.istat.it\xendesktop\Balbo\gianmarco.schiesaro\Downloads\"/>
    </mc:Choice>
  </mc:AlternateContent>
  <bookViews>
    <workbookView xWindow="-60" yWindow="570" windowWidth="24315" windowHeight="6840" tabRatio="850"/>
  </bookViews>
  <sheets>
    <sheet name="Indice delle tavole " sheetId="259" r:id="rId1"/>
    <sheet name="Avvertenze" sheetId="271" r:id="rId2"/>
    <sheet name="Tav 1 " sheetId="245" r:id="rId3"/>
    <sheet name="Tav 2" sheetId="246" r:id="rId4"/>
    <sheet name="Tav 3" sheetId="169" r:id="rId5"/>
    <sheet name="Tav 4" sheetId="241" r:id="rId6"/>
    <sheet name="Tav 5" sheetId="242" r:id="rId7"/>
    <sheet name="Tav 6" sheetId="243" r:id="rId8"/>
    <sheet name="Tav 7" sheetId="244" r:id="rId9"/>
    <sheet name="Tav 8" sheetId="174" r:id="rId10"/>
    <sheet name="Tav 9" sheetId="175" r:id="rId11"/>
    <sheet name="Tav 10" sheetId="176" r:id="rId12"/>
    <sheet name="Tav 11" sheetId="177" r:id="rId13"/>
    <sheet name="Tav 12" sheetId="201" r:id="rId14"/>
    <sheet name="Tav 13" sheetId="179" r:id="rId15"/>
    <sheet name="Tav 14" sheetId="180" r:id="rId16"/>
    <sheet name="Tav 15" sheetId="181" r:id="rId17"/>
    <sheet name="Tav 16" sheetId="134" r:id="rId18"/>
    <sheet name="Tav 16 segue1" sheetId="135" r:id="rId19"/>
    <sheet name="Tav 16 segue2" sheetId="136" r:id="rId20"/>
    <sheet name="Tav 17" sheetId="137" r:id="rId21"/>
    <sheet name="Tav 17 segue1" sheetId="138" r:id="rId22"/>
    <sheet name="Tav 17 segue2" sheetId="139" r:id="rId23"/>
    <sheet name="Tav 18" sheetId="108" r:id="rId24"/>
    <sheet name="Tav 19" sheetId="109" r:id="rId25"/>
    <sheet name="Tav 20" sheetId="231" r:id="rId26"/>
    <sheet name="Tav  21" sheetId="232" r:id="rId27"/>
    <sheet name="Tav 22" sheetId="146" r:id="rId28"/>
    <sheet name="Tav 22 segue" sheetId="205" r:id="rId29"/>
    <sheet name="Tav 23" sheetId="200" r:id="rId30"/>
    <sheet name="Tav 24" sheetId="185" r:id="rId31"/>
    <sheet name="Tav 25" sheetId="187" r:id="rId32"/>
    <sheet name="Tav 25 segue" sheetId="188" r:id="rId33"/>
    <sheet name="Tav 26 " sheetId="190" r:id="rId34"/>
    <sheet name="Tav 27" sheetId="191" r:id="rId35"/>
    <sheet name="Tav 28 " sheetId="192" r:id="rId36"/>
    <sheet name="Tav 29" sheetId="194" r:id="rId37"/>
    <sheet name="Tav 30" sheetId="197" r:id="rId38"/>
    <sheet name="Tav 31" sheetId="198" r:id="rId39"/>
    <sheet name="Tav 32" sheetId="222" r:id="rId40"/>
    <sheet name="Tav 33" sheetId="207" r:id="rId41"/>
    <sheet name="Tav 34" sheetId="208" r:id="rId42"/>
    <sheet name="Tav 35" sheetId="223" r:id="rId43"/>
    <sheet name="Tav 36" sheetId="210" r:id="rId44"/>
    <sheet name="Tav 37" sheetId="211" r:id="rId45"/>
    <sheet name="Tav 38" sheetId="214" r:id="rId46"/>
    <sheet name="Tav 39" sheetId="213" r:id="rId47"/>
    <sheet name="Tav 40" sheetId="212" r:id="rId48"/>
    <sheet name="Tav 41" sheetId="215" r:id="rId49"/>
    <sheet name="Tav 42" sheetId="216" r:id="rId50"/>
    <sheet name="Tav 43" sheetId="217" r:id="rId51"/>
    <sheet name="Tav 44" sheetId="226" r:id="rId52"/>
    <sheet name="Tav 45" sheetId="218" r:id="rId53"/>
    <sheet name="Tav 46" sheetId="238" r:id="rId54"/>
    <sheet name="Tav 47" sheetId="240" r:id="rId55"/>
    <sheet name="Tav 48" sheetId="247" r:id="rId56"/>
    <sheet name="Tav 49" sheetId="249" r:id="rId57"/>
    <sheet name="Tav 50" sheetId="252" r:id="rId58"/>
    <sheet name="Tav 51" sheetId="254" r:id="rId59"/>
    <sheet name="Tav 52" sheetId="257" r:id="rId60"/>
    <sheet name="Tav 53" sheetId="273" r:id="rId61"/>
    <sheet name="Tav 53 segue" sheetId="274" r:id="rId62"/>
    <sheet name="Tav 54" sheetId="275" r:id="rId63"/>
    <sheet name="Tav 54 segue" sheetId="276" r:id="rId64"/>
    <sheet name="Tav 55" sheetId="277" r:id="rId65"/>
    <sheet name="Tav 55 segue" sheetId="278" r:id="rId66"/>
    <sheet name="Tav 56" sheetId="279" r:id="rId67"/>
    <sheet name="Tav 56 segue" sheetId="280" r:id="rId68"/>
    <sheet name="Tav 57" sheetId="281" r:id="rId69"/>
    <sheet name="Tav 57 segue" sheetId="282" r:id="rId70"/>
    <sheet name="Tav 58" sheetId="283" r:id="rId71"/>
    <sheet name="Tav 58 segue" sheetId="284" r:id="rId72"/>
    <sheet name="Tav 59" sheetId="285" r:id="rId73"/>
    <sheet name="Tav 59 segue" sheetId="286" r:id="rId74"/>
    <sheet name="Tav 60" sheetId="287" r:id="rId75"/>
    <sheet name="Tav 60 segue" sheetId="288" r:id="rId76"/>
    <sheet name="Tav 61" sheetId="289" r:id="rId77"/>
    <sheet name="Tav 61 segue" sheetId="290" r:id="rId78"/>
    <sheet name="Tav 62" sheetId="291" r:id="rId79"/>
    <sheet name="Tav 62 segue" sheetId="292" r:id="rId80"/>
    <sheet name="Tav 63" sheetId="293" r:id="rId81"/>
    <sheet name="Tav 63 segue" sheetId="294" r:id="rId82"/>
    <sheet name="Tav 64" sheetId="295" r:id="rId83"/>
    <sheet name="Tav 64 segue" sheetId="296" r:id="rId84"/>
    <sheet name="Tav 65" sheetId="297" r:id="rId85"/>
    <sheet name="Tav 65 segue" sheetId="298" r:id="rId86"/>
    <sheet name="Tav 66" sheetId="299" r:id="rId87"/>
    <sheet name="Tav 66 segue" sheetId="300" r:id="rId88"/>
    <sheet name="Tav 67" sheetId="301" r:id="rId89"/>
    <sheet name="Tav 67 segue" sheetId="302" r:id="rId90"/>
  </sheets>
  <externalReferences>
    <externalReference r:id="rId91"/>
    <externalReference r:id="rId92"/>
    <externalReference r:id="rId93"/>
    <externalReference r:id="rId94"/>
  </externalReferences>
  <definedNames>
    <definedName name="\b">#REF!</definedName>
    <definedName name="\e">#REF!</definedName>
    <definedName name="\f">#REF!</definedName>
    <definedName name="\h">#REF!</definedName>
    <definedName name="\i">#REF!</definedName>
    <definedName name="\s">#REF!</definedName>
    <definedName name="\x">#REF!</definedName>
    <definedName name="\y">#REF!</definedName>
    <definedName name="__123Graph_F" localSheetId="58" hidden="1">[1]FPI1991!#REF!</definedName>
    <definedName name="__123Graph_F" localSheetId="59" hidden="1">[1]FPI1991!#REF!</definedName>
    <definedName name="__123Graph_F" hidden="1">[1]FPI1991!#REF!</definedName>
    <definedName name="_xlnm._FilterDatabase" localSheetId="31" hidden="1">'Tav 25'!$A$6:$D$73</definedName>
    <definedName name="_xlnm._FilterDatabase" localSheetId="32" hidden="1">'Tav 25 segue'!$A$7:$D$64</definedName>
    <definedName name="aaaNOME">#REF!</definedName>
    <definedName name="ABRUZZO">#REF!</definedName>
    <definedName name="AGG">#REF!</definedName>
    <definedName name="AGRIGENTO">#REF!</definedName>
    <definedName name="ALESSANDRIA">#REF!</definedName>
    <definedName name="alfa_altobasso">#REF!</definedName>
    <definedName name="ANCONA">#REF!</definedName>
    <definedName name="ànò">#REF!</definedName>
    <definedName name="AOSTA">#REF!</definedName>
    <definedName name="Area_Estrazione">#REF!</definedName>
    <definedName name="Area_lavoro">#REF!</definedName>
    <definedName name="Area_St_CE">#REF!</definedName>
    <definedName name="Area_St_IS">#REF!</definedName>
    <definedName name="Area_St_NE">#REF!</definedName>
    <definedName name="Area_St_NO">#REF!</definedName>
    <definedName name="Area_St_SU">#REF!</definedName>
    <definedName name="_xlnm.Print_Area" localSheetId="0">'Indice delle tavole '!$A$2:$B$49</definedName>
    <definedName name="_xlnm.Print_Area" localSheetId="26">'Tav  21'!#REF!</definedName>
    <definedName name="_xlnm.Print_Area" localSheetId="2">'Tav 1 '!$A$1:$N$42</definedName>
    <definedName name="_xlnm.Print_Area" localSheetId="11">'Tav 10'!$A$1:$L$58</definedName>
    <definedName name="_xlnm.Print_Area" localSheetId="12">'Tav 11'!$A$1:$L$57</definedName>
    <definedName name="_xlnm.Print_Area" localSheetId="13">'Tav 12'!$A$1:$L$61</definedName>
    <definedName name="_xlnm.Print_Area" localSheetId="14">'Tav 13'!$A$1:$E$33</definedName>
    <definedName name="_xlnm.Print_Area" localSheetId="15">'Tav 14'!$A$1:$H$60</definedName>
    <definedName name="_xlnm.Print_Area" localSheetId="16">'Tav 15'!$A$1:$H$60</definedName>
    <definedName name="_xlnm.Print_Area" localSheetId="17">'Tav 16'!$A$1:$L$66</definedName>
    <definedName name="_xlnm.Print_Area" localSheetId="18">'Tav 16 segue1'!$A$1:$L$68</definedName>
    <definedName name="_xlnm.Print_Area" localSheetId="19">'Tav 16 segue2'!$A$1:$N$67</definedName>
    <definedName name="_xlnm.Print_Area" localSheetId="20">'Tav 17'!$A$1:$N$68</definedName>
    <definedName name="_xlnm.Print_Area" localSheetId="21">'Tav 17 segue1'!$A$1:$L$69</definedName>
    <definedName name="_xlnm.Print_Area" localSheetId="22">'Tav 17 segue2'!$A$1:$M$67</definedName>
    <definedName name="_xlnm.Print_Area" localSheetId="23">'Tav 18'!$A$1:$I$50</definedName>
    <definedName name="_xlnm.Print_Area" localSheetId="24">'Tav 19'!$A$1:$J$60</definedName>
    <definedName name="_xlnm.Print_Area" localSheetId="3">'Tav 2'!$A$1:$H$35</definedName>
    <definedName name="_xlnm.Print_Area" localSheetId="25">'Tav 20'!$A$1:$E$58</definedName>
    <definedName name="_xlnm.Print_Area" localSheetId="27">'Tav 22'!$A$1:$L$73</definedName>
    <definedName name="_xlnm.Print_Area" localSheetId="28">'Tav 22 segue'!$A$1:$L$71</definedName>
    <definedName name="_xlnm.Print_Area" localSheetId="29">'Tav 23'!$A$1:$I$39</definedName>
    <definedName name="_xlnm.Print_Area" localSheetId="30">'Tav 24'!$A$1:$K$39</definedName>
    <definedName name="_xlnm.Print_Area" localSheetId="31">'Tav 25'!$A$1:$I$73</definedName>
    <definedName name="_xlnm.Print_Area" localSheetId="32">'Tav 25 segue'!$A$1:$I$71</definedName>
    <definedName name="_xlnm.Print_Area" localSheetId="33">'Tav 26 '!$A$1:$M$15</definedName>
    <definedName name="_xlnm.Print_Area" localSheetId="34">'Tav 27'!$A$1:$E$33</definedName>
    <definedName name="_xlnm.Print_Area" localSheetId="35">'Tav 28 '!$A$1:$E$57</definedName>
    <definedName name="_xlnm.Print_Area" localSheetId="36">'Tav 29'!$A$1:$E$57</definedName>
    <definedName name="_xlnm.Print_Area" localSheetId="4">'Tav 3'!$A$1:$E$59</definedName>
    <definedName name="_xlnm.Print_Area" localSheetId="37">'Tav 30'!$A$1:$H$25</definedName>
    <definedName name="_xlnm.Print_Area" localSheetId="38">'Tav 31'!$A$1:$E$16</definedName>
    <definedName name="_xlnm.Print_Area" localSheetId="39">'Tav 32'!$A$1:$G$17</definedName>
    <definedName name="_xlnm.Print_Area" localSheetId="40">'Tav 33'!$A$1:$E$28</definedName>
    <definedName name="_xlnm.Print_Area" localSheetId="41">'Tav 34'!$A$1:$E$59</definedName>
    <definedName name="_xlnm.Print_Area" localSheetId="42">'Tav 35'!$A$1:$G$23</definedName>
    <definedName name="_xlnm.Print_Area" localSheetId="43">'Tav 36'!$A$1:$G$21</definedName>
    <definedName name="_xlnm.Print_Area" localSheetId="44">'Tav 37'!$A$1:$F$22</definedName>
    <definedName name="_xlnm.Print_Area" localSheetId="45">'Tav 38'!$A$1:$F$18</definedName>
    <definedName name="_xlnm.Print_Area" localSheetId="46">'Tav 39'!$A$1:$E$18</definedName>
    <definedName name="_xlnm.Print_Area" localSheetId="5">'Tav 4'!$A$1:$H$58</definedName>
    <definedName name="_xlnm.Print_Area" localSheetId="47">'Tav 40'!$A$1:$E$18</definedName>
    <definedName name="_xlnm.Print_Area" localSheetId="48">'Tav 41'!$A$1:$E$13</definedName>
    <definedName name="_xlnm.Print_Area" localSheetId="49">'Tav 42'!$A$1:$E$14</definedName>
    <definedName name="_xlnm.Print_Area" localSheetId="50">'Tav 43'!$A$1:$F$18</definedName>
    <definedName name="_xlnm.Print_Area" localSheetId="51">'Tav 44'!$A$1:$F$18</definedName>
    <definedName name="_xlnm.Print_Area" localSheetId="52">'Tav 45'!$A$1:$F$16</definedName>
    <definedName name="_xlnm.Print_Area" localSheetId="6">'Tav 5'!$A$1:$H$58</definedName>
    <definedName name="_xlnm.Print_Area" localSheetId="59">'Tav 52'!$A$1:$E$16</definedName>
    <definedName name="_xlnm.Print_Area" localSheetId="7">'Tav 6'!$A$1:$H$57</definedName>
    <definedName name="_xlnm.Print_Area" localSheetId="8">'Tav 7'!$A$1:$H$58</definedName>
    <definedName name="_xlnm.Print_Area" localSheetId="9">'Tav 8'!$A$1:$L$57</definedName>
    <definedName name="_xlnm.Print_Area" localSheetId="10">'Tav 9'!$A$1:$L$58</definedName>
    <definedName name="AREZZO">#REF!</definedName>
    <definedName name="ASCOLI_PICENO">#REF!</definedName>
    <definedName name="ASTI">#REF!</definedName>
    <definedName name="ATTRTOT">#REF!</definedName>
    <definedName name="AVELLINO">#REF!</definedName>
    <definedName name="BARI">#REF!</definedName>
    <definedName name="BASILICATA">#REF!</definedName>
    <definedName name="BELLUNO">#REF!</definedName>
    <definedName name="BENEVENTO">#REF!</definedName>
    <definedName name="BERGAMO">#REF!</definedName>
    <definedName name="BI_T1">#REF!</definedName>
    <definedName name="BIELLA">#REF!</definedName>
    <definedName name="BOLOGNA">#REF!</definedName>
    <definedName name="BOLZANO">#REF!</definedName>
    <definedName name="BRESCIA">#REF!</definedName>
    <definedName name="BRINDISI">#REF!</definedName>
    <definedName name="CAGLIARI">#REF!</definedName>
    <definedName name="CALABRIA">#REF!</definedName>
    <definedName name="CALTANISSETTA">#REF!</definedName>
    <definedName name="CAMPANIA">#REF!</definedName>
    <definedName name="CAMPOBASSO">#REF!</definedName>
    <definedName name="CASERTA">#REF!</definedName>
    <definedName name="CATANIA">#REF!</definedName>
    <definedName name="CATANZARO">#REF!</definedName>
    <definedName name="CENTRO">#REF!</definedName>
    <definedName name="Centrodi_costa">#REF!</definedName>
    <definedName name="CHIETI">#REF!</definedName>
    <definedName name="CINQUEP">#REF!</definedName>
    <definedName name="COMO">#REF!</definedName>
    <definedName name="Comuni">#REF!</definedName>
    <definedName name="COSENZA">#REF!</definedName>
    <definedName name="CREMONA">#REF!</definedName>
    <definedName name="_xlnm.Criteria">#REF!</definedName>
    <definedName name="CROTONE">#REF!</definedName>
    <definedName name="CUNEO">#REF!</definedName>
    <definedName name="_xlnm.Database">#REF!</definedName>
    <definedName name="DATITOT">#REF!</definedName>
    <definedName name="DUEP">#REF!</definedName>
    <definedName name="EMILIA_ROMAGNA">#REF!</definedName>
    <definedName name="ENNA">#REF!</definedName>
    <definedName name="_xlnm.Extract">#REF!</definedName>
    <definedName name="ETI2R">#REF!</definedName>
    <definedName name="ETIACI">#REF!</definedName>
    <definedName name="ETIAECI">#REF!</definedName>
    <definedName name="etiANTE">#REF!</definedName>
    <definedName name="ETICE">#REF!</definedName>
    <definedName name="etiFASI">#REF!</definedName>
    <definedName name="ETIFCI">#REF!</definedName>
    <definedName name="etiFCrI" localSheetId="58">[2]FCrI2001!#REF!</definedName>
    <definedName name="etiFCrI" localSheetId="59">[2]FCrI2001!#REF!</definedName>
    <definedName name="etiFCrI">[2]FCrI2001!#REF!</definedName>
    <definedName name="ETIFGDI">#REF!</definedName>
    <definedName name="ETIFGI">#REF!</definedName>
    <definedName name="etiFIABS">#REF!</definedName>
    <definedName name="etiFIAF" localSheetId="58">[3]FIBa2001!#REF!</definedName>
    <definedName name="etiFIAF" localSheetId="59">[3]FIBa2001!#REF!</definedName>
    <definedName name="etiFIAF">[3]FIBa2001!#REF!</definedName>
    <definedName name="etiFIB">#REF!</definedName>
    <definedName name="etiFIBiS" localSheetId="58">[4]FIBiS1999!#REF!</definedName>
    <definedName name="etiFIBiS" localSheetId="59">[4]FIBiS1999!#REF!</definedName>
    <definedName name="etiFIBiS">[4]FIBiS1999!#REF!</definedName>
    <definedName name="ETIFIBS">#REF!</definedName>
    <definedName name="ETIFIC">#REF!</definedName>
    <definedName name="ETIFICK">#REF!</definedName>
    <definedName name="ETIFICR">#REF!</definedName>
    <definedName name="etiFICSF" localSheetId="58">[2]FICSF2001!#REF!</definedName>
    <definedName name="etiFICSF" localSheetId="59">[2]FICSF2001!#REF!</definedName>
    <definedName name="etiFICSF">[2]FICSF2001!#REF!</definedName>
    <definedName name="etiFID" localSheetId="58">[3]FIBa2001!#REF!</definedName>
    <definedName name="etiFID" localSheetId="59">[3]FIBa2001!#REF!</definedName>
    <definedName name="etiFID">[3]FIBa2001!#REF!</definedName>
    <definedName name="ETIFIDAL">#REF!</definedName>
    <definedName name="ETIFIDC">#REF!</definedName>
    <definedName name="etiFIDS" localSheetId="58">[4]FIDS1999!#REF!</definedName>
    <definedName name="etiFIDS" localSheetId="59">[4]FIDS1999!#REF!</definedName>
    <definedName name="etiFIDS">[4]FIDS1999!#REF!</definedName>
    <definedName name="ETIFIG">#REF!</definedName>
    <definedName name="etiFIGB" localSheetId="58">[3]FIBa2001!#REF!</definedName>
    <definedName name="etiFIGB" localSheetId="59">[3]FIBa2001!#REF!</definedName>
    <definedName name="etiFIGB">[3]FIBa2001!#REF!</definedName>
    <definedName name="ETIFIGC">#REF!</definedName>
    <definedName name="etiFIGeST" localSheetId="58">[4]FIGEST1999!#REF!</definedName>
    <definedName name="etiFIGeST" localSheetId="59">[4]FIGEST1999!#REF!</definedName>
    <definedName name="etiFIGeST">[4]FIGEST1999!#REF!</definedName>
    <definedName name="ETIFIGH">#REF!</definedName>
    <definedName name="etiFIGS">#REF!</definedName>
    <definedName name="ETIFIH">#REF!</definedName>
    <definedName name="ETIFIHP">#REF!</definedName>
    <definedName name="etiFIK">#REF!</definedName>
    <definedName name="ETIFILPJ">#REF!</definedName>
    <definedName name="ETIFIM">#REF!</definedName>
    <definedName name="ETIFIN">#REF!</definedName>
    <definedName name="ETIFIP">#REF!</definedName>
    <definedName name="ETIFIPAV">#REF!</definedName>
    <definedName name="etiFIPCF" localSheetId="58">[3]FIPCF2001!#REF!</definedName>
    <definedName name="etiFIPCF" localSheetId="59">[3]FIPCF2001!#REF!</definedName>
    <definedName name="etiFIPCF">[3]FIPCF2001!#REF!</definedName>
    <definedName name="etiFIPE">#REF!</definedName>
    <definedName name="ETIFIPM">#REF!</definedName>
    <definedName name="ETIFIPS">#REF!</definedName>
    <definedName name="etiFIPT">#REF!</definedName>
    <definedName name="ETIFIR">#REF!</definedName>
    <definedName name="ETIFIS">#REF!</definedName>
    <definedName name="etiFISAPS" localSheetId="58">[4]FISAPS1999!#REF!</definedName>
    <definedName name="etiFISAPS" localSheetId="59">[4]FISAPS1999!#REF!</definedName>
    <definedName name="etiFISAPS">[4]FISAPS1999!#REF!</definedName>
    <definedName name="etiFISB">#REF!</definedName>
    <definedName name="ETIFISD">#REF!</definedName>
    <definedName name="ETIFISE">#REF!</definedName>
    <definedName name="ETIFISG">#REF!</definedName>
    <definedName name="ETIFISI">#REF!</definedName>
    <definedName name="ETIFISN">#REF!</definedName>
    <definedName name="etiFISO">#REF!</definedName>
    <definedName name="etiFISS" localSheetId="58">[4]FISS1999!#REF!</definedName>
    <definedName name="etiFISS" localSheetId="59">[4]FISS1999!#REF!</definedName>
    <definedName name="etiFISS">[4]FISS1999!#REF!</definedName>
    <definedName name="etiFISURF" localSheetId="58">[4]FISURF1999!#REF!</definedName>
    <definedName name="etiFISURF" localSheetId="59">[4]FISURF1999!#REF!</definedName>
    <definedName name="etiFISURF">[4]FISURF1999!#REF!</definedName>
    <definedName name="ETIFIT">#REF!</definedName>
    <definedName name="etiFITAK">#REF!</definedName>
    <definedName name="ETIFITARCO">#REF!</definedName>
    <definedName name="ETIFITAV">#REF!</definedName>
    <definedName name="etiFITE">#REF!</definedName>
    <definedName name="ETIFITET">#REF!</definedName>
    <definedName name="etiFITr">#REF!</definedName>
    <definedName name="etiFITw">#REF!</definedName>
    <definedName name="ETIFIV">#REF!</definedName>
    <definedName name="etiFIWuK" localSheetId="58">[4]FIWuK1999!#REF!</definedName>
    <definedName name="etiFIWuK" localSheetId="59">[4]FIWuK1999!#REF!</definedName>
    <definedName name="etiFIWuK">[4]FIWuK1999!#REF!</definedName>
    <definedName name="ETIFMI">#REF!</definedName>
    <definedName name="ETIFMSI">#REF!</definedName>
    <definedName name="ETIFPI">#REF!</definedName>
    <definedName name="etiFSI">#REF!</definedName>
    <definedName name="ETIIS">#REF!</definedName>
    <definedName name="ETINE">#REF!</definedName>
    <definedName name="ETINO">#REF!</definedName>
    <definedName name="ETISU">#REF!</definedName>
    <definedName name="ETIUBI">#REF!</definedName>
    <definedName name="ETIUITS">#REF!</definedName>
    <definedName name="FERRARA">#REF!</definedName>
    <definedName name="fff" localSheetId="58">[2]FICSF2001!#REF!</definedName>
    <definedName name="fff" localSheetId="59">[2]FICSF2001!#REF!</definedName>
    <definedName name="fff">[2]FICSF2001!#REF!</definedName>
    <definedName name="FIRENZE">#REF!</definedName>
    <definedName name="FOGGIA">#REF!</definedName>
    <definedName name="FORLI">#REF!</definedName>
    <definedName name="Formato_intesta">#REF!</definedName>
    <definedName name="FRIULI_V.G.">#REF!</definedName>
    <definedName name="FROSINONE">#REF!</definedName>
    <definedName name="GENOVA">#REF!</definedName>
    <definedName name="GORIZIA">#REF!</definedName>
    <definedName name="GROSSETO">#REF!</definedName>
    <definedName name="IMPERIA">#REF!</definedName>
    <definedName name="INIZIOPR">#REF!</definedName>
    <definedName name="ISERNIA">#REF!</definedName>
    <definedName name="ISOLE">#REF!</definedName>
    <definedName name="ITALIA">#REF!</definedName>
    <definedName name="L_AQUILA">#REF!</definedName>
    <definedName name="LA_SPEZIA">#REF!</definedName>
    <definedName name="LATINA">#REF!</definedName>
    <definedName name="LAZIO">#REF!</definedName>
    <definedName name="LECCE">#REF!</definedName>
    <definedName name="LECCO">#REF!</definedName>
    <definedName name="LIGURIA">#REF!</definedName>
    <definedName name="LINEAR">#REF!</definedName>
    <definedName name="LIVORNO">#REF!</definedName>
    <definedName name="LODI">#REF!</definedName>
    <definedName name="LOMBARDIA">#REF!</definedName>
    <definedName name="LUCCA">#REF!</definedName>
    <definedName name="MACERATA">#REF!</definedName>
    <definedName name="MANTOVA">#REF!</definedName>
    <definedName name="MARCHE">#REF!</definedName>
    <definedName name="MASSA_CARRARA">#REF!</definedName>
    <definedName name="MATERA">#REF!</definedName>
    <definedName name="MESSINA">#REF!</definedName>
    <definedName name="MILANO">#REF!</definedName>
    <definedName name="MLINEAR">#REF!</definedName>
    <definedName name="MODENA">#REF!</definedName>
    <definedName name="MOLISE">#REF!</definedName>
    <definedName name="nACI">#REF!</definedName>
    <definedName name="nAECI">#REF!</definedName>
    <definedName name="nANTE">#REF!</definedName>
    <definedName name="NAPOLI">#REF!</definedName>
    <definedName name="nFASI">#REF!</definedName>
    <definedName name="nFCI">#REF!</definedName>
    <definedName name="nFCRI" localSheetId="58">[2]FCrI2001!#REF!</definedName>
    <definedName name="nFCRI" localSheetId="59">[2]FCrI2001!#REF!</definedName>
    <definedName name="nFCRI">[2]FCrI2001!#REF!</definedName>
    <definedName name="nFGI">#REF!</definedName>
    <definedName name="nFIABS">#REF!</definedName>
    <definedName name="nFIAF">#REF!</definedName>
    <definedName name="nFIB">#REF!</definedName>
    <definedName name="nFIBIS" localSheetId="58">[4]FIBiS1999!#REF!</definedName>
    <definedName name="nFIBIS" localSheetId="59">[4]FIBiS1999!#REF!</definedName>
    <definedName name="nFIBIS">[4]FIBiS1999!#REF!</definedName>
    <definedName name="nFIBS">#REF!</definedName>
    <definedName name="nFIC">#REF!</definedName>
    <definedName name="nFICK">#REF!</definedName>
    <definedName name="nFICr">#REF!</definedName>
    <definedName name="nFICSF" localSheetId="58">[2]FICSF2001!#REF!</definedName>
    <definedName name="nFICSF" localSheetId="59">[2]FICSF2001!#REF!</definedName>
    <definedName name="nFICSF">[2]FICSF2001!#REF!</definedName>
    <definedName name="nFICSF2" localSheetId="58">[2]FICSF2001!#REF!</definedName>
    <definedName name="nFICSF2" localSheetId="59">[2]FICSF2001!#REF!</definedName>
    <definedName name="nFICSF2">[2]FICSF2001!#REF!</definedName>
    <definedName name="nFID" localSheetId="58">[3]FIBa2001!#REF!</definedName>
    <definedName name="nFID" localSheetId="59">[3]FIBa2001!#REF!</definedName>
    <definedName name="nFID">[3]FIBa2001!#REF!</definedName>
    <definedName name="nFIDAL">#REF!</definedName>
    <definedName name="nFIdC">#REF!</definedName>
    <definedName name="nFIDS" localSheetId="58">[4]FIDS1999!#REF!</definedName>
    <definedName name="nFIDS" localSheetId="59">[4]FIDS1999!#REF!</definedName>
    <definedName name="nFIDS">[4]FIDS1999!#REF!</definedName>
    <definedName name="nFIG">#REF!</definedName>
    <definedName name="nFIGB" localSheetId="58">[3]FIBa2001!#REF!</definedName>
    <definedName name="nFIGB" localSheetId="59">[3]FIBa2001!#REF!</definedName>
    <definedName name="nFIGB">[3]FIBa2001!#REF!</definedName>
    <definedName name="nFIGC">#REF!</definedName>
    <definedName name="nFIGH">#REF!</definedName>
    <definedName name="nFIGS">#REF!</definedName>
    <definedName name="nFIH">#REF!</definedName>
    <definedName name="nFIHP">#REF!</definedName>
    <definedName name="nFIK">#REF!</definedName>
    <definedName name="nFILPJ">#REF!</definedName>
    <definedName name="nFILPJK" localSheetId="58">#REF!</definedName>
    <definedName name="nFILPJK" localSheetId="59">#REF!</definedName>
    <definedName name="nFILPJK">#REF!</definedName>
    <definedName name="nFIM">#REF!</definedName>
    <definedName name="nFIN">#REF!</definedName>
    <definedName name="nFIP">#REF!</definedName>
    <definedName name="nFIPAV">#REF!</definedName>
    <definedName name="nFIPE">#REF!</definedName>
    <definedName name="nFIPM">#REF!</definedName>
    <definedName name="nFIPS">#REF!</definedName>
    <definedName name="nFIPT">#REF!</definedName>
    <definedName name="nFIR">#REF!</definedName>
    <definedName name="nFIS">#REF!</definedName>
    <definedName name="nFISAPS" localSheetId="58">[4]FISAPS1999!#REF!</definedName>
    <definedName name="nFISAPS" localSheetId="59">[4]FISAPS1999!#REF!</definedName>
    <definedName name="nFISAPS">[4]FISAPS1999!#REF!</definedName>
    <definedName name="nFISB">#REF!</definedName>
    <definedName name="nFISD">#REF!</definedName>
    <definedName name="nFISE">#REF!</definedName>
    <definedName name="nFISG">#REF!</definedName>
    <definedName name="nFISI">#REF!</definedName>
    <definedName name="nFISN">#REF!</definedName>
    <definedName name="nFISO">#REF!</definedName>
    <definedName name="nFISS" localSheetId="58">[4]FISS1999!#REF!</definedName>
    <definedName name="nFISS" localSheetId="59">[4]FISS1999!#REF!</definedName>
    <definedName name="nFISS">[4]FISS1999!#REF!</definedName>
    <definedName name="nFIT">#REF!</definedName>
    <definedName name="nFITA" localSheetId="58">[3]FITa2001!#REF!</definedName>
    <definedName name="nFITA" localSheetId="59">[3]FITa2001!#REF!</definedName>
    <definedName name="nFITA">[3]FITa2001!#REF!</definedName>
    <definedName name="nFITAK">#REF!</definedName>
    <definedName name="nFITARC" localSheetId="58">#REF!</definedName>
    <definedName name="nFITARC" localSheetId="59">#REF!</definedName>
    <definedName name="nFITARC">#REF!</definedName>
    <definedName name="nFITARCO">#REF!</definedName>
    <definedName name="nFITAV">#REF!</definedName>
    <definedName name="nFITE">#REF!</definedName>
    <definedName name="nFITeT">#REF!</definedName>
    <definedName name="nFITr">#REF!</definedName>
    <definedName name="nFITw">#REF!</definedName>
    <definedName name="nFIV">#REF!</definedName>
    <definedName name="nFIWUK" localSheetId="58">[4]FIWuK1999!#REF!</definedName>
    <definedName name="nFIWUK" localSheetId="59">[4]FIWuK1999!#REF!</definedName>
    <definedName name="nFIWUK">[4]FIWuK1999!#REF!</definedName>
    <definedName name="nFMI">#REF!</definedName>
    <definedName name="nFMSI">#REF!</definedName>
    <definedName name="nFPI">#REF!</definedName>
    <definedName name="nFSI">#REF!</definedName>
    <definedName name="Nomi_Associate">#REF!</definedName>
    <definedName name="NORD_EST">#REF!</definedName>
    <definedName name="NORD_OVEST">#REF!</definedName>
    <definedName name="NOVARA">#REF!</definedName>
    <definedName name="NPAG">#REF!</definedName>
    <definedName name="nSURF" localSheetId="58">[4]FISURF1999!#REF!</definedName>
    <definedName name="nSURF" localSheetId="59">[4]FISURF1999!#REF!</definedName>
    <definedName name="nSURF">[4]FISURF1999!#REF!</definedName>
    <definedName name="nUITS">#REF!</definedName>
    <definedName name="NUORO">#REF!</definedName>
    <definedName name="nuove_province_sardegna">#REF!</definedName>
    <definedName name="ORISTANO">#REF!</definedName>
    <definedName name="PADOVA">#REF!</definedName>
    <definedName name="PALERMO">#REF!</definedName>
    <definedName name="PARMA">#REF!</definedName>
    <definedName name="PAVIA">#REF!</definedName>
    <definedName name="Penultima_colonna">#REF!</definedName>
    <definedName name="PERUGIA">#REF!</definedName>
    <definedName name="PESARO_URBINO">#REF!</definedName>
    <definedName name="PESCARA">#REF!</definedName>
    <definedName name="PIACENZA">#REF!</definedName>
    <definedName name="PIEMONTE">#REF!</definedName>
    <definedName name="PISA">#REF!</definedName>
    <definedName name="PISTOIA">#REF!</definedName>
    <definedName name="PORDENONE">#REF!</definedName>
    <definedName name="POTENZA">#REF!</definedName>
    <definedName name="PRATO">#REF!</definedName>
    <definedName name="PUGLIA">#REF!</definedName>
    <definedName name="QUATTROP">#REF!</definedName>
    <definedName name="Query2">#REF!</definedName>
    <definedName name="Query4">#REF!</definedName>
    <definedName name="RAGUSA">#REF!</definedName>
    <definedName name="RAVENNA">#REF!</definedName>
    <definedName name="REGGIO_CALABRIA">#REF!</definedName>
    <definedName name="REGGIO_EMILIA">#REF!</definedName>
    <definedName name="RIETI">#REF!</definedName>
    <definedName name="RIGA1TIT">#REF!</definedName>
    <definedName name="RIGA3TIT">#REF!</definedName>
    <definedName name="RIMINI">#REF!</definedName>
    <definedName name="ROMA">#REF!</definedName>
    <definedName name="ROVIGO">#REF!</definedName>
    <definedName name="SALERNO">#REF!</definedName>
    <definedName name="SARDEGNA">#REF!</definedName>
    <definedName name="SASSARI">#REF!</definedName>
    <definedName name="SAVONA">#REF!</definedName>
    <definedName name="SICILIA">#REF!</definedName>
    <definedName name="SIENA">#REF!</definedName>
    <definedName name="SIRACUSA">#REF!</definedName>
    <definedName name="SONDRIO">#REF!</definedName>
    <definedName name="Stampa_NE">#REF!</definedName>
    <definedName name="STCE">#REF!</definedName>
    <definedName name="STIS">#REF!</definedName>
    <definedName name="STNE">#REF!</definedName>
    <definedName name="STNO">#REF!</definedName>
    <definedName name="STSU">#REF!</definedName>
    <definedName name="SUD">#REF!</definedName>
    <definedName name="TARANTO">#REF!</definedName>
    <definedName name="TERAMO">#REF!</definedName>
    <definedName name="TERNI">#REF!</definedName>
    <definedName name="TORINO">#REF!</definedName>
    <definedName name="TOSCANA">#REF!</definedName>
    <definedName name="Totale">#REF!</definedName>
    <definedName name="TRAPANI">#REF!</definedName>
    <definedName name="TRENTINO_A.A.">#REF!</definedName>
    <definedName name="TRENTO">#REF!</definedName>
    <definedName name="TREP">#REF!</definedName>
    <definedName name="TREVISO">#REF!</definedName>
    <definedName name="TRIESTE">#REF!</definedName>
    <definedName name="UDINE">#REF!</definedName>
    <definedName name="Ultima_colonna">#REF!</definedName>
    <definedName name="UMBRIA">#REF!</definedName>
    <definedName name="UNOP">#REF!</definedName>
    <definedName name="uyjjke">#REF!</definedName>
    <definedName name="VALLE_D_AOSTA">#REF!</definedName>
    <definedName name="VARESE">#REF!</definedName>
    <definedName name="VENETO">#REF!</definedName>
    <definedName name="VENEZIA">#REF!</definedName>
    <definedName name="VERBANIA">#REF!</definedName>
    <definedName name="VERCELLI">#REF!</definedName>
    <definedName name="VERONA">#REF!</definedName>
    <definedName name="VIBO_VALENTIA">#REF!</definedName>
    <definedName name="VICENZA">#REF!</definedName>
    <definedName name="VITERBO">#REF!</definedName>
  </definedNames>
  <calcPr calcId="152511"/>
</workbook>
</file>

<file path=xl/calcChain.xml><?xml version="1.0" encoding="utf-8"?>
<calcChain xmlns="http://schemas.openxmlformats.org/spreadsheetml/2006/main">
  <c r="C8" i="208" l="1"/>
  <c r="C9" i="208"/>
  <c r="C10" i="208"/>
  <c r="C11" i="208"/>
  <c r="C12" i="208"/>
  <c r="C13" i="208"/>
  <c r="C14" i="208"/>
  <c r="C15" i="208"/>
  <c r="C16" i="208"/>
  <c r="C17" i="208"/>
  <c r="C18" i="208"/>
  <c r="C19" i="208"/>
  <c r="C20" i="208"/>
  <c r="C21" i="208"/>
  <c r="C22" i="208"/>
  <c r="C23" i="208"/>
  <c r="C24" i="208"/>
  <c r="C25" i="208"/>
  <c r="C26" i="208"/>
  <c r="C27" i="208"/>
  <c r="C28" i="208"/>
  <c r="C29" i="208"/>
  <c r="C30" i="208"/>
  <c r="C31" i="208"/>
  <c r="C32" i="208"/>
  <c r="C33" i="208"/>
  <c r="C34" i="208"/>
  <c r="C35" i="208"/>
  <c r="C36" i="208"/>
  <c r="C37" i="208"/>
  <c r="C38" i="208"/>
  <c r="C39" i="208"/>
  <c r="C40" i="208"/>
  <c r="C41" i="208"/>
  <c r="C42" i="208"/>
  <c r="C43" i="208"/>
  <c r="C44" i="208"/>
  <c r="C45" i="208"/>
  <c r="C46" i="208"/>
  <c r="C47" i="208"/>
  <c r="C48" i="208"/>
  <c r="C7" i="208"/>
  <c r="E66" i="188" l="1"/>
  <c r="E67" i="188"/>
  <c r="E68" i="188"/>
  <c r="E69" i="188"/>
  <c r="E70" i="188"/>
  <c r="E71" i="188"/>
  <c r="L57" i="138" l="1"/>
  <c r="K57" i="138"/>
  <c r="I57" i="138"/>
  <c r="H57" i="138"/>
  <c r="F57" i="138"/>
  <c r="E57" i="138"/>
  <c r="C57" i="138"/>
  <c r="B57" i="138"/>
  <c r="N57" i="137"/>
  <c r="M57" i="137"/>
  <c r="I57" i="137"/>
  <c r="H57" i="137"/>
  <c r="F57" i="137"/>
  <c r="E57" i="137"/>
  <c r="C57" i="137"/>
  <c r="B57" i="137"/>
  <c r="N57" i="136"/>
  <c r="M57" i="136"/>
  <c r="I57" i="136"/>
  <c r="H57" i="136"/>
  <c r="F57" i="136"/>
  <c r="E57" i="136"/>
  <c r="C57" i="136"/>
  <c r="B57" i="136"/>
  <c r="E7" i="179" l="1"/>
  <c r="E8" i="179"/>
  <c r="E9" i="179"/>
  <c r="E10" i="179"/>
  <c r="E11" i="179"/>
  <c r="E13" i="179"/>
  <c r="E15" i="179"/>
  <c r="E16" i="179"/>
  <c r="E17" i="179"/>
  <c r="E18" i="179"/>
  <c r="E19" i="179"/>
  <c r="E20" i="179"/>
  <c r="E21" i="179"/>
  <c r="E22" i="179"/>
  <c r="E23" i="179"/>
  <c r="E24" i="179"/>
  <c r="E25" i="179"/>
  <c r="E27" i="179"/>
  <c r="D7" i="179"/>
  <c r="D8" i="179"/>
  <c r="D9" i="179"/>
  <c r="D10" i="179"/>
  <c r="D11" i="179"/>
  <c r="D13" i="179"/>
  <c r="D15" i="179"/>
  <c r="D16" i="179"/>
  <c r="D17" i="179"/>
  <c r="D18" i="179"/>
  <c r="D19" i="179"/>
  <c r="D20" i="179"/>
  <c r="D21" i="179"/>
  <c r="D22" i="179"/>
  <c r="D23" i="179"/>
  <c r="D24" i="179"/>
  <c r="D25" i="179"/>
  <c r="D27" i="179"/>
  <c r="E5" i="179"/>
  <c r="D5" i="179"/>
  <c r="C7" i="179"/>
  <c r="C8" i="179"/>
  <c r="C9" i="179"/>
  <c r="C10" i="179"/>
  <c r="C11" i="179"/>
  <c r="C13" i="179"/>
  <c r="C15" i="179"/>
  <c r="C16" i="179"/>
  <c r="C17" i="179"/>
  <c r="C18" i="179"/>
  <c r="C19" i="179"/>
  <c r="C20" i="179"/>
  <c r="C21" i="179"/>
  <c r="C22" i="179"/>
  <c r="C23" i="179"/>
  <c r="C24" i="179"/>
  <c r="C27" i="179"/>
  <c r="C5" i="179"/>
  <c r="B7" i="179"/>
  <c r="B9" i="179"/>
  <c r="B10" i="179"/>
  <c r="B11" i="179"/>
  <c r="B13" i="179"/>
  <c r="B15" i="179"/>
  <c r="B16" i="179"/>
  <c r="B17" i="179"/>
  <c r="B18" i="179"/>
  <c r="B21" i="179"/>
  <c r="B22" i="179"/>
  <c r="B23" i="179"/>
  <c r="B24" i="179"/>
  <c r="B27" i="179"/>
  <c r="B5" i="179"/>
  <c r="L41" i="177" l="1"/>
  <c r="K41" i="177"/>
  <c r="I41" i="177"/>
  <c r="H41" i="177"/>
  <c r="F41" i="177"/>
  <c r="E41" i="177"/>
  <c r="C41" i="177"/>
  <c r="B41" i="177"/>
  <c r="L41" i="175"/>
  <c r="K41" i="175"/>
  <c r="I41" i="175"/>
  <c r="H41" i="175"/>
  <c r="C41" i="175"/>
  <c r="B41" i="175"/>
  <c r="L41" i="174" l="1"/>
  <c r="K41" i="174"/>
  <c r="I41" i="174"/>
  <c r="H41" i="174"/>
  <c r="F41" i="174"/>
  <c r="E41" i="174"/>
  <c r="C41" i="174"/>
  <c r="B41" i="174"/>
  <c r="H7" i="244"/>
  <c r="H8" i="244"/>
  <c r="H9" i="244"/>
  <c r="H10" i="244"/>
  <c r="H11" i="244"/>
  <c r="H12" i="244"/>
  <c r="H13" i="244"/>
  <c r="H14" i="244"/>
  <c r="H15" i="244"/>
  <c r="H16" i="244"/>
  <c r="H18" i="244"/>
  <c r="H19" i="244"/>
  <c r="H20" i="244"/>
  <c r="H21" i="244"/>
  <c r="H22" i="244"/>
  <c r="H23" i="244"/>
  <c r="H24" i="244"/>
  <c r="H25" i="244"/>
  <c r="H26" i="244"/>
  <c r="H27" i="244"/>
  <c r="H28" i="244"/>
  <c r="H29" i="244"/>
  <c r="H30" i="244"/>
  <c r="H31" i="244"/>
  <c r="H32" i="244"/>
  <c r="H33" i="244"/>
  <c r="H34" i="244"/>
  <c r="H35" i="244"/>
  <c r="H36" i="244"/>
  <c r="H37" i="244"/>
  <c r="H38" i="244"/>
  <c r="H39" i="244"/>
  <c r="H40" i="244"/>
  <c r="H42" i="244"/>
  <c r="H43" i="244"/>
  <c r="H44" i="244"/>
  <c r="H45" i="244"/>
  <c r="H46" i="244"/>
  <c r="H47" i="244"/>
  <c r="H6" i="244"/>
  <c r="C7" i="244"/>
  <c r="C8" i="244"/>
  <c r="C9" i="244"/>
  <c r="C10" i="244"/>
  <c r="C11" i="244"/>
  <c r="C12" i="244"/>
  <c r="C13" i="244"/>
  <c r="C14" i="244"/>
  <c r="C15" i="244"/>
  <c r="C16" i="244"/>
  <c r="C18" i="244"/>
  <c r="C19" i="244"/>
  <c r="C20" i="244"/>
  <c r="C21" i="244"/>
  <c r="C22" i="244"/>
  <c r="C23" i="244"/>
  <c r="C24" i="244"/>
  <c r="C25" i="244"/>
  <c r="C26" i="244"/>
  <c r="C27" i="244"/>
  <c r="C28" i="244"/>
  <c r="C29" i="244"/>
  <c r="C30" i="244"/>
  <c r="C31" i="244"/>
  <c r="C32" i="244"/>
  <c r="C33" i="244"/>
  <c r="C34" i="244"/>
  <c r="C35" i="244"/>
  <c r="C36" i="244"/>
  <c r="C37" i="244"/>
  <c r="C38" i="244"/>
  <c r="C39" i="244"/>
  <c r="C40" i="244"/>
  <c r="C41" i="244"/>
  <c r="C42" i="244"/>
  <c r="C43" i="244"/>
  <c r="C44" i="244"/>
  <c r="C45" i="244"/>
  <c r="C46" i="244"/>
  <c r="C47" i="244"/>
  <c r="C6" i="244"/>
  <c r="G41" i="244"/>
  <c r="H41" i="244" s="1"/>
  <c r="B41" i="244"/>
  <c r="H8" i="243"/>
  <c r="H9" i="243"/>
  <c r="H10" i="243"/>
  <c r="H11" i="243"/>
  <c r="H14" i="243"/>
  <c r="H15" i="243"/>
  <c r="H16" i="243"/>
  <c r="H18" i="243"/>
  <c r="H19" i="243"/>
  <c r="H20" i="243"/>
  <c r="H21" i="243"/>
  <c r="H22" i="243"/>
  <c r="H23" i="243"/>
  <c r="H24" i="243"/>
  <c r="H25" i="243"/>
  <c r="H27" i="243"/>
  <c r="H29" i="243"/>
  <c r="H32" i="243"/>
  <c r="H33" i="243"/>
  <c r="H34" i="243"/>
  <c r="H35" i="243"/>
  <c r="H36" i="243"/>
  <c r="H37" i="243"/>
  <c r="H38" i="243"/>
  <c r="H39" i="243"/>
  <c r="H40" i="243"/>
  <c r="H41" i="243"/>
  <c r="H42" i="243"/>
  <c r="H43" i="243"/>
  <c r="H44" i="243"/>
  <c r="H45" i="243"/>
  <c r="H46" i="243"/>
  <c r="H47" i="243"/>
  <c r="H6" i="243"/>
  <c r="C8" i="243"/>
  <c r="C9" i="243"/>
  <c r="C10" i="243"/>
  <c r="C11" i="243"/>
  <c r="C14" i="243"/>
  <c r="C15" i="243"/>
  <c r="C16" i="243"/>
  <c r="C18" i="243"/>
  <c r="C19" i="243"/>
  <c r="C20" i="243"/>
  <c r="C21" i="243"/>
  <c r="C22" i="243"/>
  <c r="C23" i="243"/>
  <c r="C24" i="243"/>
  <c r="C25" i="243"/>
  <c r="C27" i="243"/>
  <c r="C29" i="243"/>
  <c r="C32" i="243"/>
  <c r="C33" i="243"/>
  <c r="C34" i="243"/>
  <c r="C35" i="243"/>
  <c r="C36" i="243"/>
  <c r="C37" i="243"/>
  <c r="C38" i="243"/>
  <c r="C39" i="243"/>
  <c r="C40" i="243"/>
  <c r="C42" i="243"/>
  <c r="C43" i="243"/>
  <c r="C44" i="243"/>
  <c r="C45" i="243"/>
  <c r="C46" i="243"/>
  <c r="C47" i="243"/>
  <c r="C6" i="243"/>
  <c r="G41" i="243"/>
  <c r="B41" i="243"/>
  <c r="C41" i="243" s="1"/>
  <c r="H7" i="242"/>
  <c r="H8" i="242"/>
  <c r="H9" i="242"/>
  <c r="H10" i="242"/>
  <c r="H11" i="242"/>
  <c r="H12" i="242"/>
  <c r="H13" i="242"/>
  <c r="H14" i="242"/>
  <c r="H15" i="242"/>
  <c r="H16" i="242"/>
  <c r="H17" i="242"/>
  <c r="H18" i="242"/>
  <c r="H19" i="242"/>
  <c r="H20" i="242"/>
  <c r="H21" i="242"/>
  <c r="H22" i="242"/>
  <c r="H23" i="242"/>
  <c r="H24" i="242"/>
  <c r="H25" i="242"/>
  <c r="H26" i="242"/>
  <c r="H27" i="242"/>
  <c r="H28" i="242"/>
  <c r="H29" i="242"/>
  <c r="H30" i="242"/>
  <c r="H31" i="242"/>
  <c r="H32" i="242"/>
  <c r="H33" i="242"/>
  <c r="H34" i="242"/>
  <c r="H35" i="242"/>
  <c r="H36" i="242"/>
  <c r="H37" i="242"/>
  <c r="H38" i="242"/>
  <c r="H39" i="242"/>
  <c r="H40" i="242"/>
  <c r="H42" i="242"/>
  <c r="H43" i="242"/>
  <c r="H44" i="242"/>
  <c r="H45" i="242"/>
  <c r="H46" i="242"/>
  <c r="H47" i="242"/>
  <c r="H6" i="242"/>
  <c r="C7" i="242"/>
  <c r="C8" i="242"/>
  <c r="C9" i="242"/>
  <c r="C10" i="242"/>
  <c r="C11" i="242"/>
  <c r="C12" i="242"/>
  <c r="C13" i="242"/>
  <c r="C14" i="242"/>
  <c r="C15" i="242"/>
  <c r="C16" i="242"/>
  <c r="C17" i="242"/>
  <c r="C18" i="242"/>
  <c r="C19" i="242"/>
  <c r="C20" i="242"/>
  <c r="C21" i="242"/>
  <c r="C22" i="242"/>
  <c r="C23" i="242"/>
  <c r="C24" i="242"/>
  <c r="C25" i="242"/>
  <c r="C26" i="242"/>
  <c r="C27" i="242"/>
  <c r="C28" i="242"/>
  <c r="C29" i="242"/>
  <c r="C30" i="242"/>
  <c r="C31" i="242"/>
  <c r="C32" i="242"/>
  <c r="C33" i="242"/>
  <c r="C34" i="242"/>
  <c r="C35" i="242"/>
  <c r="C36" i="242"/>
  <c r="C37" i="242"/>
  <c r="C38" i="242"/>
  <c r="C39" i="242"/>
  <c r="C40" i="242"/>
  <c r="C41" i="242"/>
  <c r="C42" i="242"/>
  <c r="C43" i="242"/>
  <c r="C44" i="242"/>
  <c r="C45" i="242"/>
  <c r="C46" i="242"/>
  <c r="C47" i="242"/>
  <c r="C6" i="242"/>
  <c r="G41" i="242"/>
  <c r="H41" i="242" s="1"/>
  <c r="B41" i="242"/>
  <c r="H7" i="241"/>
  <c r="H8" i="241"/>
  <c r="H9" i="241"/>
  <c r="H10" i="241"/>
  <c r="H11" i="241"/>
  <c r="H12" i="241"/>
  <c r="H13" i="241"/>
  <c r="H14" i="241"/>
  <c r="H15" i="241"/>
  <c r="H16" i="241"/>
  <c r="H17" i="241"/>
  <c r="H18" i="241"/>
  <c r="H19" i="241"/>
  <c r="H20" i="241"/>
  <c r="H21" i="241"/>
  <c r="H22" i="241"/>
  <c r="H23" i="241"/>
  <c r="H24" i="241"/>
  <c r="H25" i="241"/>
  <c r="H26" i="241"/>
  <c r="H27" i="241"/>
  <c r="H28" i="241"/>
  <c r="H29" i="241"/>
  <c r="H30" i="241"/>
  <c r="H31" i="241"/>
  <c r="H32" i="241"/>
  <c r="H33" i="241"/>
  <c r="H34" i="241"/>
  <c r="H35" i="241"/>
  <c r="H36" i="241"/>
  <c r="H37" i="241"/>
  <c r="H38" i="241"/>
  <c r="H39" i="241"/>
  <c r="H40" i="241"/>
  <c r="H41" i="241"/>
  <c r="H42" i="241"/>
  <c r="H43" i="241"/>
  <c r="H44" i="241"/>
  <c r="H45" i="241"/>
  <c r="H46" i="241"/>
  <c r="H47" i="241"/>
  <c r="H6" i="241"/>
  <c r="C7" i="241"/>
  <c r="C8" i="241"/>
  <c r="C9" i="241"/>
  <c r="C10" i="241"/>
  <c r="C11" i="241"/>
  <c r="C12" i="241"/>
  <c r="C13" i="241"/>
  <c r="C14" i="241"/>
  <c r="C15" i="241"/>
  <c r="C16" i="241"/>
  <c r="C17" i="241"/>
  <c r="C18" i="241"/>
  <c r="C19" i="241"/>
  <c r="C20" i="241"/>
  <c r="C21" i="241"/>
  <c r="C22" i="241"/>
  <c r="C23" i="241"/>
  <c r="C24" i="241"/>
  <c r="C25" i="241"/>
  <c r="C26" i="241"/>
  <c r="C27" i="241"/>
  <c r="C28" i="241"/>
  <c r="C29" i="241"/>
  <c r="C30" i="241"/>
  <c r="C31" i="241"/>
  <c r="C32" i="241"/>
  <c r="C33" i="241"/>
  <c r="C34" i="241"/>
  <c r="C35" i="241"/>
  <c r="C36" i="241"/>
  <c r="C37" i="241"/>
  <c r="C38" i="241"/>
  <c r="C39" i="241"/>
  <c r="C40" i="241"/>
  <c r="C42" i="241"/>
  <c r="C43" i="241"/>
  <c r="C44" i="241"/>
  <c r="C45" i="241"/>
  <c r="C46" i="241"/>
  <c r="C47" i="241"/>
  <c r="C6" i="241"/>
  <c r="G41" i="241"/>
  <c r="B41" i="241"/>
  <c r="C41" i="241" s="1"/>
  <c r="D47" i="242" l="1"/>
  <c r="F47" i="242"/>
  <c r="J57" i="135" l="1"/>
  <c r="K57" i="135"/>
  <c r="L57" i="135"/>
  <c r="G57" i="135"/>
  <c r="H57" i="135"/>
  <c r="I57" i="135"/>
  <c r="D57" i="135"/>
  <c r="E57" i="135"/>
  <c r="F57" i="135"/>
  <c r="C57" i="135"/>
  <c r="B57" i="135"/>
  <c r="J56" i="134"/>
  <c r="K56" i="134"/>
  <c r="L56" i="134"/>
  <c r="G56" i="134"/>
  <c r="H56" i="134"/>
  <c r="I56" i="134"/>
  <c r="D56" i="134"/>
  <c r="E56" i="134"/>
  <c r="F56" i="134"/>
  <c r="C56" i="134"/>
  <c r="B56" i="134"/>
</calcChain>
</file>

<file path=xl/sharedStrings.xml><?xml version="1.0" encoding="utf-8"?>
<sst xmlns="http://schemas.openxmlformats.org/spreadsheetml/2006/main" count="5876" uniqueCount="1058">
  <si>
    <t>Monza e della Brianza</t>
  </si>
  <si>
    <t xml:space="preserve">Tavola 25 - </t>
  </si>
  <si>
    <t xml:space="preserve">Tavola 26 - </t>
  </si>
  <si>
    <t xml:space="preserve">Tavola 28 - </t>
  </si>
  <si>
    <t>OPERE PUBBLICATE IN LINGUA ORIGINALE</t>
  </si>
  <si>
    <r>
      <t>Tavola 16</t>
    </r>
    <r>
      <rPr>
        <sz val="9"/>
        <rFont val="Arial"/>
        <family val="2"/>
      </rPr>
      <t xml:space="preserve"> segue</t>
    </r>
    <r>
      <rPr>
        <b/>
        <sz val="9"/>
        <rFont val="Arial"/>
        <family val="2"/>
      </rPr>
      <t xml:space="preserve"> - </t>
    </r>
  </si>
  <si>
    <r>
      <t>Tavola 16</t>
    </r>
    <r>
      <rPr>
        <sz val="9"/>
        <rFont val="Arial"/>
        <family val="2"/>
      </rPr>
      <t xml:space="preserve"> segue </t>
    </r>
    <r>
      <rPr>
        <b/>
        <sz val="9"/>
        <rFont val="Arial"/>
        <family val="2"/>
      </rPr>
      <t xml:space="preserve">- </t>
    </r>
  </si>
  <si>
    <t>Torino</t>
  </si>
  <si>
    <t>Vercelli</t>
  </si>
  <si>
    <t>Novara</t>
  </si>
  <si>
    <t>Cuneo</t>
  </si>
  <si>
    <t>Asti</t>
  </si>
  <si>
    <t>Alessandria</t>
  </si>
  <si>
    <t>Biella</t>
  </si>
  <si>
    <t>Imperia</t>
  </si>
  <si>
    <t>Savona</t>
  </si>
  <si>
    <t>Genova</t>
  </si>
  <si>
    <t>La Spezia</t>
  </si>
  <si>
    <t>Varese</t>
  </si>
  <si>
    <t>Como</t>
  </si>
  <si>
    <t>Sondrio</t>
  </si>
  <si>
    <t>Milano</t>
  </si>
  <si>
    <t>Bergamo</t>
  </si>
  <si>
    <t>Brescia</t>
  </si>
  <si>
    <t>Pavia</t>
  </si>
  <si>
    <t>Cremona</t>
  </si>
  <si>
    <t>Mantova</t>
  </si>
  <si>
    <t>Lecco</t>
  </si>
  <si>
    <t>Lodi</t>
  </si>
  <si>
    <t>Verona</t>
  </si>
  <si>
    <t>Vicenza</t>
  </si>
  <si>
    <t>Belluno</t>
  </si>
  <si>
    <t>Treviso</t>
  </si>
  <si>
    <t>Venezia</t>
  </si>
  <si>
    <t>Padova</t>
  </si>
  <si>
    <t>Rovigo</t>
  </si>
  <si>
    <t>Udine</t>
  </si>
  <si>
    <t>Gorizia</t>
  </si>
  <si>
    <t>Trieste</t>
  </si>
  <si>
    <t>Pordenone</t>
  </si>
  <si>
    <t>Piacenza</t>
  </si>
  <si>
    <t>Parma</t>
  </si>
  <si>
    <t>Modena</t>
  </si>
  <si>
    <t>Bologna</t>
  </si>
  <si>
    <t>Ferrara</t>
  </si>
  <si>
    <t>Ravenna</t>
  </si>
  <si>
    <t>Forlì-Cesena</t>
  </si>
  <si>
    <t>Rimini</t>
  </si>
  <si>
    <t>Pesaro e Urbino</t>
  </si>
  <si>
    <t>Ancona</t>
  </si>
  <si>
    <t>Macerata</t>
  </si>
  <si>
    <t>Ascoli Piceno</t>
  </si>
  <si>
    <t>Massa-Carrara</t>
  </si>
  <si>
    <t>Lucca</t>
  </si>
  <si>
    <t>Pistoia</t>
  </si>
  <si>
    <t>Firenze</t>
  </si>
  <si>
    <t>Livorno</t>
  </si>
  <si>
    <t>Pisa</t>
  </si>
  <si>
    <t>Arezzo</t>
  </si>
  <si>
    <t>Siena</t>
  </si>
  <si>
    <t>Grosseto</t>
  </si>
  <si>
    <t>Prato</t>
  </si>
  <si>
    <t>Toscana</t>
  </si>
  <si>
    <t>Perugia</t>
  </si>
  <si>
    <t>Terni</t>
  </si>
  <si>
    <t>Viterbo</t>
  </si>
  <si>
    <t>Rieti</t>
  </si>
  <si>
    <t>Roma</t>
  </si>
  <si>
    <t>Latina</t>
  </si>
  <si>
    <t>Frosinone</t>
  </si>
  <si>
    <t>Lazio</t>
  </si>
  <si>
    <t>Caserta</t>
  </si>
  <si>
    <t>Benevento</t>
  </si>
  <si>
    <t>Napoli</t>
  </si>
  <si>
    <t>Avellino</t>
  </si>
  <si>
    <t>Salerno</t>
  </si>
  <si>
    <t>L'Aquila</t>
  </si>
  <si>
    <t>Teramo</t>
  </si>
  <si>
    <t>Pescara</t>
  </si>
  <si>
    <t>Chieti</t>
  </si>
  <si>
    <t>Campobasso</t>
  </si>
  <si>
    <t>Isernia</t>
  </si>
  <si>
    <t>Foggia</t>
  </si>
  <si>
    <t>Bari</t>
  </si>
  <si>
    <t>Taranto</t>
  </si>
  <si>
    <t>Brindisi</t>
  </si>
  <si>
    <t>Lecce</t>
  </si>
  <si>
    <t>Potenza</t>
  </si>
  <si>
    <t>Matera</t>
  </si>
  <si>
    <t>Cosenza</t>
  </si>
  <si>
    <t>Catanzaro</t>
  </si>
  <si>
    <t>Crotone</t>
  </si>
  <si>
    <t>Vibo Valentia</t>
  </si>
  <si>
    <t>Trapani</t>
  </si>
  <si>
    <t>Palermo</t>
  </si>
  <si>
    <t>Messina</t>
  </si>
  <si>
    <t>Agrigento</t>
  </si>
  <si>
    <t>Caltanissetta</t>
  </si>
  <si>
    <t>Enna</t>
  </si>
  <si>
    <t>Catania</t>
  </si>
  <si>
    <t>Ragusa</t>
  </si>
  <si>
    <t>Siracusa</t>
  </si>
  <si>
    <t>Sassari</t>
  </si>
  <si>
    <t>Nuoro</t>
  </si>
  <si>
    <t>Cagliari</t>
  </si>
  <si>
    <t>Oristano</t>
  </si>
  <si>
    <t>Verbano-Cusio-Ossola</t>
  </si>
  <si>
    <t>Reggio di Calabria</t>
  </si>
  <si>
    <t>Reggio nell'Emilia</t>
  </si>
  <si>
    <t>N.</t>
  </si>
  <si>
    <t>LINGUE ORIGINALI</t>
  </si>
  <si>
    <t>Tavola 10 -</t>
  </si>
  <si>
    <t xml:space="preserve">Tavola 14 - </t>
  </si>
  <si>
    <t xml:space="preserve">Tavola 15 - </t>
  </si>
  <si>
    <t xml:space="preserve">Tavola 17 - </t>
  </si>
  <si>
    <t xml:space="preserve">OPERE </t>
  </si>
  <si>
    <t xml:space="preserve">Tavola 7 -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</si>
  <si>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</si>
  <si>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</si>
  <si>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</si>
  <si>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</si>
  <si>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</si>
  <si>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</si>
  <si>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</si>
  <si>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</si>
  <si>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22,51 a 25,00  </t>
  </si>
  <si>
    <t>Da 25,01 a 27,50</t>
  </si>
  <si>
    <t xml:space="preserve">Da 27,51 a 30,00   </t>
  </si>
  <si>
    <t xml:space="preserve">Da 30,01 a 35,00   </t>
  </si>
  <si>
    <t xml:space="preserve">Da 35,01 a 40,00   </t>
  </si>
  <si>
    <t xml:space="preserve">Da 40,01 a 45,00   </t>
  </si>
  <si>
    <t xml:space="preserve">Da 45,01 a 50,00   </t>
  </si>
  <si>
    <t xml:space="preserve">Oltre 50,00   </t>
  </si>
  <si>
    <t xml:space="preserve">Da 20,01 a 22,50  </t>
  </si>
  <si>
    <t>Commercio (d), comunicazioni, trasporti (e)</t>
  </si>
  <si>
    <t>Musica e spettacoli (f)</t>
  </si>
  <si>
    <t>Storia (g), biografie e araldica</t>
  </si>
  <si>
    <t>Attualità politico-sociale ed economica (h)</t>
  </si>
  <si>
    <t>Inglese</t>
  </si>
  <si>
    <t>Francese</t>
  </si>
  <si>
    <t>Tedesco</t>
  </si>
  <si>
    <t xml:space="preserve">                                  </t>
  </si>
  <si>
    <t>Spagnolo</t>
  </si>
  <si>
    <t>Lingue slave</t>
  </si>
  <si>
    <t>Latino e greco antico</t>
  </si>
  <si>
    <t xml:space="preserve">Opere </t>
  </si>
  <si>
    <t xml:space="preserve">                                </t>
  </si>
  <si>
    <t>Altre lingue</t>
  </si>
  <si>
    <t>Più lingue</t>
  </si>
  <si>
    <t>Piu' lingue</t>
  </si>
  <si>
    <t>Opere pubblicate in lingua originale</t>
  </si>
  <si>
    <t>Opere tradotte</t>
  </si>
  <si>
    <t xml:space="preserve">Tavola 18 - </t>
  </si>
  <si>
    <t>Centro</t>
  </si>
  <si>
    <t>Isole</t>
  </si>
  <si>
    <t>Opere</t>
  </si>
  <si>
    <t>TIRATURA</t>
  </si>
  <si>
    <t>Prime edizioni</t>
  </si>
  <si>
    <t>Edizioni successive</t>
  </si>
  <si>
    <t>Ristampe</t>
  </si>
  <si>
    <t xml:space="preserve"> </t>
  </si>
  <si>
    <t>Totale</t>
  </si>
  <si>
    <t>Opere per ragazzi</t>
  </si>
  <si>
    <t>CLASSI  DI  PREZZO</t>
  </si>
  <si>
    <t>Opere gratuite o fuori commercio</t>
  </si>
  <si>
    <t xml:space="preserve">  </t>
  </si>
  <si>
    <t>Numero</t>
  </si>
  <si>
    <t>%</t>
  </si>
  <si>
    <t>OPERE SCOLASTICHE</t>
  </si>
  <si>
    <t>OPERE PER RAGAZZI</t>
  </si>
  <si>
    <t>TOTALE</t>
  </si>
  <si>
    <t>Tiratura</t>
  </si>
  <si>
    <t>DATI ASSOLUTI</t>
  </si>
  <si>
    <t>Opere scolastiche</t>
  </si>
  <si>
    <t>CLASSI DI PREZZO</t>
  </si>
  <si>
    <t>Dizionari</t>
  </si>
  <si>
    <t>Filosofia, metafisica, metapsichica, astrologia</t>
  </si>
  <si>
    <t>Psicologia</t>
  </si>
  <si>
    <t xml:space="preserve">Religione, teologia </t>
  </si>
  <si>
    <t>Sociologia</t>
  </si>
  <si>
    <t>Statistica</t>
  </si>
  <si>
    <t>Scienze politiche, economia politica, scienza delle finanze</t>
  </si>
  <si>
    <t>Arte e scienza militari</t>
  </si>
  <si>
    <t>Filologia e linguistica</t>
  </si>
  <si>
    <t>Matematica</t>
  </si>
  <si>
    <t>Scienze fisiche e naturali</t>
  </si>
  <si>
    <t>Ecologia</t>
  </si>
  <si>
    <t xml:space="preserve">Medicina, farmacia, veterinaria, igiene, dietologia </t>
  </si>
  <si>
    <t>Tecnologia, ingegneria, industrie, arti e mestieri</t>
  </si>
  <si>
    <t>Informatica</t>
  </si>
  <si>
    <t>Agricoltura, silvicoltura, allevamento, caccia e pesca</t>
  </si>
  <si>
    <t>Economia domestica, arredamento e moda</t>
  </si>
  <si>
    <t>Cucina e ricettari vari</t>
  </si>
  <si>
    <t>Architettura e urbanistica</t>
  </si>
  <si>
    <t>Arti figurative e fotografia</t>
  </si>
  <si>
    <t xml:space="preserve">Divertimenti, giochi, sport </t>
  </si>
  <si>
    <t>Storia della letteratura e critica letteraria</t>
  </si>
  <si>
    <t>Geografia, viaggi, atlanti</t>
  </si>
  <si>
    <t>Guide turistiche</t>
  </si>
  <si>
    <t>Testi letterari classici</t>
  </si>
  <si>
    <t>Fumetti</t>
  </si>
  <si>
    <t>Piemonte</t>
  </si>
  <si>
    <t>Lombardia</t>
  </si>
  <si>
    <t>Trento</t>
  </si>
  <si>
    <t>Veneto</t>
  </si>
  <si>
    <t>Friuli-Venezia Giulia</t>
  </si>
  <si>
    <t>Liguria</t>
  </si>
  <si>
    <t>Emilia-Romagna</t>
  </si>
  <si>
    <t>Umbria</t>
  </si>
  <si>
    <t>Marche</t>
  </si>
  <si>
    <t>Abruzzo</t>
  </si>
  <si>
    <t>Molise</t>
  </si>
  <si>
    <t>Campania</t>
  </si>
  <si>
    <t>Puglia</t>
  </si>
  <si>
    <t>Basilicata</t>
  </si>
  <si>
    <t>Calabria</t>
  </si>
  <si>
    <t>Sicilia</t>
  </si>
  <si>
    <t>Sardegna</t>
  </si>
  <si>
    <t>ITALIA</t>
  </si>
  <si>
    <t xml:space="preserve">Libri di testo per le scuole primarie </t>
  </si>
  <si>
    <t>Libri di testo per le scuole primarie</t>
  </si>
  <si>
    <t>Opere pubblicate</t>
  </si>
  <si>
    <t>GENERI  DI  OPERA</t>
  </si>
  <si>
    <t xml:space="preserve">Tavola 1 - </t>
  </si>
  <si>
    <t>Tavola 2 -</t>
  </si>
  <si>
    <t>TIPI DI EDIZIONE</t>
  </si>
  <si>
    <t xml:space="preserve">Tavola 3 - </t>
  </si>
  <si>
    <t>Scolastiche</t>
  </si>
  <si>
    <t>Per ragazzi</t>
  </si>
  <si>
    <t>COMPOSIZIONI PERCENTUALI</t>
  </si>
  <si>
    <t>Tavola 4 -</t>
  </si>
  <si>
    <t xml:space="preserve">Tavola 5 - </t>
  </si>
  <si>
    <t xml:space="preserve">Tavola 6 - </t>
  </si>
  <si>
    <t>MATERIE TRATTATE</t>
  </si>
  <si>
    <t xml:space="preserve">Tavola 9 - </t>
  </si>
  <si>
    <t xml:space="preserve">Tavola 11 - </t>
  </si>
  <si>
    <t xml:space="preserve">Tavola 12 - </t>
  </si>
  <si>
    <t>Tiratura media per opera</t>
  </si>
  <si>
    <t>Prezzo medio per opera (b)</t>
  </si>
  <si>
    <t>Religione, teologia</t>
  </si>
  <si>
    <t>Diritto, amministrazione pubblica, previdenza, assistenza sociale e assicurazioni</t>
  </si>
  <si>
    <t>Medicina, farmacia, veterinaria, igiene, dietologia</t>
  </si>
  <si>
    <t>Divertimenti, giochi, sport</t>
  </si>
  <si>
    <t>MATERIE  TRATTATE</t>
  </si>
  <si>
    <t>Generalità (c)</t>
  </si>
  <si>
    <t>Pedagogia e didattica (d)</t>
  </si>
  <si>
    <t>Commercio, comunicazioni e trasporti (e)</t>
  </si>
  <si>
    <t>Commercio (f), comunicazioni, trasporti (g)</t>
  </si>
  <si>
    <t>Musica e spettacoli (h)</t>
  </si>
  <si>
    <t>Storia (i), biografie e araldica</t>
  </si>
  <si>
    <t>Attualità politico-sociale ed economica (l)</t>
  </si>
  <si>
    <t>Generalità (a)</t>
  </si>
  <si>
    <t>Pedagogia e didattica (b)</t>
  </si>
  <si>
    <t>Commercio, comunicazioni e trasporti (c)</t>
  </si>
  <si>
    <t>Commercio (d), comunicazioni e trasporti (e)</t>
  </si>
  <si>
    <t xml:space="preserve">Musica e spettacoli (f) </t>
  </si>
  <si>
    <t>Storia (g)</t>
  </si>
  <si>
    <t>Attualità politico - sociale ed economica (h)</t>
  </si>
  <si>
    <t>Generalità  (a)</t>
  </si>
  <si>
    <t xml:space="preserve">                  </t>
  </si>
  <si>
    <t>GENERE</t>
  </si>
  <si>
    <t>MATERIA TRATTATA</t>
  </si>
  <si>
    <t>-</t>
  </si>
  <si>
    <t xml:space="preserve">      </t>
  </si>
  <si>
    <t>TIPI DI EDITORE (e)</t>
  </si>
  <si>
    <t>Piccoli editori</t>
  </si>
  <si>
    <t>Medi editori</t>
  </si>
  <si>
    <t>Grandi editori</t>
  </si>
  <si>
    <t xml:space="preserve">   Tiratura media per opera (a)</t>
  </si>
  <si>
    <t>Tavola 8 -</t>
  </si>
  <si>
    <t>OPERE TRADOTTE (a)</t>
  </si>
  <si>
    <t>Tavola 13 -</t>
  </si>
  <si>
    <r>
      <t xml:space="preserve">Tavola 17 </t>
    </r>
    <r>
      <rPr>
        <sz val="9"/>
        <rFont val="Arial"/>
        <family val="2"/>
      </rPr>
      <t>segue</t>
    </r>
    <r>
      <rPr>
        <b/>
        <sz val="9"/>
        <rFont val="Arial"/>
        <family val="2"/>
      </rPr>
      <t xml:space="preserve"> - </t>
    </r>
  </si>
  <si>
    <r>
      <t>Tavola 17</t>
    </r>
    <r>
      <rPr>
        <sz val="9"/>
        <rFont val="Arial"/>
        <family val="2"/>
      </rPr>
      <t xml:space="preserve"> segue</t>
    </r>
    <r>
      <rPr>
        <b/>
        <sz val="9"/>
        <rFont val="Arial"/>
        <family val="2"/>
      </rPr>
      <t xml:space="preserve"> - </t>
    </r>
  </si>
  <si>
    <t xml:space="preserve">Tavola 19 - </t>
  </si>
  <si>
    <r>
      <t xml:space="preserve">              </t>
    </r>
    <r>
      <rPr>
        <b/>
        <sz val="9"/>
        <rFont val="Arial"/>
        <family val="2"/>
      </rPr>
      <t xml:space="preserve"> </t>
    </r>
    <r>
      <rPr>
        <i/>
        <sz val="9"/>
        <rFont val="Arial"/>
        <family val="2"/>
      </rPr>
      <t xml:space="preserve">              </t>
    </r>
  </si>
  <si>
    <t xml:space="preserve">Tavola 22 - </t>
  </si>
  <si>
    <t xml:space="preserve">Tavola 24 - </t>
  </si>
  <si>
    <t>Opere scolastiche (d)</t>
  </si>
  <si>
    <t>Generalità (b)</t>
  </si>
  <si>
    <t>Pedagogia e didattica (c)</t>
  </si>
  <si>
    <t>Commercio, comunicazioni e trasporti (d)</t>
  </si>
  <si>
    <t>Commercio (e), comunicazioni, trasporti (f)</t>
  </si>
  <si>
    <t>Musica e spettacoli (g)</t>
  </si>
  <si>
    <t>Storia (h), biografie e araldica</t>
  </si>
  <si>
    <t>Attualità politico-sociale ed economica (i)</t>
  </si>
  <si>
    <t>Di cui in
italiano (b)</t>
  </si>
  <si>
    <t xml:space="preserve">(a)  </t>
  </si>
  <si>
    <t>(a)</t>
  </si>
  <si>
    <t>(b)</t>
  </si>
  <si>
    <t>(d)</t>
  </si>
  <si>
    <t>Valore totale delle opere (a)</t>
  </si>
  <si>
    <t xml:space="preserve">(a) </t>
  </si>
  <si>
    <t xml:space="preserve">(e) </t>
  </si>
  <si>
    <t>Tiratura totale</t>
  </si>
  <si>
    <t xml:space="preserve"> - poesia e teatro</t>
  </si>
  <si>
    <t>Media 
per opera</t>
  </si>
  <si>
    <t>Etnografia, usi e costumi, folclore e tradizioni popolari</t>
  </si>
  <si>
    <t>Etnografia, usi e costume, folclore e tradizioni popolari</t>
  </si>
  <si>
    <t>Testi letterari moderni</t>
  </si>
  <si>
    <t xml:space="preserve">in italiano  </t>
  </si>
  <si>
    <t>in dialetto italiano</t>
  </si>
  <si>
    <t>in altre lingue</t>
  </si>
  <si>
    <t xml:space="preserve">di cui:   </t>
  </si>
  <si>
    <t>dall'inglese</t>
  </si>
  <si>
    <t>dal francese</t>
  </si>
  <si>
    <t>dal tedesco</t>
  </si>
  <si>
    <t xml:space="preserve">dall'italiano </t>
  </si>
  <si>
    <t>dal dialetto italiano</t>
  </si>
  <si>
    <t>dallo spagnolo</t>
  </si>
  <si>
    <t>dal latino e greco antico</t>
  </si>
  <si>
    <t>da lingue slave</t>
  </si>
  <si>
    <t>da altre lingue</t>
  </si>
  <si>
    <t>da più lingue</t>
  </si>
  <si>
    <t xml:space="preserve"> - libri di avventura e gialli</t>
  </si>
  <si>
    <t xml:space="preserve"> - altri romanzi  e racconti</t>
  </si>
  <si>
    <t>RIPARTIZIONI GEOGRAFICHE</t>
  </si>
  <si>
    <t>PROVINCE, REGIONI</t>
  </si>
  <si>
    <t>Tavola 16 -</t>
  </si>
  <si>
    <t>Opere di varia adulti</t>
  </si>
  <si>
    <t>OPERE DI VARIA ADULTI</t>
  </si>
  <si>
    <t xml:space="preserve">   Varia adulti</t>
  </si>
  <si>
    <t>Varia adulti</t>
  </si>
  <si>
    <t>Sud</t>
  </si>
  <si>
    <t>VARIA ADULTI</t>
  </si>
  <si>
    <t xml:space="preserve">(b) </t>
  </si>
  <si>
    <t>Valle d'Aosta/Vallée d'Aoste</t>
  </si>
  <si>
    <t>Bolzano/Bozen</t>
  </si>
  <si>
    <t xml:space="preserve">Tavola 27 - </t>
  </si>
  <si>
    <t>TIPI DI EDIZIONE
GENERI DI OPERA
CLASSI DI PREZZO
TIPI DI EDITORE</t>
  </si>
  <si>
    <t xml:space="preserve">(c)  </t>
  </si>
  <si>
    <t xml:space="preserve">(d) </t>
  </si>
  <si>
    <t xml:space="preserve">(f)  </t>
  </si>
  <si>
    <t xml:space="preserve">(g) </t>
  </si>
  <si>
    <t xml:space="preserve">(h) </t>
  </si>
  <si>
    <t xml:space="preserve">(d)  </t>
  </si>
  <si>
    <t>(c)</t>
  </si>
  <si>
    <t xml:space="preserve">(c) </t>
  </si>
  <si>
    <t>(e)</t>
  </si>
  <si>
    <t>(f)</t>
  </si>
  <si>
    <t>(g)</t>
  </si>
  <si>
    <t>(h)</t>
  </si>
  <si>
    <t xml:space="preserve">(b)  </t>
  </si>
  <si>
    <t xml:space="preserve">(e)  </t>
  </si>
  <si>
    <t xml:space="preserve">(g)  </t>
  </si>
  <si>
    <t xml:space="preserve">(h)  </t>
  </si>
  <si>
    <t>ANNI</t>
  </si>
  <si>
    <t>Di cui:</t>
  </si>
  <si>
    <t>Nuovi (b)</t>
  </si>
  <si>
    <t xml:space="preserve">Cessati (c) </t>
  </si>
  <si>
    <t>Piccoli</t>
  </si>
  <si>
    <t>Medi</t>
  </si>
  <si>
    <t>Grandi</t>
  </si>
  <si>
    <t xml:space="preserve">Tavola 31 - </t>
  </si>
  <si>
    <t>Editori attivi</t>
  </si>
  <si>
    <t xml:space="preserve">Tavola 30 - </t>
  </si>
  <si>
    <t xml:space="preserve">TIPI DI EDITORE                                                                              </t>
  </si>
  <si>
    <t>Editori</t>
  </si>
  <si>
    <t>Numero medio di opere pubblicate per editore</t>
  </si>
  <si>
    <t>Numero  medio di copie stampate per editore</t>
  </si>
  <si>
    <t>SCOLASTICHE</t>
  </si>
  <si>
    <t>Prima edizione</t>
  </si>
  <si>
    <t>Edizione successiva</t>
  </si>
  <si>
    <t>Ristampa</t>
  </si>
  <si>
    <t>RAGAZZI</t>
  </si>
  <si>
    <t>Libri di testo per le scuole primarie e secondarie, parascolastici e universitari</t>
  </si>
  <si>
    <t>Diritto, amministrazione pubblica, assistenza sociale                                                               e assicurazioni</t>
  </si>
  <si>
    <t xml:space="preserve">Totale                 </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</si>
  <si>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</si>
  <si>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</si>
  <si>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</si>
  <si>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</si>
  <si>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</si>
  <si>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</si>
  <si>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</si>
  <si>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</si>
  <si>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20,01 a 22,50         </t>
  </si>
  <si>
    <t xml:space="preserve">Da 22,51 a 25,00         </t>
  </si>
  <si>
    <t xml:space="preserve">Da 25,01 a 27,50         </t>
  </si>
  <si>
    <t xml:space="preserve">Da 27,51 a 30,00         </t>
  </si>
  <si>
    <t xml:space="preserve">Da 30,01 a 35,00         </t>
  </si>
  <si>
    <t xml:space="preserve">Da 35,01 a 40,00         </t>
  </si>
  <si>
    <t xml:space="preserve">Da 40,01 a 45,00         </t>
  </si>
  <si>
    <t xml:space="preserve">Da 45,01 a 50,00         </t>
  </si>
  <si>
    <t xml:space="preserve">Oltre 50,00         </t>
  </si>
  <si>
    <t xml:space="preserve">Opere gratuite o fuori commercio         </t>
  </si>
  <si>
    <t>TIPI DI EDITORE</t>
  </si>
  <si>
    <t xml:space="preserve">Grandi </t>
  </si>
  <si>
    <t xml:space="preserve">(f)   </t>
  </si>
  <si>
    <t>PROVINCE
REGIONI
RIPARTIZIONI GEOGRAFICHE</t>
  </si>
  <si>
    <t>% su totale censiti</t>
  </si>
  <si>
    <t>% su totale rispondenti</t>
  </si>
  <si>
    <t>Editori attivi (a)</t>
  </si>
  <si>
    <t>Totale unità rispondenti</t>
  </si>
  <si>
    <t>Editori con produzione nulla (b)</t>
  </si>
  <si>
    <t>Trentino-Alto Adige/Südtirol</t>
  </si>
  <si>
    <t>Nord-ovest</t>
  </si>
  <si>
    <t>Nord-est</t>
  </si>
  <si>
    <t>Fermo</t>
  </si>
  <si>
    <t>Barletta-Andria-Trani</t>
  </si>
  <si>
    <t>Non indicato</t>
  </si>
  <si>
    <t>da altre lingue minoritarie (b)</t>
  </si>
  <si>
    <t>in altre lingue minoritarie (b)</t>
  </si>
  <si>
    <t xml:space="preserve">(b) Vedi Legge n. 482/99 intitolata «Norme in materia di tutela delle minoranze linguistiche storiche» che regola la materia. </t>
  </si>
  <si>
    <t>Di cui in lingua 
diversa dall'italiano (a)</t>
  </si>
  <si>
    <t>Per 
ragazzi</t>
  </si>
  <si>
    <t>Prezzo medio per opera 
(euro)</t>
  </si>
  <si>
    <t xml:space="preserve">Tavola 20 - </t>
  </si>
  <si>
    <t xml:space="preserve">Tavola 21 - </t>
  </si>
  <si>
    <r>
      <t xml:space="preserve">Tavola 22 </t>
    </r>
    <r>
      <rPr>
        <sz val="9"/>
        <rFont val="Arial"/>
        <family val="2"/>
      </rPr>
      <t xml:space="preserve">segue </t>
    </r>
    <r>
      <rPr>
        <b/>
        <sz val="9"/>
        <rFont val="Arial"/>
        <family val="2"/>
      </rPr>
      <t xml:space="preserve">- </t>
    </r>
  </si>
  <si>
    <r>
      <t xml:space="preserve">Tavola 25 </t>
    </r>
    <r>
      <rPr>
        <sz val="9"/>
        <rFont val="Arial"/>
        <family val="2"/>
      </rPr>
      <t>segue</t>
    </r>
    <r>
      <rPr>
        <b/>
        <sz val="9"/>
        <rFont val="Arial"/>
        <family val="2"/>
      </rPr>
      <t xml:space="preserve"> - </t>
    </r>
  </si>
  <si>
    <t xml:space="preserve">Tavola 29 - </t>
  </si>
  <si>
    <t>Valore totale della produzione libraria (a)</t>
  </si>
  <si>
    <t xml:space="preserve">Tavola 32 - </t>
  </si>
  <si>
    <t>Diritti di edizione acquistati dall'estero</t>
  </si>
  <si>
    <t>Tavola 33 -</t>
  </si>
  <si>
    <t>Opere in formato e-book</t>
  </si>
  <si>
    <t>Quota % sul totale delle opere pubblicate a stampa</t>
  </si>
  <si>
    <t xml:space="preserve">Tavola 34 - </t>
  </si>
  <si>
    <t xml:space="preserve">Tavola 35 - </t>
  </si>
  <si>
    <t>Si</t>
  </si>
  <si>
    <t>No</t>
  </si>
  <si>
    <t>Tipi di editore</t>
  </si>
  <si>
    <t>Totale editori 
attivi</t>
  </si>
  <si>
    <t>Editori con produzione nulla</t>
  </si>
  <si>
    <t>Altro</t>
  </si>
  <si>
    <t xml:space="preserve">Tavola 37 - </t>
  </si>
  <si>
    <t xml:space="preserve">Tavola 38 - </t>
  </si>
  <si>
    <t xml:space="preserve">Tavola 39 - </t>
  </si>
  <si>
    <t>Bassi livelli culturali della popolazione</t>
  </si>
  <si>
    <t>Mancanza di efficaci politiche scolastiche di educazione alla lettura</t>
  </si>
  <si>
    <t xml:space="preserve">Tavola 40 - </t>
  </si>
  <si>
    <t xml:space="preserve">Tavola 41 - </t>
  </si>
  <si>
    <t xml:space="preserve">Tavola 42 - </t>
  </si>
  <si>
    <t xml:space="preserve">Tavola 43 - </t>
  </si>
  <si>
    <t xml:space="preserve">Tavola 44 - </t>
  </si>
  <si>
    <t>PiccolI</t>
  </si>
  <si>
    <t>Editori 
censiti (a)</t>
  </si>
  <si>
    <t>% piccoli 
editori</t>
  </si>
  <si>
    <t>% medi 
editori</t>
  </si>
  <si>
    <t>% grandi 
editori</t>
  </si>
  <si>
    <t xml:space="preserve">(a) Comprende: bibliografie, enciclopedie, eccetera esclusi i dizionari.
</t>
  </si>
  <si>
    <t>(c) Solo con riguardo al carattere economico.</t>
  </si>
  <si>
    <t xml:space="preserve">(d) Compresi i testi di steno-dattilografia.
</t>
  </si>
  <si>
    <t xml:space="preserve">(e) Con riguardo all'aspetto organizzativo, amministrativo e tecnico.
</t>
  </si>
  <si>
    <t xml:space="preserve">(f) Comprende:  teatro, cinematografo, radio, tv, manifestazioni varie.
</t>
  </si>
  <si>
    <t xml:space="preserve">(g) Compresa archeologia e preistoria. 
</t>
  </si>
  <si>
    <t xml:space="preserve">(h) Escluse biografie.
</t>
  </si>
  <si>
    <t xml:space="preserve">(b) Esclusi i libri di testo per le scuole primarie e secondarie, i libri parascolastici  ed  i testi universitari.
</t>
  </si>
  <si>
    <t xml:space="preserve">Fino a 10,00 euro </t>
  </si>
  <si>
    <t xml:space="preserve">Da 10,01 a 15,00 </t>
  </si>
  <si>
    <t xml:space="preserve">Da 15,01 a 20,00 </t>
  </si>
  <si>
    <t>Da 20,01 a 30,00</t>
  </si>
  <si>
    <t>Da 30,01 a 50,00</t>
  </si>
  <si>
    <t>Oltre 50,00</t>
  </si>
  <si>
    <t>(a) Editori registrati nell'archivio editori, oggetto della rilevazione.</t>
  </si>
  <si>
    <t>(b) Editori registrati per la prima volta in archivio nell'anno di riferimento.</t>
  </si>
  <si>
    <t>(d) Esclusi  i testi  universitari  ed  i  parascolastici, compresi  nelle opere  di varia adulti.</t>
  </si>
  <si>
    <t>Dialetto (a)</t>
  </si>
  <si>
    <t>(a) Il valore totale della produzione libraria è calcolato dalla sommatoria del prezzo di copertina di ciascuna opera moltiplicato per il numero delle copie stampate.</t>
  </si>
  <si>
    <t>Milioni di euro</t>
  </si>
  <si>
    <t>In italiano (a)</t>
  </si>
  <si>
    <t>Lingue minoritarie (a)</t>
  </si>
  <si>
    <t>(c) Editori che non svolgono più attività editoriale o non pubblicano più opere librarie (causa liquidazione, fallimento, cessione ramo di attività, ecc.).</t>
  </si>
  <si>
    <t xml:space="preserve">Piccoli </t>
  </si>
  <si>
    <t xml:space="preserve">Medi </t>
  </si>
  <si>
    <t xml:space="preserve">EDITORI
</t>
  </si>
  <si>
    <t>Prezzi di copertina troppo elevati</t>
  </si>
  <si>
    <t xml:space="preserve">Fino al 10%            </t>
  </si>
  <si>
    <t xml:space="preserve">Dall'11% al 25%        </t>
  </si>
  <si>
    <t xml:space="preserve">Dal 26% al 50%         </t>
  </si>
  <si>
    <t xml:space="preserve">Dal 51% al 75%         </t>
  </si>
  <si>
    <t xml:space="preserve">Dal 76% al 90%         </t>
  </si>
  <si>
    <t xml:space="preserve">Dal 91% al 99%         </t>
  </si>
  <si>
    <t xml:space="preserve">Il 100%                </t>
  </si>
  <si>
    <t>Narrativa</t>
  </si>
  <si>
    <t>Saggistica</t>
  </si>
  <si>
    <t>Altri titoli di varia adulti</t>
  </si>
  <si>
    <t>COPIE INVENDUTE</t>
  </si>
  <si>
    <t>CANALI DI DISTRIBUZIONE RITENUTI STRATEGICI</t>
  </si>
  <si>
    <t>FATTORI DI OSTACOLO</t>
  </si>
  <si>
    <t>Il prezzo di vendita inferiore a quello dell'edizione cartacea</t>
  </si>
  <si>
    <t>L'interattività nella fruizione (ricerche sul testo, segnalibri, note, formattazione, ecc.)</t>
  </si>
  <si>
    <t>La multimedialità dei contenuti</t>
  </si>
  <si>
    <t>La facilità di archiviazione e trasporto dei contenuti</t>
  </si>
  <si>
    <t>L’ampia varietà dell’offerta di titoli</t>
  </si>
  <si>
    <t>La facilità di reperimento e di acquisizione dei titoli</t>
  </si>
  <si>
    <t>CARATTERISTICHE APPREZZATE
DEGLI E-BOOK</t>
  </si>
  <si>
    <t>Il prezzo degli e-book</t>
  </si>
  <si>
    <t>Il prezzo dei dispositivi di lettura</t>
  </si>
  <si>
    <t>La scarsa alfabetizzazione informatica nell'utilizzo delle nuove tecnologie</t>
  </si>
  <si>
    <t>L'immaterialità del libro digitale</t>
  </si>
  <si>
    <t>Lo scarso comfort visivo</t>
  </si>
  <si>
    <t>Scola-stiche</t>
  </si>
  <si>
    <t>Hanno pubblicato opere esclusivamente in formato e-book</t>
  </si>
  <si>
    <t>Non hanno pubblicato opere esclusivamente in formato e-book</t>
  </si>
  <si>
    <t>OPERE IN FORMATO E-BOOK</t>
  </si>
  <si>
    <t>CATEGORIE EDITORIALI</t>
  </si>
  <si>
    <t>MATERIE TRATTATE
GENERI</t>
  </si>
  <si>
    <t>GENERI</t>
  </si>
  <si>
    <t>TIPI DI EDIZIONE
GENERI 
TIPI DI EDITORE</t>
  </si>
  <si>
    <t>Contenuti e/o funzionalità aggiuntive (a)</t>
  </si>
  <si>
    <t>(a) Per funzionalità aggiuntive si intendono collegamenti ipertestuali, applicazioni audio-video, ecc. rispetto alla versione a stampa.</t>
  </si>
  <si>
    <t xml:space="preserve">Tavola 45 - </t>
  </si>
  <si>
    <t>Tavola 1 -</t>
  </si>
  <si>
    <t>Tavola 3 -</t>
  </si>
  <si>
    <t>Tavola 5 -</t>
  </si>
  <si>
    <t>Tavola 6 -</t>
  </si>
  <si>
    <t>Tavola 7 -</t>
  </si>
  <si>
    <t>Tavola 9 -</t>
  </si>
  <si>
    <t>Tavola 11 -</t>
  </si>
  <si>
    <t>Tavola 12 -</t>
  </si>
  <si>
    <t>Tavola 14 -</t>
  </si>
  <si>
    <t>Tavola 15 -</t>
  </si>
  <si>
    <t>Tavola 17 -</t>
  </si>
  <si>
    <t>Tavola 18 -</t>
  </si>
  <si>
    <t>Tavola 19 -</t>
  </si>
  <si>
    <t>Tavola 21 -</t>
  </si>
  <si>
    <t>Tavola 22 -</t>
  </si>
  <si>
    <t>Tavola 23 -</t>
  </si>
  <si>
    <t>Tavola 24 -</t>
  </si>
  <si>
    <t>Tavola 25 -</t>
  </si>
  <si>
    <t>Tavola 26 -</t>
  </si>
  <si>
    <t>Tavola 27 -</t>
  </si>
  <si>
    <t>Tavola 28 -</t>
  </si>
  <si>
    <t>Tavola 29 -</t>
  </si>
  <si>
    <t>Tavola 30 -</t>
  </si>
  <si>
    <t>Tavola 31 -</t>
  </si>
  <si>
    <t>Tavola 32 -</t>
  </si>
  <si>
    <t>Tavola 34 -</t>
  </si>
  <si>
    <t>Tavola 35 -</t>
  </si>
  <si>
    <t>Tavola 37 -</t>
  </si>
  <si>
    <t>Tavola 38 -</t>
  </si>
  <si>
    <t>Tavola 39 -</t>
  </si>
  <si>
    <t>Tavola 40 -</t>
  </si>
  <si>
    <t>Tavola 41 -</t>
  </si>
  <si>
    <t>Tavola 42 -</t>
  </si>
  <si>
    <t>Tavola 43 -</t>
  </si>
  <si>
    <t>Tavola 44 -</t>
  </si>
  <si>
    <t>Tavola 45 -</t>
  </si>
  <si>
    <t>Lingue minoritarie (b)</t>
  </si>
  <si>
    <t>Facilitare l'accesso al credito ai piccoli e medi editori</t>
  </si>
  <si>
    <t>Editori con 
produzione nulla (a)</t>
  </si>
  <si>
    <t>(a) Editori in attività che hanno dichiarato di non aver prodotto alcuna opera libraria nell'anno di riferimento di indagine.</t>
  </si>
  <si>
    <t>Diritti di edizione venduti all'estero</t>
  </si>
  <si>
    <t>Quota % sul totale delle opere pubblicate a stampa (a)</t>
  </si>
  <si>
    <t>Quota % sul totale delle opere pubblicate a stampa (b)</t>
  </si>
  <si>
    <t xml:space="preserve">(b) Editori che non hanno pubblicato alcuna opera libraria nell'anno di riferimento, compresi coloro che hanno chiuso le attività editoriali o le hanno sospese </t>
  </si>
  <si>
    <t>FATTORI RITENUTI DI OSTACOLO ALLA LETTURA</t>
  </si>
  <si>
    <t>Librerie indipendenti</t>
  </si>
  <si>
    <t>Librerie di catena</t>
  </si>
  <si>
    <t>Tavola 36 -</t>
  </si>
  <si>
    <t xml:space="preserve">Tavola 36 - </t>
  </si>
  <si>
    <t>INTERVENTI 
RITENUTI UTILI</t>
  </si>
  <si>
    <t>Variazione percentuale annua (b)</t>
  </si>
  <si>
    <t>Tiratura 
totale</t>
  </si>
  <si>
    <t>TIPI DI EDIZIONE (c)</t>
  </si>
  <si>
    <t>CANALI DI COMMERCIALIZZAZIONE</t>
  </si>
  <si>
    <t>Indice delle tavole</t>
  </si>
  <si>
    <t xml:space="preserve">Prezzo medio per pagina (a)  </t>
  </si>
  <si>
    <t xml:space="preserve">   Varia adulti                                                                                </t>
  </si>
  <si>
    <t>Pagine</t>
  </si>
  <si>
    <t>L'intercambiabilità dei supporti di lettura (leggibilità su più dispositivi)</t>
  </si>
  <si>
    <t>..</t>
  </si>
  <si>
    <t xml:space="preserve">     per procedimento di scioglimento e/o liquidazione. Restano esclusi gli editori non reperiti.</t>
  </si>
  <si>
    <t>Formato della pubblicazione</t>
  </si>
  <si>
    <t>TIPI DI EDIZIONE
GENERI</t>
  </si>
  <si>
    <t>In un volume</t>
  </si>
  <si>
    <t>In 2 volumi</t>
  </si>
  <si>
    <t>In 3 volumi</t>
  </si>
  <si>
    <t>In 4 volumi</t>
  </si>
  <si>
    <t>In 5 volumi</t>
  </si>
  <si>
    <t>In 6 o più volumi</t>
  </si>
  <si>
    <t>NUMERO DI OPERE PUBBLICATE</t>
  </si>
  <si>
    <t>NUMERO DI COPIE STAMPATE (in migliaia)</t>
  </si>
  <si>
    <t>CLASSI DI TIRATURA</t>
  </si>
  <si>
    <t>Fino a 500 copie</t>
  </si>
  <si>
    <t>Da 501 a 1.000</t>
  </si>
  <si>
    <t>Da 1.001 a 2.000</t>
  </si>
  <si>
    <t>Da 2.001 a 5.000</t>
  </si>
  <si>
    <t>Oltre 5.000</t>
  </si>
  <si>
    <t xml:space="preserve">Numero di editori specializzati </t>
  </si>
  <si>
    <t xml:space="preserve">Distribuzione % degli editori specializzati sul totale </t>
  </si>
  <si>
    <t xml:space="preserve">Tavola 46 - </t>
  </si>
  <si>
    <t xml:space="preserve">Tavola 47 - </t>
  </si>
  <si>
    <t>Tipi di editore (b)</t>
  </si>
  <si>
    <t>Digitalizzazione dei testi in catalogo</t>
  </si>
  <si>
    <r>
      <t>Stampa su richiesta (</t>
    </r>
    <r>
      <rPr>
        <i/>
        <sz val="7"/>
        <rFont val="Arial"/>
        <family val="2"/>
      </rPr>
      <t>print on demand)</t>
    </r>
  </si>
  <si>
    <t>Produzione di banche dati/servizi Internet</t>
  </si>
  <si>
    <t>Produzione di piattaforme educative digitali / materiali e supporti interattivi per la didattica via web</t>
  </si>
  <si>
    <t>Produzione e/o collaborazione con piattaforme online per la lettura in streaming dei libri in catalogo</t>
  </si>
  <si>
    <t>Produzione di audiolibri</t>
  </si>
  <si>
    <t>Collaborazione con piattaforme online per la fruizione di audiolibri</t>
  </si>
  <si>
    <t>c)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</si>
  <si>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 xml:space="preserve">(e) Gli editori sono stati classificati, in base al numero di opere librarie pubblicate nel corso dell'anno, in: "piccoli editori" = da 1 a 10 opere; "medi editori" = da 11 a 50 opere; "grandi editori" = oltre 50 opere. </t>
  </si>
  <si>
    <t>Minor tempo dedicato alla lettura di libri per la continua fruizione di contenuti digitali</t>
  </si>
  <si>
    <t>Mancanza di progetti continuativi di promozione alla lettura da parte delle istituzioni pubbliche</t>
  </si>
  <si>
    <t>Scarsa diffusione di librerie</t>
  </si>
  <si>
    <t>Scarsa promozione dei libri e della lettura nelle trasmissioni televisive</t>
  </si>
  <si>
    <t>Scarsa presenza/valorizzazione delle biblioteche scolastiche</t>
  </si>
  <si>
    <t>Scarsa diffusione di biblioteche di pubblica lettura</t>
  </si>
  <si>
    <t>Accrescere le iniziative e le campagne di educazione alla lettura</t>
  </si>
  <si>
    <t>Promuovere incentivi pubblici per l’acquisto di libri ed e-book (es: bonus per l’acquisto, deducibilità delle spese, ecc.)</t>
  </si>
  <si>
    <t>Promuovere interventi legislativi e/o fiscali a favore delle librerie indipendenti di cui sia dimostrata l‘attività culturale sul territorio</t>
  </si>
  <si>
    <t>Promuovere agevolazioni fiscali per gli editori che attuano l’aggiornamento professionale del personale</t>
  </si>
  <si>
    <t>Migliorare le relazioni con le istituzioni culturali in Italia</t>
  </si>
  <si>
    <t>Sviluppare le forme di cooperazione tra i diversi operatori economici del settore (consorzi, centri servizi, ecc.) tramite incentivi fiscali</t>
  </si>
  <si>
    <t>Promuovere la creazione di corsi di laurea/master specialistici per sviluppare nuove competenze nell’editoria</t>
  </si>
  <si>
    <t>Accrescere la presenza su Internet</t>
  </si>
  <si>
    <t>Migliorare le relazioni con le istituzioni culturali all’estero</t>
  </si>
  <si>
    <t>Favorire la partecipazione a fiere internazionali</t>
  </si>
  <si>
    <t>Il basso numero di lettori “forti”</t>
  </si>
  <si>
    <t>La scarsa innovazione nella organizzazione e nella presentazione dei contenuti</t>
  </si>
  <si>
    <t>Eventi (fiere, festival, saloni della lettura, ecc.)</t>
  </si>
  <si>
    <t>Store online stranieri (librerie on line, siti di e-commerce, ecc.)</t>
  </si>
  <si>
    <t>Store online italiani (librerie on line, siti di e-commerce, ecc.)</t>
  </si>
  <si>
    <t>Grande distribuzione organizzata (supermercati, multistore, ecc.)</t>
  </si>
  <si>
    <t>Punti vendita generici (edicole, cartolerie, autogrill, uffici postali, ecc.)</t>
  </si>
  <si>
    <t>ATTIVITA'</t>
  </si>
  <si>
    <t>PARTECIPAZIONE AD ASSOCIAZIONE</t>
  </si>
  <si>
    <t xml:space="preserve">Tavola 48 - </t>
  </si>
  <si>
    <t>Per essere informati e aggiornati sulle novità normative e di mercato del settore</t>
  </si>
  <si>
    <t>Per fare rete tra editori appartenenti ad una medesima dimensione d’impresa</t>
  </si>
  <si>
    <t>Per rappresentare con forza le proprie istanze nei confronti delle istituzioni</t>
  </si>
  <si>
    <t>Per avere consulenza su temi di interesse (es. adempimenti amministrativi, diritto d’autore, fisco, relazioni sindacali, ecc..)</t>
  </si>
  <si>
    <t>Per avere agevolazioni alla partecipazione a fiere nazionali/internazionali</t>
  </si>
  <si>
    <t>Per facilitare forme di cooperazione tra i diversi operatori della filiera editoriale</t>
  </si>
  <si>
    <t>Per aggiornare le proprie competenze (es. attraverso corsi, seminari di formazione professionale e approfondimento)</t>
  </si>
  <si>
    <t>Per contrastare fenomeni di concentrazione della produzione e distribuzione libraria</t>
  </si>
  <si>
    <t>Per ricevere protezione nella tutela del diritto d’autore</t>
  </si>
  <si>
    <t>Per avere protezione, consulenza e assistenza legale contro la pirateria</t>
  </si>
  <si>
    <t xml:space="preserve">Tavola 49 - </t>
  </si>
  <si>
    <t>MOTIVAZIONI</t>
  </si>
  <si>
    <t xml:space="preserve">Editori attivi </t>
  </si>
  <si>
    <t>Impaginazione grafica, realizzazione copertina</t>
  </si>
  <si>
    <t xml:space="preserve">   con risorse umane interne</t>
  </si>
  <si>
    <t xml:space="preserve">   con risorse umane esterne</t>
  </si>
  <si>
    <t>Correzione di bozze</t>
  </si>
  <si>
    <t>Valutazione del manoscritto proposto</t>
  </si>
  <si>
    <t>Ufficio stampa</t>
  </si>
  <si>
    <t>Social media marketing</t>
  </si>
  <si>
    <t>Traduzione</t>
  </si>
  <si>
    <t xml:space="preserve">   con risorse umane interne </t>
  </si>
  <si>
    <t xml:space="preserve">Altro </t>
  </si>
  <si>
    <t>(a) Gli editori sono classificati, in base al numero di opere librarie pubblicate nel corso dell'anno, in: "piccoli editori" = da 1 a 10 opere; "medi editori" = da 11 a 50 opere; "grandi editori" = oltre 50 opere.</t>
  </si>
  <si>
    <t xml:space="preserve">Tavola 50 - </t>
  </si>
  <si>
    <t>Partecipazione a bandi europei e/o utilizzo di fondi europei</t>
  </si>
  <si>
    <t>Organizzazione premi/concorsi letterari</t>
  </si>
  <si>
    <t>Organizzazione corsi di formazione</t>
  </si>
  <si>
    <t>Commercializzazione di prodotti editoriali di altri editori</t>
  </si>
  <si>
    <t>Realizzazione, diretta o indiretta, di prodotti gadget non book</t>
  </si>
  <si>
    <t>Attività di self publishing</t>
  </si>
  <si>
    <t xml:space="preserve">Partecipazione a saloni/festival non letterari </t>
  </si>
  <si>
    <t>Organizzazione iniziative di educazione alla lettura (nelle scuole/biblioteche/librerie)</t>
  </si>
  <si>
    <t>Organizzazone convegni, conferenze, seminari, festival letterari</t>
  </si>
  <si>
    <t>Pubblicazione di riviste e/o periodici</t>
  </si>
  <si>
    <t>Partecipazione a saloni/festival letterari in Italia e/o all'estero</t>
  </si>
  <si>
    <t xml:space="preserve">Tavola 51 - </t>
  </si>
  <si>
    <t xml:space="preserve">Tavola 52 - </t>
  </si>
  <si>
    <t>Monza e Brianza</t>
  </si>
  <si>
    <t xml:space="preserve">Tavola 53 - </t>
  </si>
  <si>
    <t xml:space="preserve">Tavola 54 - </t>
  </si>
  <si>
    <t xml:space="preserve">Tavola 55 - </t>
  </si>
  <si>
    <t xml:space="preserve">Tavola 56 - </t>
  </si>
  <si>
    <t xml:space="preserve">Tavola 57 - </t>
  </si>
  <si>
    <t xml:space="preserve">Tavola 58 - </t>
  </si>
  <si>
    <t xml:space="preserve">Tavola 59 - </t>
  </si>
  <si>
    <t xml:space="preserve">Tavola 60 - </t>
  </si>
  <si>
    <t xml:space="preserve">Tavola 61 - </t>
  </si>
  <si>
    <t>Sud Sardegna</t>
  </si>
  <si>
    <t>Totale %</t>
  </si>
  <si>
    <t>Totale v.a.</t>
  </si>
  <si>
    <t xml:space="preserve">                     (per 100 persone di 6 anni e più con le stesse caratteristiche)</t>
  </si>
  <si>
    <t>Maschi</t>
  </si>
  <si>
    <t>Femmine</t>
  </si>
  <si>
    <t>Laurea o titolo superiore</t>
  </si>
  <si>
    <t>73.6</t>
  </si>
  <si>
    <t>Diploma superiore</t>
  </si>
  <si>
    <t>50.2</t>
  </si>
  <si>
    <t>48.9</t>
  </si>
  <si>
    <t xml:space="preserve">Licenza media </t>
  </si>
  <si>
    <t>32.2</t>
  </si>
  <si>
    <t>29.1</t>
  </si>
  <si>
    <t>Licenza elementare o nessun titolo</t>
  </si>
  <si>
    <t>25.7</t>
  </si>
  <si>
    <t>25.3</t>
  </si>
  <si>
    <t>6'10</t>
  </si>
  <si>
    <t>11-'14</t>
  </si>
  <si>
    <t xml:space="preserve">15-17 </t>
  </si>
  <si>
    <t xml:space="preserve">18-19 </t>
  </si>
  <si>
    <t xml:space="preserve">20-24 </t>
  </si>
  <si>
    <t xml:space="preserve">25-34 </t>
  </si>
  <si>
    <t xml:space="preserve">35-44 </t>
  </si>
  <si>
    <t xml:space="preserve">45-54 </t>
  </si>
  <si>
    <t xml:space="preserve">55-59 </t>
  </si>
  <si>
    <t xml:space="preserve">60-64 </t>
  </si>
  <si>
    <t xml:space="preserve">65-74 </t>
  </si>
  <si>
    <t>75  e più</t>
  </si>
  <si>
    <t>Maschi e Femmine</t>
  </si>
  <si>
    <t>Leggono libri (a)</t>
  </si>
  <si>
    <t>15-17</t>
  </si>
  <si>
    <t>25-34</t>
  </si>
  <si>
    <t>35-44</t>
  </si>
  <si>
    <t>45-54</t>
  </si>
  <si>
    <t>CLASSI DI ETÀ</t>
  </si>
  <si>
    <t>MASCHI</t>
  </si>
  <si>
    <t>75 e più</t>
  </si>
  <si>
    <t>FEMMINE</t>
  </si>
  <si>
    <t>MASCHI E FEMMINE</t>
  </si>
  <si>
    <t>Trentino-Alto Adige</t>
  </si>
  <si>
    <t>(a) Almeno un libro negli ultimi 12 mesi.</t>
  </si>
  <si>
    <t>11-14</t>
  </si>
  <si>
    <t>18-19</t>
  </si>
  <si>
    <t>20-24</t>
  </si>
  <si>
    <t>55-59</t>
  </si>
  <si>
    <t>60-64</t>
  </si>
  <si>
    <t>65-74</t>
  </si>
  <si>
    <t>Opere pubblicate, tiratura totale e tiratura media per tipo di edizione, genere, classe di prezzo e tipo di editore - Anni 2017 e 2018</t>
  </si>
  <si>
    <t>Opere pubblicate e tiratura per genere e tipo di edizione - Anno 2018</t>
  </si>
  <si>
    <t>Tiratura media delle opere pubblicate per genere e materia trattata - Anno 2018</t>
  </si>
  <si>
    <t>Opere pubblicate, pagine e  tiratura per materia trattata - Anno 2018</t>
  </si>
  <si>
    <t>Opere scolastiche, pagine e tiratura per materia trattata - Anno 2018</t>
  </si>
  <si>
    <t>Opere per ragazzi, pagine e tiratura per materia trattata - Anno 2018</t>
  </si>
  <si>
    <t>Opere di varia adulti, pagine e tiratura per materia trattata - Anno 2018</t>
  </si>
  <si>
    <t>Opere pubblicate e tiratura per tipo di edizione e materia trattata - Anno 2018</t>
  </si>
  <si>
    <t>Opere scolastiche e tiratura per tipo di edizione e materia trattata - Anno 2018</t>
  </si>
  <si>
    <t>Opere per ragazzi e tiratura per tipo di edizione e materia trattata - Anno 2018</t>
  </si>
  <si>
    <t>Opere di varia adulti e tiratura per tipo di edizione e materia trattata - Anno 2018</t>
  </si>
  <si>
    <t>Opere pubblicate e tiratura per genere e lingua originale - Anno 2018</t>
  </si>
  <si>
    <t>Opere pubblicate in lingua originale e tradotte per materia trattata - Anno 2018</t>
  </si>
  <si>
    <t>Tiratura delle opere pubblicate in lingua originale e tradotte, per materia trattata - Anno 2018</t>
  </si>
  <si>
    <t>Opere e tiratura per lingua di pubblicazione, materia trattata e genere - Anno 2018</t>
  </si>
  <si>
    <t>Opere tradotte in italiano e tiratura per lingua originale, materia trattata e genere - Anno 2018</t>
  </si>
  <si>
    <t>(b) Per consentire un confronto coerente con l'anno precedente e tenere sotto controllo la variazione nel numero di unità rispondenti, le variazioni percentuali sono calcolate assumendo come base di riferimento per la comparazione esclusivamente la produzione degli editori che sono risultati rispondenti sia nel 2017 sia nel 2018.</t>
  </si>
  <si>
    <t>Tavola 23 - Editori censiti, nuovi e cessati per anno - Anni 1990-2018</t>
  </si>
  <si>
    <t>Opere pubblicate e tiratura per genere e classi di prezzo - Anno 2018</t>
  </si>
  <si>
    <t>Valore totale della produzione e prezzo medio delle opere pubblicate per genere e materia trattata - Anno 2018</t>
  </si>
  <si>
    <t>Opere pubblicate e tiratura per numero di volumi di cui si compone la pubblicazione, tipo di edizione e genere - Anno 2018</t>
  </si>
  <si>
    <t>Opere pubblicate e tiratura per genere e provincia di pubblicazione - Anno 2018</t>
  </si>
  <si>
    <t>Editori censiti, nuovi e cessati per anno - Anni 1990-2018</t>
  </si>
  <si>
    <t>Editori attivi per tipo editore, editori con produzione nulla e totale rispondenti per anno - Anni 1990-2018</t>
  </si>
  <si>
    <t>Editori attivi per tipo di editore e editori con produzione nulla,  per provincia e regione - Anno 2018</t>
  </si>
  <si>
    <t>Editori, opere e tiratura per tipo di editore - Anno 2018</t>
  </si>
  <si>
    <t>Opere pubblicate per tipo di editore, genere e tipo di edizione - Anno 2018</t>
  </si>
  <si>
    <t>Opere pubblicate per tipo di editore e materia - Anno 2018</t>
  </si>
  <si>
    <t>Tiratura delle opere pubblicate per tipo di editore e materia - Anno 2018</t>
  </si>
  <si>
    <t>Opere pubblicate per tipo di editore e classi di prezzo - Anno 2018</t>
  </si>
  <si>
    <t>Prezzo medio delle opere pubblicate e valore totale della produzione libraria per tipo di editore - Anno 2018</t>
  </si>
  <si>
    <t>Opere con diritti di edizione acquistati e venduti all'estero per tipo di editore - Anno 2018</t>
  </si>
  <si>
    <t>Opere pubblicate anche in formato e-book per tipo di edizione, genere di opera e tipo di editore - Anno 2018</t>
  </si>
  <si>
    <t>Opere pubblicate anche in formato e-book per materia trattata - Anno 2018</t>
  </si>
  <si>
    <t>Opere pubblicate anche in formato e-book per caratteristiche editoriali e tipo editore- Anno 2018</t>
  </si>
  <si>
    <t>Editori per elementi indicati come fattori di maggiore ostacolo alla propensione per la lettura in Italia e tipo di editore - Anno 2018</t>
  </si>
  <si>
    <t>Editori per interventi ritenuti utili allo sviluppo del settore editoriale e tipo di editore - Anno 2018</t>
  </si>
  <si>
    <t>Editori per canali di distribuzione ritenuti maggiormente strategici per accrescere la domanda e ampliare il mercato editoriale e per tipo di editore - Anno 2018</t>
  </si>
  <si>
    <t>Canali utilizzati per la commercializzazione dei titoli pubblicati per tipo di editore - Anno 2018</t>
  </si>
  <si>
    <t>Editori che oltre ai libri a stampa hanno pubblicato anche opere esclusivamente in formato e-book, per tipo editore - Anno 2018</t>
  </si>
  <si>
    <t>Opere prodotte esclusivamente in formato e-book per tipo di editore e categoria editoriale - Anno 2018</t>
  </si>
  <si>
    <t>Editori per caratteristiche degli e-book ritenute maggiormente apprezzate dal pubblico in Italia e tipo di editore - Anno 2018</t>
  </si>
  <si>
    <t>Editori per fattori ritenuti di maggiore ostacolo alla diffusione degli e-book in Italia,  per tipo di editore - Anno 2018</t>
  </si>
  <si>
    <t>Editori per attività di produzione di contenuti digitali, esclusa la pubblicazione di e-book, per tipo di editore - Anno 2018</t>
  </si>
  <si>
    <t>Editori per dimensione e numero complessivo di copie stampate - Anno 2018</t>
  </si>
  <si>
    <t>Editori "specializzati" per tipo di editore - Anno 2018</t>
  </si>
  <si>
    <t>Editori per partecipazione o meno ad una associazione di editori, per tipo di editore - Anno 2018</t>
  </si>
  <si>
    <t>Editori per motivazioni relative all'appartenenza ad una associazione di editori, per tipo di editore - Anno 2018</t>
  </si>
  <si>
    <t>Editori per attività editoriali svolte nel 2018, per tipo di editore - Anno 2018</t>
  </si>
  <si>
    <t xml:space="preserve">Editori per attività svolte nel 2018,  per tipo di editore - Anno 2018 </t>
  </si>
  <si>
    <t>Editori per quota di vendita di prodotti digitali (e-book, banche dati e servizi web) sul fatturato dell'impresa o ente nel 2018, per tipo di editore - Anno 2018</t>
  </si>
  <si>
    <t>Indagine sulla produzione libraria - Anno 2018</t>
  </si>
  <si>
    <t xml:space="preserve">Totale </t>
  </si>
  <si>
    <t>(i ) Il numero medio di pagine è calcolato al netto di 144 opere pubblicate con mancate risposte parziali sul numero di pagine.</t>
  </si>
  <si>
    <t>Numero medio per opera (i)</t>
  </si>
  <si>
    <t>Numero medio per opera  (i)</t>
  </si>
  <si>
    <t>Composizione percentuale 2018</t>
  </si>
  <si>
    <t xml:space="preserve">(a) Comprende: bibliografie, enciclopedie, eccetera; sono esclusi i dizionari.
</t>
  </si>
  <si>
    <t>Insufficienti politiche pubbliche di incentivazione dell’acquisto dei libri per le famiglie (sgravi fiscali, bonus libri, ecc.)</t>
  </si>
  <si>
    <t xml:space="preserve">(a) Gli editori sono stati classificati, in base al numero di opere librarie pubblicate nel corso dell'anno, in: "piccoli editori" = da 1 a 10 opere; "medi editori" = da 11 a 50 opere; "grandi editori" = oltre 50 opere. </t>
  </si>
  <si>
    <t xml:space="preserve">Incidenza % degli editori specializzati 
sul totale di ciascuna classe </t>
  </si>
  <si>
    <t>(a) Per “specializzati" si intendono gli editori che nell'anno in corso hanno pubblicato almeno il 75% dei titoli per la stessa materia.</t>
  </si>
  <si>
    <t>Sì</t>
  </si>
  <si>
    <r>
      <t xml:space="preserve">Revisione e supporto agli autori nella redazione dei manoscritti </t>
    </r>
    <r>
      <rPr>
        <i/>
        <sz val="7"/>
        <color indexed="8"/>
        <rFont val="Arial"/>
        <family val="2"/>
      </rPr>
      <t>(editing, peer-review, normazione dei contenuti, ecc.)</t>
    </r>
  </si>
  <si>
    <r>
      <t>Scouting</t>
    </r>
    <r>
      <rPr>
        <sz val="7"/>
        <color indexed="8"/>
        <rFont val="Arial"/>
        <family val="2"/>
      </rPr>
      <t xml:space="preserve"> editoriale per la ricerca di nuovi autori</t>
    </r>
  </si>
  <si>
    <t xml:space="preserve">(a) Il valore percentuale è calcolato sul numero complessivo di rispondenti. 
</t>
  </si>
  <si>
    <t>Più del 75%</t>
  </si>
  <si>
    <t xml:space="preserve">(a) Per l'anno di riferimento 2018, ha risposto all'indagine il 90,7% per cento degli editori registrati in archivio. Il totale può differire dalla somma dei valori in colonna per arrotondamenti dei valori </t>
  </si>
  <si>
    <t>Arrotondamenti</t>
  </si>
  <si>
    <t>Simboli convenzionali</t>
  </si>
  <si>
    <t>Linea (-):  il fenomeno non esiste o  esiste e viene rilevato, ma i casi non si sono verificati.</t>
  </si>
  <si>
    <t>Per effetto degli arrotondamenti in migliaia o in milioni operati direttamente dall’elaboratore, i dati delle tavole possono non coincidere tra loro per qualche unità (di migliaia o di milioni)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 
Le percentuali, i quozienti, i tassi e gli altri indicatori presentati in alcuni casi sono elaborati sulla base di valori assoluti non arrotondati, mentre molti dati contenuti in questa pubblicazione sono arrotondati (al migliaio, al milione eccetera). Pertanto, rifacendo i calcoli a partire dalle tavole riportate in questa sede, si possono ottenere risultati leggermente differenti.</t>
  </si>
  <si>
    <t>Ripartizioni geografiche</t>
  </si>
  <si>
    <t>NORD-OVEST: Piemonte, Valle d’Aosta/Vallée d’Aoste, Liguria, Lombardia
NORD-EST: Trentino-Alto Adige/Südtirol, Veneto, Friuli-Venezia Giulia, Emilia-Romagna
CENTRO: Toscana, Umbria, Marche, Lazio
SUD: Abruzzo, Molise, Campania, Puglia, Basilicata, Calabria
ISOLE: Sicilia, Sardegna</t>
  </si>
  <si>
    <t>AVVERTENZE</t>
  </si>
  <si>
    <t>Prezzo medio per pagina delle opere pubblicate  per genere e materia trattata - Anno 2018</t>
  </si>
  <si>
    <t>Tiratura media delle opere pubblicate per genere e lingua originale - Anno 2018</t>
  </si>
  <si>
    <t>Editori per quota di copie invendute sul totale delle copie distribuite nel corso del 2018 per tipo di editore- Anno 2018</t>
  </si>
  <si>
    <t xml:space="preserve">Tavola 53 - Persone di 6 anni e più che hanno letto almeno un libro per motivi non strettamente scolastici o professionali,  </t>
  </si>
  <si>
    <t xml:space="preserve">                     nei 12 mesi precedenti l'intervista, per sesso, ripartizione geografica e titolo di studio.  Anni 2000-2018</t>
  </si>
  <si>
    <t>6-10</t>
  </si>
  <si>
    <t>Tavola 55 - Persone di 6 anni e piu' hanno letto libri negli ultimi 12 mesi per frequenza, sesso e classe di eta' -</t>
  </si>
  <si>
    <r>
      <t xml:space="preserve">                     Anno 2018 (</t>
    </r>
    <r>
      <rPr>
        <i/>
        <sz val="9"/>
        <rFont val="Arial"/>
        <family val="2"/>
      </rPr>
      <t>per 100 persone dello stesso sesso e classe di eta'</t>
    </r>
    <r>
      <rPr>
        <b/>
        <sz val="9"/>
        <rFont val="Arial"/>
        <family val="2"/>
      </rPr>
      <t>)</t>
    </r>
  </si>
  <si>
    <t xml:space="preserve">15-17                                 </t>
  </si>
  <si>
    <t xml:space="preserve">18-19                                 </t>
  </si>
  <si>
    <t xml:space="preserve">20-24                                 </t>
  </si>
  <si>
    <t xml:space="preserve">25-34                                 </t>
  </si>
  <si>
    <t xml:space="preserve">35-44                                 </t>
  </si>
  <si>
    <t xml:space="preserve">45-54                                 </t>
  </si>
  <si>
    <t xml:space="preserve">55-59                                 </t>
  </si>
  <si>
    <t xml:space="preserve">60-64                                 </t>
  </si>
  <si>
    <t xml:space="preserve">65-74                                 </t>
  </si>
  <si>
    <t xml:space="preserve">Totale                                </t>
  </si>
  <si>
    <t>3-5</t>
  </si>
  <si>
    <t>(a) Per 100 persone di 6 anni e più dello stesso sesso e classe di età.</t>
  </si>
  <si>
    <t>(b) Per 100 lettori di 6 anni e più dello stesso sesso e classe di età.</t>
  </si>
  <si>
    <t>(c) Almeno un libro negli ultimi 12 mesi.</t>
  </si>
  <si>
    <t>Fonte: Istat, Indagine annuale "Aspetti della vita quotidiana".</t>
  </si>
  <si>
    <t>Tavola 55 segue - Persone di 6 anni e piu' hanno letto libri negli ultimi 12 mesi per frequenza, sesso e classe di eta' -</t>
  </si>
  <si>
    <t xml:space="preserve">Tavola 56 -Persone di 6 anni e più che hanno letto almeno un libro per motivi non strettamente scolastici o professionali,  </t>
  </si>
  <si>
    <t>TERRITORIO</t>
  </si>
  <si>
    <t>REGIONI</t>
  </si>
  <si>
    <t xml:space="preserve">Piemonte </t>
  </si>
  <si>
    <t>Valle d'Aosta-Vallée d'Aoste</t>
  </si>
  <si>
    <t xml:space="preserve">Liguria   </t>
  </si>
  <si>
    <t xml:space="preserve">Lombardia </t>
  </si>
  <si>
    <t xml:space="preserve"> - Bolzano - Bozen</t>
  </si>
  <si>
    <t xml:space="preserve"> - Trento</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</si>
  <si>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</si>
  <si>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</si>
  <si>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</si>
  <si>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</si>
  <si>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</si>
  <si>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</si>
  <si>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</si>
  <si>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</si>
  <si>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</si>
  <si>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</si>
  <si>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</si>
  <si>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</si>
  <si>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</si>
  <si>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</si>
  <si>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</si>
  <si>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Italia nord-occidentale               </t>
  </si>
  <si>
    <t xml:space="preserve">Italia nord-orientale                 </t>
  </si>
  <si>
    <t xml:space="preserve">Italia centrale                       </t>
  </si>
  <si>
    <t xml:space="preserve">Italia meridionale                    </t>
  </si>
  <si>
    <t xml:space="preserve">Italia insulare                       </t>
  </si>
  <si>
    <t>TIPI DI COMUNE</t>
  </si>
  <si>
    <t xml:space="preserve">Comune centro dell'area metropolitana </t>
  </si>
  <si>
    <t xml:space="preserve">Periferia dell'area metropolitana     </t>
  </si>
  <si>
    <t xml:space="preserve">Fino a 2.000 abitanti                  </t>
  </si>
  <si>
    <t xml:space="preserve">Da 2.001 a 10.000 abitanti             </t>
  </si>
  <si>
    <t xml:space="preserve">Da 10.001 a 50.000 abitanti           </t>
  </si>
  <si>
    <t xml:space="preserve">50.001 abitanti e più                </t>
  </si>
  <si>
    <t xml:space="preserve">Italia                                </t>
  </si>
  <si>
    <t xml:space="preserve">Tavola 57 - Persone di 6 anni e più che hanno letto almeno un libro per motivi non strettamente scolastici o professionali, </t>
  </si>
  <si>
    <t>CLASSI DI ETÀ E TITOLO DI STUDIO</t>
  </si>
  <si>
    <t>6-24</t>
  </si>
  <si>
    <t>Laurea</t>
  </si>
  <si>
    <t>Licenza media</t>
  </si>
  <si>
    <t>Licenza elementare</t>
  </si>
  <si>
    <t>25-44</t>
  </si>
  <si>
    <t>45-64</t>
  </si>
  <si>
    <t>65 e più</t>
  </si>
  <si>
    <t xml:space="preserve">Tavola 57 segue- Persone di 6 anni e più che hanno letto almeno un libro per motivi non strettamente scolastici o professionali,  </t>
  </si>
  <si>
    <t xml:space="preserve">Tavola 58 -Bambini e ragazzi fino a 18 anni che hanno letto almeno un libro per motivi non strettamente scolastici o professionali,  </t>
  </si>
  <si>
    <t xml:space="preserve">                   nei 12 mesi precedenti l'intervista,  per abitudine alla lettura dei genitori e classe di età - Anno 2018</t>
  </si>
  <si>
    <r>
      <t xml:space="preserve">                 </t>
    </r>
    <r>
      <rPr>
        <i/>
        <sz val="9"/>
        <rFont val="Arial"/>
        <family val="2"/>
      </rPr>
      <t xml:space="preserve"> (per 100 bambini di 6-18 anni con le stesse caratteristiche)</t>
    </r>
  </si>
  <si>
    <t>Sia il padre che la madre leggono libri</t>
  </si>
  <si>
    <t>Solo il padre legge libri</t>
  </si>
  <si>
    <t>Solo la madre legge libri</t>
  </si>
  <si>
    <t>Nè padre nè madre leggono libri</t>
  </si>
  <si>
    <t>Tavola 59 - Persone di 6 anni e più per abitudine alla lettura di libri cartacei, e-book/libri on line e l'ascolto di audiolibri e</t>
  </si>
  <si>
    <t xml:space="preserve">                      Lettori di 6 anni e più che leggono solo libri cartacei, solo ebook/libri on line o libri cartacei insieme a e book/libri on line</t>
  </si>
  <si>
    <r>
      <t xml:space="preserve">                      e/o ascolto di audiolibri per classe di età e sesso - Anno 2018</t>
    </r>
    <r>
      <rPr>
        <sz val="9"/>
        <rFont val="Arial"/>
        <family val="2"/>
      </rPr>
      <t xml:space="preserve"> (per 100 persone dello stesso sesso e classe di età)      </t>
    </r>
    <r>
      <rPr>
        <i/>
        <sz val="9"/>
        <rFont val="Arial"/>
        <family val="2"/>
      </rPr>
      <t xml:space="preserve">         </t>
    </r>
  </si>
  <si>
    <t>SESSO E
CLASSI DI ETÀ</t>
  </si>
  <si>
    <t>Libri cartacei (a)</t>
  </si>
  <si>
    <t>Ebook/libri online 
(a)</t>
  </si>
  <si>
    <t>Audiolibri 
(a)</t>
  </si>
  <si>
    <t>Solo Libri cartacei (b)</t>
  </si>
  <si>
    <t>Solo ebook-libri on line
(b)</t>
  </si>
  <si>
    <t>Libri cartacei insieme a e-book/libri on line e/o ascolto di audiolibri
(b)</t>
  </si>
  <si>
    <t>(a) Per 100 persone di 6 anni e più</t>
  </si>
  <si>
    <t>(b) Per 100 persone di 6 anni e più che hanno letto almeno un libro nell'anno</t>
  </si>
  <si>
    <t xml:space="preserve">Fonte: Indagine "Aspetti della vita quotidiana" </t>
  </si>
  <si>
    <t>Tavola 59 segue - Persone di 6 anni e più per abitudine alla lettura di libri cartacei, e-book/libri on line e l'ascolto di audiolibri e</t>
  </si>
  <si>
    <t xml:space="preserve">                                  Lettori di 6 anni e più che leggono solo libri cartacei, solo ebook/libri on line o libri cartacei insieme a e book/libri on line</t>
  </si>
  <si>
    <r>
      <t xml:space="preserve">                                  e/o ascolto di audiolibri per classe di età e sesso - Anno 2018</t>
    </r>
    <r>
      <rPr>
        <sz val="9"/>
        <rFont val="Arial"/>
        <family val="2"/>
      </rPr>
      <t xml:space="preserve"> (dati in migliaia)      </t>
    </r>
    <r>
      <rPr>
        <i/>
        <sz val="9"/>
        <rFont val="Arial"/>
        <family val="2"/>
      </rPr>
      <t xml:space="preserve">         </t>
    </r>
  </si>
  <si>
    <t xml:space="preserve">Libri cartacei </t>
  </si>
  <si>
    <t>Ebook/libri online</t>
  </si>
  <si>
    <t xml:space="preserve">Audiolibri </t>
  </si>
  <si>
    <t>Solo Libri cartacei</t>
  </si>
  <si>
    <t>Solo ebook-libri on line</t>
  </si>
  <si>
    <t>Libri cartacei insieme a e-book/libri on line e/o ascolto di audiolibri</t>
  </si>
  <si>
    <t xml:space="preserve">Tavola 60 - Persone di 6 anni e più per abitudine alla lettura di libri cartacei, e-book/libri on line e l'ascolto di audiolibri e </t>
  </si>
  <si>
    <t xml:space="preserve">                      Lettori di 6 anni e più che leggono solo libri cartacei, solo e-book/libri on line o libri cartacei insieme a ebook/libri online e/o</t>
  </si>
  <si>
    <r>
      <t xml:space="preserve">                     ascolto di audiolibri per regione, ripartizione geografica e tipo di comune - Anno 2018 </t>
    </r>
    <r>
      <rPr>
        <i/>
        <sz val="9"/>
        <rFont val="Arial"/>
        <family val="2"/>
      </rPr>
      <t>(per 100 persone di 6 anni e più della stessa zona)</t>
    </r>
  </si>
  <si>
    <t xml:space="preserve">Tavola 60 segue - Persone di 6 anni e più per abitudine alla lettura di libri cartacei, e-book/libri on line e l'ascolto di audiolibri e </t>
  </si>
  <si>
    <t xml:space="preserve">                                  Lettori di 6 anni e più che leggono solo libri cartacei, solo e-book/libri on line o libri cartacei insieme a ebook/libri online e/o</t>
  </si>
  <si>
    <r>
      <t xml:space="preserve">                                  ascolto di audiolibri per regione, ripartizione geografica e tipo di comune - Anno 2018 </t>
    </r>
    <r>
      <rPr>
        <i/>
        <sz val="9"/>
        <rFont val="Arial"/>
        <family val="2"/>
      </rPr>
      <t>(dati in migliaia)</t>
    </r>
  </si>
  <si>
    <t xml:space="preserve">Tavola 61- Persone di 25 anni e più per abitudine alla lettura di libri cartacei, e-book/libri on line e l'ascolto di audiolibri e </t>
  </si>
  <si>
    <t xml:space="preserve">                    Lettori di 25 anni e più che leggono solo libri cartacei, solo e-book/libri on line o libri cartacei insieme a e-book/libri online</t>
  </si>
  <si>
    <r>
      <t xml:space="preserve">                    </t>
    </r>
    <r>
      <rPr>
        <b/>
        <sz val="9"/>
        <rFont val="Arial"/>
        <family val="2"/>
      </rPr>
      <t>e/o ascolto di audiolibri, classe d'età, sesso e titolo di studio - Anno 2018</t>
    </r>
    <r>
      <rPr>
        <b/>
        <i/>
        <sz val="9"/>
        <rFont val="Arial"/>
        <family val="2"/>
      </rPr>
      <t xml:space="preserve"> </t>
    </r>
    <r>
      <rPr>
        <i/>
        <sz val="9"/>
        <rFont val="Arial"/>
        <family val="2"/>
      </rPr>
      <t xml:space="preserve"> (per 100 persone di 25 anni e più con le stesse caratteristiche)</t>
    </r>
  </si>
  <si>
    <t>(a) Per 100 persone di 25 anni e più</t>
  </si>
  <si>
    <t>(b) Per 100 persone di 25 anni e più che hanno letto almeno un libro nell'anno</t>
  </si>
  <si>
    <t xml:space="preserve">Tavola 61 segue - Persone di 25 anni e più per abitudine alla lettura di libri cartacei, e-book/libri on line e l'ascolto di audiolibri e </t>
  </si>
  <si>
    <t xml:space="preserve">                                 Lettori di 25 anni e più che leggono solo libri cartacei, solo e-book/libri on line o libri cartacei insieme a e-book/libri online</t>
  </si>
  <si>
    <r>
      <t xml:space="preserve">                                 </t>
    </r>
    <r>
      <rPr>
        <b/>
        <sz val="9"/>
        <rFont val="Arial"/>
        <family val="2"/>
      </rPr>
      <t>e/o ascolto di audiolibri, classe d'età, sesso e titolo di studio - Anno 2018</t>
    </r>
    <r>
      <rPr>
        <b/>
        <i/>
        <sz val="9"/>
        <rFont val="Arial"/>
        <family val="2"/>
      </rPr>
      <t xml:space="preserve"> </t>
    </r>
    <r>
      <rPr>
        <i/>
        <sz val="9"/>
        <rFont val="Arial"/>
        <family val="2"/>
      </rPr>
      <t xml:space="preserve"> (dati in migliaia)</t>
    </r>
  </si>
  <si>
    <t>Tavola 62 - Persone di 3 anni e più per frequentazione di biblioteche, frequenza negli ultimi 12 mesi, classe di età e sesso</t>
  </si>
  <si>
    <r>
      <t xml:space="preserve">                    - Anno 2019 (</t>
    </r>
    <r>
      <rPr>
        <i/>
        <sz val="9"/>
        <rFont val="Arial"/>
        <family val="2"/>
      </rPr>
      <t>per 100 persone di 3 anni e più dello stesso sesso e classe di età</t>
    </r>
    <r>
      <rPr>
        <b/>
        <sz val="9"/>
        <rFont val="Arial"/>
        <family val="2"/>
      </rPr>
      <t xml:space="preserve">)  </t>
    </r>
  </si>
  <si>
    <r>
      <t xml:space="preserve">      </t>
    </r>
    <r>
      <rPr>
        <i/>
        <sz val="9"/>
        <rFont val="Arial"/>
        <family val="2"/>
      </rPr>
      <t xml:space="preserve">         </t>
    </r>
  </si>
  <si>
    <t>VA IN
 BIBLIOTECA</t>
  </si>
  <si>
    <t>FREQUENZA NEGLI ULTIMI 12 MESI (a)</t>
  </si>
  <si>
    <t xml:space="preserve">No </t>
  </si>
  <si>
    <t>1-2 volte</t>
  </si>
  <si>
    <t>3-5 volte</t>
  </si>
  <si>
    <t>6-9 volte</t>
  </si>
  <si>
    <t>10 volte
e più</t>
  </si>
  <si>
    <t>(a) Per 100 persone di 6 anni e più che si recano in biblioteca.</t>
  </si>
  <si>
    <t>Tavola 62 segue - Persone di 3 anni e più per frequentazione di biblioteche, frequenza negli ultimi 12 mesi, classe di età e sesso</t>
  </si>
  <si>
    <r>
      <t xml:space="preserve">                                - Anno 2019 (</t>
    </r>
    <r>
      <rPr>
        <i/>
        <sz val="9"/>
        <rFont val="Arial"/>
        <family val="2"/>
      </rPr>
      <t>dati in migliaia</t>
    </r>
    <r>
      <rPr>
        <b/>
        <sz val="9"/>
        <rFont val="Arial"/>
        <family val="2"/>
      </rPr>
      <t xml:space="preserve">)  </t>
    </r>
  </si>
  <si>
    <t>FREQUENZA NEGLI ULTIMI 12 MESI</t>
  </si>
  <si>
    <t>Tavola 63 - Persone di 3 anni e più per frequentazione di biblioteche,   frequenza negli ultimi 12 mesi,</t>
  </si>
  <si>
    <t xml:space="preserve">                  regione, ripartizione geografica e tipo di comune - Anno 2019</t>
  </si>
  <si>
    <r>
      <t xml:space="preserve">                  </t>
    </r>
    <r>
      <rPr>
        <i/>
        <sz val="9"/>
        <rFont val="Arial"/>
        <family val="2"/>
      </rPr>
      <t xml:space="preserve"> (per 100 persone di 3 anni e più della stessa zona)</t>
    </r>
  </si>
  <si>
    <t>Indagine Aspetti della Vita Quotidiana - Anni 2018 e 2019</t>
  </si>
  <si>
    <t xml:space="preserve">Persone di 6 anni e più che hanno letto almeno un libro per motivi non strettamente scolastici o professionali, nei 12 mesi precedenti l'intervista, per sesso, ripartizione geografica e titolo di studio  - Anni 2000-2018 ( per 100 persone di 6 anni e più con le stesse caratteristiche) </t>
  </si>
  <si>
    <t>Tavola 53 segue</t>
  </si>
  <si>
    <t>Persone di 6 anni e più che hanno letto almeno un libro per motivi non strettamente scolastici o professionali, nei 12 mesi precedenti l'intervista, per sesso, ripartizione geografica e titolo di studio  - Anni 2000-2018 (dati in migliaia)</t>
  </si>
  <si>
    <t xml:space="preserve">Persone di 6 anni e più che hanno letto almeno un libro per motivi non strettamente scolastici o professionali,  nei 12 mesi precedenti l'intervista, per sesso ed età. Anni 2000-2018  ( per 100 persone di 6 anni e più con le stesse caratteristiche) </t>
  </si>
  <si>
    <t>Tavola 54 segue</t>
  </si>
  <si>
    <t>Persone di 6 anni e più che hanno letto almeno un libro per motivi non strettamente scolastici o professionali,  nei 12 mesi precedenti l'intervista, per sesso ed età. Anni 2000-2018  (dati in migliaia)</t>
  </si>
  <si>
    <t xml:space="preserve">Persone di 6 anni e più che hanno letto almeno un libro per motivi non strettamente scolastici o professionali,  nei 12 mesi precedenti l'intervista, per frequenza, sesso ed età.  Anno 2018  ( per 100 persone di 6 anni e più con le stesse caratteristiche) </t>
  </si>
  <si>
    <t>Tavola 55 segue</t>
  </si>
  <si>
    <t xml:space="preserve">Persone di 6 anni e più che hanno letto almeno un libro per motivi non strettamente scolastici o professionali,  nei 12 mesi precedenti l'intervista, per frequenza, sesso ed età.  Anno 2018  (dati in migliaia) </t>
  </si>
  <si>
    <t>Persone di 6 anni e più che hanno letto almeno un libro per motivi non strettamente scolastici o professionali,  nei 12 mesi precedenti l'intervista, per regione, ripartizione geografica e tipo di comune  - Anno 2018 (per 100 persone di 6 anni e più della stessa zona)</t>
  </si>
  <si>
    <t>Tavola 56 segue</t>
  </si>
  <si>
    <t>Persone di 6 anni e più che hanno letto almeno un libro per motivi non strettamente scolastici o professionali,  nei 12 mesi precedenti l'intervista, per regione, ripartizione geografica e tipo di comune  - Anno 2018 (dati in migliaia)</t>
  </si>
  <si>
    <t>Persone di 6 anni e più che hanno letto almeno un libro per motivi non strettamente scolastici o professionali,  nei 12 mesi precedenti l'intervista,  per frequenza, sesso, classe di età e titolo di studio - Anno 2018 (per 100 persone di 6 anni e più dello stesso sesso, classe di età e titolo di studio)</t>
  </si>
  <si>
    <t>Tavola 57 segue</t>
  </si>
  <si>
    <t>Persone di 6 anni e più che hanno letto almeno un libro per motivi non strettamente scolastici o professionali,  nei 12 mesi precedenti l'intervista,  per frequenza, sesso, classe di età e titolo di studio - Anno 2018 (dati in migliaia)</t>
  </si>
  <si>
    <t>Persone di 6-18 anni che hanno letto almeno un libro nel tempo libero nei 12 mesi precedenti l'intervista, per classe di età e comportamento di lettura dei genitori - Anno 2018 (per 100 persone di 6-18 anni con le stesse caratteristiche)</t>
  </si>
  <si>
    <t>Tavola 58 segue</t>
  </si>
  <si>
    <t>Persone di 6-18 anni che hanno letto almeno un libro nel tempo libero nei 12 mesi precedenti l'intervista, per classe di età e comportamento di lettura dei genitori - Anno 2018 (dati in migliaia)</t>
  </si>
  <si>
    <t>Persone di 6 anni e più per abitudine alla lettura di libri cartacei, e-book/libri on line e l'ascolto di audiolibri e lettori di 6 anni e più che leggono solo libri cartacei, solo e-book/libri on line o libri cartacei insieme a e-book/libri on line e/o ascolto di audiolibri per classe di età e sesso - Anno 2018 (per 100 persone dello stesso sesso e classe di età)</t>
  </si>
  <si>
    <t xml:space="preserve">Tavola 59 segue - </t>
  </si>
  <si>
    <t>Persone di 6 anni e più per abitudine alla lettura di libri cartacei, e-book/libri on line e l'ascolto di audiolibri e lettori di 6 anni e più che leggono solo libri cartacei, solo e-book/libri on line o libri cartacei insieme a e-book/libri online e/o ascolto di audiolibri per classe di età e sesso  - Anno 2018 (dati in migliaia)</t>
  </si>
  <si>
    <t xml:space="preserve">Persone di 6 anni e più per abitudine alla lettura di libri cartacei, e-book/libri on line e l'ascolto di audiolibri e lettori di 6 anni e più che leggono solo libri cartacei, solo e-book/libri on line o libri cartacei insieme a ebook/libri online e/o ascolto di audiolibri  per regione, ripartizione geografica e tipo di comune - Anno 2018 (per 100 persone di 6 anni e più della stessa zona) </t>
  </si>
  <si>
    <t xml:space="preserve">Tavola 60 segue - </t>
  </si>
  <si>
    <t xml:space="preserve">Persone di 6 anni e più per abitudine alla lettura di libri cartacei, ebook/libri on line e l'ascolto di audiolibri e lettori di 6 anni e più che leggono solo libri cartacei, solo e-book/libri on line o libri cartacei insieme a ebook/libri online e/o ascolto di audiolibri per regione, ripartizione geografica e tipo di comune - Anno 2018 (dati in migliaia) </t>
  </si>
  <si>
    <t>Persone di 25 anni e più per abitudine alla lettura e tipo di dispositivo usato per leggere per classe d'età, sesso e titolo di studio - Anno 2018 (per 100 persone di 25 anni e più con le stesse caratteristiche)</t>
  </si>
  <si>
    <t xml:space="preserve">Tavola 61 segue - </t>
  </si>
  <si>
    <t>Persone di 25 anni e più per abitudine alla lettura di libri cartacei, e-book/libri on line e l'ascolto di audiolibri e lettori di 25 anni e più che leggono solo libri cartacei, solo e-book/libri on line o libri cartacei insieme a ebook/libri online e/o ascolto di audiolibri, classe d'età, sesso e titolo di studio- Anno 2018  (dati in migliaia)</t>
  </si>
  <si>
    <t>Tavola 62 -</t>
  </si>
  <si>
    <t xml:space="preserve">Persone di 3 anni e più per frequentazione di biblioteche, frequenza negli ultimi 12 mesi, classe di età e sesso - Anno 2019 (per 100 persone di 3 anni e più dello stesso sesso e classe di età) </t>
  </si>
  <si>
    <t>Tavola 62 segue -</t>
  </si>
  <si>
    <t>Persone di 3 anni e più per frequentazione di biblioteche, frequenza negli ultimi 12 mesi, classe di età e sesso - Anno 2019 (dati in migliaia)</t>
  </si>
  <si>
    <t xml:space="preserve">Tavola 63 - </t>
  </si>
  <si>
    <t xml:space="preserve">Persone di 3 anni e più per frequentazione di biblioteche, frequenza negli ultimi 12 mesi, regione, ripartizione geografica e tipo di comune - Anno 2019 (per 100 persone di 3 anni e più della stessa zona) </t>
  </si>
  <si>
    <t xml:space="preserve">Tavola 63 segue - </t>
  </si>
  <si>
    <t>Persone di 3 anni e più per frequentazione di biblioteche, frequenza negli ultimi 12 mesi, regione, ripartizione geografica e tipo di comune - Anno 2019 (dati in migliaia)</t>
  </si>
  <si>
    <t xml:space="preserve">Tavola 64- </t>
  </si>
  <si>
    <t>Persone di 25 anni e più per frequentazione di biblioteche, frequenza negli ultimi 12 mesi, classe d'età, sesso e titolo di studio - Anno 2019  (per 100 persone di 25 anni e più con le stesse caratteristiche)</t>
  </si>
  <si>
    <t xml:space="preserve">Tavola 64 segue - </t>
  </si>
  <si>
    <t>Persone di 25 anni e più per frequentazione di biblioteche, frequenza negli ultimi 12 mesi, classe d'età, sesso e titolo di studio - Anno 2019  (dati in migliaia)</t>
  </si>
  <si>
    <t xml:space="preserve">Tavola 65 - </t>
  </si>
  <si>
    <t>Persone di 3 anni e più che si recano in biblioteca per attività svolta, classe di età e sesso - Anno 2019 (per 100 persone di 3 anni e più della stessa età e dello stesso sesso che si recano in biblioteca)</t>
  </si>
  <si>
    <t xml:space="preserve">Tavola 65 segue - </t>
  </si>
  <si>
    <t>Persone di 3 anni e più che si recano in biblioteca per attività svolta, classe di età e sesso - Anno 2019 (dati in migliaia)</t>
  </si>
  <si>
    <t xml:space="preserve">Tavola 66 - </t>
  </si>
  <si>
    <t>Persone di 3 anni e più che si recano in biblioteca per attività svolta, regione, ripartizione geografica e tipo di comune - Anno 2019 (per 100 persone di 3 anni e più della stessa zona che si recano in biblioteca)</t>
  </si>
  <si>
    <t xml:space="preserve">Tavola 66 segue - </t>
  </si>
  <si>
    <t>Persone di 3 anni e più che si recano in biblioteca per attività svolta, regione, ripartizione geografica e tipo di comune - Anno 2019 (dati in migliaia)</t>
  </si>
  <si>
    <t xml:space="preserve">Tavola 67 - </t>
  </si>
  <si>
    <t xml:space="preserve">Persone di 25 anni e più che si recano in biblioteca per attività svolta, classe di età, titolo di studio e sesso - Anno 2019 (per 100 persone di 25 anni e più con le stesse caratteristiche che si recano in biblioteca) </t>
  </si>
  <si>
    <t xml:space="preserve">Tavola 67 segue - </t>
  </si>
  <si>
    <t xml:space="preserve">Persone di 25 anni e più che si recano in biblioteca per attività svolta, classe di età, titolo di studio e sesso - Anno 2019 (dati in migliaia) </t>
  </si>
  <si>
    <t>Tavola 63 segue - Persone di 3 anni e più per frequentazione di biblioteche,   frequenza negli ultimi 12 mesi,</t>
  </si>
  <si>
    <t xml:space="preserve">                                regione, ripartizione geografica e tipo di comune - Anno 2019</t>
  </si>
  <si>
    <r>
      <t xml:space="preserve">                              </t>
    </r>
    <r>
      <rPr>
        <i/>
        <sz val="9"/>
        <rFont val="Arial"/>
        <family val="2"/>
      </rPr>
      <t xml:space="preserve"> (dati in migliaia)</t>
    </r>
  </si>
  <si>
    <t xml:space="preserve">Tavola 64 - Persone di 25 anni e più per frequentazione di biblioteche, frequenza negli ultimi 12 mesi, </t>
  </si>
  <si>
    <t xml:space="preserve">                   classe d'età, sesso e titolo di studio - Anno 2019</t>
  </si>
  <si>
    <r>
      <t xml:space="preserve">                 </t>
    </r>
    <r>
      <rPr>
        <i/>
        <sz val="9"/>
        <rFont val="Arial"/>
        <family val="2"/>
      </rPr>
      <t xml:space="preserve"> (per 100 persone di 25 anni e più con le stesse caratteristiche)</t>
    </r>
  </si>
  <si>
    <t>(a) Per 100 persone di 25 anni e più che si recano in biblioteca.</t>
  </si>
  <si>
    <t>Tavola 64 segue - Persone di 25 anni e più per frequentazione di biblioteche, frequenza negli ultimi 12 mesi</t>
  </si>
  <si>
    <t xml:space="preserve">                              classe d'età, sesso e titolo di studio - Anno 2019</t>
  </si>
  <si>
    <r>
      <t xml:space="preserve">                            </t>
    </r>
    <r>
      <rPr>
        <i/>
        <sz val="9"/>
        <rFont val="Arial"/>
        <family val="2"/>
      </rPr>
      <t xml:space="preserve"> (dati in migliaia)</t>
    </r>
  </si>
  <si>
    <r>
      <t>Tavola 65 - Persone di 3 anni e più che si recano in biblioteca per attività svolta, classe di età e sesso -  Anno 2019</t>
    </r>
    <r>
      <rPr>
        <i/>
        <sz val="9"/>
        <rFont val="Arial"/>
        <family val="2"/>
      </rPr>
      <t xml:space="preserve"> (per 100 persone di 6 anni e più della stessa età e dello stesso sesso che si recano in biblioteca)</t>
    </r>
  </si>
  <si>
    <t>ATTIVITÀ SVOLTA IN BIBLIOTECA</t>
  </si>
  <si>
    <t>Raccogliere informazioni (generali, bibliografiche)</t>
  </si>
  <si>
    <t>Consultare cataloghi</t>
  </si>
  <si>
    <t>Per consultare quotidiani, riviste, altro materiale stampato</t>
  </si>
  <si>
    <t>Leggere, studiare</t>
  </si>
  <si>
    <t>Prendere
in prestito
libri</t>
  </si>
  <si>
    <t>Prendere
in prestito
materiale
audio-visivo
(video, dischi,
CD-Rom)</t>
  </si>
  <si>
    <t>Per partecipare a lezioni, corsi, ecc.</t>
  </si>
  <si>
    <t>Per avere aiuto o assistenza nel fare i compiti, scrivere curriculum, compilare moduli, ecc.</t>
  </si>
  <si>
    <t>Per partecipare a conferenze, dibattiti, mostre, ecc.</t>
  </si>
  <si>
    <t>Per assistere a concerti, proiezioni di filmati, ecc.</t>
  </si>
  <si>
    <t>Per assistere a presentazioni di libri</t>
  </si>
  <si>
    <t>Per navigare su internet</t>
  </si>
  <si>
    <t>Per incontrare gli amici</t>
  </si>
  <si>
    <t xml:space="preserve">Per assistere a letture animate ad  alta voce
</t>
  </si>
  <si>
    <t xml:space="preserve">Per partecipare a laboratori teatrali,musicali,ecc.
</t>
  </si>
  <si>
    <t>11 - 14</t>
  </si>
  <si>
    <t>15 - 17</t>
  </si>
  <si>
    <t>18 - 19</t>
  </si>
  <si>
    <t>20 - 24</t>
  </si>
  <si>
    <t>25 - 34</t>
  </si>
  <si>
    <t>35 - 44</t>
  </si>
  <si>
    <t>45 - 54</t>
  </si>
  <si>
    <t>55 - 59</t>
  </si>
  <si>
    <t>60 - 64</t>
  </si>
  <si>
    <t>65 - 74</t>
  </si>
  <si>
    <t>Tavola 65 segue - Persone di 3 anni e più che si recano in biblioteca per attività svolta, classe di età e sesso</t>
  </si>
  <si>
    <r>
      <t xml:space="preserve">                                Anno 2019 (</t>
    </r>
    <r>
      <rPr>
        <i/>
        <sz val="9"/>
        <rFont val="Arial"/>
        <family val="2"/>
      </rPr>
      <t>dati in migliaia</t>
    </r>
    <r>
      <rPr>
        <b/>
        <sz val="9"/>
        <rFont val="Arial"/>
        <family val="2"/>
      </rPr>
      <t>)</t>
    </r>
  </si>
  <si>
    <t>Tavola 66 - Persone di 3 anni e più che si recano in biblioteca per attività svolta, regione, ripartizione geografica e tipo di comune</t>
  </si>
  <si>
    <r>
      <t xml:space="preserve">                    Anno 2019</t>
    </r>
    <r>
      <rPr>
        <i/>
        <sz val="9"/>
        <rFont val="Arial"/>
        <family val="2"/>
      </rPr>
      <t xml:space="preserve"> (per 100 persone di 6 anni e più della stessa zona che si recano in biblioteca)</t>
    </r>
  </si>
  <si>
    <t>Tavola 66 segue - Persone di 3 anni e più che si recano in biblioteca per attività svolta, regione, ripartizione geografica e tipo di comune</t>
  </si>
  <si>
    <r>
      <t xml:space="preserve">                                Anno 2019</t>
    </r>
    <r>
      <rPr>
        <i/>
        <sz val="9"/>
        <rFont val="Arial"/>
        <family val="2"/>
      </rPr>
      <t xml:space="preserve"> (dati in migliaia)</t>
    </r>
  </si>
  <si>
    <t>Tavola 67 - Persone di 25 anni e più che si recano in biblioteca per attività svolta, classe di età, titolo di studio e</t>
  </si>
  <si>
    <r>
      <t xml:space="preserve">                   sesso - Anno 2019 </t>
    </r>
    <r>
      <rPr>
        <i/>
        <sz val="9"/>
        <rFont val="Arial"/>
        <family val="2"/>
      </rPr>
      <t>(per 100 persone di 25 anni e più con le stesse caratteristiche che si recano in biblioteca)</t>
    </r>
  </si>
  <si>
    <t>CLASSI DI ETÀ E
TITOLO DI STUDIO</t>
  </si>
  <si>
    <t xml:space="preserve">MASCHI E FEMMINE </t>
  </si>
  <si>
    <t>Tavola 67 segue - Persone di 25 anni e più che si recano in biblioteca per attività svolta, classe di età, titolo di studio e</t>
  </si>
  <si>
    <t xml:space="preserve">                    sesso - Anno 2019 (dati in migliaia)</t>
  </si>
  <si>
    <t>SESSO,
RIPARTIZIONI GEOGRAFICHE  E 
TITOLO DI STUDIO</t>
  </si>
  <si>
    <t>SESSO,
RIPARTIZIONI GEOGRAFICHE  E TITOLO DI STUDIO</t>
  </si>
  <si>
    <t>Leggono  libri
(a)(c)</t>
  </si>
  <si>
    <t>da 1 a 3 libri
(b)</t>
  </si>
  <si>
    <t>12 e più libri 
(b)</t>
  </si>
  <si>
    <t>Leggono  libri
(c)</t>
  </si>
  <si>
    <t>da 1 a 3 libri</t>
  </si>
  <si>
    <t>12 e più libri</t>
  </si>
  <si>
    <t>ABITUDINE ALLA LETTURA DEI GENITORI</t>
  </si>
  <si>
    <t>6-10 anni</t>
  </si>
  <si>
    <t>11-14 anni</t>
  </si>
  <si>
    <t>15-18 anni</t>
  </si>
  <si>
    <t xml:space="preserve">                                nei 12 mesi precedenti l'intervista, per sesso ed età. Anni 2007-2017</t>
  </si>
  <si>
    <t xml:space="preserve">                                (dati in migliaia)</t>
  </si>
  <si>
    <t xml:space="preserve">                     nei 12 mesi precedenti l'intervista, per sesso ed età. Anni 2007-2017</t>
  </si>
  <si>
    <t xml:space="preserve">                    (per 100 persone di 6 anni e più con le stesse caratteristiche)</t>
  </si>
  <si>
    <r>
      <t xml:space="preserve">                                  Anno 2018 (</t>
    </r>
    <r>
      <rPr>
        <i/>
        <sz val="9"/>
        <rFont val="Arial"/>
        <family val="2"/>
      </rPr>
      <t>dati in migliaia</t>
    </r>
    <r>
      <rPr>
        <b/>
        <sz val="9"/>
        <rFont val="Arial"/>
        <family val="2"/>
      </rPr>
      <t>)</t>
    </r>
  </si>
  <si>
    <t xml:space="preserve">                     nei 12 mesi precedenti l'intervista,    per regione, ripartizione geografica e tipo di comune  - Anno 2018 </t>
  </si>
  <si>
    <r>
      <t xml:space="preserve">             </t>
    </r>
    <r>
      <rPr>
        <i/>
        <sz val="9"/>
        <rFont val="Arial"/>
        <family val="2"/>
      </rPr>
      <t xml:space="preserve">       (per 100 persone di 6 anni e più della stessa zona)</t>
    </r>
  </si>
  <si>
    <t xml:space="preserve">                     nei 12 mesi precedenti l'intervista,  per frequenza, sesso,  classe d'età, sesso e titolo di studio - Anno 2018</t>
  </si>
  <si>
    <r>
      <t xml:space="preserve">                   </t>
    </r>
    <r>
      <rPr>
        <i/>
        <sz val="9"/>
        <rFont val="Arial"/>
        <family val="2"/>
      </rPr>
      <t xml:space="preserve"> (per 100 persone di 6 anni e più con le stesse caratteristiche)</t>
    </r>
  </si>
  <si>
    <t xml:space="preserve">                                 nei 12 mesi precedenti l'intervista,  per abitudine alla lettura dei genitori e classe di età - Anno 2018</t>
  </si>
  <si>
    <t xml:space="preserve">Tavola 58 segue - Bambini e ragazzi fino a 18 anni che hanno letto almeno un libro per motivi non strettamente scolastici o professionali,  </t>
  </si>
  <si>
    <r>
      <t xml:space="preserve">                                </t>
    </r>
    <r>
      <rPr>
        <i/>
        <sz val="9"/>
        <rFont val="Arial"/>
        <family val="2"/>
      </rPr>
      <t xml:space="preserve"> (dati in migliaia)</t>
    </r>
  </si>
  <si>
    <t xml:space="preserve">                                 nei 12 mesi precedenti l'intervista,  per frequenza, sesso,  classe d'età, sesso e titolo di studio - Anno 2018</t>
  </si>
  <si>
    <r>
      <t xml:space="preserve">                               </t>
    </r>
    <r>
      <rPr>
        <i/>
        <sz val="9"/>
        <rFont val="Arial"/>
        <family val="2"/>
      </rPr>
      <t xml:space="preserve"> (dati in migliaia)</t>
    </r>
  </si>
  <si>
    <t xml:space="preserve">                                 nei 12 mesi precedenti l'intervista,   per regione, ripartizione geografica e tipo di comune  - Anno 2018 </t>
  </si>
  <si>
    <r>
      <t xml:space="preserve">                  </t>
    </r>
    <r>
      <rPr>
        <i/>
        <sz val="9"/>
        <rFont val="Arial"/>
        <family val="2"/>
      </rPr>
      <t xml:space="preserve">              (dati in migliaia)</t>
    </r>
  </si>
  <si>
    <t xml:space="preserve">Tavola 53 segue - Persone di 6 anni e più che hanno letto almeno un libro per motivi non strettamente scolastici o professionali,  </t>
  </si>
  <si>
    <t xml:space="preserve">                                  nei 12 mesi precedenti l'intervista, per sesso, ripartizione geografica e titolo di studio.  Anni 2000-2018</t>
  </si>
  <si>
    <t xml:space="preserve">                                  (dati in migliaia)</t>
  </si>
  <si>
    <t xml:space="preserve">Tavola 54 - Persone di 6 anni e più che hanno letto almeno un libro per motivi non strettamente scolastici o professionali,  </t>
  </si>
  <si>
    <t xml:space="preserve">Tavola 54 segue - Persone di 6 anni e più che hanno letto almeno un libro per motivi non strettamente scolastici o professionali,  </t>
  </si>
  <si>
    <t xml:space="preserve">Tavola 56 segue - Persone di 6 anni e più che hanno letto almeno un libro per motivi non strettamente scolastici o professionali,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</si>
</sst>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_-&quot;L.&quot;\ * #,##0_-;\-&quot;L.&quot;\ * #,##0_-;_-&quot;L.&quot;\ * &quot;-&quot;_-;_-@_-"/>
    <numFmt numFmtId="165" formatCode="0.0"/>
    <numFmt numFmtId="166" formatCode="_-* #,##0.0_-;\-* #,##0.0_-;_-* &quot;-&quot;_-;_-@_-"/>
    <numFmt numFmtId="167" formatCode="#,##0.0"/>
    <numFmt numFmtId="168" formatCode="#,##0_ ;\-#,##0\ "/>
    <numFmt numFmtId="169" formatCode="#,##0;[Red]#,##0"/>
    <numFmt numFmtId="170" formatCode="#,##0.0;[Red]#,##0.0"/>
    <numFmt numFmtId="171" formatCode="_-* #,##0_-;\-* #,##0_-;_-* &quot;-&quot;??_-;_-@_-"/>
    <numFmt numFmtId="172" formatCode="#,##0.0_ ;\-#,##0.0\ "/>
    <numFmt numFmtId="173" formatCode="_-* #,##0.0_-;\-* #,##0.0_-;_-* &quot;-&quot;??_-;_-@_-"/>
    <numFmt numFmtId="174" formatCode="_-* #,##0.0_-;\-* #,##0.0_-;_-* &quot;-&quot;?_-;_-@_-"/>
    <numFmt numFmtId="175" formatCode="_-[$€]\ * #,##0.00_-;\-[$€]\ * #,##0.00_-;_-[$€]\ * &quot;-&quot;??_-;_-@_-"/>
    <numFmt numFmtId="176" formatCode="#,##0.00;[Red]#,##0.00"/>
    <numFmt numFmtId="177" formatCode="#,##0;\-\ #,##0;_-\ &quot;- &quot;"/>
    <numFmt numFmtId="178" formatCode="#,##0_-"/>
    <numFmt numFmtId="179" formatCode="0.000"/>
  </numFmts>
  <fonts count="87">
    <font>
      <sz val="7"/>
      <name val="Times New Roman"/>
    </font>
    <font>
      <sz val="11"/>
      <color theme="1"/>
      <name val="Calibri"/>
      <family val="2"/>
      <scheme val="minor"/>
    </font>
    <font>
      <sz val="11"/>
      <color theme="1"/>
      <name val="Calibri"/>
      <family val="2"/>
      <scheme val="minor"/>
    </font>
    <font>
      <sz val="11"/>
      <color theme="1"/>
      <name val="Calibri"/>
      <family val="2"/>
      <scheme val="minor"/>
    </font>
    <font>
      <sz val="7"/>
      <name val="Times New Roman"/>
      <family val="1"/>
    </font>
    <font>
      <b/>
      <sz val="9"/>
      <name val="Arial"/>
      <family val="2"/>
    </font>
    <font>
      <sz val="7"/>
      <name val="Arial"/>
      <family val="2"/>
    </font>
    <font>
      <i/>
      <sz val="9"/>
      <name val="Arial"/>
      <family val="2"/>
    </font>
    <font>
      <i/>
      <sz val="7"/>
      <name val="Arial"/>
      <family val="2"/>
    </font>
    <font>
      <sz val="9"/>
      <name val="Arial"/>
      <family val="2"/>
    </font>
    <font>
      <b/>
      <sz val="7"/>
      <name val="Arial"/>
      <family val="2"/>
    </font>
    <font>
      <sz val="7"/>
      <name val="Arial"/>
      <family val="2"/>
    </font>
    <font>
      <sz val="7"/>
      <color indexed="8"/>
      <name val="Arial"/>
      <family val="2"/>
    </font>
    <font>
      <sz val="8"/>
      <name val="Arial"/>
      <family val="2"/>
    </font>
    <font>
      <b/>
      <sz val="7"/>
      <name val="Arial"/>
      <family val="2"/>
    </font>
    <font>
      <b/>
      <sz val="7"/>
      <color indexed="8"/>
      <name val="Arial"/>
      <family val="2"/>
    </font>
    <font>
      <sz val="10"/>
      <name val="Arial"/>
      <family val="2"/>
    </font>
    <font>
      <sz val="7"/>
      <name val="Times New Roman"/>
      <family val="1"/>
    </font>
    <font>
      <sz val="10"/>
      <name val="Arial"/>
      <family val="2"/>
    </font>
    <font>
      <b/>
      <sz val="10"/>
      <name val="Arial"/>
      <family val="2"/>
    </font>
    <font>
      <b/>
      <sz val="8"/>
      <name val="Arial"/>
      <family val="2"/>
    </font>
    <font>
      <b/>
      <sz val="7"/>
      <name val="Times New Roman"/>
      <family val="1"/>
    </font>
    <font>
      <sz val="7"/>
      <color indexed="56"/>
      <name val="Arial"/>
      <family val="2"/>
    </font>
    <font>
      <sz val="10"/>
      <color indexed="56"/>
      <name val="Arial"/>
      <family val="2"/>
    </font>
    <font>
      <sz val="10"/>
      <color indexed="10"/>
      <name val="Arial"/>
      <family val="2"/>
    </font>
    <font>
      <sz val="10"/>
      <name val="MS Sans Serif"/>
      <family val="2"/>
    </font>
    <font>
      <sz val="7"/>
      <color indexed="10"/>
      <name val="Arial"/>
      <family val="2"/>
    </font>
    <font>
      <sz val="7"/>
      <name val="MS Sans Serif"/>
      <family val="2"/>
    </font>
    <font>
      <sz val="7"/>
      <color indexed="12"/>
      <name val="Times New Roman"/>
      <family val="1"/>
    </font>
    <font>
      <sz val="7"/>
      <color indexed="10"/>
      <name val="Times New Roman"/>
      <family val="1"/>
    </font>
    <font>
      <sz val="7"/>
      <color indexed="61"/>
      <name val="Times New Roman"/>
      <family val="1"/>
    </font>
    <font>
      <sz val="7"/>
      <color indexed="21"/>
      <name val="Times New Roman"/>
      <family val="1"/>
    </font>
    <font>
      <i/>
      <sz val="7"/>
      <color indexed="12"/>
      <name val="Arial"/>
      <family val="2"/>
    </font>
    <font>
      <sz val="8"/>
      <name val="Times New Roman"/>
      <family val="1"/>
    </font>
    <font>
      <sz val="10"/>
      <name val="Arial"/>
      <family val="2"/>
    </font>
    <font>
      <sz val="8"/>
      <name val="Times New Roman"/>
      <family val="1"/>
    </font>
    <font>
      <sz val="7"/>
      <name val="Times New Roman"/>
      <family val="1"/>
    </font>
    <font>
      <sz val="8"/>
      <name val="Times New Roman"/>
      <family val="1"/>
    </font>
    <font>
      <b/>
      <i/>
      <sz val="7"/>
      <name val="Arial"/>
      <family val="2"/>
    </font>
    <font>
      <sz val="9"/>
      <name val="Arial Narrow"/>
      <family val="2"/>
    </font>
    <font>
      <sz val="10"/>
      <color indexed="8"/>
      <name val="Arial"/>
      <family val="2"/>
    </font>
    <font>
      <u/>
      <sz val="10"/>
      <color indexed="12"/>
      <name val="Arial"/>
      <family val="2"/>
    </font>
    <font>
      <sz val="10"/>
      <name val="Times New Roman"/>
      <family val="1"/>
    </font>
    <font>
      <sz val="8"/>
      <name val="Tahoma"/>
      <family val="2"/>
    </font>
    <font>
      <i/>
      <sz val="8"/>
      <name val="Arial"/>
      <family val="2"/>
    </font>
    <font>
      <sz val="8"/>
      <name val="Arial Narrow"/>
      <family val="2"/>
    </font>
    <font>
      <b/>
      <i/>
      <sz val="8"/>
      <name val="Tahoma"/>
      <family val="2"/>
    </font>
    <font>
      <sz val="11"/>
      <color indexed="8"/>
      <name val="Calibri"/>
      <family val="2"/>
    </font>
    <font>
      <b/>
      <sz val="10"/>
      <name val="Arial Narrow"/>
      <family val="2"/>
    </font>
    <font>
      <sz val="9.5"/>
      <name val="Arial Narrow"/>
      <family val="2"/>
    </font>
    <font>
      <sz val="11"/>
      <color theme="1"/>
      <name val="Calibri"/>
      <family val="2"/>
      <scheme val="minor"/>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8"/>
      <color rgb="FF000000"/>
      <name val="Arial"/>
      <family val="2"/>
    </font>
    <font>
      <b/>
      <sz val="8"/>
      <color rgb="FF000000"/>
      <name val="Arial"/>
      <family val="2"/>
    </font>
    <font>
      <sz val="7"/>
      <color rgb="FF000000"/>
      <name val="Arial"/>
      <family val="2"/>
    </font>
    <font>
      <sz val="7"/>
      <color theme="1"/>
      <name val="Arial"/>
      <family val="2"/>
    </font>
    <font>
      <sz val="7"/>
      <color rgb="FF000000"/>
      <name val="Calibri"/>
      <family val="2"/>
      <scheme val="minor"/>
    </font>
    <font>
      <sz val="7"/>
      <color rgb="FF000000"/>
      <name val="Arial Narrow"/>
      <family val="2"/>
    </font>
    <font>
      <sz val="9"/>
      <color rgb="FF000000"/>
      <name val="Arial"/>
      <family val="2"/>
    </font>
    <font>
      <sz val="8"/>
      <color indexed="8"/>
      <name val="Albany AMT"/>
      <family val="2"/>
    </font>
    <font>
      <i/>
      <sz val="10"/>
      <name val="Arial"/>
      <family val="2"/>
    </font>
    <font>
      <b/>
      <sz val="8"/>
      <color indexed="8"/>
      <name val="Albany AMT"/>
      <family val="2"/>
    </font>
    <font>
      <sz val="11"/>
      <color theme="1"/>
      <name val="Arial"/>
      <family val="2"/>
    </font>
    <font>
      <sz val="11"/>
      <color rgb="FFFF0000"/>
      <name val="Arial"/>
      <family val="2"/>
    </font>
    <font>
      <b/>
      <sz val="9"/>
      <color indexed="10"/>
      <name val="Arial"/>
      <family val="2"/>
    </font>
    <font>
      <b/>
      <i/>
      <sz val="9"/>
      <name val="Arial"/>
      <family val="2"/>
    </font>
    <font>
      <b/>
      <sz val="7"/>
      <color theme="1"/>
      <name val="Arial"/>
      <family val="2"/>
    </font>
    <font>
      <b/>
      <sz val="8"/>
      <color indexed="8"/>
      <name val="Albany AMT"/>
      <family val="2"/>
    </font>
    <font>
      <i/>
      <sz val="7"/>
      <color indexed="8"/>
      <name val="Arial"/>
      <family val="2"/>
    </font>
    <font>
      <b/>
      <sz val="11"/>
      <color theme="1"/>
      <name val="Arial"/>
      <family val="2"/>
    </font>
    <font>
      <sz val="11"/>
      <color theme="1"/>
      <name val="Arial 7"/>
    </font>
    <font>
      <sz val="10"/>
      <name val="Arial"/>
      <family val="2"/>
    </font>
  </fonts>
  <fills count="36">
    <fill>
      <patternFill patternType="none"/>
    </fill>
    <fill>
      <patternFill patternType="gray125"/>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indexed="9"/>
        <bgColor indexed="64"/>
      </patternFill>
    </fill>
    <fill>
      <patternFill patternType="solid">
        <fgColor rgb="FFFFFFFF"/>
        <bgColor indexed="64"/>
      </patternFill>
    </fill>
  </fills>
  <borders count="17">
    <border>
      <left/>
      <right/>
      <top/>
      <bottom/>
      <diagonal/>
    </border>
    <border>
      <left/>
      <right/>
      <top/>
      <bottom style="hair">
        <color indexed="21"/>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05">
    <xf numFmtId="0" fontId="0" fillId="0" borderId="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3" fillId="21" borderId="8" applyNumberFormat="0" applyAlignment="0" applyProtection="0"/>
    <xf numFmtId="0" fontId="54" fillId="0" borderId="9" applyNumberFormat="0" applyFill="0" applyAlignment="0" applyProtection="0"/>
    <xf numFmtId="0" fontId="55" fillId="22" borderId="10" applyNumberFormat="0" applyAlignment="0" applyProtection="0"/>
    <xf numFmtId="0" fontId="41" fillId="0" borderId="0" applyNumberFormat="0" applyFill="0" applyBorder="0" applyAlignment="0" applyProtection="0">
      <alignment vertical="top"/>
      <protection locked="0"/>
    </xf>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175" fontId="36" fillId="0" borderId="0" applyFont="0" applyFill="0" applyBorder="0" applyAlignment="0" applyProtection="0"/>
    <xf numFmtId="175" fontId="4"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56" fillId="29" borderId="8" applyNumberFormat="0" applyAlignment="0" applyProtection="0"/>
    <xf numFmtId="43" fontId="4" fillId="0" borderId="0" applyFont="0" applyFill="0" applyBorder="0" applyAlignment="0" applyProtection="0"/>
    <xf numFmtId="41" fontId="16" fillId="0" borderId="0" applyFont="0" applyFill="0" applyBorder="0" applyAlignment="0" applyProtection="0"/>
    <xf numFmtId="41" fontId="17" fillId="0" borderId="0" applyNumberFormat="0" applyFill="0" applyBorder="0" applyAlignment="0" applyProtection="0">
      <alignment horizontal="right"/>
    </xf>
    <xf numFmtId="41" fontId="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42"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47"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7" fillId="0" borderId="0" applyNumberFormat="0" applyFill="0" applyBorder="0" applyAlignment="0" applyProtection="0">
      <alignment horizontal="right"/>
    </xf>
    <xf numFmtId="41" fontId="4" fillId="0" borderId="0" applyNumberFormat="0" applyFill="0" applyBorder="0" applyAlignment="0" applyProtection="0">
      <alignment horizontal="right"/>
    </xf>
    <xf numFmtId="41" fontId="17" fillId="0" borderId="0" applyNumberForma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7" fillId="30" borderId="0" applyNumberFormat="0" applyBorder="0" applyAlignment="0" applyProtection="0"/>
    <xf numFmtId="0" fontId="43" fillId="0" borderId="0"/>
    <xf numFmtId="0" fontId="25" fillId="0" borderId="0"/>
    <xf numFmtId="0" fontId="4"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16" fillId="0" borderId="0"/>
    <xf numFmtId="0" fontId="16" fillId="0" borderId="0"/>
    <xf numFmtId="0" fontId="16" fillId="0" borderId="0"/>
    <xf numFmtId="0" fontId="4" fillId="0" borderId="0"/>
    <xf numFmtId="0" fontId="4" fillId="0" borderId="0" applyBorder="0"/>
    <xf numFmtId="0" fontId="16" fillId="0" borderId="0"/>
    <xf numFmtId="0" fontId="16" fillId="0" borderId="0"/>
    <xf numFmtId="0" fontId="4"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applyBorder="0"/>
    <xf numFmtId="0" fontId="4" fillId="0" borderId="0" applyBorder="0"/>
    <xf numFmtId="0" fontId="4" fillId="0" borderId="0" applyBorder="0"/>
    <xf numFmtId="0" fontId="4" fillId="0" borderId="0" applyBorder="0"/>
    <xf numFmtId="0" fontId="4"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1" fillId="0" borderId="0"/>
    <xf numFmtId="0" fontId="4" fillId="0" borderId="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5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50" fillId="0" borderId="0"/>
    <xf numFmtId="0" fontId="16" fillId="0" borderId="0"/>
    <xf numFmtId="0" fontId="16" fillId="0" borderId="0"/>
    <xf numFmtId="0" fontId="16" fillId="0" borderId="0"/>
    <xf numFmtId="0" fontId="16" fillId="0" borderId="0"/>
    <xf numFmtId="0" fontId="4" fillId="0" borderId="0"/>
    <xf numFmtId="0" fontId="16" fillId="0" borderId="0"/>
    <xf numFmtId="0" fontId="4" fillId="0" borderId="0" applyBorder="0"/>
    <xf numFmtId="0" fontId="4"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25" fillId="0" borderId="0"/>
    <xf numFmtId="0" fontId="16" fillId="0" borderId="0"/>
    <xf numFmtId="0" fontId="4" fillId="0" borderId="0" applyNumberFormat="0"/>
    <xf numFmtId="0" fontId="16" fillId="0" borderId="0"/>
    <xf numFmtId="0" fontId="16" fillId="0" borderId="0"/>
    <xf numFmtId="0" fontId="16" fillId="0" borderId="0"/>
    <xf numFmtId="0" fontId="16" fillId="0" borderId="0"/>
    <xf numFmtId="0" fontId="4" fillId="0" borderId="0"/>
    <xf numFmtId="0" fontId="16" fillId="0" borderId="0"/>
    <xf numFmtId="0" fontId="4" fillId="0" borderId="0"/>
    <xf numFmtId="0" fontId="16" fillId="0" borderId="0"/>
    <xf numFmtId="0" fontId="50" fillId="31" borderId="11" applyNumberFormat="0" applyFont="0" applyAlignment="0" applyProtection="0"/>
    <xf numFmtId="0" fontId="40" fillId="31" borderId="11" applyNumberFormat="0" applyFont="0" applyAlignment="0" applyProtection="0"/>
    <xf numFmtId="0" fontId="40" fillId="31" borderId="11" applyNumberFormat="0" applyFont="0" applyAlignment="0" applyProtection="0"/>
    <xf numFmtId="0" fontId="40" fillId="31" borderId="11" applyNumberFormat="0" applyFont="0" applyAlignment="0" applyProtection="0"/>
    <xf numFmtId="0" fontId="40" fillId="31" borderId="11" applyNumberFormat="0" applyFont="0" applyAlignment="0" applyProtection="0"/>
    <xf numFmtId="0" fontId="40" fillId="31" borderId="11" applyNumberFormat="0" applyFont="0" applyAlignment="0" applyProtection="0"/>
    <xf numFmtId="0" fontId="50" fillId="31" borderId="11" applyNumberFormat="0" applyFont="0" applyAlignment="0" applyProtection="0"/>
    <xf numFmtId="177" fontId="16" fillId="0" borderId="0" applyFont="0" applyFill="0" applyBorder="0" applyAlignment="0" applyProtection="0"/>
    <xf numFmtId="0" fontId="58" fillId="21" borderId="12"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44" fillId="0" borderId="0"/>
    <xf numFmtId="49" fontId="43" fillId="0" borderId="1">
      <alignment vertical="center" wrapText="1"/>
    </xf>
    <xf numFmtId="49" fontId="43" fillId="0" borderId="1">
      <alignment vertical="center" wrapText="1"/>
    </xf>
    <xf numFmtId="49" fontId="43" fillId="0" borderId="1">
      <alignment vertical="center" wrapText="1"/>
    </xf>
    <xf numFmtId="178" fontId="45" fillId="0" borderId="2">
      <alignment horizontal="right" vertical="center"/>
    </xf>
    <xf numFmtId="49" fontId="46" fillId="2" borderId="3">
      <alignment horizontal="center" vertical="center" wrapText="1"/>
    </xf>
    <xf numFmtId="49" fontId="46" fillId="2" borderId="3">
      <alignment horizontal="center" vertical="center" wrapText="1"/>
    </xf>
    <xf numFmtId="0" fontId="59" fillId="0" borderId="0" applyNumberFormat="0" applyFill="0" applyBorder="0" applyAlignment="0" applyProtection="0"/>
    <xf numFmtId="0" fontId="60" fillId="0" borderId="0" applyNumberFormat="0" applyFill="0" applyBorder="0" applyAlignment="0" applyProtection="0"/>
    <xf numFmtId="0" fontId="61" fillId="0" borderId="13" applyNumberFormat="0" applyFill="0" applyAlignment="0" applyProtection="0"/>
    <xf numFmtId="0" fontId="62" fillId="0" borderId="14" applyNumberFormat="0" applyFill="0" applyAlignment="0" applyProtection="0"/>
    <xf numFmtId="0" fontId="63" fillId="0" borderId="15" applyNumberFormat="0" applyFill="0" applyAlignment="0" applyProtection="0"/>
    <xf numFmtId="0" fontId="63" fillId="0" borderId="0" applyNumberFormat="0" applyFill="0" applyBorder="0" applyAlignment="0" applyProtection="0"/>
    <xf numFmtId="0" fontId="64" fillId="0" borderId="16" applyNumberFormat="0" applyFill="0" applyAlignment="0" applyProtection="0"/>
    <xf numFmtId="0" fontId="65" fillId="32" borderId="0" applyNumberFormat="0" applyBorder="0" applyAlignment="0" applyProtection="0"/>
    <xf numFmtId="0" fontId="66" fillId="33" borderId="0" applyNumberFormat="0" applyBorder="0" applyAlignment="0" applyProtection="0"/>
    <xf numFmtId="164" fontId="16" fillId="0" borderId="0" applyFont="0" applyFill="0" applyBorder="0" applyAlignment="0" applyProtection="0"/>
    <xf numFmtId="0" fontId="3" fillId="0" borderId="0"/>
    <xf numFmtId="0" fontId="2" fillId="0" borderId="0"/>
    <xf numFmtId="0" fontId="1" fillId="0" borderId="0"/>
    <xf numFmtId="0" fontId="16" fillId="0" borderId="0"/>
    <xf numFmtId="0" fontId="16" fillId="0" borderId="0"/>
    <xf numFmtId="0" fontId="86" fillId="0" borderId="0"/>
    <xf numFmtId="0" fontId="16" fillId="0" borderId="0"/>
    <xf numFmtId="0" fontId="86" fillId="0" borderId="0"/>
    <xf numFmtId="0" fontId="86" fillId="0" borderId="0"/>
    <xf numFmtId="0" fontId="86" fillId="0" borderId="0"/>
    <xf numFmtId="0" fontId="86" fillId="0" borderId="0"/>
  </cellStyleXfs>
  <cellXfs count="1167">
    <xf numFmtId="0" fontId="0" fillId="0" borderId="0" xfId="0"/>
    <xf numFmtId="0" fontId="6" fillId="0" borderId="0" xfId="0" applyFont="1" applyFill="1"/>
    <xf numFmtId="171" fontId="6" fillId="0" borderId="0" xfId="45" applyNumberFormat="1" applyFont="1" applyFill="1"/>
    <xf numFmtId="0" fontId="9" fillId="0" borderId="0" xfId="0" applyFont="1" applyFill="1"/>
    <xf numFmtId="0" fontId="6" fillId="0" borderId="6" xfId="0" applyFont="1" applyFill="1" applyBorder="1" applyAlignment="1">
      <alignment horizontal="right" vertical="center" wrapText="1"/>
    </xf>
    <xf numFmtId="0" fontId="6" fillId="0" borderId="0" xfId="0" applyFont="1" applyFill="1" applyBorder="1" applyAlignment="1"/>
    <xf numFmtId="0" fontId="6" fillId="0" borderId="0" xfId="0" applyFont="1" applyFill="1" applyBorder="1"/>
    <xf numFmtId="0" fontId="6" fillId="0" borderId="0" xfId="0" applyFont="1" applyFill="1" applyBorder="1" applyAlignment="1">
      <alignment horizontal="left"/>
    </xf>
    <xf numFmtId="0" fontId="8" fillId="0" borderId="0" xfId="0" applyFont="1" applyFill="1"/>
    <xf numFmtId="3" fontId="6" fillId="0" borderId="0" xfId="542" applyNumberFormat="1" applyFont="1" applyFill="1" applyBorder="1" applyAlignment="1">
      <alignment horizontal="right"/>
    </xf>
    <xf numFmtId="3" fontId="8" fillId="0" borderId="0" xfId="542" applyNumberFormat="1" applyFont="1" applyFill="1" applyBorder="1" applyAlignment="1">
      <alignment horizontal="right"/>
    </xf>
    <xf numFmtId="169" fontId="6" fillId="0" borderId="0" xfId="542" applyNumberFormat="1" applyFont="1" applyFill="1" applyBorder="1" applyAlignment="1">
      <alignment horizontal="right"/>
    </xf>
    <xf numFmtId="0" fontId="6" fillId="0" borderId="0" xfId="542" applyFont="1" applyFill="1" applyBorder="1" applyAlignment="1">
      <alignment horizontal="right"/>
    </xf>
    <xf numFmtId="0" fontId="8" fillId="0" borderId="0" xfId="542" applyFont="1" applyFill="1" applyBorder="1" applyAlignment="1">
      <alignment horizontal="right"/>
    </xf>
    <xf numFmtId="169" fontId="8" fillId="0" borderId="0" xfId="542" applyNumberFormat="1" applyFont="1" applyFill="1" applyBorder="1" applyAlignment="1">
      <alignment horizontal="right"/>
    </xf>
    <xf numFmtId="3" fontId="14" fillId="0" borderId="0" xfId="347" applyNumberFormat="1" applyFont="1" applyFill="1" applyBorder="1" applyAlignment="1">
      <alignment horizontal="right"/>
    </xf>
    <xf numFmtId="3" fontId="14" fillId="0" borderId="0" xfId="542" applyNumberFormat="1" applyFont="1" applyFill="1" applyBorder="1" applyAlignment="1">
      <alignment horizontal="right"/>
    </xf>
    <xf numFmtId="169" fontId="6" fillId="0" borderId="0" xfId="347" applyNumberFormat="1" applyFont="1" applyFill="1" applyBorder="1" applyAlignment="1">
      <alignment horizontal="right"/>
    </xf>
    <xf numFmtId="3" fontId="6" fillId="0" borderId="0" xfId="542" applyNumberFormat="1" applyFont="1" applyFill="1" applyBorder="1" applyAlignment="1"/>
    <xf numFmtId="171" fontId="6" fillId="0" borderId="0" xfId="45" applyNumberFormat="1" applyFont="1" applyFill="1" applyAlignment="1">
      <alignment horizontal="right"/>
    </xf>
    <xf numFmtId="3" fontId="8" fillId="0" borderId="0" xfId="45" applyNumberFormat="1" applyFont="1" applyFill="1" applyAlignment="1">
      <alignment horizontal="right"/>
    </xf>
    <xf numFmtId="171" fontId="8" fillId="0" borderId="0" xfId="45" applyNumberFormat="1" applyFont="1" applyFill="1" applyAlignment="1">
      <alignment horizontal="right"/>
    </xf>
    <xf numFmtId="3" fontId="6" fillId="0" borderId="0" xfId="0" applyNumberFormat="1" applyFont="1" applyFill="1" applyAlignment="1">
      <alignment horizontal="right"/>
    </xf>
    <xf numFmtId="171" fontId="10" fillId="0" borderId="0" xfId="45" applyNumberFormat="1" applyFont="1" applyFill="1" applyAlignment="1">
      <alignment horizontal="right"/>
    </xf>
    <xf numFmtId="165" fontId="6" fillId="0" borderId="0" xfId="0" applyNumberFormat="1" applyFont="1" applyFill="1" applyAlignment="1">
      <alignment horizontal="right"/>
    </xf>
    <xf numFmtId="165" fontId="8" fillId="0" borderId="0" xfId="0" applyNumberFormat="1" applyFont="1" applyFill="1" applyAlignment="1">
      <alignment horizontal="right"/>
    </xf>
    <xf numFmtId="165" fontId="10" fillId="0" borderId="0" xfId="0" applyNumberFormat="1" applyFont="1" applyFill="1" applyAlignment="1">
      <alignment horizontal="right"/>
    </xf>
    <xf numFmtId="171" fontId="6" fillId="0" borderId="0" xfId="45" applyNumberFormat="1" applyFont="1" applyFill="1" applyBorder="1" applyAlignment="1">
      <alignment horizontal="right"/>
    </xf>
    <xf numFmtId="171" fontId="6" fillId="0" borderId="0" xfId="45" applyNumberFormat="1" applyFont="1" applyFill="1" applyBorder="1"/>
    <xf numFmtId="171" fontId="8" fillId="0" borderId="0" xfId="45" applyNumberFormat="1" applyFont="1" applyFill="1" applyBorder="1" applyAlignment="1">
      <alignment horizontal="right"/>
    </xf>
    <xf numFmtId="171" fontId="8" fillId="0" borderId="0" xfId="45" applyNumberFormat="1" applyFont="1" applyFill="1" applyBorder="1"/>
    <xf numFmtId="171" fontId="10" fillId="0" borderId="0" xfId="45" applyNumberFormat="1" applyFont="1" applyFill="1" applyBorder="1" applyAlignment="1">
      <alignment horizontal="right"/>
    </xf>
    <xf numFmtId="171" fontId="14" fillId="0" borderId="0" xfId="45" applyNumberFormat="1" applyFont="1" applyFill="1" applyBorder="1" applyAlignment="1">
      <alignment horizontal="right"/>
    </xf>
    <xf numFmtId="3" fontId="6" fillId="0" borderId="0" xfId="47" applyNumberFormat="1" applyFont="1" applyFill="1" applyBorder="1" applyAlignment="1">
      <alignment horizontal="right"/>
    </xf>
    <xf numFmtId="3" fontId="6" fillId="0" borderId="0" xfId="542" applyNumberFormat="1" applyFont="1" applyFill="1" applyBorder="1"/>
    <xf numFmtId="3" fontId="8" fillId="0" borderId="0" xfId="47" applyNumberFormat="1" applyFont="1" applyFill="1" applyBorder="1" applyAlignment="1">
      <alignment horizontal="right"/>
    </xf>
    <xf numFmtId="3" fontId="10" fillId="0" borderId="0" xfId="47" applyNumberFormat="1" applyFont="1" applyFill="1" applyBorder="1" applyAlignment="1">
      <alignment horizontal="right"/>
    </xf>
    <xf numFmtId="3" fontId="14" fillId="0" borderId="0" xfId="47" applyNumberFormat="1" applyFont="1" applyFill="1" applyBorder="1" applyAlignment="1">
      <alignment horizontal="right"/>
    </xf>
    <xf numFmtId="3" fontId="6" fillId="0" borderId="0" xfId="45" applyNumberFormat="1" applyFont="1" applyFill="1" applyAlignment="1">
      <alignment horizontal="right"/>
    </xf>
    <xf numFmtId="3" fontId="6" fillId="0" borderId="0" xfId="347" applyNumberFormat="1" applyFont="1" applyFill="1" applyBorder="1" applyAlignment="1">
      <alignment horizontal="right"/>
    </xf>
    <xf numFmtId="0" fontId="18" fillId="0" borderId="0" xfId="542" applyFont="1" applyFill="1" applyBorder="1"/>
    <xf numFmtId="3" fontId="8" fillId="0" borderId="0" xfId="347" applyNumberFormat="1" applyFont="1" applyFill="1" applyBorder="1" applyAlignment="1">
      <alignment horizontal="right"/>
    </xf>
    <xf numFmtId="3" fontId="10" fillId="0" borderId="0" xfId="347" applyNumberFormat="1" applyFont="1" applyFill="1" applyBorder="1" applyAlignment="1">
      <alignment horizontal="right"/>
    </xf>
    <xf numFmtId="3" fontId="10" fillId="0" borderId="0" xfId="542" applyNumberFormat="1" applyFont="1" applyFill="1" applyBorder="1" applyAlignment="1">
      <alignment horizontal="right"/>
    </xf>
    <xf numFmtId="0" fontId="19" fillId="0" borderId="0" xfId="542" applyFont="1" applyFill="1" applyBorder="1"/>
    <xf numFmtId="3" fontId="18" fillId="0" borderId="4" xfId="542" applyNumberFormat="1" applyFont="1" applyFill="1" applyBorder="1"/>
    <xf numFmtId="0" fontId="18" fillId="0" borderId="4" xfId="542" applyFont="1" applyFill="1" applyBorder="1"/>
    <xf numFmtId="3" fontId="6" fillId="0" borderId="4" xfId="542" applyNumberFormat="1" applyFont="1" applyFill="1" applyBorder="1"/>
    <xf numFmtId="0" fontId="6" fillId="0" borderId="0" xfId="545" applyNumberFormat="1" applyFont="1" applyFill="1" applyBorder="1" applyAlignment="1">
      <alignment horizontal="right" vertical="center" wrapText="1"/>
    </xf>
    <xf numFmtId="3" fontId="8" fillId="0" borderId="0" xfId="0" applyNumberFormat="1" applyFont="1" applyFill="1" applyAlignment="1">
      <alignment horizontal="right"/>
    </xf>
    <xf numFmtId="0" fontId="8" fillId="0" borderId="0" xfId="545" applyNumberFormat="1" applyFont="1" applyFill="1" applyBorder="1" applyAlignment="1">
      <alignment horizontal="right" vertical="center" wrapText="1"/>
    </xf>
    <xf numFmtId="3" fontId="10" fillId="0" borderId="0" xfId="0" applyNumberFormat="1" applyFont="1" applyFill="1" applyAlignment="1">
      <alignment horizontal="right"/>
    </xf>
    <xf numFmtId="0" fontId="10" fillId="0" borderId="0" xfId="545" applyNumberFormat="1" applyFont="1" applyFill="1" applyBorder="1" applyAlignment="1">
      <alignment horizontal="right" vertical="center" wrapText="1"/>
    </xf>
    <xf numFmtId="0" fontId="6" fillId="0" borderId="0" xfId="0" applyFont="1" applyFill="1" applyAlignment="1">
      <alignment horizontal="right"/>
    </xf>
    <xf numFmtId="0" fontId="8" fillId="0" borderId="0" xfId="0" applyFont="1" applyFill="1" applyAlignment="1">
      <alignment horizontal="right"/>
    </xf>
    <xf numFmtId="3" fontId="11" fillId="0" borderId="0" xfId="347" applyNumberFormat="1" applyFont="1" applyFill="1" applyBorder="1" applyAlignment="1">
      <alignment horizontal="right"/>
    </xf>
    <xf numFmtId="3" fontId="10" fillId="0" borderId="0" xfId="542" applyNumberFormat="1" applyFont="1" applyFill="1" applyBorder="1"/>
    <xf numFmtId="0" fontId="10" fillId="0" borderId="0" xfId="0" applyFont="1" applyFill="1" applyAlignment="1">
      <alignment horizontal="right"/>
    </xf>
    <xf numFmtId="0" fontId="4" fillId="0" borderId="0" xfId="0" applyFont="1" applyFill="1"/>
    <xf numFmtId="41" fontId="4" fillId="0" borderId="0" xfId="0" applyNumberFormat="1" applyFont="1" applyFill="1"/>
    <xf numFmtId="41" fontId="6" fillId="0" borderId="0" xfId="48" applyFont="1" applyFill="1" applyAlignment="1">
      <alignment horizontal="right"/>
    </xf>
    <xf numFmtId="167" fontId="6" fillId="0" borderId="0" xfId="542" applyNumberFormat="1" applyFont="1" applyFill="1" applyBorder="1" applyAlignment="1">
      <alignment horizontal="right"/>
    </xf>
    <xf numFmtId="0" fontId="6" fillId="0" borderId="0" xfId="0" applyFont="1" applyFill="1" applyAlignment="1">
      <alignment wrapText="1"/>
    </xf>
    <xf numFmtId="167" fontId="10" fillId="0" borderId="0" xfId="542" applyNumberFormat="1" applyFont="1" applyFill="1" applyBorder="1" applyAlignment="1">
      <alignment horizontal="right"/>
    </xf>
    <xf numFmtId="169" fontId="6" fillId="0" borderId="0" xfId="48" applyNumberFormat="1" applyFont="1" applyFill="1" applyAlignment="1">
      <alignment horizontal="right"/>
    </xf>
    <xf numFmtId="41" fontId="6" fillId="0" borderId="0" xfId="48" applyFont="1" applyFill="1" applyBorder="1"/>
    <xf numFmtId="169" fontId="10" fillId="0" borderId="0" xfId="48" applyNumberFormat="1" applyFont="1" applyFill="1" applyAlignment="1">
      <alignment horizontal="right"/>
    </xf>
    <xf numFmtId="169" fontId="6" fillId="0" borderId="0" xfId="48" applyNumberFormat="1" applyFont="1" applyFill="1" applyBorder="1" applyAlignment="1">
      <alignment horizontal="right"/>
    </xf>
    <xf numFmtId="41" fontId="6" fillId="0" borderId="4" xfId="48" applyFont="1" applyFill="1" applyBorder="1"/>
    <xf numFmtId="3" fontId="5" fillId="0" borderId="0" xfId="542" applyNumberFormat="1" applyFont="1" applyFill="1" applyBorder="1" applyAlignment="1"/>
    <xf numFmtId="3" fontId="9" fillId="0" borderId="0" xfId="542" applyNumberFormat="1" applyFont="1" applyFill="1" applyBorder="1" applyAlignment="1">
      <alignment horizontal="right" vertical="top"/>
    </xf>
    <xf numFmtId="0" fontId="6" fillId="0" borderId="0" xfId="545" applyFont="1" applyFill="1" applyBorder="1" applyAlignment="1">
      <alignment horizontal="right"/>
    </xf>
    <xf numFmtId="0" fontId="10" fillId="0" borderId="0" xfId="545" applyFont="1" applyFill="1" applyBorder="1" applyAlignment="1">
      <alignment horizontal="right"/>
    </xf>
    <xf numFmtId="0" fontId="10" fillId="0" borderId="0" xfId="545" applyFont="1" applyFill="1" applyBorder="1"/>
    <xf numFmtId="0" fontId="6" fillId="0" borderId="0" xfId="545" applyFont="1" applyFill="1" applyBorder="1"/>
    <xf numFmtId="3" fontId="10" fillId="0" borderId="4" xfId="347" applyNumberFormat="1" applyFont="1" applyFill="1" applyBorder="1" applyAlignment="1">
      <alignment horizontal="right"/>
    </xf>
    <xf numFmtId="0" fontId="10" fillId="0" borderId="4" xfId="545" applyFont="1" applyFill="1" applyBorder="1" applyAlignment="1">
      <alignment horizontal="right"/>
    </xf>
    <xf numFmtId="0" fontId="19" fillId="0" borderId="0" xfId="0" applyFont="1" applyFill="1"/>
    <xf numFmtId="0" fontId="73" fillId="0" borderId="0" xfId="0" applyFont="1" applyFill="1"/>
    <xf numFmtId="165" fontId="6" fillId="0" borderId="0" xfId="48" applyNumberFormat="1" applyFont="1" applyFill="1" applyAlignment="1">
      <alignment horizontal="right"/>
    </xf>
    <xf numFmtId="165" fontId="10" fillId="0" borderId="0" xfId="48" applyNumberFormat="1" applyFont="1" applyFill="1" applyAlignment="1">
      <alignment horizontal="right"/>
    </xf>
    <xf numFmtId="0" fontId="6" fillId="0" borderId="0" xfId="0" applyFont="1" applyFill="1" applyAlignment="1">
      <alignment horizontal="left"/>
    </xf>
    <xf numFmtId="41" fontId="6" fillId="0" borderId="0" xfId="48" applyFont="1" applyFill="1"/>
    <xf numFmtId="165" fontId="6" fillId="0" borderId="0" xfId="0" applyNumberFormat="1" applyFont="1" applyFill="1"/>
    <xf numFmtId="3" fontId="6" fillId="0" borderId="0" xfId="48" applyNumberFormat="1" applyFont="1" applyFill="1"/>
    <xf numFmtId="167" fontId="6" fillId="0" borderId="0" xfId="0" applyNumberFormat="1" applyFont="1" applyFill="1"/>
    <xf numFmtId="0" fontId="10" fillId="0" borderId="0" xfId="0" applyFont="1" applyFill="1"/>
    <xf numFmtId="168" fontId="10" fillId="0" borderId="0" xfId="48" applyNumberFormat="1" applyFont="1" applyFill="1"/>
    <xf numFmtId="167" fontId="10" fillId="0" borderId="0" xfId="0" applyNumberFormat="1" applyFont="1" applyFill="1"/>
    <xf numFmtId="41" fontId="10" fillId="0" borderId="0" xfId="48" applyFont="1" applyFill="1"/>
    <xf numFmtId="172" fontId="10" fillId="0" borderId="0" xfId="48" applyNumberFormat="1" applyFont="1" applyFill="1"/>
    <xf numFmtId="3" fontId="10" fillId="0" borderId="0" xfId="48" applyNumberFormat="1" applyFont="1" applyFill="1"/>
    <xf numFmtId="166" fontId="6" fillId="0" borderId="0" xfId="48" applyNumberFormat="1" applyFont="1" applyFill="1"/>
    <xf numFmtId="168" fontId="6" fillId="0" borderId="0" xfId="48" applyNumberFormat="1" applyFont="1" applyFill="1"/>
    <xf numFmtId="172" fontId="6" fillId="0" borderId="0" xfId="48" applyNumberFormat="1" applyFont="1" applyFill="1"/>
    <xf numFmtId="0" fontId="8" fillId="0" borderId="0" xfId="0" applyFont="1" applyFill="1" applyAlignment="1"/>
    <xf numFmtId="0" fontId="14" fillId="0" borderId="0" xfId="0" applyFont="1" applyFill="1" applyAlignment="1"/>
    <xf numFmtId="171" fontId="6" fillId="0" borderId="0" xfId="0" applyNumberFormat="1" applyFont="1" applyFill="1"/>
    <xf numFmtId="0" fontId="14" fillId="0" borderId="0" xfId="0" applyFont="1" applyFill="1"/>
    <xf numFmtId="0" fontId="5" fillId="0" borderId="0" xfId="0" applyFont="1" applyFill="1"/>
    <xf numFmtId="0" fontId="7" fillId="0" borderId="0" xfId="0" applyFont="1" applyFill="1"/>
    <xf numFmtId="0" fontId="6" fillId="0" borderId="5" xfId="0" applyFont="1" applyFill="1" applyBorder="1" applyAlignment="1">
      <alignment vertical="center"/>
    </xf>
    <xf numFmtId="0" fontId="6" fillId="0" borderId="5" xfId="0" applyFont="1" applyFill="1" applyBorder="1"/>
    <xf numFmtId="0" fontId="6" fillId="0" borderId="4" xfId="0" applyFont="1" applyFill="1" applyBorder="1" applyAlignment="1">
      <alignment horizontal="centerContinuous" vertical="top"/>
    </xf>
    <xf numFmtId="0" fontId="6" fillId="0" borderId="4" xfId="0" applyFont="1" applyFill="1" applyBorder="1"/>
    <xf numFmtId="0" fontId="6"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right" vertical="center"/>
    </xf>
    <xf numFmtId="167" fontId="8" fillId="0" borderId="0" xfId="0" applyNumberFormat="1" applyFont="1" applyFill="1"/>
    <xf numFmtId="0" fontId="6" fillId="0" borderId="0" xfId="0" applyFont="1" applyFill="1" applyBorder="1" applyAlignment="1">
      <alignment horizontal="right"/>
    </xf>
    <xf numFmtId="3" fontId="6" fillId="0" borderId="0" xfId="0" applyNumberFormat="1" applyFont="1" applyFill="1"/>
    <xf numFmtId="167" fontId="38" fillId="0" borderId="0" xfId="0" applyNumberFormat="1" applyFont="1" applyFill="1"/>
    <xf numFmtId="167" fontId="6" fillId="0" borderId="0" xfId="550" applyNumberFormat="1" applyFont="1" applyFill="1"/>
    <xf numFmtId="0" fontId="6" fillId="0" borderId="0" xfId="550" applyFont="1" applyFill="1"/>
    <xf numFmtId="165" fontId="8" fillId="0" borderId="0" xfId="0" applyNumberFormat="1" applyFont="1" applyFill="1"/>
    <xf numFmtId="0" fontId="6" fillId="0" borderId="0" xfId="550" applyFont="1" applyFill="1" applyAlignment="1">
      <alignment wrapText="1"/>
    </xf>
    <xf numFmtId="3" fontId="8" fillId="0" borderId="0" xfId="48" applyNumberFormat="1" applyFont="1" applyFill="1"/>
    <xf numFmtId="0" fontId="8" fillId="0" borderId="0" xfId="550" applyFont="1" applyFill="1"/>
    <xf numFmtId="3" fontId="8" fillId="0" borderId="0" xfId="48" applyNumberFormat="1" applyFont="1" applyFill="1" applyAlignment="1">
      <alignment horizontal="right"/>
    </xf>
    <xf numFmtId="41" fontId="8" fillId="0" borderId="0" xfId="48" applyFont="1" applyFill="1" applyAlignment="1">
      <alignment horizontal="right"/>
    </xf>
    <xf numFmtId="167" fontId="8" fillId="0" borderId="0" xfId="0" applyNumberFormat="1" applyFont="1" applyFill="1" applyAlignment="1">
      <alignment horizontal="right"/>
    </xf>
    <xf numFmtId="167" fontId="10" fillId="0" borderId="0" xfId="550" applyNumberFormat="1" applyFont="1" applyFill="1"/>
    <xf numFmtId="0" fontId="0" fillId="0" borderId="4" xfId="0" applyFill="1" applyBorder="1"/>
    <xf numFmtId="0" fontId="8" fillId="0" borderId="4" xfId="0" applyFont="1" applyFill="1" applyBorder="1"/>
    <xf numFmtId="0" fontId="0" fillId="0" borderId="0" xfId="0" applyFill="1"/>
    <xf numFmtId="0" fontId="69" fillId="0" borderId="0" xfId="0" applyFont="1" applyFill="1"/>
    <xf numFmtId="0" fontId="69" fillId="0" borderId="0" xfId="0" applyFont="1" applyFill="1" applyAlignment="1">
      <alignment horizontal="justify" vertical="center" readingOrder="1"/>
    </xf>
    <xf numFmtId="3" fontId="6" fillId="0" borderId="0" xfId="48" applyNumberFormat="1" applyFont="1" applyFill="1" applyAlignment="1">
      <alignment horizontal="right"/>
    </xf>
    <xf numFmtId="1" fontId="6" fillId="0" borderId="0" xfId="497" applyNumberFormat="1" applyFont="1" applyFill="1" applyAlignment="1">
      <alignment horizontal="right"/>
    </xf>
    <xf numFmtId="170" fontId="6" fillId="0" borderId="0" xfId="542" applyNumberFormat="1" applyFont="1" applyFill="1" applyBorder="1" applyAlignment="1">
      <alignment horizontal="right"/>
    </xf>
    <xf numFmtId="41" fontId="10" fillId="0" borderId="0" xfId="48" applyFont="1" applyFill="1" applyAlignment="1">
      <alignment horizontal="right"/>
    </xf>
    <xf numFmtId="3" fontId="10" fillId="0" borderId="0" xfId="48" applyNumberFormat="1" applyFont="1" applyFill="1" applyAlignment="1">
      <alignment horizontal="right"/>
    </xf>
    <xf numFmtId="169" fontId="8" fillId="0" borderId="0" xfId="347" applyNumberFormat="1" applyFont="1" applyFill="1" applyBorder="1" applyAlignment="1">
      <alignment horizontal="right"/>
    </xf>
    <xf numFmtId="169" fontId="10" fillId="0" borderId="0" xfId="347" applyNumberFormat="1" applyFont="1" applyFill="1" applyBorder="1" applyAlignment="1">
      <alignment horizontal="right"/>
    </xf>
    <xf numFmtId="0" fontId="6" fillId="0" borderId="0" xfId="545" applyNumberFormat="1" applyFont="1" applyFill="1" applyBorder="1" applyAlignment="1">
      <alignment vertical="center" wrapText="1"/>
    </xf>
    <xf numFmtId="169" fontId="6" fillId="0" borderId="0" xfId="47" applyNumberFormat="1" applyFont="1" applyFill="1" applyBorder="1" applyAlignment="1">
      <alignment horizontal="right"/>
    </xf>
    <xf numFmtId="0" fontId="6" fillId="0" borderId="0" xfId="542" applyNumberFormat="1" applyFont="1" applyFill="1" applyBorder="1" applyAlignment="1">
      <alignment horizontal="right"/>
    </xf>
    <xf numFmtId="0" fontId="8" fillId="0" borderId="0" xfId="542" applyNumberFormat="1" applyFont="1" applyFill="1" applyBorder="1" applyAlignment="1">
      <alignment horizontal="left" vertical="center" wrapText="1"/>
    </xf>
    <xf numFmtId="169" fontId="8" fillId="0" borderId="0" xfId="47" applyNumberFormat="1" applyFont="1" applyFill="1" applyBorder="1" applyAlignment="1">
      <alignment horizontal="right"/>
    </xf>
    <xf numFmtId="0" fontId="8" fillId="0" borderId="0" xfId="542" applyNumberFormat="1" applyFont="1" applyFill="1" applyBorder="1" applyAlignment="1">
      <alignment horizontal="right"/>
    </xf>
    <xf numFmtId="41" fontId="6" fillId="0" borderId="0" xfId="45" applyNumberFormat="1" applyFont="1" applyFill="1" applyBorder="1" applyAlignment="1">
      <alignment horizontal="right"/>
    </xf>
    <xf numFmtId="1" fontId="6" fillId="0" borderId="0" xfId="45" applyNumberFormat="1" applyFont="1" applyFill="1" applyAlignment="1">
      <alignment horizontal="right"/>
    </xf>
    <xf numFmtId="0" fontId="8" fillId="0" borderId="0" xfId="545" applyNumberFormat="1" applyFont="1" applyFill="1" applyBorder="1" applyAlignment="1">
      <alignment vertical="center" wrapText="1"/>
    </xf>
    <xf numFmtId="41" fontId="8" fillId="0" borderId="0" xfId="45" applyNumberFormat="1" applyFont="1" applyFill="1" applyBorder="1" applyAlignment="1">
      <alignment horizontal="right"/>
    </xf>
    <xf numFmtId="1" fontId="8" fillId="0" borderId="0" xfId="45" applyNumberFormat="1" applyFont="1" applyFill="1" applyAlignment="1">
      <alignment horizontal="right"/>
    </xf>
    <xf numFmtId="0" fontId="14" fillId="0" borderId="0" xfId="545" applyNumberFormat="1" applyFont="1" applyFill="1" applyBorder="1" applyAlignment="1">
      <alignment vertical="center" wrapText="1"/>
    </xf>
    <xf numFmtId="169" fontId="10" fillId="0" borderId="0" xfId="47" applyNumberFormat="1" applyFont="1" applyFill="1" applyBorder="1" applyAlignment="1">
      <alignment horizontal="right"/>
    </xf>
    <xf numFmtId="3" fontId="14" fillId="0" borderId="0" xfId="542" applyNumberFormat="1" applyFont="1" applyFill="1" applyBorder="1" applyAlignment="1">
      <alignment horizontal="left"/>
    </xf>
    <xf numFmtId="0" fontId="14" fillId="0" borderId="0" xfId="542" applyFont="1" applyFill="1" applyBorder="1"/>
    <xf numFmtId="169" fontId="14" fillId="0" borderId="0" xfId="47" applyNumberFormat="1" applyFont="1" applyFill="1" applyBorder="1" applyAlignment="1">
      <alignment horizontal="right"/>
    </xf>
    <xf numFmtId="0" fontId="6" fillId="0" borderId="0" xfId="542" applyNumberFormat="1" applyFont="1" applyFill="1" applyBorder="1"/>
    <xf numFmtId="3" fontId="6" fillId="0" borderId="0" xfId="542" applyNumberFormat="1" applyFont="1" applyFill="1" applyBorder="1" applyAlignment="1">
      <alignment horizontal="left"/>
    </xf>
    <xf numFmtId="0" fontId="18" fillId="0" borderId="0" xfId="542" applyFont="1" applyFill="1" applyBorder="1" applyAlignment="1">
      <alignment horizontal="right"/>
    </xf>
    <xf numFmtId="3" fontId="14" fillId="0" borderId="4" xfId="47" applyNumberFormat="1" applyFont="1" applyFill="1" applyBorder="1" applyAlignment="1">
      <alignment horizontal="right"/>
    </xf>
    <xf numFmtId="0" fontId="75" fillId="0" borderId="0" xfId="542" applyFont="1" applyFill="1" applyBorder="1"/>
    <xf numFmtId="0" fontId="6" fillId="0" borderId="0" xfId="542" applyFont="1" applyFill="1" applyBorder="1" applyAlignment="1">
      <alignment horizontal="centerContinuous"/>
    </xf>
    <xf numFmtId="0" fontId="6" fillId="0" borderId="0" xfId="542" applyFont="1" applyFill="1" applyBorder="1"/>
    <xf numFmtId="0" fontId="6" fillId="0" borderId="4" xfId="542" applyFont="1" applyFill="1" applyBorder="1"/>
    <xf numFmtId="0" fontId="74" fillId="0" borderId="0" xfId="0" applyNumberFormat="1" applyFont="1" applyFill="1" applyBorder="1" applyAlignment="1" applyProtection="1">
      <alignment horizontal="right" wrapText="1"/>
    </xf>
    <xf numFmtId="41" fontId="18" fillId="0" borderId="4" xfId="542" applyNumberFormat="1" applyFont="1" applyFill="1" applyBorder="1"/>
    <xf numFmtId="169" fontId="74" fillId="0" borderId="0" xfId="0" applyNumberFormat="1" applyFont="1" applyFill="1" applyBorder="1" applyAlignment="1" applyProtection="1">
      <alignment horizontal="right" wrapText="1"/>
    </xf>
    <xf numFmtId="3" fontId="10" fillId="0" borderId="0" xfId="545" applyNumberFormat="1" applyFont="1" applyFill="1" applyBorder="1"/>
    <xf numFmtId="0" fontId="10" fillId="0" borderId="4" xfId="545" applyFont="1" applyFill="1" applyBorder="1"/>
    <xf numFmtId="0" fontId="5" fillId="0" borderId="0" xfId="542" applyNumberFormat="1" applyFont="1" applyFill="1" applyBorder="1" applyAlignment="1"/>
    <xf numFmtId="3" fontId="18" fillId="0" borderId="0" xfId="542" applyNumberFormat="1" applyFont="1" applyFill="1" applyBorder="1"/>
    <xf numFmtId="0" fontId="5" fillId="0" borderId="0" xfId="542" applyNumberFormat="1" applyFont="1" applyFill="1" applyBorder="1" applyAlignment="1">
      <alignment vertical="top"/>
    </xf>
    <xf numFmtId="0" fontId="6" fillId="0" borderId="5" xfId="542" applyNumberFormat="1" applyFont="1" applyFill="1" applyBorder="1" applyAlignment="1"/>
    <xf numFmtId="3" fontId="6" fillId="0" borderId="5" xfId="542" applyNumberFormat="1" applyFont="1" applyFill="1" applyBorder="1" applyAlignment="1">
      <alignment horizontal="centerContinuous" vertical="center"/>
    </xf>
    <xf numFmtId="0" fontId="6" fillId="0" borderId="4" xfId="542" applyNumberFormat="1" applyFont="1" applyFill="1" applyBorder="1" applyAlignment="1"/>
    <xf numFmtId="3" fontId="6" fillId="0" borderId="6" xfId="542" applyNumberFormat="1" applyFont="1" applyFill="1" applyBorder="1" applyAlignment="1">
      <alignment horizontal="right" vertical="center" wrapText="1"/>
    </xf>
    <xf numFmtId="3" fontId="6" fillId="0" borderId="4" xfId="542" applyNumberFormat="1" applyFont="1" applyFill="1" applyBorder="1" applyAlignment="1">
      <alignment horizontal="right"/>
    </xf>
    <xf numFmtId="3" fontId="6" fillId="0" borderId="6" xfId="542" applyNumberFormat="1" applyFont="1" applyFill="1" applyBorder="1" applyAlignment="1">
      <alignment horizontal="right"/>
    </xf>
    <xf numFmtId="3" fontId="6" fillId="0" borderId="4" xfId="542" applyNumberFormat="1" applyFont="1" applyFill="1" applyBorder="1" applyAlignment="1">
      <alignment horizontal="right" vertical="center" wrapText="1"/>
    </xf>
    <xf numFmtId="0" fontId="6" fillId="0" borderId="0" xfId="545" applyNumberFormat="1" applyFont="1" applyFill="1" applyBorder="1"/>
    <xf numFmtId="0" fontId="14" fillId="0" borderId="0" xfId="545" applyNumberFormat="1" applyFont="1" applyFill="1" applyBorder="1"/>
    <xf numFmtId="0" fontId="14" fillId="0" borderId="0" xfId="545" applyFont="1" applyFill="1" applyBorder="1"/>
    <xf numFmtId="3" fontId="14" fillId="0" borderId="0" xfId="545" applyNumberFormat="1" applyFont="1" applyFill="1" applyBorder="1"/>
    <xf numFmtId="0" fontId="8" fillId="0" borderId="0" xfId="545" applyNumberFormat="1" applyFont="1" applyFill="1" applyBorder="1"/>
    <xf numFmtId="0" fontId="14" fillId="0" borderId="4" xfId="545" applyNumberFormat="1" applyFont="1" applyFill="1" applyBorder="1"/>
    <xf numFmtId="41" fontId="6" fillId="0" borderId="0" xfId="347" applyFont="1" applyFill="1" applyBorder="1" applyAlignment="1">
      <alignment horizontal="right"/>
    </xf>
    <xf numFmtId="41" fontId="14" fillId="0" borderId="0" xfId="347" applyFont="1" applyFill="1" applyBorder="1" applyAlignment="1">
      <alignment horizontal="right"/>
    </xf>
    <xf numFmtId="3" fontId="6" fillId="0" borderId="5" xfId="542" applyNumberFormat="1" applyFont="1" applyFill="1" applyBorder="1" applyAlignment="1">
      <alignment horizontal="right" vertical="center" wrapText="1"/>
    </xf>
    <xf numFmtId="0" fontId="13" fillId="0" borderId="0" xfId="545" applyFont="1" applyFill="1" applyBorder="1"/>
    <xf numFmtId="3" fontId="6" fillId="0" borderId="0" xfId="545" applyNumberFormat="1" applyFont="1" applyFill="1" applyBorder="1"/>
    <xf numFmtId="3" fontId="10" fillId="0" borderId="0" xfId="545" applyNumberFormat="1" applyFont="1" applyFill="1" applyBorder="1" applyAlignment="1">
      <alignment horizontal="right"/>
    </xf>
    <xf numFmtId="3" fontId="6" fillId="0" borderId="0" xfId="545" applyNumberFormat="1" applyFont="1" applyFill="1" applyBorder="1" applyAlignment="1">
      <alignment horizontal="right"/>
    </xf>
    <xf numFmtId="4" fontId="6" fillId="0" borderId="0" xfId="0" applyNumberFormat="1" applyFont="1" applyFill="1" applyAlignment="1">
      <alignment horizontal="right"/>
    </xf>
    <xf numFmtId="4" fontId="14" fillId="0" borderId="0" xfId="48" applyNumberFormat="1" applyFont="1" applyFill="1" applyBorder="1" applyAlignment="1">
      <alignment horizontal="right"/>
    </xf>
    <xf numFmtId="165" fontId="10" fillId="0" borderId="0" xfId="0" applyNumberFormat="1" applyFont="1" applyFill="1"/>
    <xf numFmtId="43" fontId="6" fillId="0" borderId="0" xfId="45" applyFont="1" applyFill="1" applyAlignment="1">
      <alignment horizontal="right"/>
    </xf>
    <xf numFmtId="172" fontId="6" fillId="0" borderId="0" xfId="45" applyNumberFormat="1" applyFont="1" applyFill="1" applyAlignment="1">
      <alignment horizontal="right"/>
    </xf>
    <xf numFmtId="43" fontId="10" fillId="0" borderId="0" xfId="45" applyFont="1" applyFill="1" applyAlignment="1">
      <alignment horizontal="right"/>
    </xf>
    <xf numFmtId="3" fontId="6" fillId="0" borderId="0" xfId="48" applyNumberFormat="1" applyFont="1" applyFill="1" applyBorder="1" applyAlignment="1">
      <alignment horizontal="right"/>
    </xf>
    <xf numFmtId="165" fontId="6" fillId="0" borderId="0" xfId="0" applyNumberFormat="1" applyFont="1" applyFill="1" applyBorder="1" applyAlignment="1">
      <alignment horizontal="right"/>
    </xf>
    <xf numFmtId="167" fontId="6" fillId="0" borderId="0" xfId="542" applyNumberFormat="1" applyFont="1" applyFill="1" applyBorder="1"/>
    <xf numFmtId="4" fontId="6" fillId="0" borderId="0" xfId="349" applyNumberFormat="1" applyFont="1" applyFill="1" applyBorder="1" applyAlignment="1" applyProtection="1">
      <alignment horizontal="right"/>
    </xf>
    <xf numFmtId="4" fontId="8" fillId="0" borderId="0" xfId="349" applyNumberFormat="1" applyFont="1" applyFill="1" applyBorder="1" applyAlignment="1" applyProtection="1">
      <alignment horizontal="right"/>
    </xf>
    <xf numFmtId="4" fontId="10" fillId="0" borderId="0" xfId="349" applyNumberFormat="1" applyFont="1" applyFill="1" applyBorder="1" applyAlignment="1" applyProtection="1">
      <alignment horizontal="right"/>
    </xf>
    <xf numFmtId="3" fontId="6" fillId="0" borderId="4" xfId="48" applyNumberFormat="1" applyFont="1" applyFill="1" applyBorder="1" applyAlignment="1">
      <alignment horizontal="right"/>
    </xf>
    <xf numFmtId="0" fontId="9" fillId="0" borderId="0" xfId="0" applyFont="1" applyFill="1" applyAlignment="1">
      <alignment vertical="top" wrapText="1"/>
    </xf>
    <xf numFmtId="0" fontId="10" fillId="0" borderId="0" xfId="542" applyFont="1" applyFill="1" applyBorder="1" applyAlignment="1">
      <alignment horizontal="right"/>
    </xf>
    <xf numFmtId="167" fontId="6" fillId="0" borderId="4" xfId="542" applyNumberFormat="1" applyFont="1" applyFill="1" applyBorder="1"/>
    <xf numFmtId="165" fontId="6" fillId="0" borderId="0" xfId="542" applyNumberFormat="1" applyFont="1" applyFill="1" applyBorder="1"/>
    <xf numFmtId="167" fontId="10" fillId="0" borderId="0" xfId="545" applyNumberFormat="1" applyFont="1" applyFill="1" applyBorder="1"/>
    <xf numFmtId="165" fontId="10" fillId="0" borderId="0" xfId="545" applyNumberFormat="1" applyFont="1" applyFill="1" applyBorder="1" applyAlignment="1">
      <alignment horizontal="right"/>
    </xf>
    <xf numFmtId="0" fontId="6" fillId="0" borderId="0" xfId="497" applyFont="1" applyFill="1"/>
    <xf numFmtId="41" fontId="6" fillId="0" borderId="0" xfId="497" applyNumberFormat="1" applyFont="1" applyFill="1"/>
    <xf numFmtId="0" fontId="6" fillId="0" borderId="0" xfId="0" applyFont="1" applyFill="1" applyBorder="1" applyAlignment="1">
      <alignment horizontal="left" wrapText="1"/>
    </xf>
    <xf numFmtId="0" fontId="6" fillId="0" borderId="0" xfId="0" applyFont="1" applyFill="1" applyAlignment="1">
      <alignment horizontal="left"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3" fontId="6" fillId="0" borderId="0" xfId="542" applyNumberFormat="1" applyFont="1" applyFill="1" applyBorder="1" applyAlignment="1">
      <alignment horizontal="center"/>
    </xf>
    <xf numFmtId="0" fontId="6" fillId="0" borderId="0" xfId="542" applyFont="1" applyFill="1" applyBorder="1" applyAlignment="1">
      <alignment horizontal="center"/>
    </xf>
    <xf numFmtId="0" fontId="6" fillId="0" borderId="0" xfId="0" applyFont="1" applyFill="1" applyAlignment="1">
      <alignment vertical="top"/>
    </xf>
    <xf numFmtId="0" fontId="6" fillId="0" borderId="0" xfId="0" applyFont="1" applyFill="1" applyBorder="1" applyAlignment="1">
      <alignment vertical="top"/>
    </xf>
    <xf numFmtId="0" fontId="6" fillId="0" borderId="0" xfId="0" applyFont="1" applyFill="1" applyBorder="1" applyAlignment="1">
      <alignment horizontal="left" vertical="top"/>
    </xf>
    <xf numFmtId="0" fontId="8" fillId="0" borderId="0" xfId="0" applyFont="1" applyFill="1" applyAlignment="1">
      <alignment vertical="top"/>
    </xf>
    <xf numFmtId="169" fontId="10" fillId="0" borderId="0" xfId="0" applyNumberFormat="1" applyFont="1" applyFill="1" applyAlignment="1">
      <alignment horizontal="right"/>
    </xf>
    <xf numFmtId="169" fontId="6" fillId="0" borderId="0" xfId="0" applyNumberFormat="1" applyFont="1" applyFill="1" applyAlignment="1">
      <alignment horizontal="right"/>
    </xf>
    <xf numFmtId="169" fontId="8" fillId="0" borderId="0" xfId="0" applyNumberFormat="1" applyFont="1" applyFill="1" applyAlignment="1">
      <alignment horizontal="right"/>
    </xf>
    <xf numFmtId="0" fontId="82" fillId="0" borderId="0" xfId="0" applyNumberFormat="1" applyFont="1" applyFill="1" applyBorder="1" applyAlignment="1" applyProtection="1">
      <alignment horizontal="right" wrapText="1"/>
    </xf>
    <xf numFmtId="171" fontId="74" fillId="0" borderId="0" xfId="45" applyNumberFormat="1" applyFont="1" applyFill="1" applyBorder="1" applyAlignment="1" applyProtection="1">
      <alignment horizontal="right" wrapText="1"/>
    </xf>
    <xf numFmtId="171" fontId="10" fillId="0" borderId="4" xfId="45" applyNumberFormat="1" applyFont="1" applyFill="1" applyBorder="1" applyAlignment="1">
      <alignment horizontal="right"/>
    </xf>
    <xf numFmtId="0" fontId="10" fillId="0" borderId="0" xfId="545" applyNumberFormat="1" applyFont="1" applyFill="1" applyBorder="1"/>
    <xf numFmtId="171" fontId="10" fillId="0" borderId="0" xfId="45" applyNumberFormat="1" applyFont="1" applyFill="1" applyBorder="1"/>
    <xf numFmtId="171" fontId="10" fillId="0" borderId="4" xfId="45" applyNumberFormat="1" applyFont="1" applyFill="1" applyBorder="1"/>
    <xf numFmtId="0" fontId="6" fillId="0" borderId="0" xfId="542" applyNumberFormat="1" applyFont="1" applyFill="1" applyBorder="1" applyAlignment="1">
      <alignment vertical="top"/>
    </xf>
    <xf numFmtId="165" fontId="6" fillId="0" borderId="0" xfId="542" applyNumberFormat="1" applyFont="1" applyFill="1" applyBorder="1" applyAlignment="1">
      <alignment vertical="top"/>
    </xf>
    <xf numFmtId="0" fontId="6" fillId="0" borderId="0" xfId="542" applyNumberFormat="1" applyFont="1" applyFill="1" applyBorder="1" applyAlignment="1">
      <alignment horizontal="right" vertical="top"/>
    </xf>
    <xf numFmtId="165" fontId="6" fillId="0" borderId="0" xfId="542" applyNumberFormat="1" applyFont="1" applyFill="1" applyBorder="1" applyAlignment="1">
      <alignment horizontal="right" vertical="top"/>
    </xf>
    <xf numFmtId="165" fontId="6" fillId="0" borderId="0" xfId="48" applyNumberFormat="1" applyFont="1" applyFill="1" applyAlignment="1">
      <alignment horizontal="right" vertical="top"/>
    </xf>
    <xf numFmtId="167" fontId="6" fillId="0" borderId="0" xfId="542" applyNumberFormat="1" applyFont="1" applyFill="1" applyBorder="1" applyAlignment="1">
      <alignment vertical="top"/>
    </xf>
    <xf numFmtId="0" fontId="5" fillId="0" borderId="0" xfId="0" applyFont="1" applyFill="1" applyAlignment="1">
      <alignment vertical="top" wrapText="1"/>
    </xf>
    <xf numFmtId="0" fontId="6" fillId="0" borderId="4" xfId="0" applyFont="1" applyFill="1" applyBorder="1" applyAlignment="1">
      <alignment horizontal="right" vertical="center" wrapText="1"/>
    </xf>
    <xf numFmtId="0" fontId="6" fillId="0" borderId="0" xfId="0" applyNumberFormat="1" applyFont="1" applyFill="1" applyAlignment="1">
      <alignment wrapText="1"/>
    </xf>
    <xf numFmtId="165" fontId="0" fillId="0" borderId="0" xfId="0" applyNumberFormat="1" applyFill="1"/>
    <xf numFmtId="167" fontId="0" fillId="0" borderId="0" xfId="0" applyNumberFormat="1" applyFill="1"/>
    <xf numFmtId="0" fontId="10" fillId="0" borderId="0" xfId="0" applyFont="1" applyFill="1" applyBorder="1" applyAlignment="1">
      <alignment vertical="center" wrapText="1"/>
    </xf>
    <xf numFmtId="41" fontId="6" fillId="0" borderId="4" xfId="0" applyNumberFormat="1" applyFont="1" applyFill="1" applyBorder="1"/>
    <xf numFmtId="0" fontId="6" fillId="0" borderId="0" xfId="0" applyFont="1" applyFill="1" applyAlignment="1"/>
    <xf numFmtId="0" fontId="6" fillId="0" borderId="0" xfId="0" applyFont="1" applyFill="1" applyAlignment="1">
      <alignment vertical="top" wrapText="1"/>
    </xf>
    <xf numFmtId="0" fontId="14" fillId="0" borderId="4" xfId="0" applyFont="1" applyFill="1" applyBorder="1"/>
    <xf numFmtId="0" fontId="50" fillId="0" borderId="0" xfId="498" applyFill="1"/>
    <xf numFmtId="0" fontId="6" fillId="0" borderId="4" xfId="498" applyFont="1" applyFill="1" applyBorder="1" applyAlignment="1">
      <alignment horizontal="right" vertical="center" wrapText="1"/>
    </xf>
    <xf numFmtId="0" fontId="49" fillId="0" borderId="0" xfId="417" applyFont="1" applyFill="1" applyBorder="1" applyAlignment="1"/>
    <xf numFmtId="0" fontId="6" fillId="0" borderId="0" xfId="498" applyFont="1" applyFill="1" applyBorder="1" applyAlignment="1">
      <alignment horizontal="left" vertical="center" wrapText="1"/>
    </xf>
    <xf numFmtId="0" fontId="6" fillId="0" borderId="0" xfId="498" applyFont="1" applyFill="1" applyBorder="1" applyAlignment="1">
      <alignment horizontal="right" vertical="center" wrapText="1"/>
    </xf>
    <xf numFmtId="167" fontId="6" fillId="0" borderId="0" xfId="307" applyNumberFormat="1" applyFont="1" applyFill="1" applyAlignment="1"/>
    <xf numFmtId="167" fontId="50" fillId="0" borderId="0" xfId="498" applyNumberFormat="1" applyFill="1" applyAlignment="1">
      <alignment vertical="top"/>
    </xf>
    <xf numFmtId="0" fontId="50" fillId="0" borderId="0" xfId="498" applyFill="1" applyAlignment="1">
      <alignment vertical="top"/>
    </xf>
    <xf numFmtId="0" fontId="8" fillId="0" borderId="0" xfId="0" applyFont="1" applyFill="1" applyAlignment="1">
      <alignment wrapText="1"/>
    </xf>
    <xf numFmtId="167" fontId="8" fillId="0" borderId="0" xfId="307" applyNumberFormat="1" applyFont="1" applyFill="1" applyAlignment="1"/>
    <xf numFmtId="0" fontId="8" fillId="0" borderId="0" xfId="0" applyFont="1" applyFill="1" applyBorder="1" applyAlignment="1">
      <alignment wrapText="1"/>
    </xf>
    <xf numFmtId="167" fontId="8" fillId="0" borderId="0" xfId="307" applyNumberFormat="1" applyFont="1" applyFill="1" applyBorder="1" applyAlignment="1"/>
    <xf numFmtId="0" fontId="8" fillId="0" borderId="4" xfId="0" applyFont="1" applyFill="1" applyBorder="1" applyAlignment="1">
      <alignment wrapText="1"/>
    </xf>
    <xf numFmtId="167" fontId="8" fillId="0" borderId="4" xfId="307" applyNumberFormat="1" applyFont="1" applyFill="1" applyBorder="1" applyAlignment="1"/>
    <xf numFmtId="0" fontId="5" fillId="0" borderId="0" xfId="417" applyFont="1" applyFill="1"/>
    <xf numFmtId="0" fontId="6" fillId="0" borderId="0" xfId="0" applyFont="1" applyFill="1" applyBorder="1" applyAlignment="1">
      <alignment vertical="center" wrapText="1"/>
    </xf>
    <xf numFmtId="0" fontId="10" fillId="0" borderId="0" xfId="417" applyFont="1" applyFill="1" applyBorder="1" applyAlignment="1">
      <alignment vertical="center" wrapText="1"/>
    </xf>
    <xf numFmtId="0" fontId="9" fillId="0" borderId="0" xfId="417" applyFont="1" applyFill="1"/>
    <xf numFmtId="0" fontId="16" fillId="0" borderId="0" xfId="417" applyFill="1"/>
    <xf numFmtId="0" fontId="9" fillId="0" borderId="4" xfId="417" applyFont="1" applyFill="1" applyBorder="1"/>
    <xf numFmtId="0" fontId="6" fillId="0" borderId="6" xfId="0" applyFont="1" applyFill="1" applyBorder="1" applyAlignment="1">
      <alignment vertical="center" wrapText="1"/>
    </xf>
    <xf numFmtId="0" fontId="39" fillId="0" borderId="0" xfId="417" applyFont="1" applyFill="1" applyAlignment="1">
      <alignment horizontal="center" vertical="center"/>
    </xf>
    <xf numFmtId="0" fontId="6" fillId="0" borderId="0" xfId="417" applyFont="1" applyFill="1" applyAlignment="1">
      <alignment vertical="center" wrapText="1"/>
    </xf>
    <xf numFmtId="3" fontId="6" fillId="0" borderId="0" xfId="417" applyNumberFormat="1" applyFont="1" applyFill="1" applyAlignment="1">
      <alignment horizontal="right" vertical="center"/>
    </xf>
    <xf numFmtId="167" fontId="6" fillId="0" borderId="0" xfId="417" applyNumberFormat="1" applyFont="1" applyFill="1" applyAlignment="1">
      <alignment horizontal="right" vertical="center"/>
    </xf>
    <xf numFmtId="171" fontId="16" fillId="0" borderId="0" xfId="417" applyNumberFormat="1" applyFill="1"/>
    <xf numFmtId="3" fontId="10" fillId="0" borderId="0" xfId="417" applyNumberFormat="1" applyFont="1" applyFill="1" applyAlignment="1">
      <alignment horizontal="right" vertical="center"/>
    </xf>
    <xf numFmtId="167" fontId="10" fillId="0" borderId="0" xfId="417" applyNumberFormat="1" applyFont="1" applyFill="1" applyAlignment="1">
      <alignment horizontal="right" vertical="center"/>
    </xf>
    <xf numFmtId="0" fontId="16" fillId="0" borderId="4" xfId="417" applyFill="1" applyBorder="1"/>
    <xf numFmtId="3" fontId="16" fillId="0" borderId="4" xfId="417" applyNumberFormat="1" applyFill="1" applyBorder="1"/>
    <xf numFmtId="0" fontId="6" fillId="0" borderId="0" xfId="417" applyFont="1" applyFill="1"/>
    <xf numFmtId="0" fontId="5" fillId="0" borderId="0" xfId="0" applyFont="1" applyFill="1" applyAlignment="1">
      <alignment vertical="top"/>
    </xf>
    <xf numFmtId="0" fontId="16" fillId="0" borderId="0" xfId="417" applyFill="1" applyBorder="1"/>
    <xf numFmtId="0" fontId="6" fillId="0" borderId="5" xfId="417" applyFont="1" applyFill="1" applyBorder="1" applyAlignment="1">
      <alignment horizontal="right" vertical="center" wrapText="1"/>
    </xf>
    <xf numFmtId="0" fontId="6" fillId="0" borderId="4" xfId="417" applyFont="1" applyFill="1" applyBorder="1" applyAlignment="1">
      <alignment horizontal="right" vertical="center" wrapText="1"/>
    </xf>
    <xf numFmtId="0" fontId="39" fillId="0" borderId="0" xfId="417" applyFont="1" applyFill="1" applyAlignment="1">
      <alignment vertical="center"/>
    </xf>
    <xf numFmtId="0" fontId="13" fillId="0" borderId="0" xfId="417" applyFont="1" applyFill="1"/>
    <xf numFmtId="167" fontId="6" fillId="0" borderId="0" xfId="417" applyNumberFormat="1" applyFont="1" applyFill="1" applyAlignment="1">
      <alignment horizontal="right"/>
    </xf>
    <xf numFmtId="3" fontId="6" fillId="0" borderId="0" xfId="417" applyNumberFormat="1" applyFont="1" applyFill="1" applyAlignment="1">
      <alignment horizontal="right"/>
    </xf>
    <xf numFmtId="167" fontId="10" fillId="0" borderId="0" xfId="417" applyNumberFormat="1" applyFont="1" applyFill="1" applyAlignment="1">
      <alignment horizontal="right"/>
    </xf>
    <xf numFmtId="3" fontId="10" fillId="0" borderId="0" xfId="417" applyNumberFormat="1" applyFont="1" applyFill="1" applyAlignment="1">
      <alignment horizontal="right"/>
    </xf>
    <xf numFmtId="0" fontId="10" fillId="0" borderId="4" xfId="417" applyFont="1" applyFill="1" applyBorder="1" applyAlignment="1">
      <alignment vertical="center" wrapText="1"/>
    </xf>
    <xf numFmtId="167" fontId="10" fillId="0" borderId="4" xfId="417" applyNumberFormat="1" applyFont="1" applyFill="1" applyBorder="1" applyAlignment="1">
      <alignment horizontal="center"/>
    </xf>
    <xf numFmtId="0" fontId="0" fillId="0" borderId="0" xfId="0" applyFill="1" applyBorder="1"/>
    <xf numFmtId="0" fontId="16" fillId="0" borderId="0" xfId="542" applyFont="1" applyFill="1" applyBorder="1"/>
    <xf numFmtId="165" fontId="0" fillId="0" borderId="0" xfId="0" applyNumberFormat="1" applyFill="1" applyAlignment="1">
      <alignment vertical="top"/>
    </xf>
    <xf numFmtId="165" fontId="0" fillId="0" borderId="0" xfId="0" applyNumberFormat="1" applyFill="1" applyAlignment="1">
      <alignment vertical="top" wrapText="1"/>
    </xf>
    <xf numFmtId="0" fontId="16" fillId="0" borderId="4" xfId="542" applyFont="1" applyFill="1" applyBorder="1"/>
    <xf numFmtId="165" fontId="6" fillId="0" borderId="4" xfId="542" applyNumberFormat="1" applyFont="1" applyFill="1" applyBorder="1"/>
    <xf numFmtId="165" fontId="6" fillId="0" borderId="0" xfId="542" applyNumberFormat="1" applyFont="1" applyFill="1" applyBorder="1" applyAlignment="1">
      <alignment horizontal="right"/>
    </xf>
    <xf numFmtId="165" fontId="6" fillId="0" borderId="0" xfId="48" applyNumberFormat="1" applyFont="1" applyFill="1" applyBorder="1" applyAlignment="1">
      <alignment horizontal="right"/>
    </xf>
    <xf numFmtId="0" fontId="6" fillId="0" borderId="0" xfId="0" applyFont="1" applyFill="1" applyBorder="1" applyAlignment="1">
      <alignment wrapText="1"/>
    </xf>
    <xf numFmtId="0" fontId="10" fillId="0" borderId="0" xfId="0" applyFont="1" applyFill="1" applyBorder="1"/>
    <xf numFmtId="165" fontId="10" fillId="0" borderId="0" xfId="48" applyNumberFormat="1" applyFont="1" applyFill="1" applyBorder="1" applyAlignment="1">
      <alignment horizontal="right"/>
    </xf>
    <xf numFmtId="0" fontId="6" fillId="0" borderId="0" xfId="0" applyFont="1" applyFill="1" applyAlignment="1">
      <alignment vertical="center" wrapText="1"/>
    </xf>
    <xf numFmtId="0" fontId="10" fillId="0" borderId="0" xfId="0" applyFont="1" applyFill="1" applyAlignment="1">
      <alignment wrapText="1"/>
    </xf>
    <xf numFmtId="0" fontId="0" fillId="0" borderId="0" xfId="0" applyFill="1" applyAlignment="1">
      <alignment horizontal="right"/>
    </xf>
    <xf numFmtId="3" fontId="9" fillId="0" borderId="0" xfId="542" applyNumberFormat="1" applyFont="1" applyFill="1" applyBorder="1" applyAlignment="1">
      <alignment vertical="top"/>
    </xf>
    <xf numFmtId="167" fontId="6" fillId="0" borderId="0" xfId="542" applyNumberFormat="1" applyFont="1" applyFill="1" applyBorder="1" applyAlignment="1">
      <alignment vertical="center" wrapText="1"/>
    </xf>
    <xf numFmtId="167" fontId="6" fillId="0" borderId="0" xfId="0" applyNumberFormat="1" applyFont="1" applyFill="1" applyBorder="1" applyAlignment="1">
      <alignment vertical="center" wrapText="1"/>
    </xf>
    <xf numFmtId="0" fontId="6" fillId="0" borderId="4" xfId="0" applyFont="1" applyFill="1" applyBorder="1" applyAlignment="1">
      <alignment vertical="center" wrapText="1"/>
    </xf>
    <xf numFmtId="167" fontId="6" fillId="0" borderId="4" xfId="542" applyNumberFormat="1" applyFont="1" applyFill="1" applyBorder="1" applyAlignment="1">
      <alignment vertical="center" wrapText="1"/>
    </xf>
    <xf numFmtId="175" fontId="18" fillId="0" borderId="0" xfId="29" applyFont="1" applyFill="1" applyBorder="1"/>
    <xf numFmtId="3" fontId="18" fillId="0" borderId="0" xfId="542" applyNumberFormat="1" applyFont="1" applyFill="1" applyBorder="1" applyAlignment="1">
      <alignment horizontal="right"/>
    </xf>
    <xf numFmtId="165" fontId="74" fillId="0" borderId="0" xfId="0" applyNumberFormat="1" applyFont="1" applyFill="1" applyBorder="1" applyAlignment="1" applyProtection="1">
      <alignment horizontal="right" wrapText="1"/>
    </xf>
    <xf numFmtId="0" fontId="13" fillId="0" borderId="0" xfId="542" applyFont="1" applyFill="1" applyBorder="1" applyAlignment="1">
      <alignment vertical="top"/>
    </xf>
    <xf numFmtId="0" fontId="13" fillId="0" borderId="0" xfId="542" applyFont="1" applyFill="1" applyBorder="1"/>
    <xf numFmtId="20" fontId="6" fillId="0" borderId="0" xfId="542" applyNumberFormat="1" applyFont="1" applyFill="1" applyBorder="1"/>
    <xf numFmtId="0" fontId="6" fillId="0" borderId="0" xfId="0" applyFont="1" applyFill="1" applyBorder="1" applyAlignment="1">
      <alignment horizontal="center"/>
    </xf>
    <xf numFmtId="3" fontId="18" fillId="0" borderId="0" xfId="542" applyNumberFormat="1" applyFont="1" applyFill="1" applyBorder="1" applyAlignment="1">
      <alignment vertical="center"/>
    </xf>
    <xf numFmtId="167" fontId="18" fillId="0" borderId="0" xfId="542" applyNumberFormat="1" applyFont="1" applyFill="1" applyBorder="1" applyAlignment="1">
      <alignment vertical="center"/>
    </xf>
    <xf numFmtId="167" fontId="6" fillId="0" borderId="0" xfId="542" applyNumberFormat="1" applyFont="1" applyFill="1" applyBorder="1" applyAlignment="1"/>
    <xf numFmtId="167" fontId="6" fillId="0" borderId="0" xfId="0" applyNumberFormat="1" applyFont="1" applyFill="1" applyAlignment="1">
      <alignment vertical="center"/>
    </xf>
    <xf numFmtId="3" fontId="18" fillId="0" borderId="4" xfId="542" applyNumberFormat="1" applyFont="1" applyFill="1" applyBorder="1" applyAlignment="1"/>
    <xf numFmtId="3" fontId="18" fillId="0" borderId="0" xfId="542" applyNumberFormat="1" applyFont="1" applyFill="1" applyBorder="1" applyAlignment="1"/>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165" fontId="6" fillId="0" borderId="0" xfId="0" applyNumberFormat="1" applyFont="1" applyFill="1" applyAlignment="1">
      <alignment vertical="top"/>
    </xf>
    <xf numFmtId="0" fontId="6" fillId="0" borderId="0" xfId="0" applyNumberFormat="1" applyFont="1" applyFill="1" applyAlignment="1">
      <alignment vertical="top"/>
    </xf>
    <xf numFmtId="165" fontId="6" fillId="0" borderId="0" xfId="0" applyNumberFormat="1" applyFont="1" applyFill="1" applyAlignment="1">
      <alignment vertical="top" wrapText="1"/>
    </xf>
    <xf numFmtId="165" fontId="6" fillId="0" borderId="4" xfId="0" applyNumberFormat="1" applyFont="1" applyFill="1" applyBorder="1"/>
    <xf numFmtId="0" fontId="16" fillId="0" borderId="0" xfId="417" applyFill="1" applyAlignment="1">
      <alignment horizontal="left" wrapText="1"/>
    </xf>
    <xf numFmtId="0" fontId="6" fillId="0" borderId="5"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horizontal="right" vertical="center"/>
    </xf>
    <xf numFmtId="0" fontId="10" fillId="0" borderId="0" xfId="0" applyFont="1" applyFill="1" applyAlignment="1">
      <alignment horizontal="center"/>
    </xf>
    <xf numFmtId="165" fontId="6" fillId="0" borderId="0" xfId="45" applyNumberFormat="1" applyFont="1" applyFill="1" applyAlignment="1">
      <alignment horizontal="right"/>
    </xf>
    <xf numFmtId="173" fontId="6" fillId="0" borderId="0" xfId="0" applyNumberFormat="1" applyFont="1" applyFill="1"/>
    <xf numFmtId="0" fontId="10" fillId="0" borderId="0" xfId="0" applyFont="1" applyFill="1" applyBorder="1" applyAlignment="1">
      <alignment horizontal="left"/>
    </xf>
    <xf numFmtId="165" fontId="10" fillId="0" borderId="0" xfId="45" applyNumberFormat="1" applyFont="1" applyFill="1" applyAlignment="1">
      <alignment horizontal="right"/>
    </xf>
    <xf numFmtId="0" fontId="10" fillId="0" borderId="4" xfId="0" applyFont="1" applyFill="1" applyBorder="1" applyAlignment="1">
      <alignment horizontal="left"/>
    </xf>
    <xf numFmtId="0" fontId="6" fillId="0" borderId="4" xfId="0" applyFont="1" applyFill="1" applyBorder="1" applyAlignment="1">
      <alignment horizontal="left"/>
    </xf>
    <xf numFmtId="165" fontId="10" fillId="0" borderId="4" xfId="0" applyNumberFormat="1" applyFont="1" applyFill="1" applyBorder="1"/>
    <xf numFmtId="0" fontId="10" fillId="0" borderId="4" xfId="0" applyFont="1" applyFill="1" applyBorder="1"/>
    <xf numFmtId="1" fontId="6" fillId="0" borderId="0" xfId="45" applyNumberFormat="1" applyFont="1" applyFill="1" applyBorder="1"/>
    <xf numFmtId="165" fontId="6" fillId="0" borderId="0" xfId="0" applyNumberFormat="1" applyFont="1" applyFill="1" applyBorder="1"/>
    <xf numFmtId="165" fontId="10" fillId="0" borderId="0" xfId="0" applyNumberFormat="1" applyFont="1" applyFill="1" applyBorder="1"/>
    <xf numFmtId="1" fontId="6" fillId="0" borderId="0" xfId="0" applyNumberFormat="1" applyFont="1" applyFill="1"/>
    <xf numFmtId="1" fontId="6" fillId="0" borderId="0" xfId="0" applyNumberFormat="1" applyFont="1" applyFill="1" applyBorder="1"/>
    <xf numFmtId="166" fontId="6" fillId="0" borderId="0" xfId="48" applyNumberFormat="1" applyFont="1" applyFill="1" applyAlignment="1">
      <alignment horizontal="right"/>
    </xf>
    <xf numFmtId="171" fontId="8" fillId="0" borderId="0" xfId="45" applyNumberFormat="1" applyFont="1" applyFill="1"/>
    <xf numFmtId="171" fontId="10" fillId="0" borderId="0" xfId="45" applyNumberFormat="1" applyFont="1" applyFill="1"/>
    <xf numFmtId="167" fontId="6" fillId="0" borderId="0" xfId="0" applyNumberFormat="1" applyFont="1" applyFill="1" applyAlignment="1">
      <alignment horizontal="right"/>
    </xf>
    <xf numFmtId="3" fontId="14" fillId="0" borderId="0" xfId="48" applyNumberFormat="1" applyFont="1" applyFill="1" applyAlignment="1">
      <alignment horizontal="right"/>
    </xf>
    <xf numFmtId="167" fontId="10" fillId="0" borderId="0" xfId="0" applyNumberFormat="1" applyFont="1" applyFill="1" applyAlignment="1">
      <alignment horizontal="right"/>
    </xf>
    <xf numFmtId="167" fontId="14" fillId="0" borderId="0" xfId="0" applyNumberFormat="1" applyFont="1" applyFill="1" applyAlignment="1">
      <alignment horizontal="right"/>
    </xf>
    <xf numFmtId="165" fontId="16" fillId="0" borderId="0" xfId="549" applyNumberFormat="1" applyFill="1"/>
    <xf numFmtId="0" fontId="51" fillId="0" borderId="0" xfId="450" applyFill="1"/>
    <xf numFmtId="1" fontId="70" fillId="0" borderId="0" xfId="450" applyNumberFormat="1" applyFont="1" applyFill="1"/>
    <xf numFmtId="0" fontId="18" fillId="0" borderId="0" xfId="549" applyFont="1" applyFill="1"/>
    <xf numFmtId="165" fontId="51" fillId="0" borderId="0" xfId="450" applyNumberFormat="1" applyFill="1"/>
    <xf numFmtId="0" fontId="16" fillId="0" borderId="0" xfId="549" applyFill="1"/>
    <xf numFmtId="165" fontId="11" fillId="0" borderId="0" xfId="549" applyNumberFormat="1" applyFont="1" applyFill="1"/>
    <xf numFmtId="166" fontId="14" fillId="0" borderId="0" xfId="48" applyNumberFormat="1" applyFont="1" applyFill="1"/>
    <xf numFmtId="41" fontId="14" fillId="0" borderId="0" xfId="48" applyFont="1" applyFill="1"/>
    <xf numFmtId="165" fontId="14" fillId="0" borderId="4" xfId="0" applyNumberFormat="1" applyFont="1" applyFill="1" applyBorder="1"/>
    <xf numFmtId="165" fontId="14" fillId="0" borderId="0" xfId="48" applyNumberFormat="1" applyFont="1" applyFill="1"/>
    <xf numFmtId="0" fontId="76" fillId="0" borderId="0" xfId="0" applyNumberFormat="1" applyFont="1" applyFill="1" applyBorder="1" applyAlignment="1" applyProtection="1">
      <alignment horizontal="left" vertical="top" wrapText="1"/>
    </xf>
    <xf numFmtId="0" fontId="74" fillId="0" borderId="0" xfId="0" applyNumberFormat="1" applyFont="1" applyFill="1" applyBorder="1" applyAlignment="1" applyProtection="1">
      <alignment wrapText="1"/>
    </xf>
    <xf numFmtId="168" fontId="14" fillId="0" borderId="0" xfId="48" applyNumberFormat="1" applyFont="1" applyFill="1"/>
    <xf numFmtId="0" fontId="5" fillId="0" borderId="0" xfId="0" applyFont="1" applyFill="1" applyAlignment="1">
      <alignment horizontal="left" vertical="top"/>
    </xf>
    <xf numFmtId="0" fontId="6" fillId="0" borderId="5" xfId="0" applyFont="1" applyFill="1" applyBorder="1" applyAlignment="1">
      <alignment horizontal="right" vertical="center" wrapTex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0" fillId="0" borderId="0" xfId="0" applyFont="1" applyFill="1" applyBorder="1" applyAlignment="1">
      <alignment vertical="center"/>
    </xf>
    <xf numFmtId="0" fontId="6" fillId="0" borderId="4" xfId="0" applyFont="1" applyFill="1" applyBorder="1" applyAlignment="1">
      <alignment vertical="center"/>
    </xf>
    <xf numFmtId="0" fontId="16" fillId="0" borderId="0" xfId="553" applyFill="1"/>
    <xf numFmtId="0" fontId="9" fillId="0" borderId="0" xfId="553" applyFont="1" applyFill="1"/>
    <xf numFmtId="173" fontId="6" fillId="0" borderId="0" xfId="45" applyNumberFormat="1" applyFont="1" applyFill="1"/>
    <xf numFmtId="43" fontId="6" fillId="0" borderId="0" xfId="553" applyNumberFormat="1" applyFont="1" applyFill="1"/>
    <xf numFmtId="4" fontId="16" fillId="0" borderId="0" xfId="553" applyNumberFormat="1" applyFill="1"/>
    <xf numFmtId="0" fontId="14" fillId="0" borderId="0" xfId="0" applyFont="1" applyFill="1" applyBorder="1"/>
    <xf numFmtId="0" fontId="6" fillId="0" borderId="0" xfId="553" applyFont="1" applyFill="1"/>
    <xf numFmtId="2" fontId="6" fillId="0" borderId="0" xfId="553" applyNumberFormat="1" applyFont="1" applyFill="1"/>
    <xf numFmtId="43" fontId="13" fillId="0" borderId="0" xfId="553" applyNumberFormat="1" applyFont="1" applyFill="1"/>
    <xf numFmtId="0" fontId="13" fillId="0" borderId="0" xfId="553" applyFont="1" applyFill="1"/>
    <xf numFmtId="4" fontId="13" fillId="0" borderId="0" xfId="553" applyNumberFormat="1" applyFont="1" applyFill="1"/>
    <xf numFmtId="43" fontId="6" fillId="0" borderId="0" xfId="45" applyFont="1" applyFill="1"/>
    <xf numFmtId="0" fontId="27" fillId="0" borderId="4" xfId="543" applyFont="1" applyFill="1" applyBorder="1" applyAlignment="1">
      <alignment horizontal="right" vertical="center"/>
    </xf>
    <xf numFmtId="0" fontId="11" fillId="0" borderId="0" xfId="553" applyFont="1" applyFill="1" applyBorder="1"/>
    <xf numFmtId="0" fontId="27" fillId="0" borderId="0" xfId="543" applyFont="1" applyFill="1" applyBorder="1" applyAlignment="1">
      <alignment horizontal="right"/>
    </xf>
    <xf numFmtId="3" fontId="6" fillId="0" borderId="0" xfId="45" applyNumberFormat="1" applyFont="1" applyFill="1" applyAlignment="1">
      <alignment vertical="center"/>
    </xf>
    <xf numFmtId="169" fontId="13" fillId="0" borderId="0" xfId="553" applyNumberFormat="1" applyFont="1" applyFill="1"/>
    <xf numFmtId="3" fontId="6" fillId="0" borderId="0" xfId="553" applyNumberFormat="1" applyFont="1" applyFill="1"/>
    <xf numFmtId="0" fontId="10" fillId="0" borderId="0" xfId="553" applyFont="1" applyFill="1" applyBorder="1"/>
    <xf numFmtId="3" fontId="10" fillId="0" borderId="0" xfId="45" applyNumberFormat="1" applyFont="1" applyFill="1" applyAlignment="1">
      <alignment vertical="center"/>
    </xf>
    <xf numFmtId="0" fontId="16" fillId="0" borderId="4" xfId="553" applyFill="1" applyBorder="1"/>
    <xf numFmtId="3" fontId="16" fillId="0" borderId="4" xfId="553" applyNumberFormat="1" applyFill="1" applyBorder="1"/>
    <xf numFmtId="3" fontId="16" fillId="0" borderId="0" xfId="553" applyNumberFormat="1" applyFill="1"/>
    <xf numFmtId="171" fontId="16" fillId="0" borderId="0" xfId="553" applyNumberFormat="1" applyFill="1"/>
    <xf numFmtId="0" fontId="5" fillId="0" borderId="0" xfId="543" applyFont="1" applyFill="1" applyBorder="1" applyAlignment="1">
      <alignment horizontal="left"/>
    </xf>
    <xf numFmtId="0" fontId="6" fillId="0" borderId="0" xfId="547" applyFont="1" applyFill="1" applyBorder="1" applyAlignment="1">
      <alignment horizontal="right"/>
    </xf>
    <xf numFmtId="0" fontId="6" fillId="0" borderId="0" xfId="547" applyFont="1" applyFill="1" applyBorder="1"/>
    <xf numFmtId="0" fontId="6" fillId="0" borderId="0" xfId="543" applyFont="1" applyFill="1"/>
    <xf numFmtId="0" fontId="6" fillId="0" borderId="6" xfId="543" applyFont="1" applyFill="1" applyBorder="1" applyAlignment="1">
      <alignment horizontal="right" vertical="center"/>
    </xf>
    <xf numFmtId="0" fontId="6" fillId="0" borderId="0" xfId="543" applyFont="1" applyFill="1" applyBorder="1"/>
    <xf numFmtId="0" fontId="6" fillId="0" borderId="0" xfId="543" applyFont="1" applyFill="1" applyBorder="1" applyAlignment="1">
      <alignment horizontal="right"/>
    </xf>
    <xf numFmtId="0" fontId="6" fillId="0" borderId="0" xfId="547" applyFont="1" applyFill="1" applyBorder="1" applyAlignment="1">
      <alignment horizontal="right" wrapText="1"/>
    </xf>
    <xf numFmtId="0" fontId="6" fillId="0" borderId="0" xfId="547" applyFont="1" applyFill="1"/>
    <xf numFmtId="168" fontId="6" fillId="0" borderId="0" xfId="48" applyNumberFormat="1" applyFont="1" applyFill="1" applyAlignment="1">
      <alignment horizontal="right"/>
    </xf>
    <xf numFmtId="168" fontId="6" fillId="0" borderId="0" xfId="547" applyNumberFormat="1" applyFont="1" applyFill="1" applyBorder="1" applyAlignment="1">
      <alignment horizontal="right"/>
    </xf>
    <xf numFmtId="0" fontId="6" fillId="0" borderId="0" xfId="547" applyFont="1" applyFill="1" applyAlignment="1">
      <alignment wrapText="1"/>
    </xf>
    <xf numFmtId="168" fontId="8" fillId="0" borderId="0" xfId="48" applyNumberFormat="1" applyFont="1" applyFill="1" applyAlignment="1">
      <alignment horizontal="right"/>
    </xf>
    <xf numFmtId="0" fontId="8" fillId="0" borderId="0" xfId="547" applyFont="1" applyFill="1"/>
    <xf numFmtId="0" fontId="14" fillId="0" borderId="0" xfId="547" applyFont="1" applyFill="1"/>
    <xf numFmtId="168" fontId="14" fillId="0" borderId="0" xfId="48" applyNumberFormat="1" applyFont="1" applyFill="1" applyAlignment="1">
      <alignment horizontal="right"/>
    </xf>
    <xf numFmtId="0" fontId="6" fillId="0" borderId="4" xfId="547" applyFont="1" applyFill="1" applyBorder="1"/>
    <xf numFmtId="0" fontId="6" fillId="0" borderId="4" xfId="547" applyFont="1" applyFill="1" applyBorder="1" applyAlignment="1">
      <alignment horizontal="right"/>
    </xf>
    <xf numFmtId="0" fontId="6" fillId="0" borderId="0" xfId="547" applyFont="1" applyFill="1" applyAlignment="1">
      <alignment horizontal="right"/>
    </xf>
    <xf numFmtId="0" fontId="26" fillId="0" borderId="0" xfId="547" applyFont="1" applyFill="1" applyAlignment="1">
      <alignment horizontal="right"/>
    </xf>
    <xf numFmtId="0" fontId="26" fillId="0" borderId="0" xfId="547" applyFont="1" applyFill="1"/>
    <xf numFmtId="0" fontId="5" fillId="0" borderId="0" xfId="543" applyFont="1" applyFill="1" applyBorder="1" applyAlignment="1"/>
    <xf numFmtId="0" fontId="6" fillId="0" borderId="0" xfId="552" applyFont="1" applyFill="1" applyBorder="1" applyAlignment="1">
      <alignment horizontal="right"/>
    </xf>
    <xf numFmtId="0" fontId="4" fillId="0" borderId="0" xfId="552" applyFill="1" applyBorder="1"/>
    <xf numFmtId="0" fontId="6" fillId="0" borderId="0" xfId="552" applyFont="1" applyFill="1" applyBorder="1" applyAlignment="1">
      <alignment horizontal="right" wrapText="1"/>
    </xf>
    <xf numFmtId="0" fontId="6" fillId="0" borderId="0" xfId="552" applyFont="1" applyFill="1"/>
    <xf numFmtId="168" fontId="6" fillId="0" borderId="0" xfId="552" applyNumberFormat="1" applyFont="1" applyFill="1" applyBorder="1" applyAlignment="1">
      <alignment horizontal="right"/>
    </xf>
    <xf numFmtId="0" fontId="6" fillId="0" borderId="0" xfId="552" applyFont="1" applyFill="1" applyAlignment="1">
      <alignment vertical="justify"/>
    </xf>
    <xf numFmtId="0" fontId="8" fillId="0" borderId="0" xfId="552" applyFont="1" applyFill="1"/>
    <xf numFmtId="0" fontId="14" fillId="0" borderId="0" xfId="552" applyFont="1" applyFill="1"/>
    <xf numFmtId="168" fontId="10" fillId="0" borderId="0" xfId="48" applyNumberFormat="1" applyFont="1" applyFill="1" applyAlignment="1">
      <alignment horizontal="right"/>
    </xf>
    <xf numFmtId="41" fontId="6" fillId="0" borderId="0" xfId="552" applyNumberFormat="1" applyFont="1" applyFill="1" applyBorder="1" applyAlignment="1">
      <alignment horizontal="right"/>
    </xf>
    <xf numFmtId="41" fontId="14" fillId="0" borderId="0" xfId="48" applyFont="1" applyFill="1" applyAlignment="1">
      <alignment horizontal="right"/>
    </xf>
    <xf numFmtId="0" fontId="4" fillId="0" borderId="4" xfId="552" applyFill="1" applyBorder="1"/>
    <xf numFmtId="0" fontId="6" fillId="0" borderId="4" xfId="552" applyFont="1" applyFill="1" applyBorder="1" applyAlignment="1">
      <alignment horizontal="right"/>
    </xf>
    <xf numFmtId="0" fontId="4" fillId="0" borderId="0" xfId="552" applyFill="1"/>
    <xf numFmtId="0" fontId="6" fillId="0" borderId="0" xfId="552" applyFont="1" applyFill="1" applyAlignment="1">
      <alignment horizontal="right"/>
    </xf>
    <xf numFmtId="0" fontId="26" fillId="0" borderId="0" xfId="552" applyFont="1" applyFill="1" applyAlignment="1">
      <alignment horizontal="right"/>
    </xf>
    <xf numFmtId="0" fontId="5" fillId="0" borderId="0" xfId="543" applyNumberFormat="1" applyFont="1" applyFill="1" applyAlignment="1">
      <alignment vertical="center"/>
    </xf>
    <xf numFmtId="3" fontId="6" fillId="0" borderId="0" xfId="45" applyNumberFormat="1" applyFont="1" applyFill="1"/>
    <xf numFmtId="171" fontId="6" fillId="0" borderId="0" xfId="543" applyNumberFormat="1" applyFont="1" applyFill="1"/>
    <xf numFmtId="171" fontId="14" fillId="0" borderId="0" xfId="45" applyNumberFormat="1" applyFont="1" applyFill="1"/>
    <xf numFmtId="0" fontId="10" fillId="0" borderId="0" xfId="543" applyFont="1" applyFill="1"/>
    <xf numFmtId="3" fontId="10" fillId="0" borderId="0" xfId="45" applyNumberFormat="1" applyFont="1" applyFill="1"/>
    <xf numFmtId="171" fontId="6" fillId="0" borderId="0" xfId="45" applyNumberFormat="1" applyFont="1" applyFill="1" applyAlignment="1">
      <alignment horizontal="center"/>
    </xf>
    <xf numFmtId="0" fontId="6" fillId="0" borderId="4" xfId="543" applyFont="1" applyFill="1" applyBorder="1"/>
    <xf numFmtId="0" fontId="5" fillId="0" borderId="0" xfId="544" applyFont="1" applyFill="1" applyBorder="1" applyAlignment="1">
      <alignment horizontal="left"/>
    </xf>
    <xf numFmtId="0" fontId="16" fillId="0" borderId="0" xfId="544" applyFill="1"/>
    <xf numFmtId="0" fontId="16" fillId="0" borderId="4" xfId="544" applyFill="1" applyBorder="1" applyAlignment="1">
      <alignment horizontal="left" vertical="center"/>
    </xf>
    <xf numFmtId="0" fontId="11" fillId="0" borderId="5" xfId="544" applyFont="1" applyFill="1" applyBorder="1" applyAlignment="1">
      <alignment horizontal="center" vertical="center"/>
    </xf>
    <xf numFmtId="0" fontId="6" fillId="0" borderId="5" xfId="544" applyFont="1" applyFill="1" applyBorder="1" applyAlignment="1">
      <alignment horizontal="right" vertical="center" wrapText="1"/>
    </xf>
    <xf numFmtId="0" fontId="6" fillId="0" borderId="4" xfId="544" applyFont="1" applyFill="1" applyBorder="1" applyAlignment="1">
      <alignment horizontal="right" vertical="center" wrapText="1"/>
    </xf>
    <xf numFmtId="0" fontId="6" fillId="0" borderId="0" xfId="544" applyFont="1" applyFill="1" applyBorder="1" applyAlignment="1">
      <alignment wrapText="1"/>
    </xf>
    <xf numFmtId="0" fontId="6" fillId="0" borderId="0" xfId="544" applyFont="1" applyFill="1" applyBorder="1" applyAlignment="1">
      <alignment horizontal="right"/>
    </xf>
    <xf numFmtId="0" fontId="6" fillId="0" borderId="0" xfId="544" applyFont="1" applyFill="1"/>
    <xf numFmtId="167" fontId="6" fillId="0" borderId="0" xfId="45" applyNumberFormat="1" applyFont="1" applyFill="1"/>
    <xf numFmtId="165" fontId="6" fillId="0" borderId="0" xfId="544" applyNumberFormat="1" applyFont="1" applyFill="1"/>
    <xf numFmtId="167" fontId="11" fillId="0" borderId="0" xfId="544" applyNumberFormat="1" applyFont="1" applyFill="1"/>
    <xf numFmtId="0" fontId="14" fillId="0" borderId="0" xfId="544" applyFont="1" applyFill="1"/>
    <xf numFmtId="167" fontId="10" fillId="0" borderId="0" xfId="45" applyNumberFormat="1" applyFont="1" applyFill="1"/>
    <xf numFmtId="3" fontId="10" fillId="0" borderId="0" xfId="544" applyNumberFormat="1" applyFont="1" applyFill="1"/>
    <xf numFmtId="0" fontId="6" fillId="0" borderId="4" xfId="544" applyFont="1" applyFill="1" applyBorder="1"/>
    <xf numFmtId="3" fontId="6" fillId="0" borderId="4" xfId="544" applyNumberFormat="1" applyFont="1" applyFill="1" applyBorder="1"/>
    <xf numFmtId="0" fontId="16" fillId="0" borderId="4" xfId="544" applyFill="1" applyBorder="1"/>
    <xf numFmtId="3" fontId="6" fillId="0" borderId="4" xfId="544" applyNumberFormat="1" applyFont="1" applyFill="1" applyBorder="1" applyAlignment="1">
      <alignment horizontal="right"/>
    </xf>
    <xf numFmtId="3" fontId="6" fillId="0" borderId="0" xfId="544" applyNumberFormat="1" applyFont="1" applyFill="1" applyAlignment="1">
      <alignment horizontal="right"/>
    </xf>
    <xf numFmtId="0" fontId="13" fillId="0" borderId="0" xfId="543" applyFont="1" applyFill="1"/>
    <xf numFmtId="0" fontId="19" fillId="0" borderId="0" xfId="544" applyFont="1" applyFill="1"/>
    <xf numFmtId="173" fontId="6" fillId="0" borderId="0" xfId="544" applyNumberFormat="1" applyFont="1" applyFill="1"/>
    <xf numFmtId="171" fontId="6" fillId="0" borderId="0" xfId="544" applyNumberFormat="1" applyFont="1" applyFill="1"/>
    <xf numFmtId="0" fontId="6" fillId="0" borderId="0" xfId="544" applyFont="1" applyFill="1" applyBorder="1"/>
    <xf numFmtId="173" fontId="6" fillId="0" borderId="0" xfId="544" applyNumberFormat="1" applyFont="1" applyFill="1" applyBorder="1"/>
    <xf numFmtId="167" fontId="6" fillId="0" borderId="0" xfId="45" applyNumberFormat="1" applyFont="1" applyFill="1" applyBorder="1"/>
    <xf numFmtId="41" fontId="6" fillId="0" borderId="0" xfId="48" applyNumberFormat="1" applyFont="1" applyFill="1" applyBorder="1"/>
    <xf numFmtId="173" fontId="14" fillId="0" borderId="0" xfId="45" applyNumberFormat="1" applyFont="1" applyFill="1"/>
    <xf numFmtId="0" fontId="16" fillId="0" borderId="0" xfId="544" applyFill="1" applyBorder="1"/>
    <xf numFmtId="3" fontId="14" fillId="0" borderId="0" xfId="45" applyNumberFormat="1" applyFont="1" applyFill="1"/>
    <xf numFmtId="167" fontId="14" fillId="0" borderId="0" xfId="544" applyNumberFormat="1" applyFont="1" applyFill="1" applyBorder="1"/>
    <xf numFmtId="41" fontId="6" fillId="0" borderId="0" xfId="48" applyNumberFormat="1" applyFont="1" applyFill="1"/>
    <xf numFmtId="167" fontId="14" fillId="0" borderId="0" xfId="544" applyNumberFormat="1" applyFont="1" applyFill="1"/>
    <xf numFmtId="1" fontId="6" fillId="0" borderId="0" xfId="544" applyNumberFormat="1" applyFont="1" applyFill="1"/>
    <xf numFmtId="0" fontId="5" fillId="0" borderId="0" xfId="544" applyFont="1" applyFill="1" applyBorder="1" applyAlignment="1">
      <alignment horizontal="left" vertical="center"/>
    </xf>
    <xf numFmtId="3" fontId="5" fillId="0" borderId="0" xfId="544" applyNumberFormat="1" applyFont="1" applyFill="1" applyBorder="1" applyAlignment="1">
      <alignment horizontal="left" vertical="center"/>
    </xf>
    <xf numFmtId="3" fontId="16" fillId="0" borderId="0" xfId="544" applyNumberFormat="1" applyFill="1" applyAlignment="1">
      <alignment horizontal="left"/>
    </xf>
    <xf numFmtId="3" fontId="16" fillId="0" borderId="0" xfId="544" applyNumberFormat="1" applyFill="1"/>
    <xf numFmtId="3" fontId="11" fillId="0" borderId="5" xfId="544" applyNumberFormat="1" applyFont="1" applyFill="1" applyBorder="1" applyAlignment="1">
      <alignment horizontal="right" vertical="center"/>
    </xf>
    <xf numFmtId="3" fontId="11" fillId="0" borderId="4" xfId="544" applyNumberFormat="1" applyFont="1" applyFill="1" applyBorder="1" applyAlignment="1">
      <alignment horizontal="right" vertical="center" wrapText="1"/>
    </xf>
    <xf numFmtId="3" fontId="11" fillId="0" borderId="4" xfId="544" applyNumberFormat="1" applyFont="1" applyFill="1" applyBorder="1" applyAlignment="1">
      <alignment horizontal="right" vertical="center"/>
    </xf>
    <xf numFmtId="0" fontId="11" fillId="0" borderId="0" xfId="544" applyFont="1" applyFill="1" applyBorder="1" applyAlignment="1">
      <alignment horizontal="left" vertical="center"/>
    </xf>
    <xf numFmtId="0" fontId="0" fillId="0" borderId="0" xfId="0" applyFill="1" applyBorder="1" applyAlignment="1">
      <alignment vertical="center" wrapText="1"/>
    </xf>
    <xf numFmtId="0" fontId="11" fillId="0" borderId="0" xfId="544" applyFont="1" applyFill="1" applyBorder="1" applyAlignment="1">
      <alignment horizontal="right" vertical="center"/>
    </xf>
    <xf numFmtId="49" fontId="11" fillId="0" borderId="0" xfId="544" applyNumberFormat="1" applyFont="1" applyFill="1" applyBorder="1" applyAlignment="1">
      <alignment horizontal="right" vertical="center" wrapText="1"/>
    </xf>
    <xf numFmtId="0" fontId="0" fillId="0" borderId="0" xfId="0" applyFill="1" applyBorder="1" applyAlignment="1">
      <alignment horizontal="right" vertical="center" wrapText="1"/>
    </xf>
    <xf numFmtId="0" fontId="6" fillId="0" borderId="0" xfId="544" applyNumberFormat="1" applyFont="1" applyFill="1" applyAlignment="1"/>
    <xf numFmtId="0" fontId="10" fillId="0" borderId="0" xfId="544" applyNumberFormat="1" applyFont="1" applyFill="1" applyAlignment="1"/>
    <xf numFmtId="0" fontId="10" fillId="0" borderId="0" xfId="544" applyFont="1" applyFill="1"/>
    <xf numFmtId="0" fontId="6" fillId="0" borderId="0" xfId="544" applyFont="1" applyFill="1" applyAlignment="1">
      <alignment horizontal="left"/>
    </xf>
    <xf numFmtId="0" fontId="10" fillId="0" borderId="0" xfId="0" applyFont="1" applyFill="1" applyAlignment="1">
      <alignment horizontal="left"/>
    </xf>
    <xf numFmtId="0" fontId="14" fillId="0" borderId="0" xfId="0" applyFont="1" applyFill="1" applyAlignment="1">
      <alignment horizontal="left"/>
    </xf>
    <xf numFmtId="0" fontId="14" fillId="0" borderId="4" xfId="0" applyFont="1" applyFill="1" applyBorder="1" applyAlignment="1">
      <alignment horizontal="left"/>
    </xf>
    <xf numFmtId="3" fontId="6" fillId="0" borderId="0" xfId="544" applyNumberFormat="1" applyFont="1" applyFill="1"/>
    <xf numFmtId="0" fontId="18" fillId="0" borderId="0" xfId="544" applyFont="1" applyFill="1"/>
    <xf numFmtId="0" fontId="5" fillId="0" borderId="0" xfId="544" applyFont="1" applyFill="1" applyBorder="1" applyAlignment="1">
      <alignment vertical="center"/>
    </xf>
    <xf numFmtId="3" fontId="5" fillId="0" borderId="0" xfId="544" applyNumberFormat="1" applyFont="1" applyFill="1" applyBorder="1" applyAlignment="1">
      <alignment horizontal="right" vertical="center"/>
    </xf>
    <xf numFmtId="3" fontId="16" fillId="0" borderId="0" xfId="544" applyNumberFormat="1" applyFill="1" applyAlignment="1">
      <alignment horizontal="right"/>
    </xf>
    <xf numFmtId="3" fontId="6" fillId="0" borderId="0" xfId="544" applyNumberFormat="1" applyFont="1" applyFill="1" applyBorder="1" applyAlignment="1">
      <alignment horizontal="right" wrapText="1"/>
    </xf>
    <xf numFmtId="3" fontId="6" fillId="0" borderId="0" xfId="544" applyNumberFormat="1" applyFont="1" applyFill="1" applyBorder="1" applyAlignment="1">
      <alignment horizontal="right"/>
    </xf>
    <xf numFmtId="3" fontId="18" fillId="0" borderId="0" xfId="544" applyNumberFormat="1" applyFont="1" applyFill="1" applyAlignment="1">
      <alignment horizontal="right"/>
    </xf>
    <xf numFmtId="0" fontId="16" fillId="0" borderId="0" xfId="544" applyFill="1" applyAlignment="1"/>
    <xf numFmtId="3" fontId="6" fillId="0" borderId="0" xfId="544" applyNumberFormat="1" applyFont="1" applyFill="1" applyAlignment="1"/>
    <xf numFmtId="0" fontId="14" fillId="0" borderId="0" xfId="544" applyNumberFormat="1" applyFont="1" applyFill="1" applyAlignment="1"/>
    <xf numFmtId="0" fontId="19" fillId="0" borderId="0" xfId="544" applyFont="1" applyFill="1" applyAlignment="1"/>
    <xf numFmtId="0" fontId="8" fillId="0" borderId="0" xfId="544" applyNumberFormat="1" applyFont="1" applyFill="1" applyAlignment="1"/>
    <xf numFmtId="0" fontId="6" fillId="0" borderId="0" xfId="544" applyFont="1" applyFill="1" applyAlignment="1"/>
    <xf numFmtId="0" fontId="16" fillId="0" borderId="0" xfId="544" applyFont="1" applyFill="1" applyAlignment="1"/>
    <xf numFmtId="0" fontId="71" fillId="0" borderId="0" xfId="0" applyFont="1" applyFill="1" applyAlignment="1">
      <alignment vertical="top" wrapText="1"/>
    </xf>
    <xf numFmtId="0" fontId="14" fillId="0" borderId="4" xfId="544" applyNumberFormat="1" applyFont="1" applyFill="1" applyBorder="1" applyAlignment="1"/>
    <xf numFmtId="3" fontId="14" fillId="0" borderId="0" xfId="544" applyNumberFormat="1" applyFont="1" applyFill="1" applyAlignment="1">
      <alignment horizontal="right"/>
    </xf>
    <xf numFmtId="0" fontId="5" fillId="0" borderId="0" xfId="546" applyFont="1" applyFill="1" applyAlignment="1">
      <alignment horizontal="justify" vertical="top" wrapText="1"/>
    </xf>
    <xf numFmtId="0" fontId="6" fillId="0" borderId="0" xfId="546" applyFont="1" applyFill="1" applyAlignment="1">
      <alignment horizontal="left"/>
    </xf>
    <xf numFmtId="0" fontId="6" fillId="0" borderId="0" xfId="546" applyFont="1" applyFill="1"/>
    <xf numFmtId="0" fontId="6" fillId="0" borderId="5" xfId="546" applyFont="1" applyFill="1" applyBorder="1" applyAlignment="1">
      <alignment horizontal="center" vertical="center" wrapText="1"/>
    </xf>
    <xf numFmtId="0" fontId="6" fillId="0" borderId="6" xfId="546" applyFont="1" applyFill="1" applyBorder="1" applyAlignment="1">
      <alignment horizontal="right" vertical="center"/>
    </xf>
    <xf numFmtId="0" fontId="8" fillId="0" borderId="6" xfId="546" applyFont="1" applyFill="1" applyBorder="1" applyAlignment="1">
      <alignment horizontal="right" vertical="center" wrapText="1"/>
    </xf>
    <xf numFmtId="0" fontId="8" fillId="0" borderId="4" xfId="546" applyFont="1" applyFill="1" applyBorder="1" applyAlignment="1">
      <alignment horizontal="right" vertical="center" wrapText="1"/>
    </xf>
    <xf numFmtId="0" fontId="6" fillId="0" borderId="4" xfId="546" applyFont="1" applyFill="1" applyBorder="1" applyAlignment="1">
      <alignment horizontal="right" vertical="center" wrapText="1"/>
    </xf>
    <xf numFmtId="0" fontId="8" fillId="0" borderId="0" xfId="546" applyFont="1" applyFill="1"/>
    <xf numFmtId="166" fontId="8" fillId="0" borderId="0" xfId="546" applyNumberFormat="1" applyFont="1" applyFill="1"/>
    <xf numFmtId="166" fontId="6" fillId="0" borderId="0" xfId="0" applyNumberFormat="1" applyFont="1" applyFill="1"/>
    <xf numFmtId="41" fontId="6" fillId="0" borderId="0" xfId="0" applyNumberFormat="1" applyFont="1" applyFill="1"/>
    <xf numFmtId="166" fontId="8" fillId="0" borderId="0" xfId="48" applyNumberFormat="1" applyFont="1" applyFill="1" applyAlignment="1">
      <alignment horizontal="right"/>
    </xf>
    <xf numFmtId="170" fontId="8" fillId="0" borderId="0" xfId="48" applyNumberFormat="1" applyFont="1" applyFill="1" applyAlignment="1">
      <alignment horizontal="right"/>
    </xf>
    <xf numFmtId="41" fontId="0" fillId="0" borderId="0" xfId="0" applyNumberFormat="1" applyFill="1"/>
    <xf numFmtId="0" fontId="6" fillId="0" borderId="4" xfId="546" applyFont="1" applyFill="1" applyBorder="1" applyAlignment="1">
      <alignment horizontal="left"/>
    </xf>
    <xf numFmtId="0" fontId="6" fillId="0" borderId="4" xfId="546" applyFont="1" applyFill="1" applyBorder="1"/>
    <xf numFmtId="173" fontId="0" fillId="0" borderId="0" xfId="0" applyNumberFormat="1" applyFill="1"/>
    <xf numFmtId="0" fontId="21" fillId="0" borderId="0" xfId="0" applyFont="1" applyFill="1"/>
    <xf numFmtId="166" fontId="0" fillId="0" borderId="0" xfId="0" applyNumberFormat="1" applyFill="1"/>
    <xf numFmtId="174" fontId="0" fillId="0" borderId="0" xfId="0" applyNumberFormat="1" applyFill="1"/>
    <xf numFmtId="175" fontId="0" fillId="0" borderId="0" xfId="29" applyFont="1" applyFill="1"/>
    <xf numFmtId="0" fontId="6" fillId="0" borderId="5" xfId="546" applyFont="1" applyFill="1" applyBorder="1" applyAlignment="1">
      <alignment horizontal="right" vertical="center" wrapText="1"/>
    </xf>
    <xf numFmtId="0" fontId="6" fillId="0" borderId="0" xfId="546" applyNumberFormat="1" applyFont="1" applyFill="1" applyAlignment="1">
      <alignment horizontal="left"/>
    </xf>
    <xf numFmtId="169" fontId="0" fillId="0" borderId="0" xfId="0" applyNumberFormat="1" applyFill="1"/>
    <xf numFmtId="171" fontId="15" fillId="0" borderId="0" xfId="45" applyNumberFormat="1" applyFont="1" applyFill="1" applyBorder="1" applyAlignment="1" applyProtection="1">
      <alignment horizontal="right" wrapText="1"/>
    </xf>
    <xf numFmtId="0" fontId="5" fillId="0" borderId="0" xfId="48" applyNumberFormat="1" applyFont="1" applyFill="1"/>
    <xf numFmtId="41" fontId="6" fillId="0" borderId="0" xfId="48" applyFont="1" applyFill="1" applyBorder="1" applyAlignment="1">
      <alignment horizontal="centerContinuous"/>
    </xf>
    <xf numFmtId="0" fontId="6" fillId="0" borderId="4" xfId="48" applyNumberFormat="1" applyFont="1" applyFill="1" applyBorder="1" applyAlignment="1">
      <alignment horizontal="right" vertical="center"/>
    </xf>
    <xf numFmtId="41" fontId="6" fillId="0" borderId="0" xfId="48" applyFont="1" applyFill="1" applyAlignment="1">
      <alignment horizontal="center"/>
    </xf>
    <xf numFmtId="41" fontId="10" fillId="0" borderId="0" xfId="48" applyFont="1" applyFill="1" applyBorder="1"/>
    <xf numFmtId="0" fontId="5" fillId="0" borderId="0" xfId="551" applyFont="1" applyFill="1" applyBorder="1" applyAlignment="1">
      <alignment vertical="top"/>
    </xf>
    <xf numFmtId="0" fontId="9" fillId="0" borderId="0" xfId="551" applyFont="1" applyFill="1" applyBorder="1" applyAlignment="1">
      <alignment horizontal="right" vertical="top"/>
    </xf>
    <xf numFmtId="0" fontId="5" fillId="0" borderId="0" xfId="551" applyFont="1" applyFill="1" applyBorder="1" applyAlignment="1">
      <alignment horizontal="right" vertical="top"/>
    </xf>
    <xf numFmtId="0" fontId="6" fillId="0" borderId="4" xfId="551" applyFont="1" applyFill="1" applyBorder="1" applyAlignment="1">
      <alignment horizontal="right" vertical="center" wrapText="1"/>
    </xf>
    <xf numFmtId="0" fontId="13" fillId="0" borderId="0" xfId="548" applyFont="1" applyFill="1" applyBorder="1" applyAlignment="1">
      <alignment vertical="top"/>
    </xf>
    <xf numFmtId="0" fontId="13" fillId="0" borderId="0" xfId="548" applyFont="1" applyFill="1" applyBorder="1" applyAlignment="1">
      <alignment horizontal="right" vertical="center"/>
    </xf>
    <xf numFmtId="0" fontId="13" fillId="0" borderId="0" xfId="548" applyFont="1" applyFill="1" applyBorder="1" applyAlignment="1">
      <alignment horizontal="right" vertical="justify"/>
    </xf>
    <xf numFmtId="2" fontId="6" fillId="0" borderId="0" xfId="545" applyNumberFormat="1" applyFont="1" applyFill="1" applyBorder="1" applyAlignment="1">
      <alignment horizontal="right"/>
    </xf>
    <xf numFmtId="2" fontId="6" fillId="0" borderId="0" xfId="545" applyNumberFormat="1" applyFont="1" applyFill="1" applyBorder="1"/>
    <xf numFmtId="169" fontId="6" fillId="0" borderId="0" xfId="349" applyNumberFormat="1" applyFont="1" applyFill="1" applyBorder="1" applyAlignment="1" applyProtection="1">
      <alignment horizontal="right"/>
    </xf>
    <xf numFmtId="176" fontId="6" fillId="0" borderId="0" xfId="348" applyNumberFormat="1" applyFont="1" applyFill="1" applyBorder="1" applyAlignment="1" applyProtection="1">
      <alignment horizontal="right"/>
    </xf>
    <xf numFmtId="176" fontId="6" fillId="0" borderId="0" xfId="348" applyNumberFormat="1" applyFont="1" applyFill="1" applyBorder="1" applyAlignment="1">
      <alignment horizontal="right"/>
    </xf>
    <xf numFmtId="2" fontId="8" fillId="0" borderId="0" xfId="545" applyNumberFormat="1" applyFont="1" applyFill="1" applyBorder="1" applyAlignment="1">
      <alignment horizontal="right"/>
    </xf>
    <xf numFmtId="0" fontId="10" fillId="0" borderId="0" xfId="545" applyNumberFormat="1" applyFont="1" applyFill="1" applyBorder="1" applyAlignment="1">
      <alignment vertical="center" wrapText="1"/>
    </xf>
    <xf numFmtId="2" fontId="10" fillId="0" borderId="0" xfId="545" applyNumberFormat="1" applyFont="1" applyFill="1" applyBorder="1" applyAlignment="1">
      <alignment horizontal="right"/>
    </xf>
    <xf numFmtId="0" fontId="6" fillId="0" borderId="4" xfId="545" applyNumberFormat="1" applyFont="1" applyFill="1" applyBorder="1"/>
    <xf numFmtId="0" fontId="6" fillId="0" borderId="4" xfId="545" applyFont="1" applyFill="1" applyBorder="1"/>
    <xf numFmtId="0" fontId="6" fillId="0" borderId="0" xfId="545" applyNumberFormat="1" applyFont="1" applyFill="1" applyBorder="1" applyAlignment="1">
      <alignment vertical="top"/>
    </xf>
    <xf numFmtId="0" fontId="6" fillId="0" borderId="0" xfId="545" applyFont="1" applyFill="1" applyBorder="1" applyAlignment="1">
      <alignment vertical="center"/>
    </xf>
    <xf numFmtId="0" fontId="6" fillId="0" borderId="0" xfId="545" applyNumberFormat="1" applyFont="1" applyFill="1" applyBorder="1" applyAlignment="1">
      <alignment vertical="center"/>
    </xf>
    <xf numFmtId="0" fontId="6" fillId="0" borderId="0" xfId="545" applyNumberFormat="1" applyFont="1" applyFill="1" applyBorder="1" applyAlignment="1">
      <alignment horizontal="justify" wrapText="1"/>
    </xf>
    <xf numFmtId="0" fontId="5" fillId="0" borderId="0" xfId="551" applyNumberFormat="1" applyFont="1" applyFill="1" applyBorder="1" applyAlignment="1">
      <alignment vertical="top"/>
    </xf>
    <xf numFmtId="0" fontId="13" fillId="0" borderId="0" xfId="551" applyFont="1" applyFill="1" applyBorder="1" applyAlignment="1">
      <alignment horizontal="right" vertical="top"/>
    </xf>
    <xf numFmtId="0" fontId="13" fillId="0" borderId="0" xfId="551" applyFont="1" applyFill="1" applyBorder="1" applyAlignment="1">
      <alignment vertical="top"/>
    </xf>
    <xf numFmtId="0" fontId="7" fillId="0" borderId="0" xfId="551" applyNumberFormat="1" applyFont="1" applyFill="1" applyBorder="1" applyAlignment="1">
      <alignment vertical="top"/>
    </xf>
    <xf numFmtId="0" fontId="6" fillId="0" borderId="5" xfId="551" applyFont="1" applyFill="1" applyBorder="1" applyAlignment="1">
      <alignment horizontal="right" vertical="center"/>
    </xf>
    <xf numFmtId="0" fontId="6" fillId="0" borderId="4" xfId="551" applyFont="1" applyFill="1" applyBorder="1" applyAlignment="1">
      <alignment horizontal="right" vertical="center"/>
    </xf>
    <xf numFmtId="0" fontId="13" fillId="0" borderId="0" xfId="551" applyFont="1" applyFill="1" applyBorder="1"/>
    <xf numFmtId="0" fontId="13" fillId="0" borderId="0" xfId="551" applyNumberFormat="1" applyFont="1" applyFill="1" applyBorder="1"/>
    <xf numFmtId="0" fontId="13" fillId="0" borderId="0" xfId="551" applyFont="1" applyFill="1" applyBorder="1" applyAlignment="1">
      <alignment horizontal="right" vertical="center"/>
    </xf>
    <xf numFmtId="0" fontId="13" fillId="0" borderId="0" xfId="551" applyFont="1" applyFill="1" applyBorder="1" applyAlignment="1">
      <alignment horizontal="right"/>
    </xf>
    <xf numFmtId="169" fontId="6" fillId="0" borderId="0" xfId="545" applyNumberFormat="1" applyFont="1" applyFill="1" applyBorder="1"/>
    <xf numFmtId="169" fontId="8" fillId="0" borderId="0" xfId="349" applyNumberFormat="1" applyFont="1" applyFill="1" applyBorder="1" applyAlignment="1" applyProtection="1">
      <alignment horizontal="right"/>
    </xf>
    <xf numFmtId="169" fontId="10" fillId="0" borderId="0" xfId="349" applyNumberFormat="1" applyFont="1" applyFill="1" applyBorder="1" applyAlignment="1" applyProtection="1">
      <alignment horizontal="right"/>
    </xf>
    <xf numFmtId="3" fontId="6" fillId="0" borderId="4" xfId="545" applyNumberFormat="1" applyFont="1" applyFill="1" applyBorder="1"/>
    <xf numFmtId="3" fontId="5" fillId="0" borderId="0" xfId="0" applyNumberFormat="1" applyFont="1" applyFill="1"/>
    <xf numFmtId="3" fontId="5" fillId="0" borderId="0" xfId="0" applyNumberFormat="1" applyFont="1" applyFill="1" applyBorder="1"/>
    <xf numFmtId="3" fontId="6" fillId="0" borderId="0" xfId="0" applyNumberFormat="1" applyFont="1" applyFill="1" applyBorder="1"/>
    <xf numFmtId="3" fontId="6" fillId="0" borderId="5" xfId="0" applyNumberFormat="1" applyFont="1" applyFill="1" applyBorder="1" applyAlignment="1">
      <alignment horizontal="right" vertical="center" wrapText="1"/>
    </xf>
    <xf numFmtId="3" fontId="6" fillId="0" borderId="4" xfId="0" applyNumberFormat="1" applyFont="1" applyFill="1" applyBorder="1"/>
    <xf numFmtId="3" fontId="6" fillId="0" borderId="4" xfId="0" applyNumberFormat="1" applyFont="1" applyFill="1" applyBorder="1" applyAlignment="1">
      <alignment horizontal="right" vertical="center" wrapText="1"/>
    </xf>
    <xf numFmtId="3" fontId="6" fillId="0" borderId="0" xfId="0" applyNumberFormat="1" applyFont="1" applyFill="1" applyBorder="1" applyAlignment="1">
      <alignment horizontal="right" vertical="center" wrapText="1"/>
    </xf>
    <xf numFmtId="3" fontId="6" fillId="0" borderId="0" xfId="0" applyNumberFormat="1" applyFont="1" applyFill="1" applyBorder="1" applyAlignment="1">
      <alignment horizontal="center"/>
    </xf>
    <xf numFmtId="3" fontId="14" fillId="0" borderId="0" xfId="48" applyNumberFormat="1" applyFont="1" applyFill="1" applyAlignment="1"/>
    <xf numFmtId="3" fontId="6" fillId="0" borderId="0" xfId="48" applyNumberFormat="1" applyFont="1" applyFill="1" applyAlignment="1"/>
    <xf numFmtId="167" fontId="6" fillId="0" borderId="0" xfId="0" applyNumberFormat="1" applyFont="1" applyFill="1" applyBorder="1"/>
    <xf numFmtId="167" fontId="10" fillId="0" borderId="0" xfId="0" applyNumberFormat="1" applyFont="1" applyFill="1" applyBorder="1"/>
    <xf numFmtId="3" fontId="5" fillId="0" borderId="0" xfId="542" applyNumberFormat="1" applyFont="1" applyFill="1" applyBorder="1" applyAlignment="1">
      <alignment vertical="top"/>
    </xf>
    <xf numFmtId="0" fontId="18" fillId="0" borderId="0" xfId="542" applyFont="1" applyFill="1" applyBorder="1" applyAlignment="1">
      <alignment vertical="top"/>
    </xf>
    <xf numFmtId="3" fontId="7" fillId="0" borderId="0" xfId="542" applyNumberFormat="1" applyFont="1" applyFill="1" applyBorder="1" applyAlignment="1">
      <alignment vertical="top"/>
    </xf>
    <xf numFmtId="3" fontId="6" fillId="0" borderId="5" xfId="542" applyNumberFormat="1" applyFont="1" applyFill="1" applyBorder="1" applyAlignment="1">
      <alignment horizontal="left" vertical="center"/>
    </xf>
    <xf numFmtId="3" fontId="6" fillId="0" borderId="5" xfId="542" applyNumberFormat="1" applyFont="1" applyFill="1" applyBorder="1" applyAlignment="1">
      <alignment horizontal="right" vertical="center"/>
    </xf>
    <xf numFmtId="3" fontId="6" fillId="0" borderId="4" xfId="542" applyNumberFormat="1" applyFont="1" applyFill="1" applyBorder="1" applyAlignment="1">
      <alignment horizontal="left" vertical="center"/>
    </xf>
    <xf numFmtId="3" fontId="6" fillId="0" borderId="4" xfId="542" applyNumberFormat="1" applyFont="1" applyFill="1" applyBorder="1" applyAlignment="1">
      <alignment horizontal="right" vertical="center"/>
    </xf>
    <xf numFmtId="3" fontId="13" fillId="0" borderId="0" xfId="542" applyNumberFormat="1" applyFont="1" applyFill="1" applyBorder="1"/>
    <xf numFmtId="3" fontId="13" fillId="0" borderId="0" xfId="542" applyNumberFormat="1" applyFont="1" applyFill="1" applyBorder="1" applyAlignment="1">
      <alignment horizontal="right"/>
    </xf>
    <xf numFmtId="3" fontId="7" fillId="0" borderId="0" xfId="542" applyNumberFormat="1" applyFont="1" applyFill="1" applyBorder="1" applyAlignment="1">
      <alignment vertical="center"/>
    </xf>
    <xf numFmtId="3" fontId="9" fillId="0" borderId="0" xfId="542" applyNumberFormat="1" applyFont="1" applyFill="1" applyBorder="1" applyAlignment="1">
      <alignment horizontal="right" vertical="center"/>
    </xf>
    <xf numFmtId="0" fontId="18" fillId="0" borderId="0" xfId="542" applyFont="1" applyFill="1" applyBorder="1" applyAlignment="1">
      <alignment vertical="center"/>
    </xf>
    <xf numFmtId="3" fontId="6" fillId="0" borderId="5" xfId="542" applyNumberFormat="1" applyFont="1" applyFill="1" applyBorder="1" applyAlignment="1"/>
    <xf numFmtId="0" fontId="18" fillId="0" borderId="5" xfId="542" applyFont="1" applyFill="1" applyBorder="1"/>
    <xf numFmtId="3" fontId="6" fillId="0" borderId="4" xfId="542" applyNumberFormat="1" applyFont="1" applyFill="1" applyBorder="1" applyAlignment="1">
      <alignment vertical="top"/>
    </xf>
    <xf numFmtId="3" fontId="13" fillId="0" borderId="0" xfId="542" applyNumberFormat="1" applyFont="1" applyFill="1" applyBorder="1" applyAlignment="1">
      <alignment horizontal="centerContinuous"/>
    </xf>
    <xf numFmtId="3" fontId="6" fillId="0" borderId="0" xfId="542" applyNumberFormat="1" applyFont="1" applyFill="1" applyBorder="1" applyAlignment="1">
      <alignment horizontal="centerContinuous"/>
    </xf>
    <xf numFmtId="3" fontId="6" fillId="0" borderId="5" xfId="542" applyNumberFormat="1" applyFont="1" applyFill="1" applyBorder="1" applyAlignment="1">
      <alignment horizontal="left"/>
    </xf>
    <xf numFmtId="0" fontId="18" fillId="0" borderId="7" xfId="542" applyFont="1" applyFill="1" applyBorder="1"/>
    <xf numFmtId="0" fontId="0" fillId="0" borderId="5" xfId="0" applyFill="1" applyBorder="1" applyAlignment="1"/>
    <xf numFmtId="0" fontId="0" fillId="0" borderId="0" xfId="0" applyFill="1" applyAlignment="1"/>
    <xf numFmtId="3" fontId="19" fillId="0" borderId="0" xfId="542" applyNumberFormat="1" applyFont="1" applyFill="1" applyBorder="1" applyAlignment="1"/>
    <xf numFmtId="3" fontId="9" fillId="0" borderId="4" xfId="542" applyNumberFormat="1" applyFont="1" applyFill="1" applyBorder="1" applyAlignment="1">
      <alignment horizontal="right" vertical="top"/>
    </xf>
    <xf numFmtId="0" fontId="6" fillId="0" borderId="4" xfId="542" applyFont="1" applyFill="1" applyBorder="1" applyAlignment="1">
      <alignment vertical="center"/>
    </xf>
    <xf numFmtId="3" fontId="14" fillId="0" borderId="0" xfId="542" applyNumberFormat="1" applyFont="1" applyFill="1" applyBorder="1"/>
    <xf numFmtId="169" fontId="6" fillId="0" borderId="0" xfId="47" applyNumberFormat="1" applyFont="1" applyFill="1" applyBorder="1" applyAlignment="1"/>
    <xf numFmtId="0" fontId="24" fillId="0" borderId="0" xfId="542" applyFont="1" applyFill="1" applyBorder="1"/>
    <xf numFmtId="169" fontId="6" fillId="0" borderId="0" xfId="542" applyNumberFormat="1" applyFont="1" applyFill="1" applyBorder="1"/>
    <xf numFmtId="169" fontId="18" fillId="0" borderId="4" xfId="542" applyNumberFormat="1" applyFont="1" applyFill="1" applyBorder="1"/>
    <xf numFmtId="169" fontId="13" fillId="0" borderId="4" xfId="542" applyNumberFormat="1" applyFont="1" applyFill="1" applyBorder="1"/>
    <xf numFmtId="169" fontId="18" fillId="0" borderId="0" xfId="542" applyNumberFormat="1" applyFont="1" applyFill="1" applyBorder="1"/>
    <xf numFmtId="3" fontId="9" fillId="0" borderId="0" xfId="542" applyNumberFormat="1" applyFont="1" applyFill="1" applyBorder="1" applyAlignment="1"/>
    <xf numFmtId="3" fontId="6" fillId="0" borderId="5" xfId="542" applyNumberFormat="1" applyFont="1" applyFill="1" applyBorder="1" applyAlignment="1">
      <alignment horizontal="center" vertical="center"/>
    </xf>
    <xf numFmtId="3" fontId="0" fillId="0" borderId="0" xfId="0" applyNumberFormat="1" applyFill="1"/>
    <xf numFmtId="3" fontId="6" fillId="0" borderId="0" xfId="47" applyNumberFormat="1" applyFont="1" applyFill="1" applyBorder="1" applyAlignment="1">
      <alignment horizontal="left"/>
    </xf>
    <xf numFmtId="3" fontId="22" fillId="0" borderId="0" xfId="542" applyNumberFormat="1" applyFont="1" applyFill="1" applyBorder="1" applyAlignment="1">
      <alignment horizontal="right"/>
    </xf>
    <xf numFmtId="0" fontId="23" fillId="0" borderId="0" xfId="542" applyFont="1" applyFill="1" applyBorder="1"/>
    <xf numFmtId="0" fontId="28" fillId="0" borderId="0" xfId="0" applyFont="1" applyFill="1"/>
    <xf numFmtId="0" fontId="30" fillId="0" borderId="0" xfId="0" applyFont="1" applyFill="1"/>
    <xf numFmtId="0" fontId="29" fillId="0" borderId="0" xfId="0" applyFont="1" applyFill="1"/>
    <xf numFmtId="0" fontId="31" fillId="0" borderId="0" xfId="0" applyFont="1" applyFill="1"/>
    <xf numFmtId="3" fontId="8" fillId="0" borderId="0" xfId="542" applyNumberFormat="1" applyFont="1" applyFill="1" applyBorder="1"/>
    <xf numFmtId="3" fontId="7" fillId="0" borderId="0" xfId="542" applyNumberFormat="1" applyFont="1" applyFill="1" applyBorder="1" applyAlignment="1"/>
    <xf numFmtId="171" fontId="0" fillId="0" borderId="0" xfId="0" applyNumberFormat="1" applyFill="1"/>
    <xf numFmtId="171" fontId="6" fillId="0" borderId="0" xfId="542" applyNumberFormat="1" applyFont="1" applyFill="1" applyBorder="1"/>
    <xf numFmtId="171" fontId="18" fillId="0" borderId="0" xfId="542" applyNumberFormat="1" applyFont="1" applyFill="1" applyBorder="1"/>
    <xf numFmtId="0" fontId="5" fillId="0" borderId="0" xfId="0" applyFont="1" applyFill="1" applyAlignment="1">
      <alignment horizontal="left"/>
    </xf>
    <xf numFmtId="0" fontId="6" fillId="0" borderId="6" xfId="0" applyFont="1" applyFill="1" applyBorder="1" applyAlignment="1">
      <alignment horizontal="left" vertical="center" wrapText="1"/>
    </xf>
    <xf numFmtId="49" fontId="6" fillId="0" borderId="6" xfId="0" applyNumberFormat="1" applyFont="1" applyFill="1" applyBorder="1" applyAlignment="1">
      <alignment horizontal="right" vertical="center" wrapText="1"/>
    </xf>
    <xf numFmtId="0" fontId="32" fillId="0" borderId="0" xfId="0" applyFont="1" applyFill="1" applyAlignment="1"/>
    <xf numFmtId="1" fontId="0" fillId="0" borderId="0" xfId="0" applyNumberFormat="1" applyFill="1"/>
    <xf numFmtId="0" fontId="14" fillId="0" borderId="0" xfId="0" applyFont="1" applyFill="1" applyBorder="1" applyAlignment="1">
      <alignment horizontal="left" vertical="center" wrapText="1"/>
    </xf>
    <xf numFmtId="171" fontId="6" fillId="0" borderId="4" xfId="45" applyNumberFormat="1" applyFont="1" applyFill="1" applyBorder="1" applyAlignment="1">
      <alignment horizontal="right"/>
    </xf>
    <xf numFmtId="0" fontId="6" fillId="0" borderId="5" xfId="0" applyFont="1" applyFill="1" applyBorder="1" applyAlignment="1">
      <alignment horizontal="right" vertical="center"/>
    </xf>
    <xf numFmtId="171" fontId="14" fillId="0" borderId="0" xfId="0" applyNumberFormat="1" applyFont="1" applyFill="1"/>
    <xf numFmtId="171" fontId="8" fillId="0" borderId="0" xfId="0" applyNumberFormat="1" applyFont="1" applyFill="1"/>
    <xf numFmtId="165" fontId="14" fillId="0" borderId="0" xfId="0" applyNumberFormat="1" applyFont="1" applyFill="1" applyAlignment="1">
      <alignment horizontal="right"/>
    </xf>
    <xf numFmtId="165" fontId="6" fillId="0" borderId="4" xfId="0" applyNumberFormat="1" applyFont="1" applyFill="1" applyBorder="1" applyAlignment="1">
      <alignment horizontal="right"/>
    </xf>
    <xf numFmtId="0" fontId="5" fillId="0" borderId="0" xfId="542" applyFont="1" applyFill="1" applyBorder="1" applyAlignment="1">
      <alignment horizontal="left" vertical="center"/>
    </xf>
    <xf numFmtId="0" fontId="5" fillId="0" borderId="4" xfId="542" applyFont="1" applyFill="1" applyBorder="1" applyAlignment="1">
      <alignment vertical="top"/>
    </xf>
    <xf numFmtId="0" fontId="6" fillId="0" borderId="0" xfId="545" applyNumberFormat="1" applyFont="1" applyFill="1" applyBorder="1" applyAlignment="1">
      <alignment wrapText="1"/>
    </xf>
    <xf numFmtId="0" fontId="14" fillId="0" borderId="0" xfId="545" applyNumberFormat="1" applyFont="1" applyFill="1" applyBorder="1" applyAlignment="1">
      <alignment wrapText="1"/>
    </xf>
    <xf numFmtId="169" fontId="14" fillId="0" borderId="4" xfId="542" applyNumberFormat="1" applyFont="1" applyFill="1" applyBorder="1"/>
    <xf numFmtId="41" fontId="6" fillId="0" borderId="0" xfId="48" applyFont="1" applyFill="1" applyAlignment="1"/>
    <xf numFmtId="3" fontId="5" fillId="0" borderId="0" xfId="542" applyNumberFormat="1" applyFont="1" applyFill="1" applyBorder="1" applyAlignment="1">
      <alignment vertical="center"/>
    </xf>
    <xf numFmtId="3" fontId="5" fillId="0" borderId="4" xfId="542" applyNumberFormat="1" applyFont="1" applyFill="1" applyBorder="1" applyAlignment="1">
      <alignment vertical="top"/>
    </xf>
    <xf numFmtId="3" fontId="6" fillId="0" borderId="0" xfId="542" applyNumberFormat="1" applyFont="1" applyFill="1" applyBorder="1" applyAlignment="1">
      <alignment horizontal="right" vertical="center"/>
    </xf>
    <xf numFmtId="3" fontId="19" fillId="0" borderId="0" xfId="542" applyNumberFormat="1" applyFont="1" applyFill="1" applyBorder="1"/>
    <xf numFmtId="0" fontId="8" fillId="0" borderId="0" xfId="545" applyNumberFormat="1" applyFont="1" applyFill="1" applyBorder="1" applyAlignment="1">
      <alignment vertical="center"/>
    </xf>
    <xf numFmtId="0" fontId="14" fillId="0" borderId="0" xfId="545" applyNumberFormat="1" applyFont="1" applyFill="1" applyBorder="1" applyAlignment="1">
      <alignment vertical="center"/>
    </xf>
    <xf numFmtId="0" fontId="5" fillId="0" borderId="0" xfId="542" applyFont="1" applyFill="1" applyBorder="1" applyAlignment="1">
      <alignment vertical="top"/>
    </xf>
    <xf numFmtId="0" fontId="9" fillId="0" borderId="0" xfId="542" applyFont="1" applyFill="1" applyBorder="1" applyAlignment="1">
      <alignment horizontal="right" vertical="top"/>
    </xf>
    <xf numFmtId="0" fontId="9" fillId="0" borderId="0" xfId="542" applyFont="1" applyFill="1" applyBorder="1" applyAlignment="1">
      <alignment vertical="top"/>
    </xf>
    <xf numFmtId="0" fontId="6" fillId="0" borderId="5" xfId="542" applyFont="1" applyFill="1" applyBorder="1" applyAlignment="1">
      <alignment horizontal="centerContinuous" vertical="center"/>
    </xf>
    <xf numFmtId="0" fontId="6" fillId="0" borderId="4" xfId="542" applyFont="1" applyFill="1" applyBorder="1" applyAlignment="1">
      <alignment horizontal="right" vertical="center"/>
    </xf>
    <xf numFmtId="0" fontId="6" fillId="0" borderId="0" xfId="542" applyFont="1" applyFill="1" applyBorder="1" applyAlignment="1">
      <alignment vertical="center"/>
    </xf>
    <xf numFmtId="0" fontId="6" fillId="0" borderId="0" xfId="542" applyFont="1" applyFill="1" applyBorder="1" applyAlignment="1">
      <alignment horizontal="right" vertical="center"/>
    </xf>
    <xf numFmtId="0" fontId="13" fillId="0" borderId="0" xfId="542" applyFont="1" applyFill="1" applyBorder="1" applyAlignment="1"/>
    <xf numFmtId="0" fontId="20" fillId="0" borderId="0" xfId="542" applyFont="1" applyFill="1" applyBorder="1"/>
    <xf numFmtId="0" fontId="14" fillId="0" borderId="4" xfId="542" applyFont="1" applyFill="1" applyBorder="1"/>
    <xf numFmtId="0" fontId="13" fillId="0" borderId="0" xfId="542" applyFont="1" applyFill="1" applyBorder="1" applyAlignment="1">
      <alignment horizontal="right"/>
    </xf>
    <xf numFmtId="0" fontId="6" fillId="0" borderId="0" xfId="545" applyNumberFormat="1" applyFont="1" applyFill="1" applyBorder="1" applyAlignment="1">
      <alignment vertical="top" wrapText="1"/>
    </xf>
    <xf numFmtId="3" fontId="4" fillId="0" borderId="0" xfId="0" applyNumberFormat="1" applyFont="1" applyFill="1"/>
    <xf numFmtId="0" fontId="8" fillId="0" borderId="0" xfId="545" applyNumberFormat="1" applyFont="1" applyFill="1" applyBorder="1" applyAlignment="1">
      <alignment vertical="top" wrapText="1"/>
    </xf>
    <xf numFmtId="0" fontId="14" fillId="0" borderId="0" xfId="545" applyNumberFormat="1" applyFont="1" applyFill="1" applyBorder="1" applyAlignment="1">
      <alignment vertical="top" wrapText="1"/>
    </xf>
    <xf numFmtId="0" fontId="37" fillId="0" borderId="0" xfId="0" applyFont="1" applyFill="1"/>
    <xf numFmtId="3" fontId="20" fillId="0" borderId="0" xfId="542" applyNumberFormat="1" applyFont="1" applyFill="1" applyBorder="1"/>
    <xf numFmtId="3" fontId="14" fillId="0" borderId="4" xfId="542" applyNumberFormat="1" applyFont="1" applyFill="1" applyBorder="1"/>
    <xf numFmtId="0" fontId="5" fillId="0" borderId="0" xfId="497" applyFont="1" applyFill="1"/>
    <xf numFmtId="0" fontId="6" fillId="0" borderId="4" xfId="497" applyFont="1" applyFill="1" applyBorder="1"/>
    <xf numFmtId="0" fontId="6" fillId="0" borderId="0" xfId="497" applyFont="1" applyFill="1" applyAlignment="1">
      <alignment vertical="center"/>
    </xf>
    <xf numFmtId="0" fontId="6" fillId="0" borderId="6" xfId="497" applyFont="1" applyFill="1" applyBorder="1" applyAlignment="1">
      <alignment horizontal="center" vertical="center"/>
    </xf>
    <xf numFmtId="0" fontId="6" fillId="0" borderId="5" xfId="497" applyFont="1" applyFill="1" applyBorder="1" applyAlignment="1">
      <alignment horizontal="center" vertical="center"/>
    </xf>
    <xf numFmtId="0" fontId="6" fillId="0" borderId="4" xfId="497" applyFont="1" applyFill="1" applyBorder="1" applyAlignment="1">
      <alignment horizontal="right" vertical="center"/>
    </xf>
    <xf numFmtId="0" fontId="6" fillId="0" borderId="4" xfId="497" applyFont="1" applyFill="1" applyBorder="1" applyAlignment="1">
      <alignment horizontal="right" vertical="center" wrapText="1"/>
    </xf>
    <xf numFmtId="165" fontId="6" fillId="0" borderId="0" xfId="497" applyNumberFormat="1" applyFont="1" applyFill="1" applyAlignment="1">
      <alignment horizontal="right"/>
    </xf>
    <xf numFmtId="3" fontId="6" fillId="0" borderId="0" xfId="497" applyNumberFormat="1" applyFont="1" applyFill="1"/>
    <xf numFmtId="165" fontId="8" fillId="0" borderId="0" xfId="497" applyNumberFormat="1" applyFont="1" applyFill="1" applyAlignment="1">
      <alignment horizontal="right"/>
    </xf>
    <xf numFmtId="0" fontId="8" fillId="0" borderId="0" xfId="497" applyFont="1" applyFill="1"/>
    <xf numFmtId="0" fontId="10" fillId="0" borderId="0" xfId="497" applyFont="1" applyFill="1"/>
    <xf numFmtId="165" fontId="10" fillId="0" borderId="0" xfId="497" applyNumberFormat="1" applyFont="1" applyFill="1" applyAlignment="1">
      <alignment horizontal="right"/>
    </xf>
    <xf numFmtId="41" fontId="6" fillId="0" borderId="4" xfId="497" applyNumberFormat="1" applyFont="1" applyFill="1" applyBorder="1"/>
    <xf numFmtId="0" fontId="6" fillId="0" borderId="0" xfId="497" applyFont="1" applyFill="1" applyBorder="1" applyAlignment="1"/>
    <xf numFmtId="0" fontId="6" fillId="0" borderId="0" xfId="497" applyFont="1" applyFill="1" applyBorder="1"/>
    <xf numFmtId="0" fontId="6" fillId="0" borderId="0" xfId="497" applyFont="1" applyFill="1" applyAlignment="1"/>
    <xf numFmtId="0" fontId="6" fillId="0" borderId="0" xfId="497" applyFont="1" applyFill="1" applyAlignment="1">
      <alignment horizontal="right"/>
    </xf>
    <xf numFmtId="165" fontId="6" fillId="0" borderId="0" xfId="497" applyNumberFormat="1" applyFont="1" applyFill="1"/>
    <xf numFmtId="1" fontId="6" fillId="0" borderId="0" xfId="497" applyNumberFormat="1" applyFont="1" applyFill="1"/>
    <xf numFmtId="0" fontId="12" fillId="0" borderId="0" xfId="497" applyFont="1" applyFill="1"/>
    <xf numFmtId="0" fontId="8" fillId="0" borderId="0" xfId="497" applyFont="1" applyFill="1" applyAlignment="1">
      <alignment horizontal="right"/>
    </xf>
    <xf numFmtId="1" fontId="8" fillId="0" borderId="0" xfId="497" applyNumberFormat="1" applyFont="1" applyFill="1" applyAlignment="1">
      <alignment horizontal="right"/>
    </xf>
    <xf numFmtId="1" fontId="8" fillId="0" borderId="0" xfId="497" applyNumberFormat="1" applyFont="1" applyFill="1"/>
    <xf numFmtId="0" fontId="15" fillId="0" borderId="0" xfId="497" applyFont="1" applyFill="1"/>
    <xf numFmtId="41" fontId="6" fillId="0" borderId="4" xfId="497" applyNumberFormat="1" applyFont="1" applyFill="1" applyBorder="1" applyAlignment="1">
      <alignment horizontal="right"/>
    </xf>
    <xf numFmtId="0" fontId="6" fillId="0" borderId="5" xfId="497" applyFont="1" applyFill="1" applyBorder="1" applyAlignment="1">
      <alignment vertical="center"/>
    </xf>
    <xf numFmtId="166" fontId="6" fillId="0" borderId="0" xfId="497" applyNumberFormat="1" applyFont="1" applyFill="1" applyAlignment="1">
      <alignment horizontal="right"/>
    </xf>
    <xf numFmtId="166" fontId="8" fillId="0" borderId="0" xfId="497" applyNumberFormat="1" applyFont="1" applyFill="1" applyAlignment="1">
      <alignment horizontal="right"/>
    </xf>
    <xf numFmtId="41" fontId="38" fillId="0" borderId="0" xfId="48" applyFont="1" applyFill="1" applyAlignment="1">
      <alignment horizontal="right"/>
    </xf>
    <xf numFmtId="0" fontId="6" fillId="0" borderId="4" xfId="497" applyFont="1" applyFill="1" applyBorder="1" applyAlignment="1">
      <alignment vertical="center"/>
    </xf>
    <xf numFmtId="166" fontId="6" fillId="0" borderId="0" xfId="497" applyNumberFormat="1" applyFont="1" applyFill="1"/>
    <xf numFmtId="20" fontId="6" fillId="0" borderId="0" xfId="497" applyNumberFormat="1" applyFont="1" applyFill="1"/>
    <xf numFmtId="166" fontId="10" fillId="0" borderId="0" xfId="48" applyNumberFormat="1" applyFont="1" applyFill="1" applyAlignment="1">
      <alignment horizontal="right"/>
    </xf>
    <xf numFmtId="171" fontId="38" fillId="0" borderId="0" xfId="45" applyNumberFormat="1" applyFont="1" applyFill="1"/>
    <xf numFmtId="0" fontId="4" fillId="0" borderId="0" xfId="497" applyFill="1"/>
    <xf numFmtId="3" fontId="13" fillId="0" borderId="0" xfId="542" applyNumberFormat="1" applyFont="1" applyFill="1" applyBorder="1" applyAlignment="1">
      <alignment horizontal="right" vertical="center"/>
    </xf>
    <xf numFmtId="3" fontId="13" fillId="0" borderId="0" xfId="542" applyNumberFormat="1" applyFont="1" applyFill="1" applyBorder="1" applyAlignment="1">
      <alignment horizontal="right" vertical="justify"/>
    </xf>
    <xf numFmtId="1" fontId="6" fillId="0" borderId="0" xfId="545" applyNumberFormat="1" applyFont="1" applyFill="1" applyBorder="1"/>
    <xf numFmtId="1" fontId="6" fillId="0" borderId="0" xfId="545" applyNumberFormat="1" applyFont="1" applyFill="1" applyBorder="1" applyAlignment="1">
      <alignment vertical="center" wrapText="1"/>
    </xf>
    <xf numFmtId="0" fontId="6" fillId="0" borderId="0" xfId="0" applyFont="1" applyFill="1" applyBorder="1" applyAlignment="1">
      <alignment horizontal="centerContinuous" vertical="center"/>
    </xf>
    <xf numFmtId="179" fontId="6" fillId="0" borderId="0" xfId="549" applyNumberFormat="1" applyFont="1" applyFill="1"/>
    <xf numFmtId="165" fontId="6" fillId="0" borderId="0" xfId="549" applyNumberFormat="1" applyFont="1" applyFill="1"/>
    <xf numFmtId="1" fontId="6" fillId="0" borderId="0" xfId="549" applyNumberFormat="1" applyFont="1" applyFill="1"/>
    <xf numFmtId="0" fontId="68" fillId="0" borderId="0" xfId="0" applyFont="1" applyFill="1" applyAlignment="1">
      <alignment horizontal="left" vertical="top" wrapText="1"/>
    </xf>
    <xf numFmtId="168" fontId="6" fillId="0" borderId="0" xfId="0" applyNumberFormat="1" applyFont="1" applyFill="1"/>
    <xf numFmtId="49" fontId="5" fillId="0" borderId="0" xfId="596" applyNumberFormat="1" applyFont="1"/>
    <xf numFmtId="0" fontId="5" fillId="34" borderId="0" xfId="417" applyFont="1" applyFill="1" applyAlignment="1">
      <alignment vertical="center"/>
    </xf>
    <xf numFmtId="0" fontId="9" fillId="34" borderId="0" xfId="417" applyFont="1" applyFill="1" applyAlignment="1">
      <alignment vertical="center"/>
    </xf>
    <xf numFmtId="0" fontId="77" fillId="0" borderId="0" xfId="596" applyFont="1"/>
    <xf numFmtId="0" fontId="78" fillId="0" borderId="0" xfId="596" applyFont="1"/>
    <xf numFmtId="0" fontId="77" fillId="34" borderId="0" xfId="596" applyFont="1" applyFill="1"/>
    <xf numFmtId="49" fontId="7" fillId="0" borderId="0" xfId="596" applyNumberFormat="1" applyFont="1"/>
    <xf numFmtId="0" fontId="77" fillId="0" borderId="0" xfId="596" applyFont="1" applyFill="1" applyBorder="1"/>
    <xf numFmtId="0" fontId="13" fillId="0" borderId="0" xfId="596" applyFont="1" applyFill="1" applyBorder="1" applyAlignment="1">
      <alignment vertical="top" wrapText="1"/>
    </xf>
    <xf numFmtId="0" fontId="79" fillId="0" borderId="0" xfId="596" applyFont="1" applyFill="1" applyBorder="1" applyAlignment="1">
      <alignment horizontal="center"/>
    </xf>
    <xf numFmtId="0" fontId="13" fillId="0" borderId="0" xfId="596" applyNumberFormat="1" applyFont="1" applyFill="1" applyBorder="1" applyAlignment="1">
      <alignment horizontal="right"/>
    </xf>
    <xf numFmtId="0" fontId="77" fillId="0" borderId="0" xfId="596" applyFont="1" applyBorder="1"/>
    <xf numFmtId="0" fontId="70" fillId="0" borderId="0" xfId="596" applyFont="1" applyFill="1" applyBorder="1" applyAlignment="1">
      <alignment vertical="center" wrapText="1"/>
    </xf>
    <xf numFmtId="165" fontId="6" fillId="0" borderId="0" xfId="596" applyNumberFormat="1" applyFont="1" applyFill="1" applyBorder="1" applyAlignment="1">
      <alignment horizontal="center" vertical="center"/>
    </xf>
    <xf numFmtId="49" fontId="5" fillId="0" borderId="0" xfId="596" applyNumberFormat="1" applyFont="1" applyBorder="1"/>
    <xf numFmtId="0" fontId="5" fillId="34" borderId="0" xfId="417" applyFont="1" applyFill="1" applyBorder="1" applyAlignment="1">
      <alignment vertical="center"/>
    </xf>
    <xf numFmtId="0" fontId="9" fillId="34" borderId="0" xfId="417" applyFont="1" applyFill="1" applyBorder="1" applyAlignment="1">
      <alignment vertical="center"/>
    </xf>
    <xf numFmtId="0" fontId="77" fillId="34" borderId="0" xfId="596" applyFont="1" applyFill="1" applyBorder="1"/>
    <xf numFmtId="49" fontId="7" fillId="0" borderId="0" xfId="596" applyNumberFormat="1" applyFont="1" applyBorder="1"/>
    <xf numFmtId="3" fontId="6" fillId="0" borderId="0" xfId="596" applyNumberFormat="1" applyFont="1" applyFill="1" applyBorder="1" applyAlignment="1">
      <alignment horizontal="center" vertical="center"/>
    </xf>
    <xf numFmtId="0" fontId="77" fillId="0" borderId="0" xfId="596" applyFont="1" applyFill="1" applyBorder="1" applyAlignment="1">
      <alignment vertical="center" wrapText="1"/>
    </xf>
    <xf numFmtId="0" fontId="81" fillId="0" borderId="4" xfId="596" applyFont="1" applyFill="1" applyBorder="1" applyAlignment="1">
      <alignment horizontal="left" vertical="center" wrapText="1"/>
    </xf>
    <xf numFmtId="3" fontId="81" fillId="0" borderId="4" xfId="596" applyNumberFormat="1" applyFont="1" applyFill="1" applyBorder="1" applyAlignment="1">
      <alignment horizontal="right" vertical="center" wrapText="1"/>
    </xf>
    <xf numFmtId="0" fontId="84" fillId="0" borderId="0" xfId="596" applyFont="1" applyFill="1" applyBorder="1"/>
    <xf numFmtId="0" fontId="84" fillId="0" borderId="0" xfId="596" applyFont="1" applyBorder="1"/>
    <xf numFmtId="0" fontId="70" fillId="0" borderId="6" xfId="596" applyNumberFormat="1" applyFont="1" applyBorder="1" applyAlignment="1">
      <alignment horizontal="center" vertical="center" wrapText="1"/>
    </xf>
    <xf numFmtId="0" fontId="6" fillId="0" borderId="5" xfId="417" applyFont="1" applyFill="1" applyBorder="1" applyAlignment="1">
      <alignment horizontal="left" vertical="top" wrapText="1"/>
    </xf>
    <xf numFmtId="49" fontId="6" fillId="0" borderId="0" xfId="596" applyNumberFormat="1" applyFont="1"/>
    <xf numFmtId="0" fontId="70" fillId="0" borderId="0" xfId="596" applyFont="1"/>
    <xf numFmtId="0" fontId="6" fillId="0" borderId="0" xfId="596" applyFont="1"/>
    <xf numFmtId="0" fontId="77" fillId="0" borderId="0" xfId="596" applyFont="1" applyAlignment="1">
      <alignment horizontal="left"/>
    </xf>
    <xf numFmtId="0" fontId="70" fillId="0" borderId="0" xfId="596" applyFont="1" applyBorder="1"/>
    <xf numFmtId="165" fontId="6" fillId="0" borderId="0" xfId="596" applyNumberFormat="1" applyFont="1" applyAlignment="1">
      <alignment horizontal="right"/>
    </xf>
    <xf numFmtId="49" fontId="6" fillId="0" borderId="0" xfId="596" applyNumberFormat="1" applyFont="1" applyAlignment="1">
      <alignment horizontal="left"/>
    </xf>
    <xf numFmtId="0" fontId="10" fillId="0" borderId="4" xfId="596" applyFont="1" applyBorder="1" applyAlignment="1">
      <alignment vertical="top"/>
    </xf>
    <xf numFmtId="3" fontId="77" fillId="0" borderId="0" xfId="596" applyNumberFormat="1" applyFont="1"/>
    <xf numFmtId="3" fontId="70" fillId="0" borderId="6" xfId="596" applyNumberFormat="1" applyFont="1" applyBorder="1" applyAlignment="1">
      <alignment horizontal="center" vertical="center" wrapText="1"/>
    </xf>
    <xf numFmtId="3" fontId="6" fillId="0" borderId="0" xfId="596" applyNumberFormat="1" applyFont="1" applyAlignment="1">
      <alignment horizontal="right"/>
    </xf>
    <xf numFmtId="3" fontId="10" fillId="0" borderId="4" xfId="596" applyNumberFormat="1" applyFont="1" applyBorder="1" applyAlignment="1">
      <alignment vertical="top"/>
    </xf>
    <xf numFmtId="0" fontId="5" fillId="0" borderId="0" xfId="597" applyFont="1" applyAlignment="1">
      <alignment vertical="center"/>
    </xf>
    <xf numFmtId="0" fontId="6" fillId="0" borderId="0" xfId="597" applyFont="1" applyAlignment="1">
      <alignment vertical="center"/>
    </xf>
    <xf numFmtId="0" fontId="9" fillId="0" borderId="0" xfId="597" applyFont="1" applyAlignment="1">
      <alignment vertical="center"/>
    </xf>
    <xf numFmtId="0" fontId="6" fillId="0" borderId="0" xfId="597" applyFont="1" applyBorder="1" applyAlignment="1">
      <alignment vertical="center"/>
    </xf>
    <xf numFmtId="0" fontId="6" fillId="0" borderId="0" xfId="596" applyFont="1" applyAlignment="1">
      <alignment horizontal="right" vertical="center"/>
    </xf>
    <xf numFmtId="0" fontId="6" fillId="0" borderId="0" xfId="596" applyFont="1" applyAlignment="1">
      <alignment vertical="center"/>
    </xf>
    <xf numFmtId="0" fontId="6" fillId="0" borderId="0" xfId="596" applyFont="1" applyBorder="1"/>
    <xf numFmtId="0" fontId="8" fillId="0" borderId="0" xfId="596" applyFont="1" applyBorder="1"/>
    <xf numFmtId="0" fontId="8" fillId="0" borderId="0" xfId="596" applyFont="1"/>
    <xf numFmtId="165" fontId="8" fillId="0" borderId="0" xfId="596" applyNumberFormat="1" applyFont="1" applyAlignment="1">
      <alignment horizontal="right"/>
    </xf>
    <xf numFmtId="0" fontId="6" fillId="0" borderId="0" xfId="596" applyFont="1" applyAlignment="1">
      <alignment horizontal="right"/>
    </xf>
    <xf numFmtId="165" fontId="6" fillId="0" borderId="0" xfId="596" applyNumberFormat="1" applyFont="1" applyFill="1" applyAlignment="1">
      <alignment horizontal="right"/>
    </xf>
    <xf numFmtId="0" fontId="10" fillId="0" borderId="0" xfId="596" applyFont="1"/>
    <xf numFmtId="165" fontId="10" fillId="0" borderId="0" xfId="596" applyNumberFormat="1" applyFont="1" applyAlignment="1">
      <alignment horizontal="right"/>
    </xf>
    <xf numFmtId="165" fontId="38" fillId="0" borderId="0" xfId="596" applyNumberFormat="1" applyFont="1" applyAlignment="1">
      <alignment horizontal="right"/>
    </xf>
    <xf numFmtId="49" fontId="10" fillId="0" borderId="0" xfId="596" applyNumberFormat="1" applyFont="1" applyAlignment="1">
      <alignment horizontal="left"/>
    </xf>
    <xf numFmtId="0" fontId="6" fillId="0" borderId="0" xfId="596" applyFont="1" applyAlignment="1"/>
    <xf numFmtId="165" fontId="6" fillId="0" borderId="0" xfId="596" applyNumberFormat="1" applyFont="1" applyAlignment="1">
      <alignment vertical="center"/>
    </xf>
    <xf numFmtId="0" fontId="10" fillId="0" borderId="0" xfId="596" applyFont="1" applyBorder="1" applyAlignment="1">
      <alignment vertical="top"/>
    </xf>
    <xf numFmtId="165" fontId="10" fillId="0" borderId="4" xfId="596" applyNumberFormat="1" applyFont="1" applyBorder="1" applyAlignment="1">
      <alignment horizontal="right" vertical="top"/>
    </xf>
    <xf numFmtId="165" fontId="38" fillId="0" borderId="4" xfId="596" applyNumberFormat="1" applyFont="1" applyBorder="1" applyAlignment="1">
      <alignment horizontal="right" vertical="top"/>
    </xf>
    <xf numFmtId="0" fontId="10" fillId="0" borderId="0" xfId="596" applyFont="1" applyFill="1" applyBorder="1" applyAlignment="1">
      <alignment vertical="top"/>
    </xf>
    <xf numFmtId="165" fontId="10" fillId="0" borderId="0" xfId="596" applyNumberFormat="1" applyFont="1" applyBorder="1" applyAlignment="1">
      <alignment horizontal="right" vertical="top"/>
    </xf>
    <xf numFmtId="0" fontId="5" fillId="0" borderId="0" xfId="596" applyFont="1" applyBorder="1"/>
    <xf numFmtId="0" fontId="80" fillId="0" borderId="0" xfId="596" applyFont="1" applyBorder="1"/>
    <xf numFmtId="1" fontId="5" fillId="0" borderId="0" xfId="597" applyNumberFormat="1" applyFont="1" applyAlignment="1">
      <alignment vertical="center"/>
    </xf>
    <xf numFmtId="1" fontId="6" fillId="0" borderId="0" xfId="597" applyNumberFormat="1" applyFont="1" applyAlignment="1">
      <alignment vertical="center"/>
    </xf>
    <xf numFmtId="1" fontId="9" fillId="0" borderId="0" xfId="597" applyNumberFormat="1" applyFont="1" applyAlignment="1">
      <alignment vertical="center"/>
    </xf>
    <xf numFmtId="1" fontId="6" fillId="0" borderId="0" xfId="597" applyNumberFormat="1" applyFont="1" applyBorder="1" applyAlignment="1">
      <alignment vertical="center"/>
    </xf>
    <xf numFmtId="1" fontId="6" fillId="0" borderId="0" xfId="596" applyNumberFormat="1" applyFont="1" applyBorder="1"/>
    <xf numFmtId="1" fontId="8" fillId="0" borderId="0" xfId="596" applyNumberFormat="1" applyFont="1" applyBorder="1"/>
    <xf numFmtId="1" fontId="6" fillId="0" borderId="0" xfId="596" applyNumberFormat="1" applyFont="1"/>
    <xf numFmtId="1" fontId="8" fillId="0" borderId="0" xfId="596" applyNumberFormat="1" applyFont="1"/>
    <xf numFmtId="1" fontId="6" fillId="0" borderId="0" xfId="596" applyNumberFormat="1" applyFont="1" applyAlignment="1">
      <alignment horizontal="right"/>
    </xf>
    <xf numFmtId="1" fontId="10" fillId="0" borderId="0" xfId="596" applyNumberFormat="1" applyFont="1" applyAlignment="1">
      <alignment horizontal="right"/>
    </xf>
    <xf numFmtId="1" fontId="10" fillId="0" borderId="4" xfId="596" applyNumberFormat="1" applyFont="1" applyBorder="1" applyAlignment="1">
      <alignment horizontal="right" vertical="top"/>
    </xf>
    <xf numFmtId="1" fontId="38" fillId="0" borderId="4" xfId="596" applyNumberFormat="1" applyFont="1" applyBorder="1" applyAlignment="1">
      <alignment horizontal="right" vertical="top"/>
    </xf>
    <xf numFmtId="1" fontId="10" fillId="0" borderId="0" xfId="596" applyNumberFormat="1" applyFont="1" applyBorder="1" applyAlignment="1">
      <alignment horizontal="right" vertical="top"/>
    </xf>
    <xf numFmtId="1" fontId="5" fillId="0" borderId="0" xfId="596" applyNumberFormat="1" applyFont="1" applyBorder="1"/>
    <xf numFmtId="1" fontId="80" fillId="0" borderId="0" xfId="596" applyNumberFormat="1" applyFont="1" applyBorder="1"/>
    <xf numFmtId="0" fontId="6" fillId="0" borderId="6" xfId="597" applyFont="1" applyBorder="1" applyAlignment="1">
      <alignment vertical="center" wrapText="1"/>
    </xf>
    <xf numFmtId="0" fontId="6" fillId="0" borderId="0" xfId="597" applyFont="1" applyAlignment="1">
      <alignment vertical="center" wrapText="1"/>
    </xf>
    <xf numFmtId="49" fontId="6" fillId="0" borderId="0" xfId="598" applyNumberFormat="1" applyFont="1" applyAlignment="1">
      <alignment vertical="center"/>
    </xf>
    <xf numFmtId="165" fontId="6" fillId="0" borderId="0" xfId="596" applyNumberFormat="1" applyFont="1"/>
    <xf numFmtId="165" fontId="6" fillId="0" borderId="0" xfId="597" applyNumberFormat="1" applyFont="1" applyAlignment="1">
      <alignment vertical="center"/>
    </xf>
    <xf numFmtId="0" fontId="8" fillId="0" borderId="0" xfId="596" applyFont="1" applyAlignment="1">
      <alignment vertical="center"/>
    </xf>
    <xf numFmtId="165" fontId="8" fillId="0" borderId="0" xfId="596" applyNumberFormat="1" applyFont="1"/>
    <xf numFmtId="165" fontId="8" fillId="0" borderId="0" xfId="597" applyNumberFormat="1" applyFont="1" applyAlignment="1">
      <alignment vertical="center"/>
    </xf>
    <xf numFmtId="0" fontId="8" fillId="0" borderId="0" xfId="597" applyFont="1" applyAlignment="1">
      <alignment vertical="center"/>
    </xf>
    <xf numFmtId="165" fontId="10" fillId="0" borderId="0" xfId="597" applyNumberFormat="1" applyFont="1" applyAlignment="1">
      <alignment vertical="center"/>
    </xf>
    <xf numFmtId="0" fontId="10" fillId="0" borderId="0" xfId="597" applyFont="1" applyAlignment="1">
      <alignment vertical="center"/>
    </xf>
    <xf numFmtId="0" fontId="10" fillId="0" borderId="0" xfId="596" applyFont="1" applyAlignment="1">
      <alignment vertical="center"/>
    </xf>
    <xf numFmtId="165" fontId="10" fillId="0" borderId="0" xfId="596" applyNumberFormat="1" applyFont="1"/>
    <xf numFmtId="49" fontId="10" fillId="0" borderId="4" xfId="597" applyNumberFormat="1" applyFont="1" applyBorder="1" applyAlignment="1">
      <alignment vertical="center"/>
    </xf>
    <xf numFmtId="0" fontId="6" fillId="0" borderId="4" xfId="597" applyFont="1" applyBorder="1" applyAlignment="1">
      <alignment vertical="center"/>
    </xf>
    <xf numFmtId="3" fontId="5" fillId="0" borderId="0" xfId="597" applyNumberFormat="1" applyFont="1" applyAlignment="1">
      <alignment vertical="center"/>
    </xf>
    <xf numFmtId="3" fontId="9" fillId="0" borderId="0" xfId="597" applyNumberFormat="1" applyFont="1" applyAlignment="1">
      <alignment vertical="center"/>
    </xf>
    <xf numFmtId="3" fontId="6" fillId="0" borderId="0" xfId="597" applyNumberFormat="1" applyFont="1" applyBorder="1" applyAlignment="1">
      <alignment vertical="center"/>
    </xf>
    <xf numFmtId="3" fontId="6" fillId="0" borderId="0" xfId="597" applyNumberFormat="1" applyFont="1" applyAlignment="1">
      <alignment vertical="center"/>
    </xf>
    <xf numFmtId="3" fontId="6" fillId="0" borderId="0" xfId="597" applyNumberFormat="1" applyFont="1" applyAlignment="1">
      <alignment vertical="center" wrapText="1"/>
    </xf>
    <xf numFmtId="3" fontId="6" fillId="0" borderId="0" xfId="596" applyNumberFormat="1" applyFont="1"/>
    <xf numFmtId="3" fontId="8" fillId="0" borderId="0" xfId="596" applyNumberFormat="1" applyFont="1"/>
    <xf numFmtId="3" fontId="8" fillId="0" borderId="0" xfId="597" applyNumberFormat="1" applyFont="1" applyAlignment="1">
      <alignment vertical="center"/>
    </xf>
    <xf numFmtId="3" fontId="10" fillId="0" borderId="0" xfId="597" applyNumberFormat="1" applyFont="1" applyAlignment="1">
      <alignment vertical="center"/>
    </xf>
    <xf numFmtId="3" fontId="10" fillId="0" borderId="0" xfId="596" applyNumberFormat="1" applyFont="1"/>
    <xf numFmtId="3" fontId="10" fillId="0" borderId="4" xfId="597" applyNumberFormat="1" applyFont="1" applyBorder="1" applyAlignment="1">
      <alignment vertical="center"/>
    </xf>
    <xf numFmtId="3" fontId="6" fillId="0" borderId="4" xfId="597" applyNumberFormat="1" applyFont="1" applyBorder="1" applyAlignment="1">
      <alignment vertical="center"/>
    </xf>
    <xf numFmtId="0" fontId="5" fillId="0" borderId="0" xfId="597" applyFont="1" applyAlignment="1">
      <alignment horizontal="left" vertical="center"/>
    </xf>
    <xf numFmtId="0" fontId="6" fillId="0" borderId="0" xfId="597" applyFont="1" applyBorder="1" applyAlignment="1">
      <alignment horizontal="left" vertical="center"/>
    </xf>
    <xf numFmtId="0" fontId="6" fillId="0" borderId="6" xfId="597" applyFont="1" applyBorder="1" applyAlignment="1">
      <alignment horizontal="right" vertical="center" wrapText="1"/>
    </xf>
    <xf numFmtId="0" fontId="8" fillId="0" borderId="6" xfId="597" applyFont="1" applyBorder="1" applyAlignment="1">
      <alignment horizontal="right" vertical="center" wrapText="1"/>
    </xf>
    <xf numFmtId="0" fontId="6" fillId="0" borderId="0" xfId="597" applyFont="1" applyAlignment="1">
      <alignment horizontal="left" vertical="center"/>
    </xf>
    <xf numFmtId="0" fontId="6" fillId="0" borderId="0" xfId="597" applyFont="1" applyAlignment="1">
      <alignment horizontal="center" vertical="center"/>
    </xf>
    <xf numFmtId="17" fontId="6" fillId="0" borderId="0" xfId="597" quotePrefix="1" applyNumberFormat="1" applyFont="1" applyAlignment="1">
      <alignment horizontal="left" vertical="center"/>
    </xf>
    <xf numFmtId="49" fontId="10" fillId="0" borderId="0" xfId="596" applyNumberFormat="1" applyFont="1" applyAlignment="1">
      <alignment horizontal="left" vertical="center"/>
    </xf>
    <xf numFmtId="49" fontId="6" fillId="0" borderId="0" xfId="596" applyNumberFormat="1" applyFont="1" applyAlignment="1">
      <alignment horizontal="left" vertical="center"/>
    </xf>
    <xf numFmtId="165" fontId="6" fillId="0" borderId="0" xfId="597" applyNumberFormat="1" applyFont="1" applyAlignment="1">
      <alignment horizontal="right" vertical="center"/>
    </xf>
    <xf numFmtId="0" fontId="12" fillId="0" borderId="0" xfId="596" applyFont="1" applyAlignment="1">
      <alignment vertical="center" wrapText="1"/>
    </xf>
    <xf numFmtId="0" fontId="12" fillId="0" borderId="0" xfId="596" applyFont="1" applyAlignment="1">
      <alignment horizontal="left" vertical="center" wrapText="1"/>
    </xf>
    <xf numFmtId="0" fontId="6" fillId="0" borderId="0" xfId="597" applyFont="1" applyAlignment="1">
      <alignment horizontal="right" vertical="center"/>
    </xf>
    <xf numFmtId="49" fontId="6" fillId="0" borderId="0" xfId="596" quotePrefix="1" applyNumberFormat="1" applyFont="1" applyAlignment="1">
      <alignment horizontal="left" vertical="center"/>
    </xf>
    <xf numFmtId="49" fontId="10" fillId="0" borderId="4" xfId="597" applyNumberFormat="1" applyFont="1" applyBorder="1" applyAlignment="1">
      <alignment horizontal="left" vertical="center"/>
    </xf>
    <xf numFmtId="3" fontId="10" fillId="0" borderId="0" xfId="596" applyNumberFormat="1" applyFont="1" applyAlignment="1">
      <alignment horizontal="right"/>
    </xf>
    <xf numFmtId="3" fontId="6" fillId="0" borderId="0" xfId="597" applyNumberFormat="1" applyFont="1" applyAlignment="1">
      <alignment horizontal="right" vertical="center"/>
    </xf>
    <xf numFmtId="3" fontId="10" fillId="0" borderId="0" xfId="597" applyNumberFormat="1" applyFont="1" applyAlignment="1">
      <alignment horizontal="right" vertical="center"/>
    </xf>
    <xf numFmtId="3" fontId="6" fillId="0" borderId="0" xfId="597" applyNumberFormat="1" applyFont="1" applyAlignment="1">
      <alignment horizontal="center" vertical="center"/>
    </xf>
    <xf numFmtId="0" fontId="67" fillId="35" borderId="0" xfId="596" applyFont="1" applyFill="1"/>
    <xf numFmtId="0" fontId="1" fillId="0" borderId="0" xfId="596"/>
    <xf numFmtId="17" fontId="6" fillId="0" borderId="0" xfId="597" quotePrefix="1" applyNumberFormat="1" applyFont="1" applyAlignment="1">
      <alignment horizontal="center" vertical="center"/>
    </xf>
    <xf numFmtId="0" fontId="85" fillId="0" borderId="4" xfId="596" applyFont="1" applyBorder="1"/>
    <xf numFmtId="0" fontId="1" fillId="0" borderId="0" xfId="596" applyBorder="1"/>
    <xf numFmtId="0" fontId="1" fillId="0" borderId="0" xfId="596" applyAlignment="1">
      <alignment horizontal="left" wrapText="1"/>
    </xf>
    <xf numFmtId="0" fontId="1" fillId="0" borderId="4" xfId="596" applyBorder="1"/>
    <xf numFmtId="0" fontId="6" fillId="0" borderId="6" xfId="597" applyFont="1" applyBorder="1" applyAlignment="1">
      <alignment horizontal="center" vertical="center"/>
    </xf>
    <xf numFmtId="0" fontId="68" fillId="35" borderId="0" xfId="599" applyFont="1" applyFill="1" applyAlignment="1">
      <alignment vertical="top" wrapText="1"/>
    </xf>
    <xf numFmtId="0" fontId="68" fillId="35" borderId="0" xfId="599" applyFont="1" applyFill="1" applyAlignment="1">
      <alignment horizontal="center" vertical="top" wrapText="1"/>
    </xf>
    <xf numFmtId="0" fontId="6" fillId="0" borderId="0" xfId="597" quotePrefix="1" applyFont="1" applyAlignment="1">
      <alignment vertical="center"/>
    </xf>
    <xf numFmtId="49" fontId="6" fillId="0" borderId="0" xfId="597" applyNumberFormat="1" applyFont="1" applyAlignment="1">
      <alignment vertical="center"/>
    </xf>
    <xf numFmtId="165" fontId="6" fillId="0" borderId="0" xfId="417" applyNumberFormat="1" applyFont="1"/>
    <xf numFmtId="49" fontId="10" fillId="0" borderId="0" xfId="597" applyNumberFormat="1" applyFont="1" applyAlignment="1">
      <alignment vertical="center"/>
    </xf>
    <xf numFmtId="165" fontId="10" fillId="0" borderId="0" xfId="417" applyNumberFormat="1" applyFont="1"/>
    <xf numFmtId="49" fontId="10" fillId="0" borderId="0" xfId="597" applyNumberFormat="1" applyFont="1" applyBorder="1" applyAlignment="1">
      <alignment vertical="center"/>
    </xf>
    <xf numFmtId="0" fontId="6" fillId="0" borderId="0" xfId="417" applyFont="1"/>
    <xf numFmtId="3" fontId="6" fillId="0" borderId="0" xfId="417" applyNumberFormat="1" applyFont="1"/>
    <xf numFmtId="3" fontId="10" fillId="0" borderId="0" xfId="417" applyNumberFormat="1" applyFont="1"/>
    <xf numFmtId="49" fontId="6" fillId="0" borderId="0" xfId="600" applyNumberFormat="1" applyFont="1" applyAlignment="1">
      <alignment vertical="center"/>
    </xf>
    <xf numFmtId="0" fontId="6" fillId="0" borderId="0" xfId="417" applyFont="1" applyAlignment="1">
      <alignment vertical="center"/>
    </xf>
    <xf numFmtId="0" fontId="67" fillId="35" borderId="0" xfId="417" applyFont="1" applyFill="1" applyAlignment="1">
      <alignment vertical="top" wrapText="1"/>
    </xf>
    <xf numFmtId="0" fontId="8" fillId="0" borderId="0" xfId="417" applyFont="1" applyAlignment="1">
      <alignment vertical="center"/>
    </xf>
    <xf numFmtId="165" fontId="8" fillId="0" borderId="0" xfId="417" applyNumberFormat="1" applyFont="1"/>
    <xf numFmtId="0" fontId="10" fillId="0" borderId="0" xfId="417" applyFont="1" applyAlignment="1">
      <alignment vertical="center"/>
    </xf>
    <xf numFmtId="0" fontId="8" fillId="0" borderId="0" xfId="417" applyFont="1"/>
    <xf numFmtId="3" fontId="10" fillId="0" borderId="0" xfId="417" applyNumberFormat="1" applyFont="1" applyBorder="1"/>
    <xf numFmtId="3" fontId="6" fillId="0" borderId="4" xfId="417" applyNumberFormat="1" applyFont="1" applyBorder="1"/>
    <xf numFmtId="0" fontId="6" fillId="0" borderId="4" xfId="417" applyFont="1" applyBorder="1"/>
    <xf numFmtId="0" fontId="9" fillId="0" borderId="0" xfId="597" applyFont="1" applyAlignment="1">
      <alignment horizontal="right" vertical="center"/>
    </xf>
    <xf numFmtId="49" fontId="6" fillId="0" borderId="0" xfId="417" applyNumberFormat="1" applyFont="1" applyAlignment="1">
      <alignment horizontal="left" vertical="center"/>
    </xf>
    <xf numFmtId="165" fontId="6" fillId="0" borderId="0" xfId="417" applyNumberFormat="1" applyFont="1" applyAlignment="1">
      <alignment horizontal="right"/>
    </xf>
    <xf numFmtId="49" fontId="10" fillId="0" borderId="0" xfId="417" applyNumberFormat="1" applyFont="1" applyAlignment="1">
      <alignment horizontal="left" vertical="center"/>
    </xf>
    <xf numFmtId="165" fontId="10" fillId="0" borderId="0" xfId="417" applyNumberFormat="1" applyFont="1" applyAlignment="1">
      <alignment horizontal="right"/>
    </xf>
    <xf numFmtId="165" fontId="10" fillId="0" borderId="0" xfId="597" applyNumberFormat="1" applyFont="1" applyAlignment="1">
      <alignment horizontal="right" vertical="center"/>
    </xf>
    <xf numFmtId="0" fontId="12" fillId="0" borderId="0" xfId="417" applyFont="1" applyAlignment="1">
      <alignment vertical="center" wrapText="1"/>
    </xf>
    <xf numFmtId="0" fontId="6" fillId="0" borderId="0" xfId="417" applyFont="1" applyAlignment="1">
      <alignment horizontal="right"/>
    </xf>
    <xf numFmtId="3" fontId="6" fillId="0" borderId="0" xfId="417" applyNumberFormat="1" applyFont="1" applyAlignment="1">
      <alignment horizontal="right"/>
    </xf>
    <xf numFmtId="3" fontId="10" fillId="0" borderId="0" xfId="417" applyNumberFormat="1" applyFont="1" applyAlignment="1">
      <alignment horizontal="right"/>
    </xf>
    <xf numFmtId="0" fontId="10" fillId="0" borderId="0" xfId="597" applyFont="1" applyAlignment="1">
      <alignment horizontal="right" vertical="center"/>
    </xf>
    <xf numFmtId="0" fontId="10" fillId="0" borderId="0" xfId="417" applyFont="1" applyAlignment="1">
      <alignment horizontal="right"/>
    </xf>
    <xf numFmtId="0" fontId="10" fillId="0" borderId="0" xfId="417" applyFont="1"/>
    <xf numFmtId="0" fontId="5" fillId="0" borderId="0" xfId="601" applyFont="1" applyAlignment="1">
      <alignment vertical="center"/>
    </xf>
    <xf numFmtId="0" fontId="6" fillId="0" borderId="0" xfId="601" applyFont="1" applyAlignment="1">
      <alignment vertical="center"/>
    </xf>
    <xf numFmtId="0" fontId="9" fillId="0" borderId="0" xfId="601" applyFont="1" applyAlignment="1">
      <alignment vertical="center"/>
    </xf>
    <xf numFmtId="0" fontId="6" fillId="0" borderId="0" xfId="601" applyFont="1" applyBorder="1" applyAlignment="1">
      <alignment vertical="center"/>
    </xf>
    <xf numFmtId="0" fontId="6" fillId="0" borderId="4" xfId="601" applyFont="1" applyBorder="1" applyAlignment="1">
      <alignment horizontal="right" vertical="center"/>
    </xf>
    <xf numFmtId="0" fontId="6" fillId="0" borderId="6" xfId="601" applyFont="1" applyBorder="1" applyAlignment="1">
      <alignment horizontal="right" vertical="center" wrapText="1"/>
    </xf>
    <xf numFmtId="0" fontId="6" fillId="0" borderId="0" xfId="601" applyFont="1" applyAlignment="1">
      <alignment vertical="center" wrapText="1"/>
    </xf>
    <xf numFmtId="0" fontId="6" fillId="0" borderId="0" xfId="601" quotePrefix="1" applyFont="1" applyAlignment="1">
      <alignment vertical="center"/>
    </xf>
    <xf numFmtId="165" fontId="6" fillId="0" borderId="0" xfId="601" applyNumberFormat="1" applyFont="1" applyAlignment="1">
      <alignment vertical="center"/>
    </xf>
    <xf numFmtId="49" fontId="6" fillId="0" borderId="0" xfId="601" applyNumberFormat="1" applyFont="1" applyAlignment="1">
      <alignment vertical="center"/>
    </xf>
    <xf numFmtId="165" fontId="6" fillId="0" borderId="0" xfId="599" applyNumberFormat="1" applyFont="1"/>
    <xf numFmtId="49" fontId="10" fillId="0" borderId="0" xfId="601" applyNumberFormat="1" applyFont="1" applyAlignment="1">
      <alignment vertical="center"/>
    </xf>
    <xf numFmtId="165" fontId="10" fillId="0" borderId="0" xfId="599" applyNumberFormat="1" applyFont="1"/>
    <xf numFmtId="165" fontId="10" fillId="0" borderId="0" xfId="601" applyNumberFormat="1" applyFont="1" applyAlignment="1">
      <alignment vertical="center"/>
    </xf>
    <xf numFmtId="0" fontId="10" fillId="0" borderId="0" xfId="601" applyFont="1" applyAlignment="1">
      <alignment vertical="center"/>
    </xf>
    <xf numFmtId="0" fontId="6" fillId="0" borderId="0" xfId="601" applyFont="1" applyBorder="1" applyAlignment="1">
      <alignment horizontal="left" vertical="center"/>
    </xf>
    <xf numFmtId="165" fontId="6" fillId="0" borderId="0" xfId="601" applyNumberFormat="1" applyFont="1" applyAlignment="1">
      <alignment horizontal="right" vertical="center"/>
    </xf>
    <xf numFmtId="49" fontId="10" fillId="0" borderId="0" xfId="601" applyNumberFormat="1" applyFont="1" applyBorder="1" applyAlignment="1">
      <alignment vertical="center"/>
    </xf>
    <xf numFmtId="49" fontId="10" fillId="0" borderId="4" xfId="601" applyNumberFormat="1" applyFont="1" applyBorder="1" applyAlignment="1">
      <alignment vertical="center"/>
    </xf>
    <xf numFmtId="0" fontId="6" fillId="0" borderId="4" xfId="601" applyFont="1" applyBorder="1" applyAlignment="1">
      <alignment vertical="center"/>
    </xf>
    <xf numFmtId="0" fontId="6" fillId="0" borderId="0" xfId="599" applyFont="1"/>
    <xf numFmtId="3" fontId="6" fillId="0" borderId="0" xfId="599" applyNumberFormat="1" applyFont="1"/>
    <xf numFmtId="3" fontId="10" fillId="0" borderId="0" xfId="599" applyNumberFormat="1" applyFont="1"/>
    <xf numFmtId="49" fontId="6" fillId="0" borderId="0" xfId="602" applyNumberFormat="1" applyFont="1" applyAlignment="1">
      <alignment vertical="center"/>
    </xf>
    <xf numFmtId="0" fontId="6" fillId="0" borderId="0" xfId="599" applyFont="1" applyAlignment="1">
      <alignment vertical="center"/>
    </xf>
    <xf numFmtId="0" fontId="67" fillId="35" borderId="0" xfId="599" applyFont="1" applyFill="1" applyAlignment="1">
      <alignment vertical="top" wrapText="1"/>
    </xf>
    <xf numFmtId="0" fontId="8" fillId="0" borderId="0" xfId="599" applyFont="1" applyAlignment="1">
      <alignment vertical="center"/>
    </xf>
    <xf numFmtId="165" fontId="8" fillId="0" borderId="0" xfId="599" applyNumberFormat="1" applyFont="1"/>
    <xf numFmtId="165" fontId="8" fillId="0" borderId="0" xfId="601" applyNumberFormat="1" applyFont="1" applyAlignment="1">
      <alignment vertical="center"/>
    </xf>
    <xf numFmtId="0" fontId="8" fillId="0" borderId="0" xfId="601" applyFont="1" applyAlignment="1">
      <alignment vertical="center"/>
    </xf>
    <xf numFmtId="0" fontId="10" fillId="0" borderId="0" xfId="599" applyFont="1" applyAlignment="1">
      <alignment vertical="center"/>
    </xf>
    <xf numFmtId="0" fontId="19" fillId="0" borderId="0" xfId="417" applyFont="1" applyFill="1" applyAlignment="1">
      <alignment vertical="top"/>
    </xf>
    <xf numFmtId="0" fontId="9" fillId="0" borderId="0" xfId="417" applyFont="1" applyFill="1" applyAlignment="1">
      <alignment vertical="top"/>
    </xf>
    <xf numFmtId="0" fontId="9" fillId="0" borderId="0" xfId="417" applyFont="1" applyFill="1" applyAlignment="1">
      <alignment wrapText="1"/>
    </xf>
    <xf numFmtId="0" fontId="9" fillId="0" borderId="0" xfId="417" applyFont="1" applyFill="1" applyAlignment="1">
      <alignment vertical="top" wrapText="1"/>
    </xf>
    <xf numFmtId="0" fontId="6" fillId="0" borderId="0" xfId="597" applyFont="1" applyFill="1" applyBorder="1" applyAlignment="1">
      <alignment vertical="center"/>
    </xf>
    <xf numFmtId="0" fontId="6" fillId="0" borderId="0" xfId="597" applyFont="1" applyFill="1" applyAlignment="1">
      <alignment vertical="center"/>
    </xf>
    <xf numFmtId="0" fontId="6" fillId="0" borderId="0" xfId="601" applyFont="1" applyAlignment="1">
      <alignment horizontal="center" vertical="center"/>
    </xf>
    <xf numFmtId="0" fontId="6" fillId="0" borderId="4" xfId="601" applyFont="1" applyBorder="1" applyAlignment="1">
      <alignment vertical="center"/>
    </xf>
    <xf numFmtId="0" fontId="8" fillId="0" borderId="0" xfId="599" applyFont="1"/>
    <xf numFmtId="3" fontId="10" fillId="0" borderId="0" xfId="599" applyNumberFormat="1" applyFont="1" applyBorder="1"/>
    <xf numFmtId="3" fontId="6" fillId="0" borderId="4" xfId="599" applyNumberFormat="1" applyFont="1" applyBorder="1"/>
    <xf numFmtId="0" fontId="6" fillId="0" borderId="4" xfId="599" applyFont="1" applyBorder="1"/>
    <xf numFmtId="0" fontId="9" fillId="0" borderId="0" xfId="601" applyFont="1" applyAlignment="1">
      <alignment horizontal="right" vertical="center"/>
    </xf>
    <xf numFmtId="49" fontId="6" fillId="0" borderId="0" xfId="599" applyNumberFormat="1" applyFont="1" applyAlignment="1">
      <alignment horizontal="left" vertical="center"/>
    </xf>
    <xf numFmtId="165" fontId="6" fillId="0" borderId="0" xfId="599" applyNumberFormat="1" applyFont="1" applyAlignment="1">
      <alignment horizontal="right"/>
    </xf>
    <xf numFmtId="49" fontId="10" fillId="0" borderId="0" xfId="599" applyNumberFormat="1" applyFont="1" applyAlignment="1">
      <alignment horizontal="left" vertical="center"/>
    </xf>
    <xf numFmtId="165" fontId="10" fillId="0" borderId="0" xfId="599" applyNumberFormat="1" applyFont="1" applyAlignment="1">
      <alignment horizontal="right"/>
    </xf>
    <xf numFmtId="165" fontId="10" fillId="0" borderId="0" xfId="601" applyNumberFormat="1" applyFont="1" applyAlignment="1">
      <alignment horizontal="right" vertical="center"/>
    </xf>
    <xf numFmtId="0" fontId="12" fillId="0" borderId="0" xfId="599" applyFont="1" applyAlignment="1">
      <alignment vertical="center" wrapText="1"/>
    </xf>
    <xf numFmtId="0" fontId="6" fillId="0" borderId="0" xfId="601" applyFont="1" applyAlignment="1">
      <alignment horizontal="right" vertical="center"/>
    </xf>
    <xf numFmtId="0" fontId="6" fillId="0" borderId="0" xfId="599" applyFont="1" applyAlignment="1">
      <alignment horizontal="right"/>
    </xf>
    <xf numFmtId="3" fontId="6" fillId="0" borderId="0" xfId="599" applyNumberFormat="1" applyFont="1" applyAlignment="1">
      <alignment horizontal="right"/>
    </xf>
    <xf numFmtId="3" fontId="10" fillId="0" borderId="0" xfId="599" applyNumberFormat="1" applyFont="1" applyAlignment="1">
      <alignment horizontal="right"/>
    </xf>
    <xf numFmtId="0" fontId="10" fillId="0" borderId="0" xfId="601" applyFont="1" applyAlignment="1">
      <alignment horizontal="right" vertical="center"/>
    </xf>
    <xf numFmtId="0" fontId="10" fillId="0" borderId="0" xfId="599" applyFont="1" applyAlignment="1">
      <alignment horizontal="right"/>
    </xf>
    <xf numFmtId="0" fontId="10" fillId="0" borderId="0" xfId="599" applyFont="1"/>
    <xf numFmtId="0" fontId="86" fillId="0" borderId="0" xfId="601" applyAlignment="1">
      <alignment vertical="center"/>
    </xf>
    <xf numFmtId="0" fontId="6" fillId="0" borderId="4" xfId="601" applyFont="1" applyBorder="1" applyAlignment="1">
      <alignment horizontal="right" vertical="center" wrapText="1"/>
    </xf>
    <xf numFmtId="0" fontId="6" fillId="0" borderId="0" xfId="601" applyFont="1" applyBorder="1" applyAlignment="1">
      <alignment horizontal="left" vertical="center" wrapText="1"/>
    </xf>
    <xf numFmtId="0" fontId="6" fillId="0" borderId="0" xfId="601" applyFont="1" applyBorder="1" applyAlignment="1">
      <alignment horizontal="right" vertical="center" wrapText="1"/>
    </xf>
    <xf numFmtId="0" fontId="6" fillId="0" borderId="0" xfId="603" applyFont="1" applyBorder="1" applyAlignment="1">
      <alignment vertical="center"/>
    </xf>
    <xf numFmtId="49" fontId="6" fillId="0" borderId="0" xfId="603" applyNumberFormat="1" applyFont="1" applyAlignment="1">
      <alignment vertical="center"/>
    </xf>
    <xf numFmtId="0" fontId="4" fillId="0" borderId="0" xfId="599" applyFont="1" applyBorder="1" applyAlignment="1">
      <alignment horizontal="right" vertical="center"/>
    </xf>
    <xf numFmtId="49" fontId="6" fillId="0" borderId="0" xfId="603" applyNumberFormat="1" applyFont="1" applyBorder="1" applyAlignment="1">
      <alignment horizontal="right" vertical="center"/>
    </xf>
    <xf numFmtId="165" fontId="4" fillId="0" borderId="0" xfId="599" applyNumberFormat="1" applyFont="1" applyBorder="1" applyAlignment="1">
      <alignment horizontal="right" vertical="center"/>
    </xf>
    <xf numFmtId="165" fontId="6" fillId="0" borderId="0" xfId="603" applyNumberFormat="1" applyFont="1" applyBorder="1" applyAlignment="1">
      <alignment horizontal="right" vertical="center"/>
    </xf>
    <xf numFmtId="0" fontId="6" fillId="0" borderId="0" xfId="599" quotePrefix="1" applyFont="1" applyBorder="1" applyAlignment="1">
      <alignment horizontal="left" vertical="center"/>
    </xf>
    <xf numFmtId="49" fontId="6" fillId="0" borderId="0" xfId="599" applyNumberFormat="1" applyFont="1" applyAlignment="1">
      <alignment vertical="center"/>
    </xf>
    <xf numFmtId="3" fontId="6" fillId="0" borderId="0" xfId="603" applyNumberFormat="1" applyFont="1" applyAlignment="1">
      <alignment horizontal="right" vertical="center"/>
    </xf>
    <xf numFmtId="165" fontId="6" fillId="0" borderId="0" xfId="603" quotePrefix="1" applyNumberFormat="1" applyFont="1" applyBorder="1" applyAlignment="1">
      <alignment horizontal="right" vertical="center" wrapText="1"/>
    </xf>
    <xf numFmtId="0" fontId="6" fillId="0" borderId="0" xfId="603" applyFont="1" applyAlignment="1">
      <alignment vertical="center"/>
    </xf>
    <xf numFmtId="49" fontId="10" fillId="0" borderId="0" xfId="599" applyNumberFormat="1" applyFont="1" applyAlignment="1">
      <alignment vertical="center"/>
    </xf>
    <xf numFmtId="165" fontId="10" fillId="0" borderId="0" xfId="603" applyNumberFormat="1" applyFont="1" applyBorder="1" applyAlignment="1">
      <alignment horizontal="right" vertical="center"/>
    </xf>
    <xf numFmtId="165" fontId="10" fillId="0" borderId="0" xfId="603" quotePrefix="1" applyNumberFormat="1" applyFont="1" applyBorder="1" applyAlignment="1">
      <alignment horizontal="right" vertical="center" wrapText="1"/>
    </xf>
    <xf numFmtId="3" fontId="10" fillId="0" borderId="0" xfId="603" applyNumberFormat="1" applyFont="1" applyAlignment="1">
      <alignment horizontal="right" vertical="center"/>
    </xf>
    <xf numFmtId="0" fontId="10" fillId="0" borderId="0" xfId="603" applyFont="1" applyAlignment="1">
      <alignment vertical="center"/>
    </xf>
    <xf numFmtId="16" fontId="6" fillId="0" borderId="0" xfId="603" applyNumberFormat="1" applyFont="1" applyBorder="1" applyAlignment="1">
      <alignment vertical="center" wrapText="1"/>
    </xf>
    <xf numFmtId="0" fontId="6" fillId="0" borderId="0" xfId="599" applyFont="1" applyBorder="1" applyAlignment="1">
      <alignment horizontal="center" vertical="center"/>
    </xf>
    <xf numFmtId="3" fontId="6" fillId="0" borderId="0" xfId="603" applyNumberFormat="1" applyFont="1" applyBorder="1" applyAlignment="1">
      <alignment horizontal="right" vertical="center"/>
    </xf>
    <xf numFmtId="3" fontId="10" fillId="0" borderId="0" xfId="603" applyNumberFormat="1" applyFont="1" applyBorder="1" applyAlignment="1">
      <alignment horizontal="right" vertical="center"/>
    </xf>
    <xf numFmtId="165" fontId="6" fillId="0" borderId="0" xfId="603" applyNumberFormat="1" applyFont="1" applyAlignment="1">
      <alignment horizontal="right" vertical="center"/>
    </xf>
    <xf numFmtId="165" fontId="10" fillId="0" borderId="0" xfId="603" applyNumberFormat="1" applyFont="1" applyAlignment="1">
      <alignment horizontal="right" vertical="center"/>
    </xf>
    <xf numFmtId="0" fontId="6" fillId="0" borderId="4" xfId="601" applyFont="1" applyBorder="1" applyAlignment="1">
      <alignment horizontal="left" vertical="center"/>
    </xf>
    <xf numFmtId="0" fontId="6" fillId="0" borderId="0" xfId="601" applyFont="1" applyAlignment="1">
      <alignment horizontal="left" vertical="center"/>
    </xf>
    <xf numFmtId="0" fontId="6" fillId="0" borderId="0" xfId="601" applyFont="1" applyAlignment="1">
      <alignment horizontal="right" vertical="center" wrapText="1"/>
    </xf>
    <xf numFmtId="3" fontId="6" fillId="0" borderId="0" xfId="603" quotePrefix="1" applyNumberFormat="1" applyFont="1" applyBorder="1" applyAlignment="1">
      <alignment horizontal="right" vertical="center" wrapText="1"/>
    </xf>
    <xf numFmtId="49" fontId="10" fillId="0" borderId="0" xfId="603" applyNumberFormat="1" applyFont="1" applyAlignment="1">
      <alignment vertical="center"/>
    </xf>
    <xf numFmtId="165" fontId="8" fillId="0" borderId="0" xfId="603" applyNumberFormat="1" applyFont="1" applyBorder="1" applyAlignment="1">
      <alignment horizontal="right" vertical="center"/>
    </xf>
    <xf numFmtId="165" fontId="8" fillId="0" borderId="0" xfId="603" quotePrefix="1" applyNumberFormat="1" applyFont="1" applyBorder="1" applyAlignment="1">
      <alignment horizontal="right" vertical="center" wrapText="1"/>
    </xf>
    <xf numFmtId="165" fontId="8" fillId="0" borderId="0" xfId="603" applyNumberFormat="1" applyFont="1" applyAlignment="1">
      <alignment horizontal="right" vertical="center"/>
    </xf>
    <xf numFmtId="49" fontId="8" fillId="0" borderId="0" xfId="603" applyNumberFormat="1" applyFont="1" applyAlignment="1">
      <alignment vertical="center"/>
    </xf>
    <xf numFmtId="165" fontId="6" fillId="0" borderId="0" xfId="603" applyNumberFormat="1" applyFont="1" applyBorder="1" applyAlignment="1">
      <alignment horizontal="right" vertical="center" wrapText="1"/>
    </xf>
    <xf numFmtId="0" fontId="10" fillId="0" borderId="0" xfId="599" applyFont="1" applyBorder="1" applyAlignment="1">
      <alignment vertical="center"/>
    </xf>
    <xf numFmtId="165" fontId="10" fillId="0" borderId="0" xfId="603" applyNumberFormat="1" applyFont="1" applyAlignment="1">
      <alignment vertical="center"/>
    </xf>
    <xf numFmtId="165" fontId="10" fillId="0" borderId="0" xfId="603" applyNumberFormat="1" applyFont="1" applyBorder="1" applyAlignment="1">
      <alignment vertical="center"/>
    </xf>
    <xf numFmtId="3" fontId="8" fillId="0" borderId="0" xfId="603" applyNumberFormat="1" applyFont="1" applyBorder="1" applyAlignment="1">
      <alignment horizontal="right" vertical="center"/>
    </xf>
    <xf numFmtId="3" fontId="8" fillId="0" borderId="0" xfId="603" quotePrefix="1" applyNumberFormat="1" applyFont="1" applyBorder="1" applyAlignment="1">
      <alignment horizontal="right" vertical="center" wrapText="1"/>
    </xf>
    <xf numFmtId="3" fontId="8" fillId="0" borderId="0" xfId="603" applyNumberFormat="1" applyFont="1" applyAlignment="1">
      <alignment horizontal="right" vertical="center"/>
    </xf>
    <xf numFmtId="3" fontId="6" fillId="0" borderId="0" xfId="603" applyNumberFormat="1" applyFont="1" applyBorder="1" applyAlignment="1">
      <alignment horizontal="right" vertical="center" wrapText="1"/>
    </xf>
    <xf numFmtId="0" fontId="10" fillId="0" borderId="4" xfId="601" applyFont="1" applyBorder="1" applyAlignment="1">
      <alignment horizontal="right" vertical="center" wrapText="1"/>
    </xf>
    <xf numFmtId="0" fontId="10" fillId="0" borderId="4" xfId="601" applyFont="1" applyBorder="1" applyAlignment="1">
      <alignment vertical="center"/>
    </xf>
    <xf numFmtId="3" fontId="4" fillId="0" borderId="0" xfId="599" applyNumberFormat="1" applyFont="1" applyBorder="1" applyAlignment="1">
      <alignment horizontal="right" vertical="center"/>
    </xf>
    <xf numFmtId="49" fontId="10" fillId="0" borderId="0" xfId="603" applyNumberFormat="1" applyFont="1" applyBorder="1" applyAlignment="1">
      <alignment vertical="center"/>
    </xf>
    <xf numFmtId="49" fontId="6" fillId="0" borderId="0" xfId="603" applyNumberFormat="1" applyFont="1" applyBorder="1" applyAlignment="1">
      <alignment vertical="center"/>
    </xf>
    <xf numFmtId="0" fontId="10" fillId="0" borderId="0" xfId="603" applyFont="1" applyBorder="1" applyAlignment="1">
      <alignment vertical="center"/>
    </xf>
    <xf numFmtId="165" fontId="10" fillId="0" borderId="0" xfId="603" applyNumberFormat="1" applyFont="1" applyBorder="1" applyAlignment="1">
      <alignment horizontal="right" vertical="center" wrapText="1"/>
    </xf>
    <xf numFmtId="0" fontId="6" fillId="0" borderId="0" xfId="599" applyFont="1" applyBorder="1" applyAlignment="1">
      <alignment vertical="center"/>
    </xf>
    <xf numFmtId="0" fontId="4" fillId="0" borderId="0" xfId="599" applyFont="1" applyAlignment="1">
      <alignment vertical="center"/>
    </xf>
    <xf numFmtId="0" fontId="6" fillId="0" borderId="0" xfId="604" applyFont="1" applyAlignment="1">
      <alignment vertical="center"/>
    </xf>
    <xf numFmtId="1" fontId="6" fillId="0" borderId="0" xfId="603" applyNumberFormat="1" applyFont="1" applyBorder="1" applyAlignment="1">
      <alignment horizontal="right" vertical="center"/>
    </xf>
    <xf numFmtId="3" fontId="10" fillId="0" borderId="0" xfId="603" quotePrefix="1" applyNumberFormat="1" applyFont="1" applyBorder="1" applyAlignment="1">
      <alignment horizontal="right" vertical="center" wrapText="1"/>
    </xf>
    <xf numFmtId="1" fontId="10" fillId="0" borderId="0" xfId="603" applyNumberFormat="1" applyFont="1" applyBorder="1" applyAlignment="1">
      <alignment horizontal="right" vertical="center"/>
    </xf>
    <xf numFmtId="1" fontId="6" fillId="0" borderId="0" xfId="603" quotePrefix="1" applyNumberFormat="1" applyFont="1" applyBorder="1" applyAlignment="1">
      <alignment horizontal="right" vertical="center" wrapText="1"/>
    </xf>
    <xf numFmtId="3" fontId="10" fillId="0" borderId="0" xfId="603" applyNumberFormat="1" applyFont="1" applyBorder="1" applyAlignment="1">
      <alignment horizontal="right" vertical="center" wrapText="1"/>
    </xf>
    <xf numFmtId="1" fontId="10" fillId="0" borderId="0" xfId="603" applyNumberFormat="1" applyFont="1" applyAlignment="1">
      <alignment horizontal="right" vertical="center"/>
    </xf>
    <xf numFmtId="1" fontId="6" fillId="0" borderId="0" xfId="603" applyNumberFormat="1" applyFont="1" applyAlignment="1">
      <alignment horizontal="right" vertical="center"/>
    </xf>
    <xf numFmtId="165" fontId="10" fillId="0" borderId="4" xfId="596" applyNumberFormat="1" applyFont="1" applyFill="1" applyBorder="1" applyAlignment="1">
      <alignment horizontal="center" vertical="center"/>
    </xf>
    <xf numFmtId="0" fontId="6" fillId="0" borderId="6" xfId="596" applyFont="1" applyBorder="1" applyAlignment="1">
      <alignment horizontal="left" vertical="center"/>
    </xf>
    <xf numFmtId="0" fontId="77" fillId="0" borderId="0" xfId="596" applyFont="1" applyFill="1"/>
    <xf numFmtId="0" fontId="70" fillId="0" borderId="6" xfId="596" applyNumberFormat="1" applyFont="1" applyFill="1" applyBorder="1" applyAlignment="1">
      <alignment horizontal="center" vertical="center" wrapText="1"/>
    </xf>
    <xf numFmtId="165" fontId="70" fillId="0" borderId="0" xfId="596" applyNumberFormat="1" applyFont="1"/>
    <xf numFmtId="165" fontId="70" fillId="0" borderId="0" xfId="596" applyNumberFormat="1" applyFont="1" applyFill="1"/>
    <xf numFmtId="165" fontId="10" fillId="0" borderId="4" xfId="596" applyNumberFormat="1" applyFont="1" applyBorder="1" applyAlignment="1">
      <alignment vertical="top"/>
    </xf>
    <xf numFmtId="165" fontId="10" fillId="0" borderId="4" xfId="596" applyNumberFormat="1" applyFont="1" applyFill="1" applyBorder="1" applyAlignment="1">
      <alignment vertical="top"/>
    </xf>
    <xf numFmtId="0" fontId="6" fillId="0" borderId="0" xfId="596" applyFont="1" applyBorder="1" applyAlignment="1">
      <alignment vertical="center" wrapText="1"/>
    </xf>
    <xf numFmtId="3" fontId="6" fillId="0" borderId="0" xfId="596" applyNumberFormat="1" applyFont="1" applyBorder="1" applyAlignment="1">
      <alignment horizontal="right"/>
    </xf>
    <xf numFmtId="0" fontId="81" fillId="0" borderId="0" xfId="596" applyFont="1" applyBorder="1"/>
    <xf numFmtId="0" fontId="84" fillId="0" borderId="0" xfId="596" applyFont="1"/>
    <xf numFmtId="3" fontId="10" fillId="0" borderId="0" xfId="596" applyNumberFormat="1" applyFont="1" applyBorder="1" applyAlignment="1">
      <alignment vertical="top"/>
    </xf>
    <xf numFmtId="165" fontId="81" fillId="0" borderId="0" xfId="596" applyNumberFormat="1" applyFont="1" applyBorder="1"/>
    <xf numFmtId="165" fontId="81" fillId="0" borderId="0" xfId="596" applyNumberFormat="1" applyFont="1" applyFill="1" applyBorder="1"/>
    <xf numFmtId="165" fontId="10" fillId="0" borderId="0" xfId="596" applyNumberFormat="1" applyFont="1" applyFill="1" applyAlignment="1">
      <alignment horizontal="right"/>
    </xf>
    <xf numFmtId="3" fontId="6" fillId="0" borderId="0" xfId="596" applyNumberFormat="1" applyFont="1" applyFill="1" applyBorder="1" applyAlignment="1">
      <alignment horizontal="right" vertical="center"/>
    </xf>
    <xf numFmtId="3" fontId="10" fillId="0" borderId="0" xfId="596" applyNumberFormat="1" applyFont="1" applyFill="1" applyBorder="1" applyAlignment="1">
      <alignment horizontal="right" vertical="center"/>
    </xf>
    <xf numFmtId="3" fontId="8" fillId="0" borderId="0" xfId="596" applyNumberFormat="1" applyFont="1" applyFill="1" applyBorder="1" applyAlignment="1">
      <alignment horizontal="right" vertical="center"/>
    </xf>
    <xf numFmtId="3" fontId="38" fillId="0" borderId="0" xfId="596" applyNumberFormat="1" applyFont="1" applyFill="1" applyBorder="1" applyAlignment="1">
      <alignment horizontal="right" vertical="center"/>
    </xf>
    <xf numFmtId="17" fontId="6" fillId="0" borderId="4" xfId="597" quotePrefix="1" applyNumberFormat="1" applyFont="1" applyBorder="1" applyAlignment="1">
      <alignment horizontal="center" vertical="center"/>
    </xf>
    <xf numFmtId="17" fontId="10" fillId="0" borderId="4" xfId="597" quotePrefix="1" applyNumberFormat="1" applyFont="1" applyBorder="1" applyAlignment="1">
      <alignment horizontal="center" vertical="center"/>
    </xf>
    <xf numFmtId="0" fontId="6" fillId="0" borderId="0" xfId="417" applyFont="1" applyFill="1" applyBorder="1" applyAlignment="1">
      <alignment horizontal="left" vertical="center" wrapText="1"/>
    </xf>
    <xf numFmtId="0" fontId="6" fillId="0" borderId="6" xfId="597" applyFont="1" applyBorder="1" applyAlignment="1">
      <alignment vertical="center"/>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6" fillId="0" borderId="5"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Alignment="1">
      <alignment horizontal="center"/>
    </xf>
    <xf numFmtId="0" fontId="6" fillId="0" borderId="5" xfId="0" applyFont="1" applyFill="1" applyBorder="1" applyAlignment="1">
      <alignment horizontal="left" vertical="center"/>
    </xf>
    <xf numFmtId="0" fontId="6" fillId="0" borderId="0" xfId="0" applyFont="1" applyFill="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wrapText="1"/>
    </xf>
    <xf numFmtId="0" fontId="6" fillId="0" borderId="6" xfId="542" applyFont="1" applyFill="1" applyBorder="1" applyAlignment="1">
      <alignment horizontal="center" vertical="center"/>
    </xf>
    <xf numFmtId="0" fontId="6" fillId="0" borderId="5" xfId="542" applyFont="1" applyFill="1" applyBorder="1" applyAlignment="1">
      <alignment horizontal="left" vertical="center"/>
    </xf>
    <xf numFmtId="0" fontId="0" fillId="0" borderId="4" xfId="0" applyFill="1" applyBorder="1" applyAlignment="1">
      <alignment horizontal="left" vertical="center"/>
    </xf>
    <xf numFmtId="0" fontId="6" fillId="0" borderId="5" xfId="497" applyFont="1" applyFill="1" applyBorder="1" applyAlignment="1">
      <alignment horizontal="left" vertical="center"/>
    </xf>
    <xf numFmtId="0" fontId="6" fillId="0" borderId="4" xfId="497" applyFont="1" applyFill="1" applyBorder="1" applyAlignment="1">
      <alignment horizontal="left" vertical="center"/>
    </xf>
    <xf numFmtId="0" fontId="6" fillId="0" borderId="6" xfId="497" applyFont="1" applyFill="1" applyBorder="1" applyAlignment="1">
      <alignment horizontal="center" vertical="center"/>
    </xf>
    <xf numFmtId="0" fontId="6" fillId="0" borderId="5" xfId="497" applyFont="1" applyFill="1" applyBorder="1" applyAlignment="1">
      <alignment horizontal="center" vertical="center"/>
    </xf>
    <xf numFmtId="0" fontId="6" fillId="0" borderId="4" xfId="497" applyFont="1" applyFill="1" applyBorder="1" applyAlignment="1">
      <alignment horizontal="center" vertical="center"/>
    </xf>
    <xf numFmtId="3" fontId="6" fillId="0" borderId="6" xfId="542" applyNumberFormat="1" applyFont="1" applyFill="1" applyBorder="1" applyAlignment="1">
      <alignment horizontal="center" vertical="center"/>
    </xf>
    <xf numFmtId="3" fontId="6" fillId="0" borderId="5" xfId="542" applyNumberFormat="1" applyFont="1" applyFill="1" applyBorder="1" applyAlignment="1">
      <alignment vertical="center"/>
    </xf>
    <xf numFmtId="3" fontId="6" fillId="0" borderId="4" xfId="542" applyNumberFormat="1" applyFont="1" applyFill="1" applyBorder="1" applyAlignment="1">
      <alignment vertical="center"/>
    </xf>
    <xf numFmtId="0" fontId="6" fillId="0" borderId="5" xfId="542" applyFont="1" applyFill="1" applyBorder="1" applyAlignment="1">
      <alignment vertical="center"/>
    </xf>
    <xf numFmtId="0" fontId="6" fillId="0" borderId="4" xfId="542" applyFont="1" applyFill="1" applyBorder="1" applyAlignment="1">
      <alignment vertical="center"/>
    </xf>
    <xf numFmtId="0" fontId="6" fillId="0" borderId="0" xfId="0" applyFont="1" applyFill="1" applyBorder="1" applyAlignment="1">
      <alignment horizontal="left"/>
    </xf>
    <xf numFmtId="0" fontId="0" fillId="0" borderId="4" xfId="0" applyFill="1" applyBorder="1" applyAlignment="1">
      <alignment vertical="center"/>
    </xf>
    <xf numFmtId="3" fontId="6" fillId="0" borderId="6" xfId="542" applyNumberFormat="1" applyFont="1" applyFill="1" applyBorder="1" applyAlignment="1">
      <alignment horizontal="center" vertical="center" wrapText="1"/>
    </xf>
    <xf numFmtId="3" fontId="6" fillId="0" borderId="5" xfId="542" applyNumberFormat="1" applyFont="1" applyFill="1" applyBorder="1" applyAlignment="1">
      <alignment horizontal="right" vertical="center"/>
    </xf>
    <xf numFmtId="3" fontId="6" fillId="0" borderId="4" xfId="542" applyNumberFormat="1" applyFont="1" applyFill="1" applyBorder="1" applyAlignment="1">
      <alignment horizontal="right" vertical="center"/>
    </xf>
    <xf numFmtId="3" fontId="6" fillId="0" borderId="0" xfId="542" applyNumberFormat="1" applyFont="1" applyFill="1" applyBorder="1" applyAlignment="1">
      <alignment horizontal="center"/>
    </xf>
    <xf numFmtId="3" fontId="6" fillId="0" borderId="5" xfId="542" applyNumberFormat="1" applyFont="1" applyFill="1" applyBorder="1" applyAlignment="1">
      <alignment horizontal="left" vertical="center" wrapText="1"/>
    </xf>
    <xf numFmtId="3" fontId="6" fillId="0" borderId="4" xfId="542" applyNumberFormat="1" applyFont="1" applyFill="1" applyBorder="1" applyAlignment="1">
      <alignment horizontal="left" vertical="center" wrapText="1"/>
    </xf>
    <xf numFmtId="3" fontId="6" fillId="0" borderId="5" xfId="542" applyNumberFormat="1" applyFont="1" applyFill="1" applyBorder="1" applyAlignment="1">
      <alignment horizontal="center" vertical="center"/>
    </xf>
    <xf numFmtId="3" fontId="6" fillId="0" borderId="4" xfId="542" applyNumberFormat="1" applyFont="1" applyFill="1" applyBorder="1" applyAlignment="1">
      <alignment horizontal="center" vertical="center"/>
    </xf>
    <xf numFmtId="3" fontId="6" fillId="0" borderId="0" xfId="542" applyNumberFormat="1" applyFont="1" applyFill="1" applyBorder="1" applyAlignment="1">
      <alignment horizontal="center" vertical="center"/>
    </xf>
    <xf numFmtId="0" fontId="6" fillId="0" borderId="0" xfId="542" applyFont="1" applyFill="1" applyBorder="1" applyAlignment="1">
      <alignment horizontal="center"/>
    </xf>
    <xf numFmtId="0" fontId="6" fillId="0" borderId="0" xfId="0" applyFont="1" applyFill="1" applyBorder="1" applyAlignment="1">
      <alignment horizontal="center"/>
    </xf>
    <xf numFmtId="3" fontId="6" fillId="0" borderId="6" xfId="0" applyNumberFormat="1" applyFont="1" applyFill="1" applyBorder="1" applyAlignment="1">
      <alignment horizontal="center" vertical="center" wrapText="1"/>
    </xf>
    <xf numFmtId="3" fontId="6" fillId="0" borderId="5" xfId="0" applyNumberFormat="1" applyFont="1" applyFill="1" applyBorder="1" applyAlignment="1">
      <alignment horizontal="right" vertical="center" wrapText="1"/>
    </xf>
    <xf numFmtId="3" fontId="6" fillId="0" borderId="4" xfId="0" applyNumberFormat="1" applyFont="1" applyFill="1" applyBorder="1" applyAlignment="1">
      <alignment horizontal="right" vertical="center" wrapText="1"/>
    </xf>
    <xf numFmtId="0" fontId="6" fillId="0" borderId="5" xfId="551" applyNumberFormat="1" applyFont="1" applyFill="1" applyBorder="1" applyAlignment="1">
      <alignment horizontal="left" vertical="center"/>
    </xf>
    <xf numFmtId="0" fontId="6" fillId="0" borderId="4" xfId="551" applyNumberFormat="1" applyFont="1" applyFill="1" applyBorder="1" applyAlignment="1">
      <alignment horizontal="left" vertical="center"/>
    </xf>
    <xf numFmtId="0" fontId="6" fillId="0" borderId="6" xfId="551" applyFont="1" applyFill="1" applyBorder="1" applyAlignment="1">
      <alignment horizontal="center" vertical="center"/>
    </xf>
    <xf numFmtId="0" fontId="6" fillId="0" borderId="5" xfId="548" applyFont="1" applyFill="1" applyBorder="1" applyAlignment="1">
      <alignment horizontal="left" vertical="center"/>
    </xf>
    <xf numFmtId="0" fontId="6" fillId="0" borderId="4" xfId="548" applyFont="1" applyFill="1" applyBorder="1" applyAlignment="1">
      <alignment horizontal="left" vertical="center"/>
    </xf>
    <xf numFmtId="0" fontId="6" fillId="0" borderId="6" xfId="548" applyFont="1" applyFill="1" applyBorder="1" applyAlignment="1">
      <alignment horizontal="center" vertical="center"/>
    </xf>
    <xf numFmtId="0" fontId="6" fillId="0" borderId="0" xfId="545" applyNumberFormat="1" applyFont="1" applyFill="1" applyBorder="1" applyAlignment="1">
      <alignment horizontal="justify" vertical="center" wrapText="1"/>
    </xf>
    <xf numFmtId="41" fontId="6" fillId="0" borderId="0" xfId="48" applyFont="1" applyFill="1" applyAlignment="1">
      <alignment horizontal="center"/>
    </xf>
    <xf numFmtId="0" fontId="6" fillId="0" borderId="6" xfId="48" applyNumberFormat="1" applyFont="1" applyFill="1" applyBorder="1" applyAlignment="1">
      <alignment horizontal="center" vertical="center"/>
    </xf>
    <xf numFmtId="0" fontId="6" fillId="0" borderId="5" xfId="48" applyNumberFormat="1" applyFont="1" applyFill="1" applyBorder="1" applyAlignment="1">
      <alignment horizontal="right" vertical="center"/>
    </xf>
    <xf numFmtId="0" fontId="6" fillId="0" borderId="4" xfId="48" applyNumberFormat="1" applyFont="1" applyFill="1" applyBorder="1" applyAlignment="1">
      <alignment horizontal="right" vertical="center"/>
    </xf>
    <xf numFmtId="41" fontId="6" fillId="0" borderId="5" xfId="48" applyFont="1" applyFill="1" applyBorder="1" applyAlignment="1">
      <alignment horizontal="left" vertical="center" wrapText="1"/>
    </xf>
    <xf numFmtId="41" fontId="6" fillId="0" borderId="4" xfId="48" applyFont="1" applyFill="1" applyBorder="1" applyAlignment="1">
      <alignment horizontal="left" vertical="center"/>
    </xf>
    <xf numFmtId="0" fontId="6" fillId="0" borderId="6" xfId="546" applyFont="1" applyFill="1" applyBorder="1" applyAlignment="1">
      <alignment horizontal="center" vertical="center" wrapText="1"/>
    </xf>
    <xf numFmtId="0" fontId="6" fillId="0" borderId="5" xfId="546" applyFont="1" applyFill="1" applyBorder="1" applyAlignment="1">
      <alignment horizontal="right" vertical="center" wrapText="1"/>
    </xf>
    <xf numFmtId="0" fontId="6" fillId="0" borderId="4" xfId="546" applyFont="1" applyFill="1" applyBorder="1" applyAlignment="1">
      <alignment horizontal="right" vertical="center" wrapText="1"/>
    </xf>
    <xf numFmtId="0" fontId="6" fillId="0" borderId="5" xfId="546" applyFont="1" applyFill="1" applyBorder="1" applyAlignment="1">
      <alignment horizontal="left" vertical="center"/>
    </xf>
    <xf numFmtId="0" fontId="6" fillId="0" borderId="4" xfId="546" applyFont="1" applyFill="1" applyBorder="1" applyAlignment="1">
      <alignment horizontal="left" vertical="center"/>
    </xf>
    <xf numFmtId="0" fontId="6" fillId="0" borderId="0" xfId="546" applyFont="1" applyFill="1" applyAlignment="1">
      <alignment horizontal="justify" vertical="top" wrapText="1"/>
    </xf>
    <xf numFmtId="0" fontId="14" fillId="0" borderId="0" xfId="546" applyFont="1" applyFill="1" applyAlignment="1">
      <alignment horizontal="justify" vertical="top" wrapText="1"/>
    </xf>
    <xf numFmtId="0" fontId="6" fillId="0" borderId="5" xfId="546" applyFont="1" applyFill="1" applyBorder="1" applyAlignment="1">
      <alignment horizontal="center" vertical="center" wrapText="1"/>
    </xf>
    <xf numFmtId="0" fontId="6" fillId="0" borderId="4" xfId="546" applyFont="1" applyFill="1" applyBorder="1" applyAlignment="1">
      <alignment horizontal="center" vertical="center" wrapText="1"/>
    </xf>
    <xf numFmtId="0" fontId="6" fillId="0" borderId="6" xfId="546" applyFont="1" applyFill="1" applyBorder="1" applyAlignment="1">
      <alignment horizontal="center" vertical="center"/>
    </xf>
    <xf numFmtId="3" fontId="11" fillId="0" borderId="6" xfId="544" applyNumberFormat="1" applyFont="1" applyFill="1" applyBorder="1" applyAlignment="1">
      <alignment horizontal="center" vertical="center"/>
    </xf>
    <xf numFmtId="0" fontId="11" fillId="0" borderId="5" xfId="544" applyFont="1" applyFill="1" applyBorder="1" applyAlignment="1">
      <alignment horizontal="left" vertical="center" wrapText="1"/>
    </xf>
    <xf numFmtId="0" fontId="11" fillId="0" borderId="4" xfId="544" applyFont="1" applyFill="1" applyBorder="1" applyAlignment="1">
      <alignment horizontal="left" vertical="center" wrapText="1"/>
    </xf>
    <xf numFmtId="3" fontId="11" fillId="0" borderId="5" xfId="544" applyNumberFormat="1" applyFont="1" applyFill="1" applyBorder="1" applyAlignment="1">
      <alignment horizontal="right" vertical="center"/>
    </xf>
    <xf numFmtId="3" fontId="0" fillId="0" borderId="4" xfId="0" applyNumberFormat="1" applyFill="1" applyBorder="1" applyAlignment="1">
      <alignment horizontal="right" vertical="center"/>
    </xf>
    <xf numFmtId="3" fontId="6" fillId="0" borderId="5" xfId="544" applyNumberFormat="1" applyFont="1" applyFill="1" applyBorder="1" applyAlignment="1">
      <alignment horizontal="right" vertical="center" wrapText="1"/>
    </xf>
    <xf numFmtId="3" fontId="11" fillId="0" borderId="4" xfId="544" applyNumberFormat="1" applyFont="1" applyFill="1" applyBorder="1" applyAlignment="1">
      <alignment horizontal="right" vertical="center" wrapText="1"/>
    </xf>
    <xf numFmtId="3" fontId="11" fillId="0" borderId="5" xfId="544" applyNumberFormat="1" applyFont="1" applyFill="1" applyBorder="1" applyAlignment="1">
      <alignment horizontal="right" vertical="center" wrapText="1"/>
    </xf>
    <xf numFmtId="0" fontId="6" fillId="0" borderId="5" xfId="544" applyFont="1" applyFill="1" applyBorder="1" applyAlignment="1">
      <alignment horizontal="right" vertical="center" wrapText="1"/>
    </xf>
    <xf numFmtId="0" fontId="6" fillId="0" borderId="4" xfId="547" applyFont="1" applyFill="1" applyBorder="1" applyAlignment="1">
      <alignment horizontal="right" vertical="center" wrapText="1"/>
    </xf>
    <xf numFmtId="0" fontId="6" fillId="0" borderId="4" xfId="544" applyFont="1" applyFill="1" applyBorder="1" applyAlignment="1">
      <alignment horizontal="right" vertical="center" wrapText="1"/>
    </xf>
    <xf numFmtId="0" fontId="6" fillId="0" borderId="5" xfId="544" applyFont="1" applyFill="1" applyBorder="1" applyAlignment="1">
      <alignment horizontal="left" vertical="center" wrapText="1"/>
    </xf>
    <xf numFmtId="0" fontId="6" fillId="0" borderId="4" xfId="544" applyFont="1" applyFill="1" applyBorder="1" applyAlignment="1">
      <alignment horizontal="left" vertical="center" wrapText="1"/>
    </xf>
    <xf numFmtId="0" fontId="11" fillId="0" borderId="6" xfId="544" applyFont="1" applyFill="1" applyBorder="1" applyAlignment="1">
      <alignment horizontal="center" vertical="center"/>
    </xf>
    <xf numFmtId="171" fontId="6" fillId="0" borderId="0" xfId="45" applyNumberFormat="1" applyFont="1" applyFill="1" applyAlignment="1">
      <alignment horizontal="center"/>
    </xf>
    <xf numFmtId="0" fontId="6" fillId="0" borderId="5" xfId="543" applyFont="1" applyFill="1" applyBorder="1" applyAlignment="1">
      <alignment horizontal="left" vertical="center"/>
    </xf>
    <xf numFmtId="0" fontId="6" fillId="0" borderId="4" xfId="543" applyFont="1" applyFill="1" applyBorder="1" applyAlignment="1">
      <alignment horizontal="left" vertical="center"/>
    </xf>
    <xf numFmtId="0" fontId="6" fillId="0" borderId="6" xfId="543" applyFont="1" applyFill="1" applyBorder="1" applyAlignment="1">
      <alignment horizontal="center" vertical="center"/>
    </xf>
    <xf numFmtId="0" fontId="6" fillId="0" borderId="0" xfId="543" applyFont="1" applyFill="1" applyAlignment="1">
      <alignment horizontal="center"/>
    </xf>
    <xf numFmtId="0" fontId="27" fillId="0" borderId="6" xfId="543" applyNumberFormat="1" applyFont="1" applyFill="1" applyBorder="1" applyAlignment="1">
      <alignment horizontal="center" vertical="center"/>
    </xf>
    <xf numFmtId="0" fontId="11" fillId="0" borderId="5" xfId="553" applyFont="1" applyFill="1" applyBorder="1" applyAlignment="1">
      <alignment horizontal="left" vertical="center"/>
    </xf>
    <xf numFmtId="0" fontId="11" fillId="0" borderId="4" xfId="553" applyFont="1" applyFill="1" applyBorder="1" applyAlignment="1">
      <alignment horizontal="left" vertical="center"/>
    </xf>
    <xf numFmtId="0" fontId="6" fillId="0" borderId="0" xfId="0" applyFont="1" applyFill="1" applyAlignment="1">
      <alignment horizontal="justify"/>
    </xf>
    <xf numFmtId="0" fontId="6" fillId="0" borderId="6" xfId="0" applyFont="1" applyFill="1" applyBorder="1" applyAlignment="1">
      <alignment horizontal="center" vertical="center" wrapText="1"/>
    </xf>
    <xf numFmtId="0" fontId="6" fillId="0" borderId="4" xfId="0" applyFont="1" applyFill="1" applyBorder="1" applyAlignment="1">
      <alignment horizontal="right" vertical="center" wrapText="1"/>
    </xf>
    <xf numFmtId="0" fontId="74" fillId="0" borderId="0" xfId="0" applyNumberFormat="1" applyFont="1" applyFill="1" applyBorder="1" applyAlignment="1" applyProtection="1">
      <alignment horizontal="right" wrapText="1"/>
    </xf>
    <xf numFmtId="0" fontId="10" fillId="0" borderId="5" xfId="0" applyFont="1" applyFill="1" applyBorder="1" applyAlignment="1">
      <alignment horizontal="right" vertical="center"/>
    </xf>
    <xf numFmtId="0" fontId="10" fillId="0" borderId="4" xfId="0" applyFont="1" applyFill="1" applyBorder="1" applyAlignment="1">
      <alignment horizontal="right" vertical="center"/>
    </xf>
    <xf numFmtId="0" fontId="69" fillId="0" borderId="0" xfId="0" applyFont="1" applyFill="1" applyAlignment="1">
      <alignment horizontal="left" wrapText="1" readingOrder="1"/>
    </xf>
    <xf numFmtId="0" fontId="6" fillId="0" borderId="5" xfId="417" applyFont="1" applyFill="1" applyBorder="1" applyAlignment="1">
      <alignment horizontal="right" vertical="center" wrapText="1"/>
    </xf>
    <xf numFmtId="0" fontId="6" fillId="0" borderId="4" xfId="417" applyFont="1" applyFill="1" applyBorder="1" applyAlignment="1">
      <alignment horizontal="right" vertical="center" wrapText="1"/>
    </xf>
    <xf numFmtId="0" fontId="70" fillId="0" borderId="6" xfId="525" applyFont="1" applyFill="1" applyBorder="1" applyAlignment="1">
      <alignment horizontal="center" vertical="center" wrapText="1"/>
    </xf>
    <xf numFmtId="0" fontId="69" fillId="0" borderId="0" xfId="0" applyFont="1" applyFill="1" applyAlignment="1">
      <alignment horizontal="left" vertical="top" wrapText="1" readingOrder="1"/>
    </xf>
    <xf numFmtId="0" fontId="48" fillId="0" borderId="0" xfId="417" applyFont="1" applyFill="1" applyAlignment="1">
      <alignment horizontal="left"/>
    </xf>
    <xf numFmtId="0" fontId="6" fillId="0" borderId="5" xfId="498" applyFont="1" applyFill="1" applyBorder="1" applyAlignment="1">
      <alignment horizontal="left" vertical="center" wrapText="1"/>
    </xf>
    <xf numFmtId="0" fontId="6" fillId="0" borderId="4" xfId="498" applyFont="1" applyFill="1" applyBorder="1" applyAlignment="1">
      <alignment horizontal="left" vertical="center" wrapText="1"/>
    </xf>
    <xf numFmtId="0" fontId="6" fillId="0" borderId="6" xfId="498" applyFont="1" applyFill="1" applyBorder="1" applyAlignment="1">
      <alignment horizontal="center" vertical="center"/>
    </xf>
    <xf numFmtId="0" fontId="6" fillId="0" borderId="5" xfId="498" applyFont="1" applyFill="1" applyBorder="1" applyAlignment="1">
      <alignment horizontal="right" vertical="center" wrapText="1"/>
    </xf>
    <xf numFmtId="0" fontId="6" fillId="0" borderId="4" xfId="498" applyFont="1" applyFill="1" applyBorder="1" applyAlignment="1">
      <alignment horizontal="right" vertical="center" wrapText="1"/>
    </xf>
    <xf numFmtId="0" fontId="72" fillId="0" borderId="0" xfId="498" applyFont="1" applyFill="1" applyAlignment="1">
      <alignment horizontal="left" vertical="center" wrapText="1" readingOrder="1"/>
    </xf>
    <xf numFmtId="0" fontId="70" fillId="0" borderId="5" xfId="596" applyFont="1" applyFill="1" applyBorder="1" applyAlignment="1">
      <alignment horizontal="center" vertical="center" wrapText="1"/>
    </xf>
    <xf numFmtId="0" fontId="70" fillId="0" borderId="4" xfId="596" applyFont="1" applyFill="1" applyBorder="1" applyAlignment="1">
      <alignment horizontal="center" vertical="center" wrapText="1"/>
    </xf>
    <xf numFmtId="0" fontId="70" fillId="0" borderId="5" xfId="596" applyFont="1" applyFill="1" applyBorder="1" applyAlignment="1">
      <alignment horizontal="left" vertical="center" wrapText="1"/>
    </xf>
    <xf numFmtId="0" fontId="70" fillId="0" borderId="4" xfId="596" applyFont="1" applyFill="1" applyBorder="1" applyAlignment="1">
      <alignment horizontal="left" vertical="center" wrapText="1"/>
    </xf>
    <xf numFmtId="0" fontId="70" fillId="0" borderId="5" xfId="596" applyFont="1" applyFill="1" applyBorder="1" applyAlignment="1">
      <alignment horizontal="center" vertical="center"/>
    </xf>
    <xf numFmtId="0" fontId="70" fillId="0" borderId="4" xfId="596" applyFont="1" applyFill="1" applyBorder="1" applyAlignment="1">
      <alignment horizontal="center" vertical="center"/>
    </xf>
    <xf numFmtId="0" fontId="6" fillId="0" borderId="0" xfId="596" applyFont="1" applyBorder="1" applyAlignment="1">
      <alignment horizontal="center" vertical="center" wrapText="1"/>
    </xf>
    <xf numFmtId="165" fontId="6" fillId="0" borderId="0" xfId="596" applyNumberFormat="1" applyFont="1" applyBorder="1" applyAlignment="1">
      <alignment horizontal="center" vertical="center" wrapText="1"/>
    </xf>
    <xf numFmtId="0" fontId="6" fillId="0" borderId="5" xfId="596" applyFont="1" applyBorder="1" applyAlignment="1">
      <alignment horizontal="center" vertical="center" wrapText="1"/>
    </xf>
    <xf numFmtId="0" fontId="6" fillId="0" borderId="0" xfId="596" applyFont="1" applyAlignment="1">
      <alignment horizontal="center" vertical="center"/>
    </xf>
    <xf numFmtId="165" fontId="6" fillId="0" borderId="0" xfId="596" applyNumberFormat="1" applyFont="1" applyAlignment="1">
      <alignment horizontal="center" vertical="center"/>
    </xf>
    <xf numFmtId="0" fontId="6" fillId="0" borderId="6" xfId="597" applyFont="1" applyBorder="1" applyAlignment="1">
      <alignment horizontal="left" vertical="center" wrapText="1"/>
    </xf>
    <xf numFmtId="0" fontId="6" fillId="0" borderId="0" xfId="597" applyFont="1" applyAlignment="1">
      <alignment horizontal="center" vertical="center"/>
    </xf>
    <xf numFmtId="0" fontId="6" fillId="0" borderId="6" xfId="417" applyFont="1" applyFill="1" applyBorder="1" applyAlignment="1">
      <alignment horizontal="center" vertical="center" wrapText="1"/>
    </xf>
    <xf numFmtId="0" fontId="6" fillId="0" borderId="5" xfId="417" applyFont="1" applyFill="1" applyBorder="1" applyAlignment="1">
      <alignment horizontal="left" vertical="center" wrapText="1"/>
    </xf>
    <xf numFmtId="0" fontId="6" fillId="0" borderId="4" xfId="417" applyFont="1" applyFill="1" applyBorder="1" applyAlignment="1">
      <alignment horizontal="left" vertical="center" wrapText="1"/>
    </xf>
    <xf numFmtId="0" fontId="6" fillId="0" borderId="0" xfId="601" applyFont="1" applyAlignment="1">
      <alignment horizontal="center" vertical="center"/>
    </xf>
    <xf numFmtId="0" fontId="6" fillId="0" borderId="5" xfId="601" applyFont="1" applyBorder="1" applyAlignment="1">
      <alignment vertical="center" wrapText="1"/>
    </xf>
    <xf numFmtId="0" fontId="6" fillId="0" borderId="4" xfId="601" applyFont="1" applyBorder="1" applyAlignment="1">
      <alignment vertical="center"/>
    </xf>
    <xf numFmtId="0" fontId="6" fillId="0" borderId="6" xfId="601" applyFont="1" applyBorder="1" applyAlignment="1">
      <alignment horizontal="center" vertical="center" wrapText="1"/>
    </xf>
    <xf numFmtId="0" fontId="6" fillId="0" borderId="5" xfId="601" applyFont="1" applyBorder="1" applyAlignment="1">
      <alignment horizontal="center" vertical="center"/>
    </xf>
    <xf numFmtId="0" fontId="6" fillId="0" borderId="4" xfId="601" applyFont="1" applyBorder="1" applyAlignment="1">
      <alignment horizontal="center" vertical="center"/>
    </xf>
    <xf numFmtId="0" fontId="6" fillId="0" borderId="6" xfId="601" applyFont="1" applyBorder="1" applyAlignment="1">
      <alignment horizontal="center" vertical="center"/>
    </xf>
    <xf numFmtId="0" fontId="6" fillId="0" borderId="4" xfId="601" applyFont="1" applyBorder="1" applyAlignment="1">
      <alignment vertical="center" wrapText="1"/>
    </xf>
    <xf numFmtId="0" fontId="6" fillId="0" borderId="5" xfId="601" applyFont="1" applyBorder="1" applyAlignment="1">
      <alignment horizontal="left" vertical="center" wrapText="1"/>
    </xf>
    <xf numFmtId="0" fontId="6" fillId="0" borderId="4" xfId="601" applyFont="1" applyBorder="1" applyAlignment="1">
      <alignment horizontal="left" vertical="center" wrapText="1"/>
    </xf>
    <xf numFmtId="0" fontId="6" fillId="0" borderId="0" xfId="603" applyFont="1" applyBorder="1" applyAlignment="1">
      <alignment horizontal="center" vertical="center"/>
    </xf>
    <xf numFmtId="16" fontId="6" fillId="0" borderId="0" xfId="603" applyNumberFormat="1" applyFont="1" applyBorder="1" applyAlignment="1">
      <alignment horizontal="center" vertical="center" wrapText="1"/>
    </xf>
    <xf numFmtId="0" fontId="6" fillId="0" borderId="0" xfId="603" applyFont="1" applyAlignment="1">
      <alignment horizontal="center" vertical="center"/>
    </xf>
    <xf numFmtId="0" fontId="6" fillId="0" borderId="0" xfId="599" applyFont="1" applyBorder="1" applyAlignment="1">
      <alignment horizontal="center" vertical="center"/>
    </xf>
    <xf numFmtId="0" fontId="6" fillId="0" borderId="0" xfId="599" applyFont="1" applyAlignment="1">
      <alignment horizontal="center" vertical="center"/>
    </xf>
  </cellXfs>
  <cellStyles count="605">
    <cellStyle name="20% - Colore 1 2" xfId="1"/>
    <cellStyle name="20% - Colore 2 2" xfId="2"/>
    <cellStyle name="20% - Colore 3 2" xfId="3"/>
    <cellStyle name="20% - Colore 4 2" xfId="4"/>
    <cellStyle name="20% - Colore 5 2" xfId="5"/>
    <cellStyle name="20% - Colore 6 2" xfId="6"/>
    <cellStyle name="40% - Colore 1 2" xfId="7"/>
    <cellStyle name="40% - Colore 2 2" xfId="8"/>
    <cellStyle name="40% - Colore 3 2" xfId="9"/>
    <cellStyle name="40% - Colore 4 2" xfId="10"/>
    <cellStyle name="40% - Colore 5 2" xfId="11"/>
    <cellStyle name="40% - Colore 6 2" xfId="12"/>
    <cellStyle name="60% - Colore 1 2" xfId="13"/>
    <cellStyle name="60% - Colore 2 2" xfId="14"/>
    <cellStyle name="60% - Colore 3 2" xfId="15"/>
    <cellStyle name="60% - Colore 4 2" xfId="16"/>
    <cellStyle name="60% - Colore 5 2" xfId="17"/>
    <cellStyle name="60% - Colore 6 2" xfId="18"/>
    <cellStyle name="Calcolo 2" xfId="19"/>
    <cellStyle name="Cella collegata 2" xfId="20"/>
    <cellStyle name="Cella da controllare 2" xfId="21"/>
    <cellStyle name="Collegamento ipertestuale 2" xfId="22"/>
    <cellStyle name="Colore 1 2" xfId="23"/>
    <cellStyle name="Colore 2 2" xfId="24"/>
    <cellStyle name="Colore 3 2" xfId="25"/>
    <cellStyle name="Colore 4 2" xfId="26"/>
    <cellStyle name="Colore 5 2" xfId="27"/>
    <cellStyle name="Colore 6 2" xfId="28"/>
    <cellStyle name="Euro" xfId="29"/>
    <cellStyle name="Euro 10" xfId="30"/>
    <cellStyle name="Euro 11" xfId="31"/>
    <cellStyle name="Euro 12" xfId="32"/>
    <cellStyle name="Euro 13" xfId="33"/>
    <cellStyle name="Euro 14" xfId="34"/>
    <cellStyle name="Euro 15" xfId="35"/>
    <cellStyle name="Euro 2" xfId="36"/>
    <cellStyle name="Euro 3" xfId="37"/>
    <cellStyle name="Euro 4" xfId="38"/>
    <cellStyle name="Euro 5" xfId="39"/>
    <cellStyle name="Euro 6" xfId="40"/>
    <cellStyle name="Euro 7" xfId="41"/>
    <cellStyle name="Euro 8" xfId="42"/>
    <cellStyle name="Euro 9" xfId="43"/>
    <cellStyle name="Input 2" xfId="44"/>
    <cellStyle name="Migliaia" xfId="45" builtinId="3"/>
    <cellStyle name="Migliaia (0)_020020vINC" xfId="46"/>
    <cellStyle name="Migliaia (0)_CAPITOLO 3 2001" xfId="47"/>
    <cellStyle name="Migliaia [0]" xfId="48" builtinId="6"/>
    <cellStyle name="Migliaia [0] 10 10" xfId="49"/>
    <cellStyle name="Migliaia [0] 10 11" xfId="50"/>
    <cellStyle name="Migliaia [0] 10 12" xfId="51"/>
    <cellStyle name="Migliaia [0] 10 13" xfId="52"/>
    <cellStyle name="Migliaia [0] 10 14" xfId="53"/>
    <cellStyle name="Migliaia [0] 10 2" xfId="54"/>
    <cellStyle name="Migliaia [0] 10 3" xfId="55"/>
    <cellStyle name="Migliaia [0] 10 4" xfId="56"/>
    <cellStyle name="Migliaia [0] 10 5" xfId="57"/>
    <cellStyle name="Migliaia [0] 10 6" xfId="58"/>
    <cellStyle name="Migliaia [0] 10 7" xfId="59"/>
    <cellStyle name="Migliaia [0] 10 8" xfId="60"/>
    <cellStyle name="Migliaia [0] 10 9" xfId="61"/>
    <cellStyle name="Migliaia [0] 11 10" xfId="62"/>
    <cellStyle name="Migliaia [0] 11 11" xfId="63"/>
    <cellStyle name="Migliaia [0] 11 12" xfId="64"/>
    <cellStyle name="Migliaia [0] 11 13" xfId="65"/>
    <cellStyle name="Migliaia [0] 11 14" xfId="66"/>
    <cellStyle name="Migliaia [0] 11 2" xfId="67"/>
    <cellStyle name="Migliaia [0] 11 3" xfId="68"/>
    <cellStyle name="Migliaia [0] 11 4" xfId="69"/>
    <cellStyle name="Migliaia [0] 11 5" xfId="70"/>
    <cellStyle name="Migliaia [0] 11 6" xfId="71"/>
    <cellStyle name="Migliaia [0] 11 7" xfId="72"/>
    <cellStyle name="Migliaia [0] 11 8" xfId="73"/>
    <cellStyle name="Migliaia [0] 11 9" xfId="74"/>
    <cellStyle name="Migliaia [0] 13 10" xfId="75"/>
    <cellStyle name="Migliaia [0] 13 11" xfId="76"/>
    <cellStyle name="Migliaia [0] 13 12" xfId="77"/>
    <cellStyle name="Migliaia [0] 13 13" xfId="78"/>
    <cellStyle name="Migliaia [0] 13 14" xfId="79"/>
    <cellStyle name="Migliaia [0] 13 2" xfId="80"/>
    <cellStyle name="Migliaia [0] 13 3" xfId="81"/>
    <cellStyle name="Migliaia [0] 13 4" xfId="82"/>
    <cellStyle name="Migliaia [0] 13 5" xfId="83"/>
    <cellStyle name="Migliaia [0] 13 6" xfId="84"/>
    <cellStyle name="Migliaia [0] 13 7" xfId="85"/>
    <cellStyle name="Migliaia [0] 13 8" xfId="86"/>
    <cellStyle name="Migliaia [0] 13 9" xfId="87"/>
    <cellStyle name="Migliaia [0] 14 10" xfId="88"/>
    <cellStyle name="Migliaia [0] 14 11" xfId="89"/>
    <cellStyle name="Migliaia [0] 14 12" xfId="90"/>
    <cellStyle name="Migliaia [0] 14 13" xfId="91"/>
    <cellStyle name="Migliaia [0] 14 14" xfId="92"/>
    <cellStyle name="Migliaia [0] 14 2" xfId="93"/>
    <cellStyle name="Migliaia [0] 14 3" xfId="94"/>
    <cellStyle name="Migliaia [0] 14 4" xfId="95"/>
    <cellStyle name="Migliaia [0] 14 5" xfId="96"/>
    <cellStyle name="Migliaia [0] 14 6" xfId="97"/>
    <cellStyle name="Migliaia [0] 14 7" xfId="98"/>
    <cellStyle name="Migliaia [0] 14 8" xfId="99"/>
    <cellStyle name="Migliaia [0] 14 9" xfId="100"/>
    <cellStyle name="Migliaia [0] 15 10" xfId="101"/>
    <cellStyle name="Migliaia [0] 15 11" xfId="102"/>
    <cellStyle name="Migliaia [0] 15 12" xfId="103"/>
    <cellStyle name="Migliaia [0] 15 13" xfId="104"/>
    <cellStyle name="Migliaia [0] 15 14" xfId="105"/>
    <cellStyle name="Migliaia [0] 15 2" xfId="106"/>
    <cellStyle name="Migliaia [0] 15 3" xfId="107"/>
    <cellStyle name="Migliaia [0] 15 4" xfId="108"/>
    <cellStyle name="Migliaia [0] 15 5" xfId="109"/>
    <cellStyle name="Migliaia [0] 15 6" xfId="110"/>
    <cellStyle name="Migliaia [0] 15 7" xfId="111"/>
    <cellStyle name="Migliaia [0] 15 8" xfId="112"/>
    <cellStyle name="Migliaia [0] 15 9" xfId="113"/>
    <cellStyle name="Migliaia [0] 16 10" xfId="114"/>
    <cellStyle name="Migliaia [0] 16 11" xfId="115"/>
    <cellStyle name="Migliaia [0] 16 12" xfId="116"/>
    <cellStyle name="Migliaia [0] 16 13" xfId="117"/>
    <cellStyle name="Migliaia [0] 16 14" xfId="118"/>
    <cellStyle name="Migliaia [0] 16 2" xfId="119"/>
    <cellStyle name="Migliaia [0] 16 3" xfId="120"/>
    <cellStyle name="Migliaia [0] 16 4" xfId="121"/>
    <cellStyle name="Migliaia [0] 16 5" xfId="122"/>
    <cellStyle name="Migliaia [0] 16 6" xfId="123"/>
    <cellStyle name="Migliaia [0] 16 7" xfId="124"/>
    <cellStyle name="Migliaia [0] 16 8" xfId="125"/>
    <cellStyle name="Migliaia [0] 16 9" xfId="126"/>
    <cellStyle name="Migliaia [0] 17 10" xfId="127"/>
    <cellStyle name="Migliaia [0] 17 11" xfId="128"/>
    <cellStyle name="Migliaia [0] 17 12" xfId="129"/>
    <cellStyle name="Migliaia [0] 17 13" xfId="130"/>
    <cellStyle name="Migliaia [0] 17 14" xfId="131"/>
    <cellStyle name="Migliaia [0] 17 2" xfId="132"/>
    <cellStyle name="Migliaia [0] 17 3" xfId="133"/>
    <cellStyle name="Migliaia [0] 17 4" xfId="134"/>
    <cellStyle name="Migliaia [0] 17 5" xfId="135"/>
    <cellStyle name="Migliaia [0] 17 6" xfId="136"/>
    <cellStyle name="Migliaia [0] 17 7" xfId="137"/>
    <cellStyle name="Migliaia [0] 17 8" xfId="138"/>
    <cellStyle name="Migliaia [0] 17 9" xfId="139"/>
    <cellStyle name="Migliaia [0] 18 10" xfId="140"/>
    <cellStyle name="Migliaia [0] 18 11" xfId="141"/>
    <cellStyle name="Migliaia [0] 18 12" xfId="142"/>
    <cellStyle name="Migliaia [0] 18 13" xfId="143"/>
    <cellStyle name="Migliaia [0] 18 14" xfId="144"/>
    <cellStyle name="Migliaia [0] 18 2" xfId="145"/>
    <cellStyle name="Migliaia [0] 18 3" xfId="146"/>
    <cellStyle name="Migliaia [0] 18 4" xfId="147"/>
    <cellStyle name="Migliaia [0] 18 5" xfId="148"/>
    <cellStyle name="Migliaia [0] 18 6" xfId="149"/>
    <cellStyle name="Migliaia [0] 18 7" xfId="150"/>
    <cellStyle name="Migliaia [0] 18 8" xfId="151"/>
    <cellStyle name="Migliaia [0] 18 9" xfId="152"/>
    <cellStyle name="Migliaia [0] 19 10" xfId="153"/>
    <cellStyle name="Migliaia [0] 19 11" xfId="154"/>
    <cellStyle name="Migliaia [0] 19 12" xfId="155"/>
    <cellStyle name="Migliaia [0] 19 13" xfId="156"/>
    <cellStyle name="Migliaia [0] 19 14" xfId="157"/>
    <cellStyle name="Migliaia [0] 19 2" xfId="158"/>
    <cellStyle name="Migliaia [0] 19 3" xfId="159"/>
    <cellStyle name="Migliaia [0] 19 4" xfId="160"/>
    <cellStyle name="Migliaia [0] 19 5" xfId="161"/>
    <cellStyle name="Migliaia [0] 19 6" xfId="162"/>
    <cellStyle name="Migliaia [0] 19 7" xfId="163"/>
    <cellStyle name="Migliaia [0] 19 8" xfId="164"/>
    <cellStyle name="Migliaia [0] 19 9" xfId="165"/>
    <cellStyle name="Migliaia [0] 2" xfId="166"/>
    <cellStyle name="Migliaia [0] 2 2" xfId="167"/>
    <cellStyle name="Migliaia [0] 2 2 2" xfId="168"/>
    <cellStyle name="Migliaia [0] 2 2 2 2" xfId="169"/>
    <cellStyle name="Migliaia [0] 2 2 2 2 2" xfId="170"/>
    <cellStyle name="Migliaia [0] 2 2 2 2 2 2" xfId="171"/>
    <cellStyle name="Migliaia [0] 2 2 2 2 2 2 2" xfId="172"/>
    <cellStyle name="Migliaia [0] 2 2 2 2 2 2 2 2" xfId="173"/>
    <cellStyle name="Migliaia [0] 2 2 2 2 2 2 2 3" xfId="174"/>
    <cellStyle name="Migliaia [0] 2 2 2 2 2 2 2 4" xfId="175"/>
    <cellStyle name="Migliaia [0] 2 2 2 2 2 2 3" xfId="176"/>
    <cellStyle name="Migliaia [0] 2 2 2 2 2 2 4" xfId="177"/>
    <cellStyle name="Migliaia [0] 2 2 2 2 2 2 5" xfId="178"/>
    <cellStyle name="Migliaia [0] 2 2 2 2 2 3" xfId="179"/>
    <cellStyle name="Migliaia [0] 2 2 2 2 2 3 2" xfId="180"/>
    <cellStyle name="Migliaia [0] 2 2 2 2 2 3 3" xfId="181"/>
    <cellStyle name="Migliaia [0] 2 2 2 2 2 3 4" xfId="182"/>
    <cellStyle name="Migliaia [0] 2 2 2 2 2 4" xfId="183"/>
    <cellStyle name="Migliaia [0] 2 2 2 2 2 5" xfId="184"/>
    <cellStyle name="Migliaia [0] 2 2 2 2 3" xfId="185"/>
    <cellStyle name="Migliaia [0] 2 2 2 2 3 2" xfId="186"/>
    <cellStyle name="Migliaia [0] 2 2 2 2 3 3" xfId="187"/>
    <cellStyle name="Migliaia [0] 2 2 2 2 3 4" xfId="188"/>
    <cellStyle name="Migliaia [0] 2 2 2 2 4" xfId="189"/>
    <cellStyle name="Migliaia [0] 2 2 2 2 5" xfId="190"/>
    <cellStyle name="Migliaia [0] 2 2 2 2 6" xfId="191"/>
    <cellStyle name="Migliaia [0] 2 2 2 3" xfId="192"/>
    <cellStyle name="Migliaia [0] 2 2 2 3 2" xfId="193"/>
    <cellStyle name="Migliaia [0] 2 2 2 3 2 2" xfId="194"/>
    <cellStyle name="Migliaia [0] 2 2 2 3 2 3" xfId="195"/>
    <cellStyle name="Migliaia [0] 2 2 2 3 2 4" xfId="196"/>
    <cellStyle name="Migliaia [0] 2 2 2 3 3" xfId="197"/>
    <cellStyle name="Migliaia [0] 2 2 2 3 4" xfId="198"/>
    <cellStyle name="Migliaia [0] 2 2 2 3 5" xfId="199"/>
    <cellStyle name="Migliaia [0] 2 2 2 4" xfId="200"/>
    <cellStyle name="Migliaia [0] 2 2 2 4 2" xfId="201"/>
    <cellStyle name="Migliaia [0] 2 2 2 4 3" xfId="202"/>
    <cellStyle name="Migliaia [0] 2 2 2 4 4" xfId="203"/>
    <cellStyle name="Migliaia [0] 2 2 2 5" xfId="204"/>
    <cellStyle name="Migliaia [0] 2 2 2 6" xfId="205"/>
    <cellStyle name="Migliaia [0] 2 2 3" xfId="206"/>
    <cellStyle name="Migliaia [0] 2 2 4" xfId="207"/>
    <cellStyle name="Migliaia [0] 2 2 4 2" xfId="208"/>
    <cellStyle name="Migliaia [0] 2 2 4 2 2" xfId="209"/>
    <cellStyle name="Migliaia [0] 2 2 4 2 2 2" xfId="210"/>
    <cellStyle name="Migliaia [0] 2 2 4 2 2 3" xfId="211"/>
    <cellStyle name="Migliaia [0] 2 2 4 2 2 4" xfId="212"/>
    <cellStyle name="Migliaia [0] 2 2 4 2 3" xfId="213"/>
    <cellStyle name="Migliaia [0] 2 2 4 2 4" xfId="214"/>
    <cellStyle name="Migliaia [0] 2 2 4 2 5" xfId="215"/>
    <cellStyle name="Migliaia [0] 2 2 4 3" xfId="216"/>
    <cellStyle name="Migliaia [0] 2 2 4 3 2" xfId="217"/>
    <cellStyle name="Migliaia [0] 2 2 4 3 3" xfId="218"/>
    <cellStyle name="Migliaia [0] 2 2 4 3 4" xfId="219"/>
    <cellStyle name="Migliaia [0] 2 2 4 4" xfId="220"/>
    <cellStyle name="Migliaia [0] 2 2 4 5" xfId="221"/>
    <cellStyle name="Migliaia [0] 2 2 5" xfId="222"/>
    <cellStyle name="Migliaia [0] 2 2 5 2" xfId="223"/>
    <cellStyle name="Migliaia [0] 2 2 5 3" xfId="224"/>
    <cellStyle name="Migliaia [0] 2 2 5 4" xfId="225"/>
    <cellStyle name="Migliaia [0] 2 2 6" xfId="226"/>
    <cellStyle name="Migliaia [0] 2 2 7" xfId="227"/>
    <cellStyle name="Migliaia [0] 2 2 8" xfId="228"/>
    <cellStyle name="Migliaia [0] 2 3" xfId="229"/>
    <cellStyle name="Migliaia [0] 2 4" xfId="230"/>
    <cellStyle name="Migliaia [0] 2 5" xfId="231"/>
    <cellStyle name="Migliaia [0] 2 6" xfId="232"/>
    <cellStyle name="Migliaia [0] 2 7" xfId="233"/>
    <cellStyle name="Migliaia [0] 2 8" xfId="234"/>
    <cellStyle name="Migliaia [0] 20 10" xfId="235"/>
    <cellStyle name="Migliaia [0] 20 11" xfId="236"/>
    <cellStyle name="Migliaia [0] 20 12" xfId="237"/>
    <cellStyle name="Migliaia [0] 20 13" xfId="238"/>
    <cellStyle name="Migliaia [0] 20 14" xfId="239"/>
    <cellStyle name="Migliaia [0] 20 2" xfId="240"/>
    <cellStyle name="Migliaia [0] 20 3" xfId="241"/>
    <cellStyle name="Migliaia [0] 20 4" xfId="242"/>
    <cellStyle name="Migliaia [0] 20 5" xfId="243"/>
    <cellStyle name="Migliaia [0] 20 6" xfId="244"/>
    <cellStyle name="Migliaia [0] 20 7" xfId="245"/>
    <cellStyle name="Migliaia [0] 20 8" xfId="246"/>
    <cellStyle name="Migliaia [0] 20 9" xfId="247"/>
    <cellStyle name="Migliaia [0] 21 10" xfId="248"/>
    <cellStyle name="Migliaia [0] 21 11" xfId="249"/>
    <cellStyle name="Migliaia [0] 21 12" xfId="250"/>
    <cellStyle name="Migliaia [0] 21 13" xfId="251"/>
    <cellStyle name="Migliaia [0] 21 14" xfId="252"/>
    <cellStyle name="Migliaia [0] 21 2" xfId="253"/>
    <cellStyle name="Migliaia [0] 21 3" xfId="254"/>
    <cellStyle name="Migliaia [0] 21 4" xfId="255"/>
    <cellStyle name="Migliaia [0] 21 5" xfId="256"/>
    <cellStyle name="Migliaia [0] 21 6" xfId="257"/>
    <cellStyle name="Migliaia [0] 21 7" xfId="258"/>
    <cellStyle name="Migliaia [0] 21 8" xfId="259"/>
    <cellStyle name="Migliaia [0] 21 9" xfId="260"/>
    <cellStyle name="Migliaia [0] 22 10" xfId="261"/>
    <cellStyle name="Migliaia [0] 22 11" xfId="262"/>
    <cellStyle name="Migliaia [0] 22 12" xfId="263"/>
    <cellStyle name="Migliaia [0] 22 13" xfId="264"/>
    <cellStyle name="Migliaia [0] 22 14" xfId="265"/>
    <cellStyle name="Migliaia [0] 22 2" xfId="266"/>
    <cellStyle name="Migliaia [0] 22 3" xfId="267"/>
    <cellStyle name="Migliaia [0] 22 4" xfId="268"/>
    <cellStyle name="Migliaia [0] 22 5" xfId="269"/>
    <cellStyle name="Migliaia [0] 22 6" xfId="270"/>
    <cellStyle name="Migliaia [0] 22 7" xfId="271"/>
    <cellStyle name="Migliaia [0] 22 8" xfId="272"/>
    <cellStyle name="Migliaia [0] 22 9" xfId="273"/>
    <cellStyle name="Migliaia [0] 3" xfId="274"/>
    <cellStyle name="Migliaia [0] 3 10" xfId="275"/>
    <cellStyle name="Migliaia [0] 3 11" xfId="276"/>
    <cellStyle name="Migliaia [0] 3 12" xfId="277"/>
    <cellStyle name="Migliaia [0] 3 13" xfId="278"/>
    <cellStyle name="Migliaia [0] 3 14" xfId="279"/>
    <cellStyle name="Migliaia [0] 3 2" xfId="280"/>
    <cellStyle name="Migliaia [0] 3 3" xfId="281"/>
    <cellStyle name="Migliaia [0] 3 4" xfId="282"/>
    <cellStyle name="Migliaia [0] 3 5" xfId="283"/>
    <cellStyle name="Migliaia [0] 3 6" xfId="284"/>
    <cellStyle name="Migliaia [0] 3 7" xfId="285"/>
    <cellStyle name="Migliaia [0] 3 8" xfId="286"/>
    <cellStyle name="Migliaia [0] 3 9" xfId="287"/>
    <cellStyle name="Migliaia [0] 4" xfId="288"/>
    <cellStyle name="Migliaia [0] 4 10" xfId="289"/>
    <cellStyle name="Migliaia [0] 4 11" xfId="290"/>
    <cellStyle name="Migliaia [0] 4 12" xfId="291"/>
    <cellStyle name="Migliaia [0] 4 13" xfId="292"/>
    <cellStyle name="Migliaia [0] 4 14" xfId="293"/>
    <cellStyle name="Migliaia [0] 4 15" xfId="294"/>
    <cellStyle name="Migliaia [0] 4 16" xfId="295"/>
    <cellStyle name="Migliaia [0] 4 17" xfId="296"/>
    <cellStyle name="Migliaia [0] 4 18" xfId="297"/>
    <cellStyle name="Migliaia [0] 4 19" xfId="298"/>
    <cellStyle name="Migliaia [0] 4 2" xfId="299"/>
    <cellStyle name="Migliaia [0] 4 3" xfId="300"/>
    <cellStyle name="Migliaia [0] 4 4" xfId="301"/>
    <cellStyle name="Migliaia [0] 4 5" xfId="302"/>
    <cellStyle name="Migliaia [0] 4 6" xfId="303"/>
    <cellStyle name="Migliaia [0] 4 7" xfId="304"/>
    <cellStyle name="Migliaia [0] 4 8" xfId="305"/>
    <cellStyle name="Migliaia [0] 4 9" xfId="306"/>
    <cellStyle name="Migliaia [0] 5" xfId="307"/>
    <cellStyle name="Migliaia [0] 5 10" xfId="308"/>
    <cellStyle name="Migliaia [0] 5 11" xfId="309"/>
    <cellStyle name="Migliaia [0] 5 12" xfId="310"/>
    <cellStyle name="Migliaia [0] 5 13" xfId="311"/>
    <cellStyle name="Migliaia [0] 5 14" xfId="312"/>
    <cellStyle name="Migliaia [0] 5 2" xfId="313"/>
    <cellStyle name="Migliaia [0] 5 3" xfId="314"/>
    <cellStyle name="Migliaia [0] 5 4" xfId="315"/>
    <cellStyle name="Migliaia [0] 5 5" xfId="316"/>
    <cellStyle name="Migliaia [0] 5 6" xfId="317"/>
    <cellStyle name="Migliaia [0] 5 7" xfId="318"/>
    <cellStyle name="Migliaia [0] 5 8" xfId="319"/>
    <cellStyle name="Migliaia [0] 5 9" xfId="320"/>
    <cellStyle name="Migliaia [0] 6 10" xfId="321"/>
    <cellStyle name="Migliaia [0] 6 11" xfId="322"/>
    <cellStyle name="Migliaia [0] 6 12" xfId="323"/>
    <cellStyle name="Migliaia [0] 6 13" xfId="324"/>
    <cellStyle name="Migliaia [0] 6 14" xfId="325"/>
    <cellStyle name="Migliaia [0] 6 2" xfId="326"/>
    <cellStyle name="Migliaia [0] 6 3" xfId="327"/>
    <cellStyle name="Migliaia [0] 6 4" xfId="328"/>
    <cellStyle name="Migliaia [0] 6 5" xfId="329"/>
    <cellStyle name="Migliaia [0] 6 6" xfId="330"/>
    <cellStyle name="Migliaia [0] 6 7" xfId="331"/>
    <cellStyle name="Migliaia [0] 6 8" xfId="332"/>
    <cellStyle name="Migliaia [0] 6 9" xfId="333"/>
    <cellStyle name="Migliaia [0] 8 10" xfId="334"/>
    <cellStyle name="Migliaia [0] 8 11" xfId="335"/>
    <cellStyle name="Migliaia [0] 8 12" xfId="336"/>
    <cellStyle name="Migliaia [0] 8 13" xfId="337"/>
    <cellStyle name="Migliaia [0] 8 14" xfId="338"/>
    <cellStyle name="Migliaia [0] 8 2" xfId="339"/>
    <cellStyle name="Migliaia [0] 8 3" xfId="340"/>
    <cellStyle name="Migliaia [0] 8 4" xfId="341"/>
    <cellStyle name="Migliaia [0] 8 5" xfId="342"/>
    <cellStyle name="Migliaia [0] 8 6" xfId="343"/>
    <cellStyle name="Migliaia [0] 8 7" xfId="344"/>
    <cellStyle name="Migliaia [0] 8 8" xfId="345"/>
    <cellStyle name="Migliaia [0] 8 9" xfId="346"/>
    <cellStyle name="Migliaia [0]_CAPITOLO 3 2001" xfId="347"/>
    <cellStyle name="Migliaia [0]_Tabella 8" xfId="348"/>
    <cellStyle name="Migliaia [0]_tavole prezzi medi" xfId="349"/>
    <cellStyle name="Migliaia 10" xfId="350"/>
    <cellStyle name="Migliaia 11" xfId="351"/>
    <cellStyle name="Migliaia 12" xfId="352"/>
    <cellStyle name="Migliaia 13" xfId="353"/>
    <cellStyle name="Migliaia 14" xfId="354"/>
    <cellStyle name="Migliaia 15" xfId="355"/>
    <cellStyle name="Migliaia 16" xfId="356"/>
    <cellStyle name="Migliaia 17" xfId="357"/>
    <cellStyle name="Migliaia 18" xfId="358"/>
    <cellStyle name="Migliaia 19" xfId="359"/>
    <cellStyle name="Migliaia 2" xfId="360"/>
    <cellStyle name="Migliaia 2 2" xfId="361"/>
    <cellStyle name="Migliaia 2 2 2" xfId="362"/>
    <cellStyle name="Migliaia 2 3" xfId="363"/>
    <cellStyle name="Migliaia 2 4" xfId="364"/>
    <cellStyle name="Migliaia 2 5" xfId="365"/>
    <cellStyle name="Migliaia 2 6" xfId="366"/>
    <cellStyle name="Migliaia 20" xfId="367"/>
    <cellStyle name="Migliaia 21" xfId="368"/>
    <cellStyle name="Migliaia 22" xfId="369"/>
    <cellStyle name="Migliaia 23" xfId="370"/>
    <cellStyle name="Migliaia 24" xfId="371"/>
    <cellStyle name="Migliaia 25" xfId="372"/>
    <cellStyle name="Migliaia 26" xfId="373"/>
    <cellStyle name="Migliaia 27" xfId="374"/>
    <cellStyle name="Migliaia 28" xfId="375"/>
    <cellStyle name="Migliaia 29" xfId="376"/>
    <cellStyle name="Migliaia 3" xfId="377"/>
    <cellStyle name="Migliaia 3 2" xfId="378"/>
    <cellStyle name="Migliaia 30" xfId="379"/>
    <cellStyle name="Migliaia 31" xfId="380"/>
    <cellStyle name="Migliaia 32" xfId="381"/>
    <cellStyle name="Migliaia 33" xfId="382"/>
    <cellStyle name="Migliaia 34" xfId="383"/>
    <cellStyle name="Migliaia 35" xfId="384"/>
    <cellStyle name="Migliaia 36" xfId="385"/>
    <cellStyle name="Migliaia 37" xfId="386"/>
    <cellStyle name="Migliaia 38" xfId="387"/>
    <cellStyle name="Migliaia 39" xfId="388"/>
    <cellStyle name="Migliaia 4" xfId="389"/>
    <cellStyle name="Migliaia 40" xfId="390"/>
    <cellStyle name="Migliaia 41" xfId="391"/>
    <cellStyle name="Migliaia 42" xfId="392"/>
    <cellStyle name="Migliaia 43" xfId="393"/>
    <cellStyle name="Migliaia 44" xfId="394"/>
    <cellStyle name="Migliaia 5" xfId="395"/>
    <cellStyle name="Migliaia 6" xfId="396"/>
    <cellStyle name="Migliaia 7" xfId="397"/>
    <cellStyle name="Migliaia 8" xfId="398"/>
    <cellStyle name="Migliaia 9" xfId="399"/>
    <cellStyle name="Neutrale 2" xfId="400"/>
    <cellStyle name="NewStyle" xfId="401"/>
    <cellStyle name="Normal_IT" xfId="402"/>
    <cellStyle name="Normale" xfId="0" builtinId="0"/>
    <cellStyle name="Normale 10" xfId="403"/>
    <cellStyle name="Normale 10 2" xfId="404"/>
    <cellStyle name="Normale 10 3" xfId="405"/>
    <cellStyle name="Normale 10 4" xfId="406"/>
    <cellStyle name="Normale 11" xfId="407"/>
    <cellStyle name="Normale 12" xfId="408"/>
    <cellStyle name="Normale 13" xfId="409"/>
    <cellStyle name="Normale 14" xfId="410"/>
    <cellStyle name="Normale 15" xfId="411"/>
    <cellStyle name="Normale 16" xfId="412"/>
    <cellStyle name="Normale 17" xfId="413"/>
    <cellStyle name="Normale 18" xfId="414"/>
    <cellStyle name="Normale 19" xfId="415"/>
    <cellStyle name="Normale 2" xfId="416"/>
    <cellStyle name="Normale 2 2" xfId="417"/>
    <cellStyle name="Normale 2 3" xfId="418"/>
    <cellStyle name="Normale 2 4" xfId="419"/>
    <cellStyle name="Normale 20" xfId="420"/>
    <cellStyle name="Normale 21" xfId="421"/>
    <cellStyle name="Normale 22" xfId="422"/>
    <cellStyle name="Normale 22 2" xfId="423"/>
    <cellStyle name="Normale 23" xfId="424"/>
    <cellStyle name="Normale 24" xfId="594"/>
    <cellStyle name="Normale 24 2" xfId="595"/>
    <cellStyle name="Normale 24 3" xfId="596"/>
    <cellStyle name="Normale 3" xfId="425"/>
    <cellStyle name="Normale 3 10" xfId="426"/>
    <cellStyle name="Normale 3 11" xfId="427"/>
    <cellStyle name="Normale 3 12" xfId="428"/>
    <cellStyle name="Normale 3 13" xfId="429"/>
    <cellStyle name="Normale 3 14" xfId="430"/>
    <cellStyle name="Normale 3 15" xfId="431"/>
    <cellStyle name="Normale 3 16" xfId="432"/>
    <cellStyle name="Normale 3 17" xfId="433"/>
    <cellStyle name="Normale 3 18" xfId="434"/>
    <cellStyle name="Normale 3 19" xfId="435"/>
    <cellStyle name="Normale 3 2" xfId="436"/>
    <cellStyle name="Normale 3 20" xfId="437"/>
    <cellStyle name="Normale 3 21" xfId="438"/>
    <cellStyle name="Normale 3 22" xfId="439"/>
    <cellStyle name="Normale 3 23" xfId="440"/>
    <cellStyle name="Normale 3 24" xfId="441"/>
    <cellStyle name="Normale 3 25" xfId="599"/>
    <cellStyle name="Normale 3 3" xfId="442"/>
    <cellStyle name="Normale 3 4" xfId="443"/>
    <cellStyle name="Normale 3 5" xfId="444"/>
    <cellStyle name="Normale 3 6" xfId="445"/>
    <cellStyle name="Normale 3 7" xfId="446"/>
    <cellStyle name="Normale 3 8" xfId="447"/>
    <cellStyle name="Normale 3 9" xfId="448"/>
    <cellStyle name="Normale 3_Capitolo_3_Editoria" xfId="449"/>
    <cellStyle name="Normale 4" xfId="450"/>
    <cellStyle name="Normale 4 2" xfId="451"/>
    <cellStyle name="Normale 41 2" xfId="452"/>
    <cellStyle name="Normale 41 3" xfId="453"/>
    <cellStyle name="Normale 41 4" xfId="454"/>
    <cellStyle name="Normale 41 5" xfId="455"/>
    <cellStyle name="Normale 41 6" xfId="456"/>
    <cellStyle name="Normale 42 2" xfId="457"/>
    <cellStyle name="Normale 42 3" xfId="458"/>
    <cellStyle name="Normale 42 4" xfId="459"/>
    <cellStyle name="Normale 42 5" xfId="460"/>
    <cellStyle name="Normale 42 6" xfId="461"/>
    <cellStyle name="Normale 43 2" xfId="462"/>
    <cellStyle name="Normale 43 3" xfId="463"/>
    <cellStyle name="Normale 43 4" xfId="464"/>
    <cellStyle name="Normale 43 5" xfId="465"/>
    <cellStyle name="Normale 43 6" xfId="466"/>
    <cellStyle name="Normale 44 2" xfId="467"/>
    <cellStyle name="Normale 44 3" xfId="468"/>
    <cellStyle name="Normale 44 4" xfId="469"/>
    <cellStyle name="Normale 44 5" xfId="470"/>
    <cellStyle name="Normale 44 6" xfId="471"/>
    <cellStyle name="Normale 45 2" xfId="472"/>
    <cellStyle name="Normale 45 3" xfId="473"/>
    <cellStyle name="Normale 45 4" xfId="474"/>
    <cellStyle name="Normale 45 5" xfId="475"/>
    <cellStyle name="Normale 45 6" xfId="476"/>
    <cellStyle name="Normale 46 2" xfId="477"/>
    <cellStyle name="Normale 46 3" xfId="478"/>
    <cellStyle name="Normale 46 4" xfId="479"/>
    <cellStyle name="Normale 46 5" xfId="480"/>
    <cellStyle name="Normale 46 6" xfId="481"/>
    <cellStyle name="Normale 47 2" xfId="482"/>
    <cellStyle name="Normale 47 3" xfId="483"/>
    <cellStyle name="Normale 47 4" xfId="484"/>
    <cellStyle name="Normale 47 5" xfId="485"/>
    <cellStyle name="Normale 47 6" xfId="486"/>
    <cellStyle name="Normale 48 2" xfId="487"/>
    <cellStyle name="Normale 48 3" xfId="488"/>
    <cellStyle name="Normale 48 4" xfId="489"/>
    <cellStyle name="Normale 48 5" xfId="490"/>
    <cellStyle name="Normale 48 6" xfId="491"/>
    <cellStyle name="Normale 49 2" xfId="492"/>
    <cellStyle name="Normale 49 3" xfId="493"/>
    <cellStyle name="Normale 49 4" xfId="494"/>
    <cellStyle name="Normale 49 5" xfId="495"/>
    <cellStyle name="Normale 49 6" xfId="496"/>
    <cellStyle name="Normale 5" xfId="497"/>
    <cellStyle name="Normale 5 2" xfId="498"/>
    <cellStyle name="Normale 50 2" xfId="499"/>
    <cellStyle name="Normale 50 3" xfId="500"/>
    <cellStyle name="Normale 50 4" xfId="501"/>
    <cellStyle name="Normale 50 5" xfId="502"/>
    <cellStyle name="Normale 50 6" xfId="503"/>
    <cellStyle name="Normale 51 2" xfId="504"/>
    <cellStyle name="Normale 51 3" xfId="505"/>
    <cellStyle name="Normale 51 4" xfId="506"/>
    <cellStyle name="Normale 51 5" xfId="507"/>
    <cellStyle name="Normale 51 6" xfId="508"/>
    <cellStyle name="Normale 52 2" xfId="509"/>
    <cellStyle name="Normale 52 3" xfId="510"/>
    <cellStyle name="Normale 52 4" xfId="511"/>
    <cellStyle name="Normale 52 5" xfId="512"/>
    <cellStyle name="Normale 52 6" xfId="513"/>
    <cellStyle name="Normale 53 2" xfId="514"/>
    <cellStyle name="Normale 53 3" xfId="515"/>
    <cellStyle name="Normale 53 4" xfId="516"/>
    <cellStyle name="Normale 53 5" xfId="517"/>
    <cellStyle name="Normale 53 6" xfId="518"/>
    <cellStyle name="Normale 54 2" xfId="519"/>
    <cellStyle name="Normale 54 3" xfId="520"/>
    <cellStyle name="Normale 54 4" xfId="521"/>
    <cellStyle name="Normale 54 5" xfId="522"/>
    <cellStyle name="Normale 54 6" xfId="523"/>
    <cellStyle name="Normale 56" xfId="524"/>
    <cellStyle name="Normale 6" xfId="525"/>
    <cellStyle name="Normale 6 2" xfId="526"/>
    <cellStyle name="Normale 6 3" xfId="527"/>
    <cellStyle name="Normale 6 4" xfId="528"/>
    <cellStyle name="Normale 6 5" xfId="529"/>
    <cellStyle name="Normale 7" xfId="530"/>
    <cellStyle name="Normale 7 2" xfId="531"/>
    <cellStyle name="Normale 7 3" xfId="532"/>
    <cellStyle name="Normale 8" xfId="533"/>
    <cellStyle name="Normale 8 2" xfId="534"/>
    <cellStyle name="Normale 8 3" xfId="535"/>
    <cellStyle name="Normale 8 4" xfId="536"/>
    <cellStyle name="Normale 9" xfId="537"/>
    <cellStyle name="Normale 9 2" xfId="538"/>
    <cellStyle name="Normale 9 3" xfId="539"/>
    <cellStyle name="Normale 9 4" xfId="540"/>
    <cellStyle name="Normale 9 5" xfId="541"/>
    <cellStyle name="Normale_9.2000.2.1.01" xfId="598"/>
    <cellStyle name="Normale_9.2000.2.1.01 2" xfId="600"/>
    <cellStyle name="Normale_9.2000.2.1.01 3" xfId="602"/>
    <cellStyle name="Normale_9.2000.2.1.10p" xfId="603"/>
    <cellStyle name="Normale_CAPITOLO 3 2001" xfId="542"/>
    <cellStyle name="Normale_data_set_classi 2002" xfId="543"/>
    <cellStyle name="Normale_distribuzione terr.editori2002" xfId="544"/>
    <cellStyle name="Normale_Foglio1" xfId="545"/>
    <cellStyle name="Normale_Foglio1_1" xfId="546"/>
    <cellStyle name="Normale_Nuovo Foglioproduzione libraria 2007l" xfId="547"/>
    <cellStyle name="Normale_Tabella 8" xfId="548"/>
    <cellStyle name="Normale_Tav 2" xfId="549"/>
    <cellStyle name="Normale_Tavole e grafici inseriti nel testo_biblio_edi 2" xfId="597"/>
    <cellStyle name="Normale_Tavole e grafici inseriti nel testo_biblio_edi 3" xfId="601"/>
    <cellStyle name="Normale_Tavole editori 2011_TAVOLE_Allegato B_La produzione libraria - Anno 2013 (11 novembre 2014)rev arosio" xfId="550"/>
    <cellStyle name="Normale_tavole prezzi medi" xfId="551"/>
    <cellStyle name="Normale_Tavole statistiche_Produzione libraria 2007" xfId="552"/>
    <cellStyle name="Normale_tavole_pa" xfId="604"/>
    <cellStyle name="Normale_x tipo e classi" xfId="553"/>
    <cellStyle name="Nota 2" xfId="554"/>
    <cellStyle name="Nota 2 2" xfId="555"/>
    <cellStyle name="Nota 2 3" xfId="556"/>
    <cellStyle name="Nota 2 4" xfId="557"/>
    <cellStyle name="Nota 2 5" xfId="558"/>
    <cellStyle name="Nota 2 6" xfId="559"/>
    <cellStyle name="Nota 3" xfId="560"/>
    <cellStyle name="Nuovo" xfId="561"/>
    <cellStyle name="Output 2" xfId="562"/>
    <cellStyle name="Percentuale 2" xfId="563"/>
    <cellStyle name="Percentuale 2 10" xfId="564"/>
    <cellStyle name="Percentuale 2 11" xfId="565"/>
    <cellStyle name="Percentuale 2 12" xfId="566"/>
    <cellStyle name="Percentuale 2 13" xfId="567"/>
    <cellStyle name="Percentuale 2 14" xfId="568"/>
    <cellStyle name="Percentuale 2 2" xfId="569"/>
    <cellStyle name="Percentuale 2 3" xfId="570"/>
    <cellStyle name="Percentuale 2 4" xfId="571"/>
    <cellStyle name="Percentuale 2 5" xfId="572"/>
    <cellStyle name="Percentuale 2 6" xfId="573"/>
    <cellStyle name="Percentuale 2 7" xfId="574"/>
    <cellStyle name="Percentuale 2 8" xfId="575"/>
    <cellStyle name="Percentuale 2 9" xfId="576"/>
    <cellStyle name="Standard" xfId="577"/>
    <cellStyle name="T_fiancata" xfId="578"/>
    <cellStyle name="T_fiancata_pop_2012" xfId="579"/>
    <cellStyle name="T_fiancata_S01I03T12p0_2013" xfId="580"/>
    <cellStyle name="T_intero" xfId="581"/>
    <cellStyle name="T_intestazione bassa" xfId="582"/>
    <cellStyle name="T_intestazione bassa_S01I03T12p0_2013" xfId="583"/>
    <cellStyle name="Testo avviso 2" xfId="584"/>
    <cellStyle name="Testo descrittivo 2" xfId="585"/>
    <cellStyle name="Titolo 1 2" xfId="586"/>
    <cellStyle name="Titolo 2 2" xfId="587"/>
    <cellStyle name="Titolo 3 2" xfId="588"/>
    <cellStyle name="Titolo 4 2" xfId="589"/>
    <cellStyle name="Totale 2" xfId="590"/>
    <cellStyle name="Valore non valido 2" xfId="591"/>
    <cellStyle name="Valore valido 2" xfId="592"/>
    <cellStyle name="Valuta (0)_020020vINC" xfId="5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3.xml"/><Relationship Id="rId9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605790</xdr:colOff>
      <xdr:row>0</xdr:row>
      <xdr:rowOff>0</xdr:rowOff>
    </xdr:from>
    <xdr:to>
      <xdr:col>14</xdr:col>
      <xdr:colOff>0</xdr:colOff>
      <xdr:row>2</xdr:row>
      <xdr:rowOff>149087</xdr:rowOff>
    </xdr:to>
    <xdr:sp macro="" textlink="">
      <xdr:nvSpPr>
        <xdr:cNvPr id="2" name="Text Box 1"/>
        <xdr:cNvSpPr txBox="1">
          <a:spLocks noChangeArrowheads="1"/>
        </xdr:cNvSpPr>
      </xdr:nvSpPr>
      <xdr:spPr bwMode="auto">
        <a:xfrm>
          <a:off x="605790" y="0"/>
          <a:ext cx="6169384" cy="488674"/>
        </a:xfrm>
        <a:prstGeom prst="rect">
          <a:avLst/>
        </a:prstGeom>
        <a:noFill/>
        <a:ln>
          <a:noFill/>
        </a:ln>
        <a:ex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tiratura totale e tiratura media per tipo di edizione, genere, classe di prezzo e tipo di editore </a:t>
          </a:r>
          <a:r>
            <a:rPr lang="it-IT" sz="900" b="0" i="0" u="none" strike="noStrike" baseline="0">
              <a:solidFill>
                <a:srgbClr val="000000"/>
              </a:solidFill>
              <a:latin typeface="Arial"/>
              <a:cs typeface="Arial"/>
            </a:rPr>
            <a:t>(a)</a:t>
          </a:r>
          <a:r>
            <a:rPr lang="it-IT" sz="900" b="1" i="0" u="none" strike="noStrike" baseline="0">
              <a:solidFill>
                <a:srgbClr val="000000"/>
              </a:solidFill>
              <a:latin typeface="Arial"/>
              <a:cs typeface="Arial"/>
            </a:rPr>
            <a:t> - Anni 2017 e 2018 </a:t>
          </a:r>
          <a:r>
            <a:rPr lang="it-IT" sz="900" b="0" i="1" u="none" strike="noStrike" baseline="0">
              <a:solidFill>
                <a:srgbClr val="000000"/>
              </a:solidFill>
              <a:latin typeface="Arial"/>
              <a:cs typeface="Arial"/>
            </a:rPr>
            <a:t>(valori assoluti, composizioni percentuali e variazioni </a:t>
          </a:r>
          <a:r>
            <a:rPr lang="it-IT" sz="900" b="0" i="1" u="none" strike="noStrike" baseline="0">
              <a:solidFill>
                <a:srgbClr val="000000"/>
              </a:solidFill>
              <a:latin typeface="Arial"/>
              <a:ea typeface="+mn-ea"/>
              <a:cs typeface="Arial"/>
            </a:rPr>
            <a:t>percentuali; tiratura totale in migliaia di copie)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422906</xdr:colOff>
      <xdr:row>1</xdr:row>
      <xdr:rowOff>0</xdr:rowOff>
    </xdr:to>
    <xdr:sp macro="" textlink="">
      <xdr:nvSpPr>
        <xdr:cNvPr id="139265" name="Text Box 1"/>
        <xdr:cNvSpPr txBox="1">
          <a:spLocks noChangeArrowheads="1"/>
        </xdr:cNvSpPr>
      </xdr:nvSpPr>
      <xdr:spPr bwMode="auto">
        <a:xfrm>
          <a:off x="714375" y="0"/>
          <a:ext cx="5895975" cy="152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2018 </a:t>
          </a:r>
          <a:r>
            <a:rPr lang="it-IT" sz="900" b="0" i="1" u="none" strike="noStrike" baseline="0">
              <a:solidFill>
                <a:srgbClr val="000000"/>
              </a:solidFill>
              <a:latin typeface="Arial"/>
              <a:cs typeface="Arial"/>
            </a:rPr>
            <a:t>(tiratura in migliaia)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664845</xdr:colOff>
      <xdr:row>0</xdr:row>
      <xdr:rowOff>0</xdr:rowOff>
    </xdr:from>
    <xdr:to>
      <xdr:col>11</xdr:col>
      <xdr:colOff>472443</xdr:colOff>
      <xdr:row>1</xdr:row>
      <xdr:rowOff>28575</xdr:rowOff>
    </xdr:to>
    <xdr:sp macro="" textlink="">
      <xdr:nvSpPr>
        <xdr:cNvPr id="140289" name="Text Box 1"/>
        <xdr:cNvSpPr txBox="1">
          <a:spLocks noChangeArrowheads="1"/>
        </xdr:cNvSpPr>
      </xdr:nvSpPr>
      <xdr:spPr bwMode="auto">
        <a:xfrm>
          <a:off x="676275" y="0"/>
          <a:ext cx="5972175" cy="1809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e tiratura per tipo di edizione e materia trattata - Anno 2018 </a:t>
          </a:r>
          <a:r>
            <a:rPr lang="it-IT" sz="900" b="0" i="1" u="none" strike="noStrike" baseline="0">
              <a:solidFill>
                <a:srgbClr val="000000"/>
              </a:solidFill>
              <a:latin typeface="Arial"/>
              <a:cs typeface="Arial"/>
            </a:rPr>
            <a:t>(tiratura in migliaia)</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664845</xdr:colOff>
      <xdr:row>0</xdr:row>
      <xdr:rowOff>0</xdr:rowOff>
    </xdr:from>
    <xdr:to>
      <xdr:col>12</xdr:col>
      <xdr:colOff>280857</xdr:colOff>
      <xdr:row>1</xdr:row>
      <xdr:rowOff>66675</xdr:rowOff>
    </xdr:to>
    <xdr:sp macro="" textlink="">
      <xdr:nvSpPr>
        <xdr:cNvPr id="141313" name="Text Box 1"/>
        <xdr:cNvSpPr txBox="1">
          <a:spLocks noChangeArrowheads="1"/>
        </xdr:cNvSpPr>
      </xdr:nvSpPr>
      <xdr:spPr bwMode="auto">
        <a:xfrm>
          <a:off x="657225" y="9525"/>
          <a:ext cx="6391275" cy="2190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2018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58</xdr:row>
      <xdr:rowOff>1</xdr:rowOff>
    </xdr:from>
    <xdr:to>
      <xdr:col>12</xdr:col>
      <xdr:colOff>39689</xdr:colOff>
      <xdr:row>60</xdr:row>
      <xdr:rowOff>38101</xdr:rowOff>
    </xdr:to>
    <xdr:sp macro="" textlink="">
      <xdr:nvSpPr>
        <xdr:cNvPr id="164866" name="Text Box 2"/>
        <xdr:cNvSpPr txBox="1">
          <a:spLocks noChangeArrowheads="1"/>
        </xdr:cNvSpPr>
      </xdr:nvSpPr>
      <xdr:spPr bwMode="auto">
        <a:xfrm>
          <a:off x="144781" y="6802439"/>
          <a:ext cx="6625908" cy="260350"/>
        </a:xfrm>
        <a:prstGeom prst="rect">
          <a:avLst/>
        </a:prstGeom>
        <a:noFill/>
        <a:ln>
          <a:noFill/>
        </a:ln>
        <a:extLst/>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626745</xdr:colOff>
      <xdr:row>0</xdr:row>
      <xdr:rowOff>0</xdr:rowOff>
    </xdr:from>
    <xdr:to>
      <xdr:col>5</xdr:col>
      <xdr:colOff>11</xdr:colOff>
      <xdr:row>1</xdr:row>
      <xdr:rowOff>49666</xdr:rowOff>
    </xdr:to>
    <xdr:sp macro="" textlink="">
      <xdr:nvSpPr>
        <xdr:cNvPr id="142337" name="Text Box 1"/>
        <xdr:cNvSpPr txBox="1">
          <a:spLocks noChangeArrowheads="1"/>
        </xdr:cNvSpPr>
      </xdr:nvSpPr>
      <xdr:spPr bwMode="auto">
        <a:xfrm>
          <a:off x="628650" y="0"/>
          <a:ext cx="6105525" cy="2095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2018</a:t>
          </a:r>
        </a:p>
      </xdr:txBody>
    </xdr:sp>
    <xdr:clientData/>
  </xdr:twoCellAnchor>
  <xdr:twoCellAnchor>
    <xdr:from>
      <xdr:col>0</xdr:col>
      <xdr:colOff>192405</xdr:colOff>
      <xdr:row>28</xdr:row>
      <xdr:rowOff>0</xdr:rowOff>
    </xdr:from>
    <xdr:to>
      <xdr:col>4</xdr:col>
      <xdr:colOff>866776</xdr:colOff>
      <xdr:row>28</xdr:row>
      <xdr:rowOff>0</xdr:rowOff>
    </xdr:to>
    <xdr:sp macro="" textlink="">
      <xdr:nvSpPr>
        <xdr:cNvPr id="142350" name="Text Box 2"/>
        <xdr:cNvSpPr txBox="1">
          <a:spLocks noChangeArrowheads="1"/>
        </xdr:cNvSpPr>
      </xdr:nvSpPr>
      <xdr:spPr bwMode="auto">
        <a:xfrm>
          <a:off x="190500" y="3390900"/>
          <a:ext cx="6238875" cy="0"/>
        </a:xfrm>
        <a:prstGeom prst="rect">
          <a:avLst/>
        </a:prstGeom>
        <a:noFill/>
        <a:ln>
          <a:noFill/>
        </a:ln>
        <a:extLst/>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anche le opere tradotte in una lingua diversa dall'italiano.</a:t>
          </a:r>
          <a:endParaRPr lang="it-IT"/>
        </a:p>
      </xdr:txBody>
    </xdr:sp>
    <xdr:clientData/>
  </xdr:twoCellAnchor>
  <xdr:twoCellAnchor>
    <xdr:from>
      <xdr:col>0</xdr:col>
      <xdr:colOff>144780</xdr:colOff>
      <xdr:row>29</xdr:row>
      <xdr:rowOff>0</xdr:rowOff>
    </xdr:from>
    <xdr:to>
      <xdr:col>5</xdr:col>
      <xdr:colOff>306705</xdr:colOff>
      <xdr:row>32</xdr:row>
      <xdr:rowOff>87699</xdr:rowOff>
    </xdr:to>
    <xdr:sp macro="" textlink="">
      <xdr:nvSpPr>
        <xdr:cNvPr id="142504" name="Text Box 2"/>
        <xdr:cNvSpPr txBox="1">
          <a:spLocks noChangeArrowheads="1"/>
        </xdr:cNvSpPr>
      </xdr:nvSpPr>
      <xdr:spPr bwMode="auto">
        <a:xfrm>
          <a:off x="142875" y="3505200"/>
          <a:ext cx="6772275" cy="438150"/>
        </a:xfrm>
        <a:prstGeom prst="rect">
          <a:avLst/>
        </a:prstGeom>
        <a:noFill/>
        <a:ln>
          <a:noFill/>
        </a:ln>
        <a:extLst/>
      </xdr:spPr>
      <xdr:txBody>
        <a:bodyPr vertOverflow="clip" wrap="square" lIns="27432" tIns="18288" rIns="27432" bIns="0" anchor="t" upright="1"/>
        <a:lstStyle/>
        <a:p>
          <a:pPr algn="l" rtl="0">
            <a:lnSpc>
              <a:spcPts val="700"/>
            </a:lnSpc>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1000"/>
            </a:lnSpc>
            <a:defRPr sz="1000"/>
          </a:pPr>
          <a:endParaRPr lang="it-IT"/>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643890</xdr:colOff>
      <xdr:row>0</xdr:row>
      <xdr:rowOff>0</xdr:rowOff>
    </xdr:from>
    <xdr:to>
      <xdr:col>7</xdr:col>
      <xdr:colOff>626753</xdr:colOff>
      <xdr:row>1</xdr:row>
      <xdr:rowOff>19050</xdr:rowOff>
    </xdr:to>
    <xdr:sp macro="" textlink="">
      <xdr:nvSpPr>
        <xdr:cNvPr id="143361" name="Text Box 1"/>
        <xdr:cNvSpPr txBox="1">
          <a:spLocks noChangeArrowheads="1"/>
        </xdr:cNvSpPr>
      </xdr:nvSpPr>
      <xdr:spPr bwMode="auto">
        <a:xfrm>
          <a:off x="647700" y="0"/>
          <a:ext cx="60007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 Opere pubblicate in lingua originale e tradotte per materia trattata - Anno 2018</a:t>
          </a:r>
        </a:p>
        <a:p>
          <a:pPr algn="l" rtl="0">
            <a:defRPr sz="1000"/>
          </a:pPr>
          <a:endParaRPr lang="it-IT" sz="900" b="1" i="0" u="none" strike="noStrike" baseline="0">
            <a:solidFill>
              <a:srgbClr val="000000"/>
            </a:solidFill>
            <a:latin typeface="Arial"/>
            <a:cs typeface="Arial"/>
          </a:endParaRPr>
        </a:p>
        <a:p>
          <a:pPr algn="l" rtl="0">
            <a:defRPr sz="1000"/>
          </a:pPr>
          <a:endParaRPr lang="it-IT" sz="900" b="1" i="0" u="none" strike="noStrike" baseline="0">
            <a:solidFill>
              <a:srgbClr val="000000"/>
            </a:solidFill>
            <a:latin typeface="Arial"/>
            <a:cs typeface="Arial"/>
          </a:endParaRPr>
        </a:p>
      </xdr:txBody>
    </xdr:sp>
    <xdr:clientData/>
  </xdr:twoCellAnchor>
  <xdr:twoCellAnchor editAs="oneCell">
    <xdr:from>
      <xdr:col>0</xdr:col>
      <xdr:colOff>1</xdr:colOff>
      <xdr:row>48</xdr:row>
      <xdr:rowOff>38100</xdr:rowOff>
    </xdr:from>
    <xdr:to>
      <xdr:col>7</xdr:col>
      <xdr:colOff>212419</xdr:colOff>
      <xdr:row>58</xdr:row>
      <xdr:rowOff>104775</xdr:rowOff>
    </xdr:to>
    <xdr:sp macro="" textlink="">
      <xdr:nvSpPr>
        <xdr:cNvPr id="143364" name="Text Box 2"/>
        <xdr:cNvSpPr txBox="1">
          <a:spLocks noChangeArrowheads="1"/>
        </xdr:cNvSpPr>
      </xdr:nvSpPr>
      <xdr:spPr bwMode="auto">
        <a:xfrm>
          <a:off x="1" y="5981700"/>
          <a:ext cx="6667500" cy="1123950"/>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701040</xdr:colOff>
      <xdr:row>0</xdr:row>
      <xdr:rowOff>0</xdr:rowOff>
    </xdr:from>
    <xdr:to>
      <xdr:col>7</xdr:col>
      <xdr:colOff>760087</xdr:colOff>
      <xdr:row>3</xdr:row>
      <xdr:rowOff>0</xdr:rowOff>
    </xdr:to>
    <xdr:sp macro="" textlink="">
      <xdr:nvSpPr>
        <xdr:cNvPr id="144385" name="Text Box 1"/>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2018 </a:t>
          </a:r>
          <a:r>
            <a:rPr lang="it-IT" sz="900" b="0" i="1" u="none" strike="noStrike" baseline="0">
              <a:solidFill>
                <a:srgbClr val="000000"/>
              </a:solidFill>
              <a:latin typeface="Arial"/>
              <a:cs typeface="Arial"/>
            </a:rPr>
            <a:t>(valori in migliaia)</a:t>
          </a:r>
        </a:p>
      </xdr:txBody>
    </xdr:sp>
    <xdr:clientData/>
  </xdr:twoCellAnchor>
  <xdr:twoCellAnchor editAs="oneCell">
    <xdr:from>
      <xdr:col>0</xdr:col>
      <xdr:colOff>457200</xdr:colOff>
      <xdr:row>51</xdr:row>
      <xdr:rowOff>19050</xdr:rowOff>
    </xdr:from>
    <xdr:to>
      <xdr:col>0</xdr:col>
      <xdr:colOff>533400</xdr:colOff>
      <xdr:row>52</xdr:row>
      <xdr:rowOff>57150</xdr:rowOff>
    </xdr:to>
    <xdr:sp macro="" textlink="">
      <xdr:nvSpPr>
        <xdr:cNvPr id="568669" name="Text Box 2"/>
        <xdr:cNvSpPr txBox="1">
          <a:spLocks noChangeArrowheads="1"/>
        </xdr:cNvSpPr>
      </xdr:nvSpPr>
      <xdr:spPr bwMode="auto">
        <a:xfrm>
          <a:off x="457200" y="6315075"/>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editAs="oneCell">
    <xdr:from>
      <xdr:col>0</xdr:col>
      <xdr:colOff>0</xdr:colOff>
      <xdr:row>49</xdr:row>
      <xdr:rowOff>109904</xdr:rowOff>
    </xdr:from>
    <xdr:to>
      <xdr:col>7</xdr:col>
      <xdr:colOff>288544</xdr:colOff>
      <xdr:row>59</xdr:row>
      <xdr:rowOff>87923</xdr:rowOff>
    </xdr:to>
    <xdr:sp macro="" textlink="">
      <xdr:nvSpPr>
        <xdr:cNvPr id="5" name="Text Box 2"/>
        <xdr:cNvSpPr txBox="1">
          <a:spLocks noChangeArrowheads="1"/>
        </xdr:cNvSpPr>
      </xdr:nvSpPr>
      <xdr:spPr bwMode="auto">
        <a:xfrm>
          <a:off x="0" y="6308481"/>
          <a:ext cx="6652846" cy="1150327"/>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quelle in piu' lingue straniere e quelle parlate da minoranze linguistiche.</a:t>
          </a:r>
        </a:p>
        <a:p>
          <a:pPr algn="l" rtl="0">
            <a:defRPr sz="1000"/>
          </a:pPr>
          <a:r>
            <a:rPr lang="it-IT" sz="700" b="0" i="0" u="none" strike="noStrike" baseline="0">
              <a:solidFill>
                <a:srgbClr val="000000"/>
              </a:solidFill>
              <a:latin typeface="Arial"/>
              <a:cs typeface="Arial"/>
            </a:rPr>
            <a:t>(b) Sono comprese le opere tradotte da una lingua dialettale o da lingua minoritaria e quelle con testo a fronte in italiano.</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520068</xdr:colOff>
      <xdr:row>2</xdr:row>
      <xdr:rowOff>28575</xdr:rowOff>
    </xdr:to>
    <xdr:sp macro="" textlink="">
      <xdr:nvSpPr>
        <xdr:cNvPr id="106512" name="Text Box 1"/>
        <xdr:cNvSpPr txBox="1">
          <a:spLocks noChangeArrowheads="1"/>
        </xdr:cNvSpPr>
      </xdr:nvSpPr>
      <xdr:spPr bwMode="auto">
        <a:xfrm>
          <a:off x="676275" y="0"/>
          <a:ext cx="6038850" cy="333375"/>
        </a:xfrm>
        <a:prstGeom prst="rect">
          <a:avLst/>
        </a:prstGeom>
        <a:noFill/>
        <a:ln>
          <a:noFill/>
        </a:ln>
        <a:ex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2018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58</xdr:row>
      <xdr:rowOff>9525</xdr:rowOff>
    </xdr:from>
    <xdr:to>
      <xdr:col>10</xdr:col>
      <xdr:colOff>475731</xdr:colOff>
      <xdr:row>67</xdr:row>
      <xdr:rowOff>57150</xdr:rowOff>
    </xdr:to>
    <xdr:sp macro="" textlink="">
      <xdr:nvSpPr>
        <xdr:cNvPr id="4" name="Text Box 2"/>
        <xdr:cNvSpPr txBox="1">
          <a:spLocks noChangeArrowheads="1"/>
        </xdr:cNvSpPr>
      </xdr:nvSpPr>
      <xdr:spPr bwMode="auto">
        <a:xfrm>
          <a:off x="0" y="7239000"/>
          <a:ext cx="6629400" cy="1123950"/>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1038225</xdr:colOff>
      <xdr:row>0</xdr:row>
      <xdr:rowOff>0</xdr:rowOff>
    </xdr:from>
    <xdr:to>
      <xdr:col>12</xdr:col>
      <xdr:colOff>0</xdr:colOff>
      <xdr:row>2</xdr:row>
      <xdr:rowOff>57150</xdr:rowOff>
    </xdr:to>
    <xdr:sp macro="" textlink="">
      <xdr:nvSpPr>
        <xdr:cNvPr id="107610" name="Text Box 1"/>
        <xdr:cNvSpPr txBox="1">
          <a:spLocks noChangeArrowheads="1"/>
        </xdr:cNvSpPr>
      </xdr:nvSpPr>
      <xdr:spPr bwMode="auto">
        <a:xfrm>
          <a:off x="1038225" y="0"/>
          <a:ext cx="5829300" cy="361950"/>
        </a:xfrm>
        <a:prstGeom prst="rect">
          <a:avLst/>
        </a:prstGeom>
        <a:noFill/>
        <a:ln>
          <a:noFill/>
        </a:ln>
        <a:ex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e tiratura per lingua di pubblicazione, materia trattata e genere - Anno 2018 </a:t>
          </a:r>
          <a:r>
            <a:rPr lang="it-IT" sz="900" b="0" i="1" u="none" strike="noStrike" baseline="0">
              <a:solidFill>
                <a:srgbClr val="000000"/>
              </a:solidFill>
              <a:latin typeface="Arial"/>
              <a:cs typeface="Arial"/>
            </a:rPr>
            <a:t>(tiratura in </a:t>
          </a:r>
        </a:p>
        <a:p>
          <a:pPr algn="l" rtl="0">
            <a:defRPr sz="1000"/>
          </a:pPr>
          <a:r>
            <a:rPr lang="it-IT" sz="900" b="0" i="1" u="none" strike="noStrike" baseline="0">
              <a:solidFill>
                <a:srgbClr val="000000"/>
              </a:solidFill>
              <a:latin typeface="Arial"/>
              <a:cs typeface="Arial"/>
            </a:rPr>
            <a:t>migliaia) </a:t>
          </a:r>
        </a:p>
      </xdr:txBody>
    </xdr:sp>
    <xdr:clientData/>
  </xdr:twoCellAnchor>
  <xdr:twoCellAnchor editAs="oneCell">
    <xdr:from>
      <xdr:col>0</xdr:col>
      <xdr:colOff>0</xdr:colOff>
      <xdr:row>59</xdr:row>
      <xdr:rowOff>76200</xdr:rowOff>
    </xdr:from>
    <xdr:to>
      <xdr:col>12</xdr:col>
      <xdr:colOff>5394</xdr:colOff>
      <xdr:row>69</xdr:row>
      <xdr:rowOff>9525</xdr:rowOff>
    </xdr:to>
    <xdr:sp macro="" textlink="">
      <xdr:nvSpPr>
        <xdr:cNvPr id="4" name="Text Box 2"/>
        <xdr:cNvSpPr txBox="1">
          <a:spLocks noChangeArrowheads="1"/>
        </xdr:cNvSpPr>
      </xdr:nvSpPr>
      <xdr:spPr bwMode="auto">
        <a:xfrm>
          <a:off x="0" y="7239000"/>
          <a:ext cx="6629400" cy="1123950"/>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(b) Comprende: bibliografie, enciclopedie, eccetera; sono esclusi i dizionari.</a:t>
          </a:r>
        </a:p>
        <a:p>
          <a:pPr algn="l" rtl="0">
            <a:defRPr sz="1000"/>
          </a:pPr>
          <a:r>
            <a:rPr lang="it-IT" sz="700" b="0" i="0" u="none" strike="noStrike" baseline="0">
              <a:solidFill>
                <a:srgbClr val="000000"/>
              </a:solidFill>
              <a:latin typeface="Arial"/>
              <a:cs typeface="Arial"/>
            </a:rPr>
            <a:t>(c)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(d) Solo con riguardo al carattere economico.</a:t>
          </a:r>
        </a:p>
        <a:p>
          <a:pPr algn="l" rtl="0">
            <a:defRPr sz="1000"/>
          </a:pPr>
          <a:r>
            <a:rPr lang="it-IT" sz="700" b="0" i="0" u="none" strike="noStrike" baseline="0">
              <a:solidFill>
                <a:srgbClr val="000000"/>
              </a:solidFill>
              <a:latin typeface="Arial"/>
              <a:cs typeface="Arial"/>
            </a:rPr>
            <a:t>(e) Compresi i testi di steno-dattilografia.</a:t>
          </a:r>
        </a:p>
        <a:p>
          <a:pPr algn="l" rtl="0">
            <a:defRPr sz="1000"/>
          </a:pPr>
          <a:r>
            <a:rPr lang="it-IT" sz="700" b="0" i="0" u="none" strike="noStrike" baseline="0">
              <a:solidFill>
                <a:srgbClr val="000000"/>
              </a:solidFill>
              <a:latin typeface="Arial"/>
              <a:cs typeface="Arial"/>
            </a:rPr>
            <a:t>(f) Con riguardo a organizzazione, amministrazione e tecnica.</a:t>
          </a:r>
        </a:p>
        <a:p>
          <a:pPr algn="l" rtl="0">
            <a:defRPr sz="1000"/>
          </a:pPr>
          <a:r>
            <a:rPr lang="it-IT" sz="700" b="0" i="0" u="none" strike="noStrike" baseline="0">
              <a:solidFill>
                <a:srgbClr val="000000"/>
              </a:solidFill>
              <a:latin typeface="Arial"/>
              <a:cs typeface="Arial"/>
            </a:rPr>
            <a:t>(g) Comprende: teatro, cinematografo, radio, Tv, manifestazioni varie.</a:t>
          </a:r>
        </a:p>
        <a:p>
          <a:pPr algn="l" rtl="0">
            <a:defRPr sz="1000"/>
          </a:pPr>
          <a:r>
            <a:rPr lang="it-IT" sz="700" b="0" i="0" u="none" strike="noStrike" baseline="0">
              <a:solidFill>
                <a:srgbClr val="000000"/>
              </a:solidFill>
              <a:latin typeface="Arial"/>
              <a:cs typeface="Arial"/>
            </a:rPr>
            <a:t>(h) Compresa archeologia e preistoria.</a:t>
          </a:r>
        </a:p>
        <a:p>
          <a:pPr algn="l" rtl="0">
            <a:defRPr sz="1000"/>
          </a:pPr>
          <a:r>
            <a:rPr lang="it-IT" sz="700" b="0" i="0" u="none" strike="noStrike" baseline="0">
              <a:solidFill>
                <a:srgbClr val="000000"/>
              </a:solidFill>
              <a:latin typeface="Arial"/>
              <a:cs typeface="Arial"/>
            </a:rPr>
            <a:t>(i) Escluse biografie.</a:t>
          </a:r>
          <a:endParaRPr lang="it-IT"/>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1040130</xdr:colOff>
      <xdr:row>0</xdr:row>
      <xdr:rowOff>0</xdr:rowOff>
    </xdr:from>
    <xdr:to>
      <xdr:col>13</xdr:col>
      <xdr:colOff>112568</xdr:colOff>
      <xdr:row>1</xdr:row>
      <xdr:rowOff>34636</xdr:rowOff>
    </xdr:to>
    <xdr:sp macro="" textlink="">
      <xdr:nvSpPr>
        <xdr:cNvPr id="108659" name="Text Box 1"/>
        <xdr:cNvSpPr txBox="1">
          <a:spLocks noChangeArrowheads="1"/>
        </xdr:cNvSpPr>
      </xdr:nvSpPr>
      <xdr:spPr bwMode="auto">
        <a:xfrm>
          <a:off x="1040130" y="0"/>
          <a:ext cx="6432665" cy="190500"/>
        </a:xfrm>
        <a:prstGeom prst="rect">
          <a:avLst/>
        </a:prstGeom>
        <a:noFill/>
        <a:ln>
          <a:noFill/>
        </a:ln>
        <a:ex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e tiratura per lingua di pubblicazione, materia trattata e genere - Anno 2018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58</xdr:row>
      <xdr:rowOff>66675</xdr:rowOff>
    </xdr:from>
    <xdr:to>
      <xdr:col>12</xdr:col>
      <xdr:colOff>9525</xdr:colOff>
      <xdr:row>68</xdr:row>
      <xdr:rowOff>47625</xdr:rowOff>
    </xdr:to>
    <xdr:sp macro="" textlink="">
      <xdr:nvSpPr>
        <xdr:cNvPr id="4" name="Text Box 2"/>
        <xdr:cNvSpPr txBox="1">
          <a:spLocks noChangeArrowheads="1"/>
        </xdr:cNvSpPr>
      </xdr:nvSpPr>
      <xdr:spPr bwMode="auto">
        <a:xfrm>
          <a:off x="0" y="7239000"/>
          <a:ext cx="6629400" cy="1123950"/>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674370</xdr:colOff>
      <xdr:row>0</xdr:row>
      <xdr:rowOff>0</xdr:rowOff>
    </xdr:from>
    <xdr:to>
      <xdr:col>13</xdr:col>
      <xdr:colOff>365772</xdr:colOff>
      <xdr:row>2</xdr:row>
      <xdr:rowOff>47625</xdr:rowOff>
    </xdr:to>
    <xdr:sp macro="" textlink="">
      <xdr:nvSpPr>
        <xdr:cNvPr id="109581" name="Text Box 1"/>
        <xdr:cNvSpPr txBox="1">
          <a:spLocks noChangeArrowheads="1"/>
        </xdr:cNvSpPr>
      </xdr:nvSpPr>
      <xdr:spPr bwMode="auto">
        <a:xfrm>
          <a:off x="676275" y="0"/>
          <a:ext cx="5953125" cy="314325"/>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2018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38100</xdr:rowOff>
    </xdr:from>
    <xdr:to>
      <xdr:col>13</xdr:col>
      <xdr:colOff>508644</xdr:colOff>
      <xdr:row>68</xdr:row>
      <xdr:rowOff>0</xdr:rowOff>
    </xdr:to>
    <xdr:sp macro="" textlink="">
      <xdr:nvSpPr>
        <xdr:cNvPr id="109664" name="Text Box 2"/>
        <xdr:cNvSpPr txBox="1">
          <a:spLocks noChangeArrowheads="1"/>
        </xdr:cNvSpPr>
      </xdr:nvSpPr>
      <xdr:spPr bwMode="auto">
        <a:xfrm>
          <a:off x="0" y="6924675"/>
          <a:ext cx="6762750" cy="933450"/>
        </a:xfrm>
        <a:prstGeom prst="rect">
          <a:avLst/>
        </a:prstGeom>
        <a:noFill/>
        <a:ln>
          <a:noFill/>
        </a:ln>
        <a:extLst/>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586734</xdr:colOff>
      <xdr:row>0</xdr:row>
      <xdr:rowOff>3174</xdr:rowOff>
    </xdr:from>
    <xdr:to>
      <xdr:col>7</xdr:col>
      <xdr:colOff>658812</xdr:colOff>
      <xdr:row>2</xdr:row>
      <xdr:rowOff>103187</xdr:rowOff>
    </xdr:to>
    <xdr:sp macro="" textlink="">
      <xdr:nvSpPr>
        <xdr:cNvPr id="2" name="Text Box 1"/>
        <xdr:cNvSpPr txBox="1">
          <a:spLocks noChangeArrowheads="1"/>
        </xdr:cNvSpPr>
      </xdr:nvSpPr>
      <xdr:spPr bwMode="auto">
        <a:xfrm>
          <a:off x="586734" y="3174"/>
          <a:ext cx="3334391" cy="250826"/>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tipo di edizione - Anno 2018 </a:t>
          </a:r>
          <a:r>
            <a:rPr lang="it-IT" sz="900" b="0" i="1" u="none" strike="noStrike" baseline="0">
              <a:solidFill>
                <a:srgbClr val="000000"/>
              </a:solidFill>
              <a:latin typeface="Arial"/>
              <a:cs typeface="Arial"/>
            </a:rPr>
            <a:t>(tiratura complessiva in migliaia) </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1059180</xdr:colOff>
      <xdr:row>0</xdr:row>
      <xdr:rowOff>9525</xdr:rowOff>
    </xdr:from>
    <xdr:to>
      <xdr:col>12</xdr:col>
      <xdr:colOff>9573</xdr:colOff>
      <xdr:row>2</xdr:row>
      <xdr:rowOff>85725</xdr:rowOff>
    </xdr:to>
    <xdr:sp macro="" textlink="">
      <xdr:nvSpPr>
        <xdr:cNvPr id="110595" name="Text Box 1"/>
        <xdr:cNvSpPr txBox="1">
          <a:spLocks noChangeArrowheads="1"/>
        </xdr:cNvSpPr>
      </xdr:nvSpPr>
      <xdr:spPr bwMode="auto">
        <a:xfrm>
          <a:off x="1057275" y="9525"/>
          <a:ext cx="5638800" cy="381000"/>
        </a:xfrm>
        <a:prstGeom prst="rect">
          <a:avLst/>
        </a:prstGeom>
        <a:noFill/>
        <a:ln>
          <a:noFill/>
        </a:ln>
        <a:extLst/>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2018</a:t>
          </a:r>
        </a:p>
        <a:p>
          <a:pPr algn="just" rtl="0">
            <a:defRPr sz="1000"/>
          </a:pP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0</xdr:rowOff>
    </xdr:from>
    <xdr:to>
      <xdr:col>11</xdr:col>
      <xdr:colOff>144785</xdr:colOff>
      <xdr:row>69</xdr:row>
      <xdr:rowOff>0</xdr:rowOff>
    </xdr:to>
    <xdr:sp macro="" textlink="">
      <xdr:nvSpPr>
        <xdr:cNvPr id="110686" name="Text Box 2"/>
        <xdr:cNvSpPr txBox="1">
          <a:spLocks noChangeArrowheads="1"/>
        </xdr:cNvSpPr>
      </xdr:nvSpPr>
      <xdr:spPr bwMode="auto">
        <a:xfrm>
          <a:off x="0" y="6991350"/>
          <a:ext cx="6315075" cy="1171575"/>
        </a:xfrm>
        <a:prstGeom prst="rect">
          <a:avLst/>
        </a:prstGeom>
        <a:noFill/>
        <a:ln>
          <a:noFill/>
        </a:ln>
        <a:extLst/>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Sono comprese le opere in lingua dialettale e quelle in dialetto con testo a fronte in italiano.</a:t>
          </a:r>
        </a:p>
        <a:p>
          <a:pPr algn="l" rtl="0">
            <a:defRPr sz="1000"/>
          </a:pPr>
          <a:r>
            <a:rPr lang="it-IT" sz="700" b="0" i="0" u="none" strike="noStrike" baseline="0">
              <a:solidFill>
                <a:srgbClr val="000000"/>
              </a:solidFill>
              <a:latin typeface="Arial"/>
              <a:cs typeface="Arial"/>
            </a:rPr>
            <a:t>(b) Vedi Legge n. 482/99 intitolata «Norme in materia di tutela delle minoranze linguistiche storiche» che regola la materia. </a:t>
          </a: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endParaRPr lang="it-IT"/>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1038225</xdr:colOff>
      <xdr:row>0</xdr:row>
      <xdr:rowOff>0</xdr:rowOff>
    </xdr:from>
    <xdr:to>
      <xdr:col>12</xdr:col>
      <xdr:colOff>634361</xdr:colOff>
      <xdr:row>2</xdr:row>
      <xdr:rowOff>47625</xdr:rowOff>
    </xdr:to>
    <xdr:sp macro="" textlink="">
      <xdr:nvSpPr>
        <xdr:cNvPr id="111629" name="Text Box 1"/>
        <xdr:cNvSpPr txBox="1">
          <a:spLocks noChangeArrowheads="1"/>
        </xdr:cNvSpPr>
      </xdr:nvSpPr>
      <xdr:spPr bwMode="auto">
        <a:xfrm>
          <a:off x="1038225" y="0"/>
          <a:ext cx="5286375" cy="352425"/>
        </a:xfrm>
        <a:prstGeom prst="rect">
          <a:avLst/>
        </a:prstGeom>
        <a:noFill/>
        <a:ln>
          <a:noFill/>
        </a:ln>
        <a:ex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tradotte in italiano e tiratura per lingua originale, materia trattata e genere - Anno 2018 </a:t>
          </a:r>
          <a:r>
            <a:rPr lang="it-IT" sz="900" b="0" i="1" u="none" strike="noStrike" baseline="0">
              <a:solidFill>
                <a:srgbClr val="000000"/>
              </a:solidFill>
              <a:latin typeface="Arial"/>
              <a:cs typeface="Arial"/>
            </a:rPr>
            <a:t>(tiratura in migliaia)</a:t>
          </a:r>
        </a:p>
      </xdr:txBody>
    </xdr:sp>
    <xdr:clientData/>
  </xdr:twoCellAnchor>
  <xdr:twoCellAnchor editAs="oneCell">
    <xdr:from>
      <xdr:col>0</xdr:col>
      <xdr:colOff>0</xdr:colOff>
      <xdr:row>59</xdr:row>
      <xdr:rowOff>0</xdr:rowOff>
    </xdr:from>
    <xdr:to>
      <xdr:col>11</xdr:col>
      <xdr:colOff>17782</xdr:colOff>
      <xdr:row>68</xdr:row>
      <xdr:rowOff>19050</xdr:rowOff>
    </xdr:to>
    <xdr:sp macro="" textlink="">
      <xdr:nvSpPr>
        <xdr:cNvPr id="111732" name="Text Box 2"/>
        <xdr:cNvSpPr txBox="1">
          <a:spLocks noChangeArrowheads="1"/>
        </xdr:cNvSpPr>
      </xdr:nvSpPr>
      <xdr:spPr bwMode="auto">
        <a:xfrm>
          <a:off x="0" y="7210425"/>
          <a:ext cx="6705600" cy="1019175"/>
        </a:xfrm>
        <a:prstGeom prst="rect">
          <a:avLst/>
        </a:prstGeom>
        <a:noFill/>
        <a:ln>
          <a:noFill/>
        </a:ln>
        <a:extLst/>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(a) Comprende: bibliografie, enciclopedie, eccetera; sono esclusi i dizionari.</a:t>
          </a:r>
        </a:p>
        <a:p>
          <a:pPr algn="l" rtl="0">
            <a:defRPr sz="1000"/>
          </a:pPr>
          <a:r>
            <a:rPr lang="it-IT" sz="700" b="0" i="0" u="none" strike="noStrike" baseline="0">
              <a:solidFill>
                <a:srgbClr val="000000"/>
              </a:solidFill>
              <a:latin typeface="Arial"/>
              <a:cs typeface="Arial"/>
            </a:rPr>
            <a:t>(b)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(c) Solo con riguardo al carattere economico.</a:t>
          </a:r>
        </a:p>
        <a:p>
          <a:pPr algn="l" rtl="0">
            <a:defRPr sz="1000"/>
          </a:pPr>
          <a:r>
            <a:rPr lang="it-IT" sz="700" b="0" i="0" u="none" strike="noStrike" baseline="0">
              <a:solidFill>
                <a:srgbClr val="000000"/>
              </a:solidFill>
              <a:latin typeface="Arial"/>
              <a:cs typeface="Arial"/>
            </a:rPr>
            <a:t>(d) Compresi i testi di steno-dattilografia.</a:t>
          </a:r>
        </a:p>
        <a:p>
          <a:pPr algn="l" rtl="0">
            <a:defRPr sz="1000"/>
          </a:pPr>
          <a:r>
            <a:rPr lang="it-IT" sz="700" b="0" i="0" u="none" strike="noStrike" baseline="0">
              <a:solidFill>
                <a:srgbClr val="000000"/>
              </a:solidFill>
              <a:latin typeface="Arial"/>
              <a:cs typeface="Arial"/>
            </a:rPr>
            <a:t>(e) Con riguardo a organizzazione, amministrazione e tecnica.</a:t>
          </a:r>
        </a:p>
        <a:p>
          <a:pPr algn="l" rtl="0">
            <a:defRPr sz="1000"/>
          </a:pPr>
          <a:r>
            <a:rPr lang="it-IT" sz="700" b="0" i="0" u="none" strike="noStrike" baseline="0">
              <a:solidFill>
                <a:srgbClr val="000000"/>
              </a:solidFill>
              <a:latin typeface="Arial"/>
              <a:cs typeface="Arial"/>
            </a:rPr>
            <a:t>(f) Comprende: teatro, cinematografo, radio, Tv, manifestazioni varie.</a:t>
          </a:r>
        </a:p>
        <a:p>
          <a:pPr algn="l" rtl="0">
            <a:defRPr sz="1000"/>
          </a:pPr>
          <a:r>
            <a:rPr lang="it-IT" sz="700" b="0" i="0" u="none" strike="noStrike" baseline="0">
              <a:solidFill>
                <a:srgbClr val="000000"/>
              </a:solidFill>
              <a:latin typeface="Arial"/>
              <a:cs typeface="Arial"/>
            </a:rPr>
            <a:t>(g) Compresa archeologia e preistoria.</a:t>
          </a:r>
        </a:p>
        <a:p>
          <a:pPr algn="l" rtl="0">
            <a:defRPr sz="1000"/>
          </a:pPr>
          <a:r>
            <a:rPr lang="it-IT" sz="700" b="0" i="0" u="none" strike="noStrike" baseline="0">
              <a:solidFill>
                <a:srgbClr val="000000"/>
              </a:solidFill>
              <a:latin typeface="Arial"/>
              <a:cs typeface="Arial"/>
            </a:rPr>
            <a:t>(h) Escluse biografie.</a:t>
          </a:r>
          <a:endParaRPr lang="it-IT"/>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674370</xdr:colOff>
      <xdr:row>0</xdr:row>
      <xdr:rowOff>0</xdr:rowOff>
    </xdr:from>
    <xdr:to>
      <xdr:col>8</xdr:col>
      <xdr:colOff>781056</xdr:colOff>
      <xdr:row>2</xdr:row>
      <xdr:rowOff>0</xdr:rowOff>
    </xdr:to>
    <xdr:sp macro="" textlink="">
      <xdr:nvSpPr>
        <xdr:cNvPr id="81922" name="Text Box 1"/>
        <xdr:cNvSpPr txBox="1">
          <a:spLocks noChangeArrowheads="1"/>
        </xdr:cNvSpPr>
      </xdr:nvSpPr>
      <xdr:spPr bwMode="auto">
        <a:xfrm>
          <a:off x="676275" y="0"/>
          <a:ext cx="5895975" cy="266700"/>
        </a:xfrm>
        <a:prstGeom prst="rect">
          <a:avLst/>
        </a:prstGeom>
        <a:noFill/>
        <a:ln>
          <a:noFill/>
        </a:ln>
        <a:extLst/>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2018 </a:t>
          </a:r>
          <a:r>
            <a:rPr lang="it-IT" sz="900" b="0" i="1" u="none" strike="noStrike" baseline="0">
              <a:solidFill>
                <a:srgbClr val="000000"/>
              </a:solidFill>
              <a:latin typeface="Arial"/>
              <a:cs typeface="Arial"/>
            </a:rPr>
            <a:t>(tiratura in migliaia)</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710565</xdr:colOff>
      <xdr:row>0</xdr:row>
      <xdr:rowOff>0</xdr:rowOff>
    </xdr:from>
    <xdr:to>
      <xdr:col>9</xdr:col>
      <xdr:colOff>567720</xdr:colOff>
      <xdr:row>2</xdr:row>
      <xdr:rowOff>76200</xdr:rowOff>
    </xdr:to>
    <xdr:sp macro="" textlink="">
      <xdr:nvSpPr>
        <xdr:cNvPr id="82945" name="Text Box 1"/>
        <xdr:cNvSpPr txBox="1">
          <a:spLocks noChangeArrowheads="1"/>
        </xdr:cNvSpPr>
      </xdr:nvSpPr>
      <xdr:spPr bwMode="auto">
        <a:xfrm>
          <a:off x="695325" y="0"/>
          <a:ext cx="6019800" cy="3810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Valore totale della produzione e prezzo medio delle opere pubblicate per genere e materia trattata - Anno 2018 </a:t>
          </a:r>
          <a:r>
            <a:rPr lang="it-IT" sz="900" b="0" i="1" u="none" strike="noStrike" baseline="0">
              <a:solidFill>
                <a:srgbClr val="000000"/>
              </a:solidFill>
              <a:latin typeface="Arial"/>
              <a:cs typeface="Arial"/>
            </a:rPr>
            <a:t>(valore totale in milioni di euro; prezzi medi in euro)</a:t>
          </a:r>
          <a:r>
            <a:rPr lang="it-IT" sz="900" b="1" i="0" u="none" strike="noStrike" baseline="0">
              <a:solidFill>
                <a:srgbClr val="000000"/>
              </a:solidFill>
              <a:latin typeface="Arial"/>
              <a:cs typeface="Arial"/>
            </a:rPr>
            <a:t>    </a:t>
          </a:r>
        </a:p>
      </xdr:txBody>
    </xdr:sp>
    <xdr:clientData/>
  </xdr:twoCellAnchor>
  <xdr:twoCellAnchor editAs="oneCell">
    <xdr:from>
      <xdr:col>0</xdr:col>
      <xdr:colOff>0</xdr:colOff>
      <xdr:row>50</xdr:row>
      <xdr:rowOff>0</xdr:rowOff>
    </xdr:from>
    <xdr:to>
      <xdr:col>9</xdr:col>
      <xdr:colOff>558161</xdr:colOff>
      <xdr:row>59</xdr:row>
      <xdr:rowOff>87657</xdr:rowOff>
    </xdr:to>
    <xdr:sp macro="" textlink="">
      <xdr:nvSpPr>
        <xdr:cNvPr id="4" name="Text Box 2"/>
        <xdr:cNvSpPr txBox="1">
          <a:spLocks noChangeArrowheads="1"/>
        </xdr:cNvSpPr>
      </xdr:nvSpPr>
      <xdr:spPr bwMode="auto">
        <a:xfrm>
          <a:off x="0" y="6162675"/>
          <a:ext cx="6724650" cy="1123950"/>
        </a:xfrm>
        <a:prstGeom prst="rect">
          <a:avLst/>
        </a:prstGeom>
        <a:noFill/>
        <a:ln>
          <a:noFill/>
        </a:ln>
        <a:extLst/>
      </xdr:spPr>
      <xdr:txBody>
        <a:bodyPr vertOverflow="clip" wrap="square" lIns="27432" tIns="18288" rIns="0" bIns="0" anchor="t"/>
        <a:lstStyle/>
        <a:p>
          <a:pPr algn="l" rtl="0">
            <a:defRPr sz="1000"/>
          </a:pPr>
          <a:r>
            <a:rPr lang="it-IT" sz="700" b="0" i="0" u="none" strike="noStrike" baseline="0">
              <a:solidFill>
                <a:srgbClr val="000000"/>
              </a:solidFill>
              <a:latin typeface="Arial"/>
              <a:cs typeface="Arial"/>
            </a:rPr>
            <a:t>(a) Il valore totale è ottenuto moltiplicando il prezzo di ciascuna opera per la rispettiva tiratura. </a:t>
          </a:r>
        </a:p>
        <a:p>
          <a:pPr marL="0" marR="0" indent="0" algn="l" defTabSz="914400" rtl="0" eaLnBrk="1" fontAlgn="auto" latinLnBrk="0" hangingPunct="1">
            <a:lnSpc>
              <a:spcPct val="100000"/>
            </a:lnSpc>
            <a:spcBef>
              <a:spcPts val="0"/>
            </a:spcBef>
            <a:spcAft>
              <a:spcPts val="0"/>
            </a:spcAft>
            <a:buClrTx/>
            <a:buSzTx/>
            <a:buFontTx/>
            <a:buNone/>
            <a:tabLst/>
            <a:defRPr sz="1000"/>
          </a:pPr>
          <a:r>
            <a:rPr lang="it-IT" sz="700" b="0" i="0" baseline="0">
              <a:effectLst/>
              <a:latin typeface="Arial" pitchFamily="34" charset="0"/>
              <a:ea typeface="+mn-ea"/>
              <a:cs typeface="Arial" pitchFamily="34" charset="0"/>
            </a:rPr>
            <a:t>(b) Il prezzo medio per opera è ottenuto come media aritmetica semplice dei prezzi di ciascuna opera, comprese quelle gratuite. </a:t>
          </a:r>
          <a:endParaRPr lang="it-IT" sz="700">
            <a:effectLst/>
            <a:latin typeface="Arial" pitchFamily="34" charset="0"/>
            <a:cs typeface="Arial" pitchFamily="34" charset="0"/>
          </a:endParaRPr>
        </a:p>
        <a:p>
          <a:pPr algn="l" rtl="0">
            <a:defRPr sz="1000"/>
          </a:pPr>
          <a:r>
            <a:rPr lang="it-IT" sz="700" b="0" i="0" u="none" strike="noStrike" baseline="0">
              <a:solidFill>
                <a:srgbClr val="000000"/>
              </a:solidFill>
              <a:latin typeface="Arial"/>
              <a:cs typeface="Arial"/>
            </a:rPr>
            <a:t>(c) Comprende: bibliografie, enciclopedie, eccetera; sono esclusi i dizionari.</a:t>
          </a:r>
        </a:p>
        <a:p>
          <a:pPr algn="l" rtl="0">
            <a:defRPr sz="1000"/>
          </a:pPr>
          <a:r>
            <a:rPr lang="it-IT" sz="700" b="0" i="0" u="none" strike="noStrike" baseline="0">
              <a:solidFill>
                <a:srgbClr val="000000"/>
              </a:solidFill>
              <a:latin typeface="Arial"/>
              <a:cs typeface="Arial"/>
            </a:rPr>
            <a:t>(d) Esclusi i libri di testo per le scuole primarie e secondarie, parascolastici ed universitari.</a:t>
          </a:r>
        </a:p>
        <a:p>
          <a:pPr algn="l" rtl="0">
            <a:defRPr sz="1000"/>
          </a:pPr>
          <a:r>
            <a:rPr lang="it-IT" sz="700" b="0" i="0" u="none" strike="noStrike" baseline="0">
              <a:solidFill>
                <a:srgbClr val="000000"/>
              </a:solidFill>
              <a:latin typeface="Arial"/>
              <a:cs typeface="Arial"/>
            </a:rPr>
            <a:t>(e) Solo con riguardo al carattere economico.</a:t>
          </a:r>
        </a:p>
        <a:p>
          <a:pPr algn="l" rtl="0">
            <a:defRPr sz="1000"/>
          </a:pPr>
          <a:r>
            <a:rPr lang="it-IT" sz="700" b="0" i="0" u="none" strike="noStrike" baseline="0">
              <a:solidFill>
                <a:srgbClr val="000000"/>
              </a:solidFill>
              <a:latin typeface="Arial"/>
              <a:cs typeface="Arial"/>
            </a:rPr>
            <a:t>(f) Compresi i testi di steno-dattilografia.</a:t>
          </a:r>
        </a:p>
        <a:p>
          <a:pPr algn="l" rtl="0">
            <a:defRPr sz="1000"/>
          </a:pPr>
          <a:r>
            <a:rPr lang="it-IT" sz="700" b="0" i="0" u="none" strike="noStrike" baseline="0">
              <a:solidFill>
                <a:srgbClr val="000000"/>
              </a:solidFill>
              <a:latin typeface="Arial"/>
              <a:cs typeface="Arial"/>
            </a:rPr>
            <a:t>(g) Con riguardo a organizzazione, amministrazione e tecnica.</a:t>
          </a:r>
        </a:p>
        <a:p>
          <a:pPr algn="l" rtl="0">
            <a:defRPr sz="1000"/>
          </a:pPr>
          <a:r>
            <a:rPr lang="it-IT" sz="700" b="0" i="0" u="none" strike="noStrike" baseline="0">
              <a:solidFill>
                <a:srgbClr val="000000"/>
              </a:solidFill>
              <a:latin typeface="Arial"/>
              <a:cs typeface="Arial"/>
            </a:rPr>
            <a:t>(h) Comprende: teatro, cinematografo, radio, Tv, manifestazioni varie.</a:t>
          </a:r>
        </a:p>
        <a:p>
          <a:pPr algn="l" rtl="0">
            <a:defRPr sz="1000"/>
          </a:pPr>
          <a:r>
            <a:rPr lang="it-IT" sz="700" b="0" i="0" u="none" strike="noStrike" baseline="0">
              <a:solidFill>
                <a:srgbClr val="000000"/>
              </a:solidFill>
              <a:latin typeface="Arial"/>
              <a:cs typeface="Arial"/>
            </a:rPr>
            <a:t>(i) Compresa archeologia e preistoria.</a:t>
          </a:r>
        </a:p>
        <a:p>
          <a:pPr algn="l" rtl="0">
            <a:defRPr sz="1000"/>
          </a:pPr>
          <a:r>
            <a:rPr lang="it-IT" sz="700" b="0" i="0" u="none" strike="noStrike" baseline="0">
              <a:solidFill>
                <a:srgbClr val="000000"/>
              </a:solidFill>
              <a:latin typeface="Arial"/>
              <a:cs typeface="Arial"/>
            </a:rPr>
            <a:t>(l) Escluse biografie.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664845</xdr:colOff>
      <xdr:row>0</xdr:row>
      <xdr:rowOff>0</xdr:rowOff>
    </xdr:from>
    <xdr:to>
      <xdr:col>5</xdr:col>
      <xdr:colOff>12</xdr:colOff>
      <xdr:row>1</xdr:row>
      <xdr:rowOff>19050</xdr:rowOff>
    </xdr:to>
    <xdr:sp macro="" textlink="">
      <xdr:nvSpPr>
        <xdr:cNvPr id="2" name="Text Box 1"/>
        <xdr:cNvSpPr txBox="1">
          <a:spLocks noChangeArrowheads="1"/>
        </xdr:cNvSpPr>
      </xdr:nvSpPr>
      <xdr:spPr bwMode="auto">
        <a:xfrm>
          <a:off x="666750" y="0"/>
          <a:ext cx="6086475" cy="32385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per pagina delle opere pubblicate  per genere e materia trattata - Anno 2018 </a:t>
          </a:r>
          <a:r>
            <a:rPr lang="it-IT" sz="900" b="0" i="1" u="none" strike="noStrike" baseline="0">
              <a:solidFill>
                <a:srgbClr val="000000"/>
              </a:solidFill>
              <a:latin typeface="Arial"/>
              <a:cs typeface="Arial"/>
            </a:rPr>
            <a:t>(prezzo medio in euro)  </a:t>
          </a:r>
        </a:p>
      </xdr:txBody>
    </xdr:sp>
    <xdr:clientData/>
  </xdr:twoCellAnchor>
  <xdr:twoCellAnchor editAs="oneCell">
    <xdr:from>
      <xdr:col>0</xdr:col>
      <xdr:colOff>79693</xdr:colOff>
      <xdr:row>49</xdr:row>
      <xdr:rowOff>11109</xdr:rowOff>
    </xdr:from>
    <xdr:to>
      <xdr:col>4</xdr:col>
      <xdr:colOff>785812</xdr:colOff>
      <xdr:row>64</xdr:row>
      <xdr:rowOff>71436</xdr:rowOff>
    </xdr:to>
    <xdr:sp macro="" textlink="">
      <xdr:nvSpPr>
        <xdr:cNvPr id="3" name="Text Box 2"/>
        <xdr:cNvSpPr txBox="1">
          <a:spLocks noChangeArrowheads="1"/>
        </xdr:cNvSpPr>
      </xdr:nvSpPr>
      <xdr:spPr bwMode="auto">
        <a:xfrm>
          <a:off x="79693" y="5734047"/>
          <a:ext cx="6579869" cy="1727202"/>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(a) Il prezzo medio per pagina è calcolato come media aritmetica semplice del prezzo per pagina di ciascuna opera, comprese quelle </a:t>
          </a:r>
          <a:r>
            <a:rPr lang="it-IT" sz="700" b="0" i="0" strike="noStrike">
              <a:solidFill>
                <a:srgbClr val="000000"/>
              </a:solidFill>
              <a:latin typeface="Arial"/>
              <a:ea typeface="+mn-ea"/>
              <a:cs typeface="Arial"/>
            </a:rPr>
            <a:t>gratuite al netto delle</a:t>
          </a:r>
          <a:r>
            <a:rPr lang="it-IT" sz="700" b="0" i="0" strike="noStrike" baseline="0">
              <a:solidFill>
                <a:srgbClr val="000000"/>
              </a:solidFill>
              <a:latin typeface="Arial"/>
              <a:ea typeface="+mn-ea"/>
              <a:cs typeface="Arial"/>
            </a:rPr>
            <a:t> </a:t>
          </a:r>
          <a:r>
            <a:rPr lang="it-IT" sz="700" b="0" i="0" strike="noStrike">
              <a:solidFill>
                <a:srgbClr val="000000"/>
              </a:solidFill>
              <a:latin typeface="Arial"/>
              <a:ea typeface="+mn-ea"/>
              <a:cs typeface="Arial"/>
            </a:rPr>
            <a:t>mancate    </a:t>
          </a:r>
        </a:p>
        <a:p>
          <a:pPr algn="l" rtl="1">
            <a:defRPr sz="1000"/>
          </a:pPr>
          <a:r>
            <a:rPr lang="it-IT" sz="700" b="0" i="0" strike="noStrike">
              <a:solidFill>
                <a:srgbClr val="000000"/>
              </a:solidFill>
              <a:latin typeface="Arial"/>
              <a:ea typeface="+mn-ea"/>
              <a:cs typeface="Arial"/>
            </a:rPr>
            <a:t>      risposte parziali (riferite a 144 opere pubblicate senza il numero di pagine).</a:t>
          </a:r>
        </a:p>
        <a:p>
          <a:pPr algn="l" rtl="1">
            <a:defRPr sz="1000"/>
          </a:pPr>
          <a:r>
            <a:rPr lang="it-IT" sz="700" b="0" i="0" strike="noStrike">
              <a:solidFill>
                <a:srgbClr val="000000"/>
              </a:solidFill>
              <a:latin typeface="Arial"/>
              <a:cs typeface="Arial"/>
            </a:rPr>
            <a:t>(b) Comprende: bibliografie, enciclopedie, eccetera, esclusi i dizionari. Si noti che le enciclopedie e le opere in più volumi sono considerate come un'opera unica, </a:t>
          </a:r>
        </a:p>
        <a:p>
          <a:pPr algn="l" rtl="1">
            <a:defRPr sz="1000"/>
          </a:pPr>
          <a:r>
            <a:rPr lang="it-IT" sz="700" b="0" i="0" strike="noStrike">
              <a:solidFill>
                <a:srgbClr val="000000"/>
              </a:solidFill>
              <a:latin typeface="Arial"/>
              <a:cs typeface="Arial"/>
            </a:rPr>
            <a:t>      il cui prezzo e tiratura sono dati dalla somma dei rispettivi valori relativi ai volumi pubblicati nell'arco dell'anno.</a:t>
          </a:r>
        </a:p>
        <a:p>
          <a:pPr algn="l" rtl="1">
            <a:defRPr sz="1000"/>
          </a:pPr>
          <a:endParaRPr lang="it-IT" sz="200" b="0" i="0" strike="noStrike">
            <a:solidFill>
              <a:srgbClr val="000000"/>
            </a:solidFill>
            <a:latin typeface="Arial"/>
            <a:cs typeface="Arial"/>
          </a:endParaRPr>
        </a:p>
        <a:p>
          <a:pPr algn="l" rtl="1">
            <a:defRPr sz="1000"/>
          </a:pPr>
          <a:r>
            <a:rPr lang="it-IT" sz="700" b="0" i="0" strike="noStrike">
              <a:solidFill>
                <a:srgbClr val="000000"/>
              </a:solidFill>
              <a:latin typeface="Arial"/>
              <a:cs typeface="Arial"/>
            </a:rPr>
            <a:t>(c) Esclusi i libri di testo per le scuole primarie e secondarie, parascolastici ed universitari.</a:t>
          </a:r>
        </a:p>
        <a:p>
          <a:pPr algn="l" rtl="1">
            <a:defRPr sz="1000"/>
          </a:pPr>
          <a:endParaRPr lang="it-IT" sz="300" b="0" i="0" strike="noStrike">
            <a:solidFill>
              <a:srgbClr val="000000"/>
            </a:solidFill>
            <a:latin typeface="Arial"/>
            <a:cs typeface="Arial"/>
          </a:endParaRPr>
        </a:p>
        <a:p>
          <a:pPr algn="l" rtl="1">
            <a:defRPr sz="1000"/>
          </a:pPr>
          <a:r>
            <a:rPr lang="it-IT" sz="700" b="0" i="0" strike="noStrike">
              <a:solidFill>
                <a:srgbClr val="000000"/>
              </a:solidFill>
              <a:latin typeface="Arial"/>
              <a:cs typeface="Arial"/>
            </a:rPr>
            <a:t>(d) Solo con riguardo al carattere economico.</a:t>
          </a:r>
        </a:p>
        <a:p>
          <a:pPr algn="l" rtl="1">
            <a:defRPr sz="1000"/>
          </a:pPr>
          <a:endParaRPr lang="it-IT" sz="300" b="0" i="0" strike="noStrike">
            <a:solidFill>
              <a:srgbClr val="000000"/>
            </a:solidFill>
            <a:latin typeface="Arial"/>
            <a:cs typeface="Arial"/>
          </a:endParaRPr>
        </a:p>
        <a:p>
          <a:pPr algn="l" rtl="1">
            <a:defRPr sz="1000"/>
          </a:pPr>
          <a:r>
            <a:rPr lang="it-IT" sz="700" b="0" i="0" strike="noStrike">
              <a:solidFill>
                <a:srgbClr val="000000"/>
              </a:solidFill>
              <a:latin typeface="Arial"/>
              <a:cs typeface="Arial"/>
            </a:rPr>
            <a:t>(e) Compresi i testi di steno-dattilografia.</a:t>
          </a:r>
        </a:p>
        <a:p>
          <a:pPr algn="l" rtl="1">
            <a:spcAft>
              <a:spcPts val="10"/>
            </a:spcAft>
            <a:defRPr sz="1000"/>
          </a:pPr>
          <a:endParaRPr lang="it-IT" sz="200" b="0" i="0" strike="noStrike">
            <a:solidFill>
              <a:srgbClr val="000000"/>
            </a:solidFill>
            <a:latin typeface="Arial"/>
            <a:cs typeface="Arial"/>
          </a:endParaRPr>
        </a:p>
        <a:p>
          <a:pPr algn="l" rtl="1">
            <a:spcAft>
              <a:spcPts val="10"/>
            </a:spcAft>
            <a:defRPr sz="1000"/>
          </a:pPr>
          <a:endParaRPr lang="it-IT" sz="200" b="0" i="0" strike="noStrike">
            <a:solidFill>
              <a:srgbClr val="000000"/>
            </a:solidFill>
            <a:latin typeface="Arial"/>
            <a:cs typeface="Arial"/>
          </a:endParaRPr>
        </a:p>
        <a:p>
          <a:pPr algn="l" rtl="1">
            <a:spcAft>
              <a:spcPts val="10"/>
            </a:spcAft>
            <a:defRPr sz="1000"/>
          </a:pPr>
          <a:r>
            <a:rPr lang="it-IT" sz="700" b="0" i="0" strike="noStrike">
              <a:solidFill>
                <a:srgbClr val="000000"/>
              </a:solidFill>
              <a:latin typeface="Arial"/>
              <a:cs typeface="Arial"/>
            </a:rPr>
            <a:t>(f) Con riguardo a organizzazione, amministrazione</a:t>
          </a:r>
          <a:r>
            <a:rPr lang="it-IT" sz="700" b="0" i="0" strike="noStrike" baseline="0">
              <a:solidFill>
                <a:srgbClr val="000000"/>
              </a:solidFill>
              <a:latin typeface="Arial"/>
              <a:cs typeface="Arial"/>
            </a:rPr>
            <a:t> </a:t>
          </a:r>
          <a:r>
            <a:rPr lang="it-IT" sz="700" b="0" i="0" strike="noStrike">
              <a:solidFill>
                <a:srgbClr val="000000"/>
              </a:solidFill>
              <a:latin typeface="Arial"/>
              <a:cs typeface="Arial"/>
            </a:rPr>
            <a:t>e tecnica.</a:t>
          </a:r>
        </a:p>
        <a:p>
          <a:pPr algn="l" rtl="1">
            <a:defRPr sz="1000"/>
          </a:pPr>
          <a:endParaRPr lang="it-IT" sz="300" b="0" i="0" strike="noStrike">
            <a:solidFill>
              <a:srgbClr val="000000"/>
            </a:solidFill>
            <a:latin typeface="Arial"/>
            <a:cs typeface="Arial"/>
          </a:endParaRPr>
        </a:p>
        <a:p>
          <a:pPr algn="l" rtl="1">
            <a:defRPr sz="1000"/>
          </a:pPr>
          <a:endParaRPr lang="it-IT" sz="300" b="0" i="0" strike="noStrike">
            <a:solidFill>
              <a:srgbClr val="000000"/>
            </a:solidFill>
            <a:latin typeface="Arial"/>
            <a:cs typeface="Arial"/>
          </a:endParaRPr>
        </a:p>
        <a:p>
          <a:pPr algn="l" rtl="1">
            <a:defRPr sz="1000"/>
          </a:pPr>
          <a:r>
            <a:rPr lang="it-IT" sz="700" b="0" i="0" strike="noStrike">
              <a:solidFill>
                <a:srgbClr val="000000"/>
              </a:solidFill>
              <a:latin typeface="Arial"/>
              <a:cs typeface="Arial"/>
            </a:rPr>
            <a:t>(g) Comprende: teatro, cinematografo, radio, Tv, manifestazioni varie.</a:t>
          </a:r>
        </a:p>
        <a:p>
          <a:pPr algn="l" rtl="1">
            <a:defRPr sz="1000"/>
          </a:pPr>
          <a:endParaRPr lang="it-IT" sz="300" b="0" i="0" strike="noStrike">
            <a:solidFill>
              <a:srgbClr val="000000"/>
            </a:solidFill>
            <a:latin typeface="Arial"/>
            <a:cs typeface="Arial"/>
          </a:endParaRPr>
        </a:p>
        <a:p>
          <a:pPr algn="l" rtl="1">
            <a:defRPr sz="1000"/>
          </a:pPr>
          <a:r>
            <a:rPr lang="it-IT" sz="700" b="0" i="0" strike="noStrike">
              <a:solidFill>
                <a:srgbClr val="000000"/>
              </a:solidFill>
              <a:latin typeface="Arial"/>
              <a:cs typeface="Arial"/>
            </a:rPr>
            <a:t>(h) Compresa archeologia e preistoria.</a:t>
          </a:r>
        </a:p>
        <a:p>
          <a:pPr algn="l" rtl="1">
            <a:defRPr sz="1000"/>
          </a:pPr>
          <a:endParaRPr lang="it-IT" sz="300" b="0" i="0" strike="noStrike">
            <a:solidFill>
              <a:srgbClr val="000000"/>
            </a:solidFill>
            <a:latin typeface="Arial"/>
            <a:cs typeface="Arial"/>
          </a:endParaRPr>
        </a:p>
        <a:p>
          <a:pPr algn="l" rtl="1">
            <a:defRPr sz="1000"/>
          </a:pPr>
          <a:r>
            <a:rPr lang="it-IT" sz="700" b="0" i="0" strike="noStrike">
              <a:solidFill>
                <a:srgbClr val="000000"/>
              </a:solidFill>
              <a:latin typeface="Arial"/>
              <a:ea typeface="+mn-ea"/>
              <a:cs typeface="Arial"/>
            </a:rPr>
            <a:t>(i) Escluse biografie</a:t>
          </a:r>
        </a:p>
        <a:p>
          <a:pPr algn="l" rtl="1">
            <a:defRPr sz="1000"/>
          </a:pPr>
          <a:endParaRPr lang="it-IT" sz="700" b="0" i="0" strike="noStrike">
            <a:solidFill>
              <a:srgbClr val="000000"/>
            </a:solidFill>
            <a:latin typeface="Arial"/>
            <a:cs typeface="Aria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643891</xdr:colOff>
      <xdr:row>0</xdr:row>
      <xdr:rowOff>0</xdr:rowOff>
    </xdr:from>
    <xdr:to>
      <xdr:col>8</xdr:col>
      <xdr:colOff>49501</xdr:colOff>
      <xdr:row>3</xdr:row>
      <xdr:rowOff>28574</xdr:rowOff>
    </xdr:to>
    <xdr:sp macro="" textlink="">
      <xdr:nvSpPr>
        <xdr:cNvPr id="3" name="Text Box 3"/>
        <xdr:cNvSpPr txBox="1">
          <a:spLocks noChangeArrowheads="1"/>
        </xdr:cNvSpPr>
      </xdr:nvSpPr>
      <xdr:spPr bwMode="auto">
        <a:xfrm>
          <a:off x="647701" y="0"/>
          <a:ext cx="5772150" cy="44767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ea typeface="+mn-ea"/>
              <a:cs typeface="Arial"/>
            </a:rPr>
            <a:t>Opere pubblicate e </a:t>
          </a:r>
          <a:r>
            <a:rPr lang="it-IT" sz="900" b="1" i="0" u="none" strike="noStrike" baseline="0">
              <a:solidFill>
                <a:srgbClr val="000000"/>
              </a:solidFill>
              <a:latin typeface="Arial"/>
              <a:cs typeface="Arial"/>
            </a:rPr>
            <a:t>tiratura per numero di volumi di cui si compone la pubblicazione, tipo di edizione e genere - Anno 2018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674370</xdr:colOff>
      <xdr:row>0</xdr:row>
      <xdr:rowOff>0</xdr:rowOff>
    </xdr:from>
    <xdr:to>
      <xdr:col>11</xdr:col>
      <xdr:colOff>529595</xdr:colOff>
      <xdr:row>1</xdr:row>
      <xdr:rowOff>0</xdr:rowOff>
    </xdr:to>
    <xdr:sp macro="" textlink="">
      <xdr:nvSpPr>
        <xdr:cNvPr id="117779" name="Text Box 1"/>
        <xdr:cNvSpPr txBox="1">
          <a:spLocks noChangeArrowheads="1"/>
        </xdr:cNvSpPr>
      </xdr:nvSpPr>
      <xdr:spPr bwMode="auto">
        <a:xfrm>
          <a:off x="676275" y="0"/>
          <a:ext cx="5838825" cy="15240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e tiratura per genere e provincia di pubblicazione - Anno 2018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a:t>
          </a:r>
          <a:endParaRPr lang="it-IT" sz="900" b="1" i="0" u="none" strike="noStrike" baseline="0">
            <a:solidFill>
              <a:srgbClr val="000000"/>
            </a:solidFill>
            <a:latin typeface="Arial"/>
            <a:cs typeface="Arial"/>
          </a:endParaRPr>
        </a:p>
        <a:p>
          <a:pPr algn="just" rtl="0">
            <a:defRPr sz="1000"/>
          </a:pPr>
          <a:r>
            <a:rPr lang="it-IT" sz="900" b="1" i="0" u="none" strike="noStrike" baseline="0">
              <a:solidFill>
                <a:srgbClr val="000000"/>
              </a:solidFill>
              <a:latin typeface="Arial"/>
              <a:cs typeface="Arial"/>
            </a:rPr>
            <a:t>10 </a:t>
          </a:r>
          <a:r>
            <a:rPr lang="it-IT" sz="900" b="0" i="1" u="none" strike="noStrike" baseline="0">
              <a:solidFill>
                <a:srgbClr val="000000"/>
              </a:solidFill>
              <a:latin typeface="Arial"/>
              <a:cs typeface="Arial"/>
            </a:rPr>
            <a:t>(tiratura in migliaia)</a:t>
          </a:r>
        </a:p>
        <a:p>
          <a:pPr algn="just" rtl="0">
            <a:defRPr sz="1000"/>
          </a:pPr>
          <a:endParaRPr lang="it-IT" sz="900" b="0" i="1" u="none" strike="noStrike" baseline="0">
            <a:solidFill>
              <a:srgbClr val="000000"/>
            </a:solidFill>
            <a:latin typeface="Arial"/>
            <a:cs typeface="Arial"/>
          </a:endParaRPr>
        </a:p>
        <a:p>
          <a:pPr algn="just" rtl="0">
            <a:defRPr sz="1000"/>
          </a:pPr>
          <a:endParaRPr lang="it-IT" sz="900" b="0" i="1" u="none" strike="noStrike" baseline="0">
            <a:solidFill>
              <a:srgbClr val="000000"/>
            </a:solidFill>
            <a:latin typeface="Arial"/>
            <a:cs typeface="Arial"/>
          </a:endParaRPr>
        </a:p>
      </xdr:txBody>
    </xdr:sp>
    <xdr:clientData/>
  </xdr:twoCellAnchor>
  <xdr:twoCellAnchor>
    <xdr:from>
      <xdr:col>0</xdr:col>
      <xdr:colOff>1078230</xdr:colOff>
      <xdr:row>73</xdr:row>
      <xdr:rowOff>0</xdr:rowOff>
    </xdr:from>
    <xdr:to>
      <xdr:col>11</xdr:col>
      <xdr:colOff>596266</xdr:colOff>
      <xdr:row>73</xdr:row>
      <xdr:rowOff>0</xdr:rowOff>
    </xdr:to>
    <xdr:sp macro="" textlink="">
      <xdr:nvSpPr>
        <xdr:cNvPr id="117762" name="Text Box 2"/>
        <xdr:cNvSpPr txBox="1">
          <a:spLocks noChangeArrowheads="1"/>
        </xdr:cNvSpPr>
      </xdr:nvSpPr>
      <xdr:spPr bwMode="auto">
        <a:xfrm>
          <a:off x="1085850" y="8458200"/>
          <a:ext cx="549592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Opere pubblicate e tiratura per genere e provincia di pubblicazione - Anno 2002 </a:t>
          </a:r>
          <a:r>
            <a:rPr lang="it-IT" sz="900" b="0" i="1" strike="noStrike">
              <a:solidFill>
                <a:srgbClr val="000000"/>
              </a:solidFill>
              <a:latin typeface="Arial"/>
              <a:cs typeface="Arial"/>
            </a:rPr>
            <a:t>(tiratura in migliaia)</a:t>
          </a:r>
        </a:p>
      </xdr:txBody>
    </xdr:sp>
    <xdr:clientData/>
  </xdr:twoCellAnchor>
  <xdr:twoCellAnchor>
    <xdr:from>
      <xdr:col>0</xdr:col>
      <xdr:colOff>1154430</xdr:colOff>
      <xdr:row>73</xdr:row>
      <xdr:rowOff>0</xdr:rowOff>
    </xdr:from>
    <xdr:to>
      <xdr:col>6</xdr:col>
      <xdr:colOff>3771</xdr:colOff>
      <xdr:row>73</xdr:row>
      <xdr:rowOff>0</xdr:rowOff>
    </xdr:to>
    <xdr:sp macro="" textlink="">
      <xdr:nvSpPr>
        <xdr:cNvPr id="117763" name="Text Box 3"/>
        <xdr:cNvSpPr txBox="1">
          <a:spLocks noChangeArrowheads="1"/>
        </xdr:cNvSpPr>
      </xdr:nvSpPr>
      <xdr:spPr bwMode="auto">
        <a:xfrm>
          <a:off x="1152525" y="8458200"/>
          <a:ext cx="287655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50" b="1" i="0" strike="noStrike">
              <a:solidFill>
                <a:srgbClr val="000000"/>
              </a:solidFill>
              <a:latin typeface="Arial"/>
              <a:cs typeface="Arial"/>
            </a:rPr>
            <a:t>Opere pubblicate per genere e provincia di pubblicazione - Anno 2001 </a:t>
          </a:r>
          <a:r>
            <a:rPr lang="it-IT" sz="950" b="0" i="1" strike="noStrike">
              <a:solidFill>
                <a:srgbClr val="000000"/>
              </a:solidFill>
              <a:latin typeface="Arial"/>
              <a:cs typeface="Arial"/>
            </a:rPr>
            <a:t> (pagine e tiratura in migliaia)</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750570</xdr:colOff>
      <xdr:row>0</xdr:row>
      <xdr:rowOff>0</xdr:rowOff>
    </xdr:from>
    <xdr:to>
      <xdr:col>11</xdr:col>
      <xdr:colOff>605801</xdr:colOff>
      <xdr:row>0</xdr:row>
      <xdr:rowOff>0</xdr:rowOff>
    </xdr:to>
    <xdr:sp macro="" textlink="">
      <xdr:nvSpPr>
        <xdr:cNvPr id="118785" name="Text Box 1"/>
        <xdr:cNvSpPr txBox="1">
          <a:spLocks noChangeArrowheads="1"/>
        </xdr:cNvSpPr>
      </xdr:nvSpPr>
      <xdr:spPr bwMode="auto">
        <a:xfrm>
          <a:off x="752475" y="0"/>
          <a:ext cx="600075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Opere pubblicate e tiratura per genere e provincia di pubblicazione - Anno 2002</a:t>
          </a:r>
          <a:r>
            <a:rPr lang="it-IT" sz="900" b="0" i="1" strike="noStrike">
              <a:solidFill>
                <a:srgbClr val="000000"/>
              </a:solidFill>
              <a:latin typeface="Arial"/>
              <a:cs typeface="Arial"/>
            </a:rPr>
            <a:t> (tiratura in migliaia)</a:t>
          </a:r>
        </a:p>
        <a:p>
          <a:pPr algn="just" rtl="0">
            <a:defRPr sz="1000"/>
          </a:pPr>
          <a:endParaRPr lang="it-IT" sz="900" b="0" i="1" strike="noStrike">
            <a:solidFill>
              <a:srgbClr val="000000"/>
            </a:solidFill>
            <a:latin typeface="Arial"/>
            <a:cs typeface="Arial"/>
          </a:endParaRPr>
        </a:p>
        <a:p>
          <a:pPr algn="just" rtl="0">
            <a:defRPr sz="1000"/>
          </a:pPr>
          <a:endParaRPr lang="it-IT" sz="900" b="0" i="1" strike="noStrike">
            <a:solidFill>
              <a:srgbClr val="000000"/>
            </a:solidFill>
            <a:latin typeface="Arial"/>
            <a:cs typeface="Arial"/>
          </a:endParaRPr>
        </a:p>
      </xdr:txBody>
    </xdr:sp>
    <xdr:clientData/>
  </xdr:twoCellAnchor>
  <xdr:twoCellAnchor>
    <xdr:from>
      <xdr:col>0</xdr:col>
      <xdr:colOff>1028700</xdr:colOff>
      <xdr:row>0</xdr:row>
      <xdr:rowOff>0</xdr:rowOff>
    </xdr:from>
    <xdr:to>
      <xdr:col>12</xdr:col>
      <xdr:colOff>0</xdr:colOff>
      <xdr:row>3</xdr:row>
      <xdr:rowOff>0</xdr:rowOff>
    </xdr:to>
    <xdr:sp macro="" textlink="">
      <xdr:nvSpPr>
        <xdr:cNvPr id="118786" name="Text Box 2"/>
        <xdr:cNvSpPr txBox="1">
          <a:spLocks noChangeArrowheads="1"/>
        </xdr:cNvSpPr>
      </xdr:nvSpPr>
      <xdr:spPr bwMode="auto">
        <a:xfrm>
          <a:off x="1019175" y="0"/>
          <a:ext cx="5886450"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provincia di pubblicazione - Anno 2018 </a:t>
          </a:r>
          <a:r>
            <a:rPr lang="it-IT" sz="900" b="0" i="1" u="none" strike="noStrike" baseline="0">
              <a:solidFill>
                <a:srgbClr val="000000"/>
              </a:solidFill>
              <a:latin typeface="Arial"/>
              <a:cs typeface="Arial"/>
            </a:rPr>
            <a:t>(tiratura in migliaia)</a:t>
          </a:r>
        </a:p>
      </xdr:txBody>
    </xdr:sp>
    <xdr:clientData/>
  </xdr:twoCellAnchor>
  <xdr:twoCellAnchor>
    <xdr:from>
      <xdr:col>0</xdr:col>
      <xdr:colOff>1154430</xdr:colOff>
      <xdr:row>71</xdr:row>
      <xdr:rowOff>0</xdr:rowOff>
    </xdr:from>
    <xdr:to>
      <xdr:col>6</xdr:col>
      <xdr:colOff>1874</xdr:colOff>
      <xdr:row>71</xdr:row>
      <xdr:rowOff>0</xdr:rowOff>
    </xdr:to>
    <xdr:sp macro="" textlink="">
      <xdr:nvSpPr>
        <xdr:cNvPr id="118787" name="Text Box 3"/>
        <xdr:cNvSpPr txBox="1">
          <a:spLocks noChangeArrowheads="1"/>
        </xdr:cNvSpPr>
      </xdr:nvSpPr>
      <xdr:spPr bwMode="auto">
        <a:xfrm>
          <a:off x="1152525" y="8077200"/>
          <a:ext cx="301942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50" b="1" i="0" strike="noStrike">
              <a:solidFill>
                <a:srgbClr val="000000"/>
              </a:solidFill>
              <a:latin typeface="Arial"/>
              <a:cs typeface="Arial"/>
            </a:rPr>
            <a:t>Opere pubblicate per genere e provincia di pubblicazione - Anno 2001 </a:t>
          </a:r>
          <a:r>
            <a:rPr lang="it-IT" sz="950" b="0" i="1" strike="noStrike">
              <a:solidFill>
                <a:srgbClr val="000000"/>
              </a:solidFill>
              <a:latin typeface="Arial"/>
              <a:cs typeface="Arial"/>
            </a:rPr>
            <a:t> (pagine e tiratura in migliaia)</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123825</xdr:colOff>
      <xdr:row>36</xdr:row>
      <xdr:rowOff>0</xdr:rowOff>
    </xdr:from>
    <xdr:to>
      <xdr:col>10</xdr:col>
      <xdr:colOff>702965</xdr:colOff>
      <xdr:row>37</xdr:row>
      <xdr:rowOff>0</xdr:rowOff>
    </xdr:to>
    <xdr:sp macro="" textlink="">
      <xdr:nvSpPr>
        <xdr:cNvPr id="148483" name="Text Box 3"/>
        <xdr:cNvSpPr txBox="1">
          <a:spLocks noChangeArrowheads="1"/>
        </xdr:cNvSpPr>
      </xdr:nvSpPr>
      <xdr:spPr bwMode="auto">
        <a:xfrm>
          <a:off x="123825" y="3400425"/>
          <a:ext cx="6248400" cy="247650"/>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Editori che hanno pubblicato almeno un'opera libraria nell'anno considerato; in particolare si definiscono "piccoli" quelli che hanno pubblicato da 1 a 10 opere; "medi" da 11 a 50 opere; "grandi" oltre 50 opere.</a:t>
          </a:r>
        </a:p>
      </xdr:txBody>
    </xdr:sp>
    <xdr:clientData/>
  </xdr:twoCellAnchor>
  <xdr:twoCellAnchor>
    <xdr:from>
      <xdr:col>0</xdr:col>
      <xdr:colOff>634365</xdr:colOff>
      <xdr:row>0</xdr:row>
      <xdr:rowOff>9525</xdr:rowOff>
    </xdr:from>
    <xdr:to>
      <xdr:col>10</xdr:col>
      <xdr:colOff>771521</xdr:colOff>
      <xdr:row>1</xdr:row>
      <xdr:rowOff>19050</xdr:rowOff>
    </xdr:to>
    <xdr:sp macro="" textlink="">
      <xdr:nvSpPr>
        <xdr:cNvPr id="148599" name="Text Box 4"/>
        <xdr:cNvSpPr txBox="1">
          <a:spLocks noChangeArrowheads="1"/>
        </xdr:cNvSpPr>
      </xdr:nvSpPr>
      <xdr:spPr bwMode="auto">
        <a:xfrm>
          <a:off x="634365" y="9525"/>
          <a:ext cx="5842631" cy="161925"/>
        </a:xfrm>
        <a:prstGeom prst="rect">
          <a:avLst/>
        </a:prstGeom>
        <a:noFill/>
        <a:ln>
          <a:noFill/>
        </a:ln>
        <a:extLst/>
      </xdr:spPr>
      <xdr:txBody>
        <a:bodyPr vertOverflow="clip" wrap="square" lIns="27432" tIns="22860" rIns="27432" bIns="0" anchor="t" upright="1"/>
        <a:lstStyle/>
        <a:p>
          <a:pPr algn="l" rtl="0">
            <a:defRPr sz="1000"/>
          </a:pPr>
          <a:r>
            <a:rPr lang="it-IT" sz="900" b="1" i="0" u="none" strike="noStrike" baseline="0">
              <a:solidFill>
                <a:srgbClr val="000000"/>
              </a:solidFill>
              <a:latin typeface="Arial"/>
              <a:cs typeface="Arial"/>
            </a:rPr>
            <a:t>Editori attivi per tipo editore, editori con produzione nulla e totale rispondenti per anno - Anni 1990-2018</a:t>
          </a:r>
        </a:p>
        <a:p>
          <a:pPr algn="l" rtl="0">
            <a:defRPr sz="1000"/>
          </a:pPr>
          <a:endParaRPr lang="it-IT" sz="900" b="1" i="0" u="none" strike="noStrike" baseline="0">
            <a:solidFill>
              <a:srgbClr val="000000"/>
            </a:solidFill>
            <a:latin typeface="Arial"/>
            <a:cs typeface="Aria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664844</xdr:colOff>
      <xdr:row>0</xdr:row>
      <xdr:rowOff>1</xdr:rowOff>
    </xdr:from>
    <xdr:to>
      <xdr:col>9</xdr:col>
      <xdr:colOff>485774</xdr:colOff>
      <xdr:row>1</xdr:row>
      <xdr:rowOff>19051</xdr:rowOff>
    </xdr:to>
    <xdr:sp macro="" textlink="">
      <xdr:nvSpPr>
        <xdr:cNvPr id="150530" name="Text Box 2"/>
        <xdr:cNvSpPr txBox="1">
          <a:spLocks noChangeArrowheads="1"/>
        </xdr:cNvSpPr>
      </xdr:nvSpPr>
      <xdr:spPr bwMode="auto">
        <a:xfrm>
          <a:off x="664844" y="1"/>
          <a:ext cx="6555105" cy="17145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 editori con produzione nulla, per provincia e regione </a:t>
          </a:r>
          <a:r>
            <a:rPr lang="it-IT" sz="900" b="0" i="0" u="none" strike="noStrike" baseline="0">
              <a:solidFill>
                <a:srgbClr val="000000"/>
              </a:solidFill>
              <a:latin typeface="Arial"/>
              <a:cs typeface="Arial"/>
            </a:rPr>
            <a:t>-</a:t>
          </a:r>
          <a:r>
            <a:rPr lang="it-IT" sz="900" b="1" i="0" u="none" strike="noStrike" baseline="0">
              <a:solidFill>
                <a:srgbClr val="000000"/>
              </a:solidFill>
              <a:latin typeface="Arial"/>
              <a:cs typeface="Arial"/>
            </a:rPr>
            <a:t> Anno 2018 </a:t>
          </a:r>
          <a:r>
            <a:rPr lang="it-IT" sz="900" b="0" i="1" u="none" strike="noStrike" baseline="0">
              <a:solidFill>
                <a:srgbClr val="000000"/>
              </a:solidFill>
              <a:latin typeface="Arial"/>
              <a:cs typeface="Arial"/>
            </a:rPr>
            <a:t>(valori assoluti)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624840</xdr:colOff>
      <xdr:row>0</xdr:row>
      <xdr:rowOff>0</xdr:rowOff>
    </xdr:from>
    <xdr:to>
      <xdr:col>5</xdr:col>
      <xdr:colOff>1891</xdr:colOff>
      <xdr:row>1</xdr:row>
      <xdr:rowOff>66675</xdr:rowOff>
    </xdr:to>
    <xdr:sp macro="" textlink="">
      <xdr:nvSpPr>
        <xdr:cNvPr id="132097" name="Text Box 1"/>
        <xdr:cNvSpPr txBox="1">
          <a:spLocks noChangeArrowheads="1"/>
        </xdr:cNvSpPr>
      </xdr:nvSpPr>
      <xdr:spPr bwMode="auto">
        <a:xfrm>
          <a:off x="619125" y="0"/>
          <a:ext cx="6143625" cy="2190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media delle opere pubblicate per genere e materia trattata - Anno 2018</a:t>
          </a:r>
        </a:p>
      </xdr:txBody>
    </xdr:sp>
    <xdr:clientData/>
  </xdr:twoCellAnchor>
  <xdr:twoCellAnchor editAs="oneCell">
    <xdr:from>
      <xdr:col>0</xdr:col>
      <xdr:colOff>11430</xdr:colOff>
      <xdr:row>48</xdr:row>
      <xdr:rowOff>104775</xdr:rowOff>
    </xdr:from>
    <xdr:to>
      <xdr:col>4</xdr:col>
      <xdr:colOff>857296</xdr:colOff>
      <xdr:row>58</xdr:row>
      <xdr:rowOff>28575</xdr:rowOff>
    </xdr:to>
    <xdr:sp macro="" textlink="">
      <xdr:nvSpPr>
        <xdr:cNvPr id="132098" name="Text Box 2"/>
        <xdr:cNvSpPr txBox="1">
          <a:spLocks noChangeArrowheads="1"/>
        </xdr:cNvSpPr>
      </xdr:nvSpPr>
      <xdr:spPr bwMode="auto">
        <a:xfrm>
          <a:off x="19050" y="5819775"/>
          <a:ext cx="6315075" cy="1066800"/>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(a) La tiratura media è calcolata come numero medio di copie stampate per ciascun opera pubblicata nel corso dell'anno.</a:t>
          </a:r>
        </a:p>
        <a:p>
          <a:pPr algn="l" rtl="1">
            <a:defRPr sz="1000"/>
          </a:pPr>
          <a:r>
            <a:rPr lang="it-IT" sz="700" b="0" i="0" strike="noStrike">
              <a:solidFill>
                <a:srgbClr val="000000"/>
              </a:solidFill>
              <a:latin typeface="Arial"/>
              <a:cs typeface="Arial"/>
            </a:rPr>
            <a:t>(b) Comprende: bibliografie, enciclopedie, eccetera esclusi i dizionari.</a:t>
          </a:r>
        </a:p>
        <a:p>
          <a:pPr algn="l" rtl="1">
            <a:defRPr sz="1000"/>
          </a:pPr>
          <a:r>
            <a:rPr lang="it-IT" sz="700" b="0" i="0" strike="noStrike">
              <a:solidFill>
                <a:srgbClr val="000000"/>
              </a:solidFill>
              <a:latin typeface="Arial"/>
              <a:cs typeface="Arial"/>
            </a:rPr>
            <a:t>(c) Esclusi i libri di testo per le scuole primarie e secondarie, parascolastici ed universitari.</a:t>
          </a:r>
        </a:p>
        <a:p>
          <a:pPr algn="l" rtl="1">
            <a:defRPr sz="1000"/>
          </a:pPr>
          <a:r>
            <a:rPr lang="it-IT" sz="700" b="0" i="0" strike="noStrike">
              <a:solidFill>
                <a:srgbClr val="000000"/>
              </a:solidFill>
              <a:latin typeface="Arial"/>
              <a:cs typeface="Arial"/>
            </a:rPr>
            <a:t>(d) Solo con riguardo al carattere economico.</a:t>
          </a:r>
        </a:p>
        <a:p>
          <a:pPr algn="l" rtl="1">
            <a:defRPr sz="1000"/>
          </a:pPr>
          <a:r>
            <a:rPr lang="it-IT" sz="700" b="0" i="0" strike="noStrike">
              <a:solidFill>
                <a:srgbClr val="000000"/>
              </a:solidFill>
              <a:latin typeface="Arial"/>
              <a:cs typeface="Arial"/>
            </a:rPr>
            <a:t>(e) Compresi i testi di steno-dattilografia.</a:t>
          </a:r>
        </a:p>
        <a:p>
          <a:pPr algn="l" rtl="1">
            <a:defRPr sz="1000"/>
          </a:pPr>
          <a:r>
            <a:rPr lang="it-IT" sz="700" b="0" i="0" strike="noStrike">
              <a:solidFill>
                <a:srgbClr val="000000"/>
              </a:solidFill>
              <a:latin typeface="Arial"/>
              <a:cs typeface="Arial"/>
            </a:rPr>
            <a:t>(f)  Con riguardo all'aspetto organizzativo, amministrativo e tecnico.</a:t>
          </a:r>
        </a:p>
        <a:p>
          <a:pPr algn="l" rtl="1">
            <a:defRPr sz="1000"/>
          </a:pPr>
          <a:r>
            <a:rPr lang="it-IT" sz="700" b="0" i="0" strike="noStrike">
              <a:solidFill>
                <a:srgbClr val="000000"/>
              </a:solidFill>
              <a:latin typeface="Arial"/>
              <a:cs typeface="Arial"/>
            </a:rPr>
            <a:t>(g) Comprende: teatro, cinematografo, radio, Tv, manifestazioni varie.</a:t>
          </a:r>
        </a:p>
        <a:p>
          <a:pPr algn="l" rtl="1">
            <a:defRPr sz="1000"/>
          </a:pPr>
          <a:r>
            <a:rPr lang="it-IT" sz="700" b="0" i="0" strike="noStrike">
              <a:solidFill>
                <a:srgbClr val="000000"/>
              </a:solidFill>
              <a:latin typeface="Arial"/>
              <a:cs typeface="Arial"/>
            </a:rPr>
            <a:t>(h) Compresa archeologia e preistoria.</a:t>
          </a:r>
        </a:p>
        <a:p>
          <a:pPr algn="l" rtl="1">
            <a:defRPr sz="1000"/>
          </a:pPr>
          <a:r>
            <a:rPr lang="it-IT" sz="700" b="0" i="0" strike="noStrike">
              <a:solidFill>
                <a:srgbClr val="000000"/>
              </a:solidFill>
              <a:latin typeface="Arial"/>
              <a:cs typeface="Arial"/>
            </a:rPr>
            <a:t>(i) Escluse biografie.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1057275</xdr:colOff>
      <xdr:row>0</xdr:row>
      <xdr:rowOff>0</xdr:rowOff>
    </xdr:from>
    <xdr:to>
      <xdr:col>9</xdr:col>
      <xdr:colOff>0</xdr:colOff>
      <xdr:row>0</xdr:row>
      <xdr:rowOff>0</xdr:rowOff>
    </xdr:to>
    <xdr:sp macro="" textlink="">
      <xdr:nvSpPr>
        <xdr:cNvPr id="579816" name="Text Box 1"/>
        <xdr:cNvSpPr txBox="1">
          <a:spLocks noChangeArrowheads="1"/>
        </xdr:cNvSpPr>
      </xdr:nvSpPr>
      <xdr:spPr bwMode="auto">
        <a:xfrm>
          <a:off x="1057275" y="0"/>
          <a:ext cx="5676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1059180</xdr:colOff>
      <xdr:row>0</xdr:row>
      <xdr:rowOff>9525</xdr:rowOff>
    </xdr:from>
    <xdr:to>
      <xdr:col>9</xdr:col>
      <xdr:colOff>0</xdr:colOff>
      <xdr:row>2</xdr:row>
      <xdr:rowOff>57150</xdr:rowOff>
    </xdr:to>
    <xdr:sp macro="" textlink="">
      <xdr:nvSpPr>
        <xdr:cNvPr id="151554" name="Text Box 2"/>
        <xdr:cNvSpPr txBox="1">
          <a:spLocks noChangeArrowheads="1"/>
        </xdr:cNvSpPr>
      </xdr:nvSpPr>
      <xdr:spPr bwMode="auto">
        <a:xfrm>
          <a:off x="1057275" y="9525"/>
          <a:ext cx="5676900" cy="352425"/>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 editori con produzione nulla,  per provincia e regione - Anno 2018</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674370</xdr:colOff>
      <xdr:row>0</xdr:row>
      <xdr:rowOff>0</xdr:rowOff>
    </xdr:from>
    <xdr:to>
      <xdr:col>12</xdr:col>
      <xdr:colOff>636270</xdr:colOff>
      <xdr:row>1</xdr:row>
      <xdr:rowOff>57150</xdr:rowOff>
    </xdr:to>
    <xdr:sp macro="" textlink="">
      <xdr:nvSpPr>
        <xdr:cNvPr id="153604" name="Text Box 1"/>
        <xdr:cNvSpPr txBox="1">
          <a:spLocks noChangeArrowheads="1"/>
        </xdr:cNvSpPr>
      </xdr:nvSpPr>
      <xdr:spPr bwMode="auto">
        <a:xfrm>
          <a:off x="676275" y="0"/>
          <a:ext cx="5648325" cy="209550"/>
        </a:xfrm>
        <a:prstGeom prst="rect">
          <a:avLst/>
        </a:prstGeom>
        <a:noFill/>
        <a:ln>
          <a:noFill/>
        </a:ln>
        <a:extLst/>
      </xdr:spPr>
      <xdr:txBody>
        <a:bodyPr vertOverflow="clip" wrap="square" lIns="27432" tIns="22860" rIns="0" bIns="0" anchor="t"/>
        <a:lstStyle/>
        <a:p>
          <a:pPr algn="l" rtl="0">
            <a:defRPr sz="1000"/>
          </a:pPr>
          <a:r>
            <a:rPr lang="it-IT" sz="900" b="1" i="0" u="none" strike="noStrike" baseline="0">
              <a:solidFill>
                <a:srgbClr val="000000"/>
              </a:solidFill>
              <a:latin typeface="Arial"/>
              <a:cs typeface="Arial"/>
            </a:rPr>
            <a:t>Editori, opere e tiratura per tipo di editore - Anno 2018</a:t>
          </a:r>
          <a:r>
            <a:rPr lang="it-IT" sz="900" b="0" i="0" u="none" strike="noStrike" baseline="0">
              <a:solidFill>
                <a:srgbClr val="000000"/>
              </a:solidFill>
              <a:latin typeface="Arial"/>
              <a:cs typeface="Arial"/>
            </a:rPr>
            <a:t> (a)</a:t>
          </a:r>
          <a:r>
            <a:rPr lang="it-IT" sz="900" b="1" i="0" u="none" strike="noStrike" baseline="0">
              <a:solidFill>
                <a:srgbClr val="000000"/>
              </a:solidFill>
              <a:latin typeface="Arial"/>
              <a:cs typeface="Arial"/>
            </a:rPr>
            <a:t> </a:t>
          </a:r>
          <a:r>
            <a:rPr lang="it-IT" sz="900" b="0" i="1" u="none" strike="noStrike" baseline="0">
              <a:solidFill>
                <a:srgbClr val="000000"/>
              </a:solidFill>
              <a:latin typeface="Arial"/>
              <a:cs typeface="Arial"/>
            </a:rPr>
            <a:t>(tiratura in migliaia)</a:t>
          </a:r>
        </a:p>
      </xdr:txBody>
    </xdr:sp>
    <xdr:clientData/>
  </xdr:twoCellAnchor>
  <xdr:twoCellAnchor>
    <xdr:from>
      <xdr:col>0</xdr:col>
      <xdr:colOff>662940</xdr:colOff>
      <xdr:row>14</xdr:row>
      <xdr:rowOff>0</xdr:rowOff>
    </xdr:from>
    <xdr:to>
      <xdr:col>12</xdr:col>
      <xdr:colOff>714367</xdr:colOff>
      <xdr:row>14</xdr:row>
      <xdr:rowOff>0</xdr:rowOff>
    </xdr:to>
    <xdr:sp macro="" textlink="">
      <xdr:nvSpPr>
        <xdr:cNvPr id="153602" name="Text Box 2"/>
        <xdr:cNvSpPr txBox="1">
          <a:spLocks noChangeArrowheads="1"/>
        </xdr:cNvSpPr>
      </xdr:nvSpPr>
      <xdr:spPr bwMode="auto">
        <a:xfrm>
          <a:off x="657225" y="1866900"/>
          <a:ext cx="574357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Editori e opere pubblicate - Anno 2002</a:t>
          </a:r>
        </a:p>
      </xdr:txBody>
    </xdr:sp>
    <xdr:clientData/>
  </xdr:twoCellAnchor>
  <xdr:twoCellAnchor>
    <xdr:from>
      <xdr:col>0</xdr:col>
      <xdr:colOff>163830</xdr:colOff>
      <xdr:row>10</xdr:row>
      <xdr:rowOff>104775</xdr:rowOff>
    </xdr:from>
    <xdr:to>
      <xdr:col>13</xdr:col>
      <xdr:colOff>9528</xdr:colOff>
      <xdr:row>13</xdr:row>
      <xdr:rowOff>85725</xdr:rowOff>
    </xdr:to>
    <xdr:sp macro="" textlink="">
      <xdr:nvSpPr>
        <xdr:cNvPr id="153603" name="Text Box 3"/>
        <xdr:cNvSpPr txBox="1">
          <a:spLocks noChangeArrowheads="1"/>
        </xdr:cNvSpPr>
      </xdr:nvSpPr>
      <xdr:spPr bwMode="auto">
        <a:xfrm>
          <a:off x="161925" y="1514475"/>
          <a:ext cx="6248400" cy="323850"/>
        </a:xfrm>
        <a:prstGeom prst="rect">
          <a:avLst/>
        </a:prstGeom>
        <a:noFill/>
        <a:ln w="9525" algn="ctr">
          <a:noFill/>
          <a:miter lim="800000"/>
          <a:headEnd/>
          <a:tailEnd/>
        </a:ln>
        <a:effectLst/>
      </xdr:spPr>
      <xdr:txBody>
        <a:bodyPr vertOverflow="clip" wrap="square" lIns="27432" tIns="18288" rIns="27432" bIns="0" anchor="t" upright="1"/>
        <a:lstStyle/>
        <a:p>
          <a:pPr algn="l" rtl="1">
            <a:defRPr sz="1000"/>
          </a:pPr>
          <a:r>
            <a:rPr lang="it-IT" sz="700" b="0" i="0" strike="noStrike">
              <a:solidFill>
                <a:srgbClr val="000000"/>
              </a:solidFill>
              <a:latin typeface="Arial"/>
              <a:cs typeface="Arial"/>
            </a:rPr>
            <a:t>I valori si riferiscono agli editori "attivi" cioè quelli che hanno pubblicato almeno un'opera libraria nell'anno considerato, e in particolare si definiscono "piccoli" quelli che hanno pubblicato da 1 a 10 opere; "medi" da 11 a 50 opere; "grandi" oltre 50 opere.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674370</xdr:colOff>
      <xdr:row>0</xdr:row>
      <xdr:rowOff>0</xdr:rowOff>
    </xdr:from>
    <xdr:to>
      <xdr:col>4</xdr:col>
      <xdr:colOff>1068713</xdr:colOff>
      <xdr:row>2</xdr:row>
      <xdr:rowOff>0</xdr:rowOff>
    </xdr:to>
    <xdr:sp macro="" textlink="">
      <xdr:nvSpPr>
        <xdr:cNvPr id="154625" name="Text Box 1"/>
        <xdr:cNvSpPr txBox="1">
          <a:spLocks noChangeArrowheads="1"/>
        </xdr:cNvSpPr>
      </xdr:nvSpPr>
      <xdr:spPr bwMode="auto">
        <a:xfrm>
          <a:off x="676275" y="0"/>
          <a:ext cx="57721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genere e tipo di edizione - Anno 2018</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664845</xdr:colOff>
      <xdr:row>0</xdr:row>
      <xdr:rowOff>0</xdr:rowOff>
    </xdr:from>
    <xdr:to>
      <xdr:col>4</xdr:col>
      <xdr:colOff>857253</xdr:colOff>
      <xdr:row>2</xdr:row>
      <xdr:rowOff>0</xdr:rowOff>
    </xdr:to>
    <xdr:sp macro="" textlink="">
      <xdr:nvSpPr>
        <xdr:cNvPr id="155649" name="Text Box 1"/>
        <xdr:cNvSpPr txBox="1">
          <a:spLocks noChangeArrowheads="1"/>
        </xdr:cNvSpPr>
      </xdr:nvSpPr>
      <xdr:spPr bwMode="auto">
        <a:xfrm>
          <a:off x="666750" y="0"/>
          <a:ext cx="5276850" cy="266700"/>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Opere pubblicate per tipo di editore e materia - Anno 2018</a:t>
          </a:r>
        </a:p>
      </xdr:txBody>
    </xdr:sp>
    <xdr:clientData/>
  </xdr:twoCellAnchor>
  <xdr:twoCellAnchor>
    <xdr:from>
      <xdr:col>0</xdr:col>
      <xdr:colOff>154305</xdr:colOff>
      <xdr:row>49</xdr:row>
      <xdr:rowOff>9525</xdr:rowOff>
    </xdr:from>
    <xdr:to>
      <xdr:col>4</xdr:col>
      <xdr:colOff>807702</xdr:colOff>
      <xdr:row>58</xdr:row>
      <xdr:rowOff>11475</xdr:rowOff>
    </xdr:to>
    <xdr:sp macro="" textlink="">
      <xdr:nvSpPr>
        <xdr:cNvPr id="155650" name="Text Box 2"/>
        <xdr:cNvSpPr txBox="1">
          <a:spLocks noChangeArrowheads="1"/>
        </xdr:cNvSpPr>
      </xdr:nvSpPr>
      <xdr:spPr bwMode="auto">
        <a:xfrm>
          <a:off x="152400" y="5915025"/>
          <a:ext cx="6286500"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lnSpc>
              <a:spcPts val="800"/>
            </a:lnSpc>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spcAft>
              <a:spcPts val="100"/>
            </a:spcAft>
            <a:defRPr sz="1000"/>
          </a:pPr>
          <a:r>
            <a:rPr lang="it-IT" sz="700" b="0" i="0" strike="noStrike">
              <a:solidFill>
                <a:srgbClr val="000000"/>
              </a:solidFill>
              <a:latin typeface="Arial"/>
              <a:cs typeface="Arial"/>
            </a:rPr>
            <a:t>Solo con riguardo al carattere economico. </a:t>
          </a:r>
        </a:p>
        <a:p>
          <a:pPr algn="l" rtl="0">
            <a:lnSpc>
              <a:spcPts val="800"/>
            </a:lnSpc>
            <a:spcAft>
              <a:spcPts val="100"/>
            </a:spcAft>
            <a:defRPr sz="1000"/>
          </a:pPr>
          <a:r>
            <a:rPr lang="it-IT" sz="700" b="0" i="0" strike="noStrike">
              <a:solidFill>
                <a:srgbClr val="000000"/>
              </a:solidFill>
              <a:latin typeface="Arial"/>
              <a:cs typeface="Arial"/>
            </a:rPr>
            <a:t>Compresi i testi di steno-dattilografia. </a:t>
          </a:r>
        </a:p>
        <a:p>
          <a:pPr algn="l" rtl="0">
            <a:spcAft>
              <a:spcPts val="100"/>
            </a:spcAft>
            <a:defRPr sz="1000"/>
          </a:pPr>
          <a:r>
            <a:rPr lang="it-IT" sz="700" b="0" i="0" strike="noStrike">
              <a:solidFill>
                <a:srgbClr val="000000"/>
              </a:solidFill>
              <a:latin typeface="Arial"/>
              <a:cs typeface="Arial"/>
            </a:rPr>
            <a:t>Con riguardo all'aspetto organizzativo, amministrativo e tecnico.</a:t>
          </a:r>
        </a:p>
        <a:p>
          <a:pPr algn="l" rtl="0">
            <a:lnSpc>
              <a:spcPts val="800"/>
            </a:lnSpc>
            <a:spcAft>
              <a:spcPts val="100"/>
            </a:spcAft>
            <a:defRPr sz="1000"/>
          </a:pPr>
          <a:r>
            <a:rPr lang="it-IT" sz="700" b="0" i="0" strike="noStrike">
              <a:solidFill>
                <a:srgbClr val="000000"/>
              </a:solidFill>
              <a:latin typeface="Arial"/>
              <a:cs typeface="Arial"/>
            </a:rPr>
            <a:t>Comprende:  teatro, cinematografo, radio, tv, manifestazioni varie.</a:t>
          </a:r>
        </a:p>
        <a:p>
          <a:pPr algn="l" rtl="0">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674370</xdr:colOff>
      <xdr:row>0</xdr:row>
      <xdr:rowOff>0</xdr:rowOff>
    </xdr:from>
    <xdr:to>
      <xdr:col>5</xdr:col>
      <xdr:colOff>1</xdr:colOff>
      <xdr:row>0</xdr:row>
      <xdr:rowOff>0</xdr:rowOff>
    </xdr:to>
    <xdr:sp macro="" textlink="">
      <xdr:nvSpPr>
        <xdr:cNvPr id="157697" name="Text Box 1"/>
        <xdr:cNvSpPr txBox="1">
          <a:spLocks noChangeArrowheads="1"/>
        </xdr:cNvSpPr>
      </xdr:nvSpPr>
      <xdr:spPr bwMode="auto">
        <a:xfrm>
          <a:off x="676275" y="0"/>
          <a:ext cx="587692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it-IT" sz="900" b="1" i="0" strike="noStrike">
              <a:solidFill>
                <a:srgbClr val="000000"/>
              </a:solidFill>
              <a:latin typeface="Arial"/>
              <a:cs typeface="Arial"/>
            </a:rPr>
            <a:t>Opere pubblicate per tipo di editore, genere e tipo di edizione - Anno 2007</a:t>
          </a:r>
        </a:p>
      </xdr:txBody>
    </xdr:sp>
    <xdr:clientData/>
  </xdr:twoCellAnchor>
  <xdr:twoCellAnchor editAs="oneCell">
    <xdr:from>
      <xdr:col>0</xdr:col>
      <xdr:colOff>683895</xdr:colOff>
      <xdr:row>0</xdr:row>
      <xdr:rowOff>0</xdr:rowOff>
    </xdr:from>
    <xdr:to>
      <xdr:col>5</xdr:col>
      <xdr:colOff>116193</xdr:colOff>
      <xdr:row>1</xdr:row>
      <xdr:rowOff>76200</xdr:rowOff>
    </xdr:to>
    <xdr:sp macro="" textlink="">
      <xdr:nvSpPr>
        <xdr:cNvPr id="157698" name="Text Box 2"/>
        <xdr:cNvSpPr txBox="1">
          <a:spLocks noChangeArrowheads="1"/>
        </xdr:cNvSpPr>
      </xdr:nvSpPr>
      <xdr:spPr bwMode="auto">
        <a:xfrm>
          <a:off x="685800" y="0"/>
          <a:ext cx="6057900" cy="228600"/>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per tipo di editore e materia - Anno 2018 </a:t>
          </a:r>
          <a:r>
            <a:rPr lang="it-IT" sz="900" b="0" i="1" u="none" strike="noStrike" baseline="0">
              <a:solidFill>
                <a:srgbClr val="000000"/>
              </a:solidFill>
              <a:latin typeface="Arial"/>
              <a:cs typeface="Arial"/>
            </a:rPr>
            <a:t>(tiratura in migliaia)</a:t>
          </a:r>
        </a:p>
      </xdr:txBody>
    </xdr:sp>
    <xdr:clientData/>
  </xdr:twoCellAnchor>
  <xdr:twoCellAnchor>
    <xdr:from>
      <xdr:col>0</xdr:col>
      <xdr:colOff>154305</xdr:colOff>
      <xdr:row>49</xdr:row>
      <xdr:rowOff>0</xdr:rowOff>
    </xdr:from>
    <xdr:to>
      <xdr:col>4</xdr:col>
      <xdr:colOff>904876</xdr:colOff>
      <xdr:row>58</xdr:row>
      <xdr:rowOff>9525</xdr:rowOff>
    </xdr:to>
    <xdr:sp macro="" textlink="">
      <xdr:nvSpPr>
        <xdr:cNvPr id="157699" name="Text Box 3"/>
        <xdr:cNvSpPr txBox="1">
          <a:spLocks noChangeArrowheads="1"/>
        </xdr:cNvSpPr>
      </xdr:nvSpPr>
      <xdr:spPr bwMode="auto">
        <a:xfrm>
          <a:off x="152400" y="5829300"/>
          <a:ext cx="6372225" cy="1038225"/>
        </a:xfrm>
        <a:prstGeom prst="rect">
          <a:avLst/>
        </a:prstGeom>
        <a:noFill/>
        <a:ln w="9525">
          <a:noFill/>
          <a:miter lim="800000"/>
          <a:headEnd/>
          <a:tailEnd/>
        </a:ln>
        <a:effectLst/>
      </xdr:spPr>
      <xdr:txBody>
        <a:bodyPr vertOverflow="clip" wrap="square" lIns="27432" tIns="18288" rIns="0" bIns="0" anchor="t" upright="1"/>
        <a:lstStyle/>
        <a:p>
          <a:pPr algn="l" rtl="0">
            <a:lnSpc>
              <a:spcPts val="800"/>
            </a:lnSpc>
            <a:spcAft>
              <a:spcPts val="100"/>
            </a:spcAft>
            <a:defRPr sz="1000"/>
          </a:pPr>
          <a:r>
            <a:rPr lang="it-IT" sz="700" b="0" i="0" strike="noStrike">
              <a:solidFill>
                <a:srgbClr val="000000"/>
              </a:solidFill>
              <a:latin typeface="Arial"/>
              <a:cs typeface="Arial"/>
            </a:rPr>
            <a:t>Comprende: bibliografie, enciclopedie, eccetera esclusi i dizionari.</a:t>
          </a:r>
        </a:p>
        <a:p>
          <a:pPr algn="l" rtl="0">
            <a:spcAft>
              <a:spcPts val="100"/>
            </a:spcAft>
            <a:defRPr sz="1000"/>
          </a:pPr>
          <a:r>
            <a:rPr lang="it-IT" sz="700" b="0" i="0" strike="noStrike">
              <a:solidFill>
                <a:srgbClr val="000000"/>
              </a:solidFill>
              <a:latin typeface="Arial"/>
              <a:cs typeface="Arial"/>
            </a:rPr>
            <a:t>Esclusi i libri di testo per le scuole primarie e secondarie, i libri parascolastici  ed  i testi universitari. </a:t>
          </a:r>
        </a:p>
        <a:p>
          <a:pPr algn="l" rtl="0">
            <a:lnSpc>
              <a:spcPts val="800"/>
            </a:lnSpc>
            <a:spcAft>
              <a:spcPts val="100"/>
            </a:spcAft>
            <a:defRPr sz="1000"/>
          </a:pPr>
          <a:r>
            <a:rPr lang="it-IT" sz="700" b="0" i="0" strike="noStrike">
              <a:solidFill>
                <a:srgbClr val="000000"/>
              </a:solidFill>
              <a:latin typeface="Arial"/>
              <a:cs typeface="Arial"/>
            </a:rPr>
            <a:t>Solo con riguardo al carattere economico. </a:t>
          </a:r>
        </a:p>
        <a:p>
          <a:pPr algn="l" rtl="0">
            <a:spcAft>
              <a:spcPts val="100"/>
            </a:spcAft>
            <a:defRPr sz="1000"/>
          </a:pPr>
          <a:r>
            <a:rPr lang="it-IT" sz="700" b="0" i="0" strike="noStrike">
              <a:solidFill>
                <a:srgbClr val="000000"/>
              </a:solidFill>
              <a:latin typeface="Arial"/>
              <a:cs typeface="Arial"/>
            </a:rPr>
            <a:t>Compresi i testi di steno-dattilografia. </a:t>
          </a:r>
        </a:p>
        <a:p>
          <a:pPr algn="l" rtl="0">
            <a:lnSpc>
              <a:spcPts val="800"/>
            </a:lnSpc>
            <a:spcAft>
              <a:spcPts val="100"/>
            </a:spcAft>
            <a:defRPr sz="1000"/>
          </a:pPr>
          <a:r>
            <a:rPr lang="it-IT" sz="700" b="0" i="0" strike="noStrike">
              <a:solidFill>
                <a:srgbClr val="000000"/>
              </a:solidFill>
              <a:latin typeface="Arial"/>
              <a:cs typeface="Arial"/>
            </a:rPr>
            <a:t>Con riguardo all'aspetto organizzativo, amministrativo e tecnico.</a:t>
          </a:r>
        </a:p>
        <a:p>
          <a:pPr algn="l" rtl="0">
            <a:spcAft>
              <a:spcPts val="100"/>
            </a:spcAft>
            <a:defRPr sz="1000"/>
          </a:pPr>
          <a:r>
            <a:rPr lang="it-IT" sz="700" b="0" i="0" strike="noStrike">
              <a:solidFill>
                <a:srgbClr val="000000"/>
              </a:solidFill>
              <a:latin typeface="Arial"/>
              <a:cs typeface="Arial"/>
            </a:rPr>
            <a:t>Comprende:  teatro, cinematografo, radio, tv, manifestazioni varie.</a:t>
          </a:r>
        </a:p>
        <a:p>
          <a:pPr algn="l" rtl="0">
            <a:lnSpc>
              <a:spcPts val="800"/>
            </a:lnSpc>
            <a:spcAft>
              <a:spcPts val="100"/>
            </a:spcAft>
            <a:defRPr sz="1000"/>
          </a:pPr>
          <a:r>
            <a:rPr lang="it-IT" sz="700" b="0" i="0" strike="noStrike">
              <a:solidFill>
                <a:srgbClr val="000000"/>
              </a:solidFill>
              <a:latin typeface="Arial"/>
              <a:cs typeface="Arial"/>
            </a:rPr>
            <a:t>Compresa archeologia e preistoria. </a:t>
          </a:r>
        </a:p>
        <a:p>
          <a:pPr algn="l" rtl="0">
            <a:lnSpc>
              <a:spcPts val="700"/>
            </a:lnSpc>
            <a:spcAft>
              <a:spcPts val="100"/>
            </a:spcAft>
            <a:defRPr sz="1000"/>
          </a:pPr>
          <a:r>
            <a:rPr lang="it-IT" sz="700" b="0" i="0" strike="noStrike">
              <a:solidFill>
                <a:srgbClr val="000000"/>
              </a:solidFill>
              <a:latin typeface="Arial"/>
              <a:cs typeface="Arial"/>
            </a:rPr>
            <a:t>Escluse biografie.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664845</xdr:colOff>
      <xdr:row>25</xdr:row>
      <xdr:rowOff>0</xdr:rowOff>
    </xdr:from>
    <xdr:to>
      <xdr:col>8</xdr:col>
      <xdr:colOff>9546</xdr:colOff>
      <xdr:row>25</xdr:row>
      <xdr:rowOff>0</xdr:rowOff>
    </xdr:to>
    <xdr:sp macro="" textlink="">
      <xdr:nvSpPr>
        <xdr:cNvPr id="160769" name="Text Box 1"/>
        <xdr:cNvSpPr txBox="1">
          <a:spLocks noChangeArrowheads="1"/>
        </xdr:cNvSpPr>
      </xdr:nvSpPr>
      <xdr:spPr bwMode="auto">
        <a:xfrm>
          <a:off x="666750" y="2981325"/>
          <a:ext cx="5915025"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strike="noStrike">
              <a:solidFill>
                <a:srgbClr val="000000"/>
              </a:solidFill>
              <a:latin typeface="Arial"/>
              <a:cs typeface="Arial"/>
            </a:rPr>
            <a:t>Prezzo medio delle opere pubblicate e valore totale della produzione libraria per tipo di editore - Anno 2005 </a:t>
          </a:r>
          <a:r>
            <a:rPr lang="it-IT" sz="900" b="0" i="1" strike="noStrike">
              <a:solidFill>
                <a:srgbClr val="000000"/>
              </a:solidFill>
              <a:latin typeface="Arial"/>
              <a:cs typeface="Arial"/>
            </a:rPr>
            <a:t>(prezzo medio in euro e valore totale della produzione in milioni di euro)</a:t>
          </a:r>
        </a:p>
      </xdr:txBody>
    </xdr:sp>
    <xdr:clientData/>
  </xdr:twoCellAnchor>
  <xdr:twoCellAnchor>
    <xdr:from>
      <xdr:col>0</xdr:col>
      <xdr:colOff>163830</xdr:colOff>
      <xdr:row>25</xdr:row>
      <xdr:rowOff>0</xdr:rowOff>
    </xdr:from>
    <xdr:to>
      <xdr:col>8</xdr:col>
      <xdr:colOff>11430</xdr:colOff>
      <xdr:row>25</xdr:row>
      <xdr:rowOff>0</xdr:rowOff>
    </xdr:to>
    <xdr:sp macro="" textlink="">
      <xdr:nvSpPr>
        <xdr:cNvPr id="160770" name="Text Box 2"/>
        <xdr:cNvSpPr txBox="1">
          <a:spLocks noChangeArrowheads="1"/>
        </xdr:cNvSpPr>
      </xdr:nvSpPr>
      <xdr:spPr bwMode="auto">
        <a:xfrm>
          <a:off x="171450" y="2981325"/>
          <a:ext cx="6419850" cy="0"/>
        </a:xfrm>
        <a:prstGeom prst="rect">
          <a:avLst/>
        </a:prstGeom>
        <a:noFill/>
        <a:ln w="9525" algn="ctr">
          <a:noFill/>
          <a:miter lim="800000"/>
          <a:headEnd/>
          <a:tailEnd/>
        </a:ln>
        <a:effectLst/>
      </xdr:spPr>
      <xdr:txBody>
        <a:bodyPr vertOverflow="clip" wrap="square" lIns="27432" tIns="18288" rIns="27432" bIns="0" anchor="t" upright="1"/>
        <a:lstStyle/>
        <a:p>
          <a:pPr algn="just" rtl="1">
            <a:defRPr sz="1000"/>
          </a:pPr>
          <a:r>
            <a:rPr lang="it-IT" sz="700" b="0" i="0" strike="noStrike">
              <a:solidFill>
                <a:srgbClr val="000000"/>
              </a:solidFill>
              <a:latin typeface="Arial"/>
              <a:cs typeface="Arial"/>
            </a:rPr>
            <a:t>Si ricorda che le enciclopedie e le opere in più volumi sono considerate come un'opera unica, il cui prezzo e tiratura sono dati dalla somma dei rispettivi valori relativi ai volumi pubblicati nell'arco dell'anno.</a:t>
          </a:r>
        </a:p>
      </xdr:txBody>
    </xdr:sp>
    <xdr:clientData/>
  </xdr:twoCellAnchor>
  <xdr:twoCellAnchor>
    <xdr:from>
      <xdr:col>0</xdr:col>
      <xdr:colOff>664845</xdr:colOff>
      <xdr:row>0</xdr:row>
      <xdr:rowOff>0</xdr:rowOff>
    </xdr:from>
    <xdr:to>
      <xdr:col>8</xdr:col>
      <xdr:colOff>508641</xdr:colOff>
      <xdr:row>1</xdr:row>
      <xdr:rowOff>104775</xdr:rowOff>
    </xdr:to>
    <xdr:sp macro="" textlink="">
      <xdr:nvSpPr>
        <xdr:cNvPr id="160771" name="Text Box 3"/>
        <xdr:cNvSpPr txBox="1">
          <a:spLocks noChangeArrowheads="1"/>
        </xdr:cNvSpPr>
      </xdr:nvSpPr>
      <xdr:spPr bwMode="auto">
        <a:xfrm>
          <a:off x="676275" y="0"/>
          <a:ext cx="6410325" cy="257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per tipo di editore e classi di prezzo - Anno 2018</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664844</xdr:colOff>
      <xdr:row>0</xdr:row>
      <xdr:rowOff>0</xdr:rowOff>
    </xdr:from>
    <xdr:to>
      <xdr:col>5</xdr:col>
      <xdr:colOff>9524</xdr:colOff>
      <xdr:row>4</xdr:row>
      <xdr:rowOff>0</xdr:rowOff>
    </xdr:to>
    <xdr:sp macro="" textlink="">
      <xdr:nvSpPr>
        <xdr:cNvPr id="161793" name="Text Box 1"/>
        <xdr:cNvSpPr txBox="1">
          <a:spLocks noChangeArrowheads="1"/>
        </xdr:cNvSpPr>
      </xdr:nvSpPr>
      <xdr:spPr bwMode="auto">
        <a:xfrm>
          <a:off x="664844" y="0"/>
          <a:ext cx="425005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2018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676274</xdr:colOff>
      <xdr:row>0</xdr:row>
      <xdr:rowOff>19050</xdr:rowOff>
    </xdr:from>
    <xdr:to>
      <xdr:col>6</xdr:col>
      <xdr:colOff>1362074</xdr:colOff>
      <xdr:row>2</xdr:row>
      <xdr:rowOff>87630</xdr:rowOff>
    </xdr:to>
    <xdr:sp macro="" textlink="">
      <xdr:nvSpPr>
        <xdr:cNvPr id="193589" name="Text Box 1"/>
        <xdr:cNvSpPr txBox="1">
          <a:spLocks noChangeArrowheads="1"/>
        </xdr:cNvSpPr>
      </xdr:nvSpPr>
      <xdr:spPr bwMode="auto">
        <a:xfrm>
          <a:off x="676274" y="19050"/>
          <a:ext cx="5143500" cy="37338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con diritti di edizione acquistati e venduti all'estero per tipo di editore - Anno 2018 </a:t>
          </a:r>
          <a:r>
            <a:rPr lang="it-IT" sz="900" b="0" i="1" u="none" strike="noStrike" baseline="0">
              <a:solidFill>
                <a:srgbClr val="000000"/>
              </a:solidFill>
              <a:latin typeface="Arial"/>
              <a:cs typeface="Arial"/>
            </a:rPr>
            <a:t>(valori assoluti e quota percentuale sul totale delle opere pubblicate)</a:t>
          </a:r>
        </a:p>
      </xdr:txBody>
    </xdr:sp>
    <xdr:clientData/>
  </xdr:twoCellAnchor>
  <xdr:twoCellAnchor>
    <xdr:from>
      <xdr:col>0</xdr:col>
      <xdr:colOff>154305</xdr:colOff>
      <xdr:row>12</xdr:row>
      <xdr:rowOff>0</xdr:rowOff>
    </xdr:from>
    <xdr:to>
      <xdr:col>7</xdr:col>
      <xdr:colOff>49544</xdr:colOff>
      <xdr:row>14</xdr:row>
      <xdr:rowOff>47625</xdr:rowOff>
    </xdr:to>
    <xdr:sp macro="" textlink="">
      <xdr:nvSpPr>
        <xdr:cNvPr id="193590" name="Text Box 2"/>
        <xdr:cNvSpPr txBox="1">
          <a:spLocks noChangeArrowheads="1"/>
        </xdr:cNvSpPr>
      </xdr:nvSpPr>
      <xdr:spPr bwMode="auto">
        <a:xfrm>
          <a:off x="152400" y="1619250"/>
          <a:ext cx="6248400" cy="276225"/>
        </a:xfrm>
        <a:prstGeom prst="rect">
          <a:avLst/>
        </a:prstGeom>
        <a:noFill/>
        <a:ln>
          <a:noFill/>
        </a:ln>
        <a:extLst/>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2018 per ciascuna classe di editori, al netto delle mancate risposte (riferite a 2484 opere pubblicate da 60 editori intervistati).</a:t>
          </a:r>
        </a:p>
      </xdr:txBody>
    </xdr:sp>
    <xdr:clientData/>
  </xdr:twoCellAnchor>
  <xdr:twoCellAnchor>
    <xdr:from>
      <xdr:col>0</xdr:col>
      <xdr:colOff>163831</xdr:colOff>
      <xdr:row>13</xdr:row>
      <xdr:rowOff>106680</xdr:rowOff>
    </xdr:from>
    <xdr:to>
      <xdr:col>7</xdr:col>
      <xdr:colOff>47633</xdr:colOff>
      <xdr:row>16</xdr:row>
      <xdr:rowOff>38220</xdr:rowOff>
    </xdr:to>
    <xdr:sp macro="" textlink="">
      <xdr:nvSpPr>
        <xdr:cNvPr id="193591" name="Text Box 2"/>
        <xdr:cNvSpPr txBox="1">
          <a:spLocks noChangeArrowheads="1"/>
        </xdr:cNvSpPr>
      </xdr:nvSpPr>
      <xdr:spPr bwMode="auto">
        <a:xfrm>
          <a:off x="171451" y="1838325"/>
          <a:ext cx="6076950" cy="276225"/>
        </a:xfrm>
        <a:prstGeom prst="rect">
          <a:avLst/>
        </a:prstGeom>
        <a:noFill/>
        <a:ln>
          <a:noFill/>
        </a:ln>
        <a:extLst/>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La quota percentuale è calcolata sul totale delle opere pubblicate nel 2018 per ciascuna classe di editori, al netto delle mancate risposte (riferite a 2688 opere pubblicate da 164 editori intervistati).</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701040</xdr:colOff>
      <xdr:row>0</xdr:row>
      <xdr:rowOff>9524</xdr:rowOff>
    </xdr:from>
    <xdr:to>
      <xdr:col>4</xdr:col>
      <xdr:colOff>1219200</xdr:colOff>
      <xdr:row>4</xdr:row>
      <xdr:rowOff>9524</xdr:rowOff>
    </xdr:to>
    <xdr:sp macro="" textlink="">
      <xdr:nvSpPr>
        <xdr:cNvPr id="173067" name="Text Box 1"/>
        <xdr:cNvSpPr txBox="1">
          <a:spLocks noChangeArrowheads="1"/>
        </xdr:cNvSpPr>
      </xdr:nvSpPr>
      <xdr:spPr bwMode="auto">
        <a:xfrm>
          <a:off x="701040" y="9524"/>
          <a:ext cx="4004310" cy="5143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2018 </a:t>
          </a:r>
          <a:r>
            <a:rPr lang="it-IT" sz="900" b="0" i="1" u="none" strike="noStrike" baseline="0">
              <a:solidFill>
                <a:srgbClr val="000000"/>
              </a:solidFill>
              <a:latin typeface="Arial"/>
              <a:cs typeface="Arial"/>
            </a:rPr>
            <a:t>(valori assoluti , valori  percentuali e incidenza sul totale delle opere pubblicate a stampa)</a:t>
          </a:r>
        </a:p>
      </xdr:txBody>
    </xdr:sp>
    <xdr:clientData/>
  </xdr:twoCellAnchor>
  <xdr:twoCellAnchor>
    <xdr:from>
      <xdr:col>0</xdr:col>
      <xdr:colOff>9525</xdr:colOff>
      <xdr:row>28</xdr:row>
      <xdr:rowOff>66675</xdr:rowOff>
    </xdr:from>
    <xdr:to>
      <xdr:col>3</xdr:col>
      <xdr:colOff>0</xdr:colOff>
      <xdr:row>29</xdr:row>
      <xdr:rowOff>0</xdr:rowOff>
    </xdr:to>
    <xdr:sp macro="" textlink="">
      <xdr:nvSpPr>
        <xdr:cNvPr id="585961" name="Text Box 2"/>
        <xdr:cNvSpPr txBox="1">
          <a:spLocks noChangeArrowheads="1"/>
        </xdr:cNvSpPr>
      </xdr:nvSpPr>
      <xdr:spPr bwMode="auto">
        <a:xfrm>
          <a:off x="9525" y="3409950"/>
          <a:ext cx="50768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721995</xdr:colOff>
      <xdr:row>0</xdr:row>
      <xdr:rowOff>0</xdr:rowOff>
    </xdr:from>
    <xdr:to>
      <xdr:col>4</xdr:col>
      <xdr:colOff>1489737</xdr:colOff>
      <xdr:row>2</xdr:row>
      <xdr:rowOff>28575</xdr:rowOff>
    </xdr:to>
    <xdr:sp macro="" textlink="">
      <xdr:nvSpPr>
        <xdr:cNvPr id="174207" name="Text Box 1"/>
        <xdr:cNvSpPr txBox="1">
          <a:spLocks noChangeArrowheads="1"/>
        </xdr:cNvSpPr>
      </xdr:nvSpPr>
      <xdr:spPr bwMode="auto">
        <a:xfrm>
          <a:off x="723900" y="0"/>
          <a:ext cx="5972175" cy="333375"/>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materia trattata - Anno 2018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editAs="oneCell">
    <xdr:from>
      <xdr:col>0</xdr:col>
      <xdr:colOff>171450</xdr:colOff>
      <xdr:row>50</xdr:row>
      <xdr:rowOff>9525</xdr:rowOff>
    </xdr:from>
    <xdr:to>
      <xdr:col>0</xdr:col>
      <xdr:colOff>3213897</xdr:colOff>
      <xdr:row>59</xdr:row>
      <xdr:rowOff>28575</xdr:rowOff>
    </xdr:to>
    <xdr:sp macro="" textlink="">
      <xdr:nvSpPr>
        <xdr:cNvPr id="134398" name="Text Box 2"/>
        <xdr:cNvSpPr txBox="1">
          <a:spLocks noChangeArrowheads="1"/>
        </xdr:cNvSpPr>
      </xdr:nvSpPr>
      <xdr:spPr bwMode="auto">
        <a:xfrm>
          <a:off x="161925" y="5743575"/>
          <a:ext cx="3048000" cy="1047750"/>
        </a:xfrm>
        <a:prstGeom prst="rect">
          <a:avLst/>
        </a:prstGeom>
        <a:noFill/>
        <a:ln>
          <a:noFill/>
        </a:ln>
        <a:extLst/>
      </xdr:spPr>
      <xdr:txBody>
        <a:bodyPr vertOverflow="clip" wrap="square" lIns="27432" tIns="0" rIns="27432" bIns="0" anchor="t" upright="1"/>
        <a:lstStyle/>
        <a:p>
          <a:pPr algn="just" rtl="0">
            <a:lnSpc>
              <a:spcPts val="800"/>
            </a:lnSpc>
            <a:spcAft>
              <a:spcPts val="100"/>
            </a:spcAft>
            <a:defRPr sz="1000"/>
          </a:pPr>
          <a:r>
            <a:rPr lang="it-IT" sz="700" b="0" i="0" u="none" strike="noStrike" baseline="0">
              <a:solidFill>
                <a:srgbClr val="000000"/>
              </a:solidFill>
              <a:latin typeface="Arial"/>
              <a:cs typeface="Arial"/>
            </a:rPr>
            <a:t>Comprende: bibliografie, enciclopedie, eccetera esclusi i dizionari.</a:t>
          </a:r>
        </a:p>
        <a:p>
          <a:pPr algn="just" rtl="0">
            <a:lnSpc>
              <a:spcPts val="800"/>
            </a:lnSpc>
            <a:spcAft>
              <a:spcPts val="100"/>
            </a:spcAft>
            <a:defRPr sz="1000"/>
          </a:pPr>
          <a:r>
            <a:rPr lang="it-IT" sz="700" b="0" i="0" u="none" strike="noStrike" baseline="0">
              <a:solidFill>
                <a:srgbClr val="000000"/>
              </a:solidFill>
              <a:latin typeface="Arial"/>
              <a:cs typeface="Arial"/>
            </a:rPr>
            <a:t>Esclusi  i libri di testo per le scuole primarie e secondarie. </a:t>
          </a:r>
        </a:p>
        <a:p>
          <a:pPr algn="just" rtl="0">
            <a:spcAft>
              <a:spcPts val="100"/>
            </a:spcAft>
            <a:defRPr sz="1000"/>
          </a:pPr>
          <a:r>
            <a:rPr lang="it-IT" sz="700" b="0" i="0" u="none" strike="noStrike" baseline="0">
              <a:solidFill>
                <a:srgbClr val="000000"/>
              </a:solidFill>
              <a:latin typeface="Arial"/>
              <a:cs typeface="Arial"/>
            </a:rPr>
            <a:t>Solo con riguardo al carattere economico. </a:t>
          </a:r>
        </a:p>
        <a:p>
          <a:pPr algn="just" rtl="0">
            <a:lnSpc>
              <a:spcPts val="800"/>
            </a:lnSpc>
            <a:spcAft>
              <a:spcPts val="100"/>
            </a:spcAft>
            <a:defRPr sz="1000"/>
          </a:pPr>
          <a:r>
            <a:rPr lang="it-IT" sz="700" b="0" i="0" u="none" strike="noStrike" baseline="0">
              <a:solidFill>
                <a:srgbClr val="000000"/>
              </a:solidFill>
              <a:latin typeface="Arial"/>
              <a:cs typeface="Arial"/>
            </a:rPr>
            <a:t>Compresi i testi di steno-dattilografia. </a:t>
          </a:r>
        </a:p>
        <a:p>
          <a:pPr algn="just" rtl="0">
            <a:spcAft>
              <a:spcPts val="100"/>
            </a:spcAft>
            <a:defRPr sz="1000"/>
          </a:pPr>
          <a:r>
            <a:rPr lang="it-IT" sz="700" b="0" i="0" u="none" strike="noStrike" baseline="0">
              <a:solidFill>
                <a:srgbClr val="000000"/>
              </a:solidFill>
              <a:latin typeface="Arial"/>
              <a:cs typeface="Arial"/>
            </a:rPr>
            <a:t>Con riguardo all'aspetto organizzativo, amministrativo e tecnico.</a:t>
          </a:r>
        </a:p>
        <a:p>
          <a:pPr algn="just" rtl="0">
            <a:lnSpc>
              <a:spcPts val="800"/>
            </a:lnSpc>
            <a:spcAft>
              <a:spcPts val="100"/>
            </a:spcAft>
            <a:defRPr sz="1000"/>
          </a:pPr>
          <a:r>
            <a:rPr lang="it-IT" sz="700" b="0" i="0" u="none" strike="noStrike" baseline="0">
              <a:solidFill>
                <a:srgbClr val="000000"/>
              </a:solidFill>
              <a:latin typeface="Arial"/>
              <a:cs typeface="Arial"/>
            </a:rPr>
            <a:t>Comprende:  teatro, cinematografo, radio, tv, manifestazioni varie.</a:t>
          </a:r>
        </a:p>
        <a:p>
          <a:pPr algn="just" rtl="0">
            <a:spcAft>
              <a:spcPts val="100"/>
            </a:spcAft>
            <a:defRPr sz="1000"/>
          </a:pPr>
          <a:r>
            <a:rPr lang="it-IT" sz="700" b="0" i="0" u="none" strike="noStrike" baseline="0">
              <a:solidFill>
                <a:srgbClr val="000000"/>
              </a:solidFill>
              <a:latin typeface="Arial"/>
              <a:cs typeface="Arial"/>
            </a:rPr>
            <a:t>Compresa archeologia e preistoria. </a:t>
          </a:r>
        </a:p>
        <a:p>
          <a:pPr algn="just" rtl="0">
            <a:lnSpc>
              <a:spcPts val="700"/>
            </a:lnSpc>
            <a:spcAft>
              <a:spcPts val="100"/>
            </a:spcAft>
            <a:defRPr sz="1000"/>
          </a:pPr>
          <a:r>
            <a:rPr lang="it-IT" sz="700" b="0" i="0" u="none" strike="noStrike" baseline="0">
              <a:solidFill>
                <a:srgbClr val="000000"/>
              </a:solidFill>
              <a:latin typeface="Arial"/>
              <a:cs typeface="Arial"/>
            </a:rPr>
            <a:t>Escluse biografie.</a:t>
          </a:r>
          <a:endParaRPr lang="it-IT"/>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590549</xdr:colOff>
      <xdr:row>2</xdr:row>
      <xdr:rowOff>0</xdr:rowOff>
    </xdr:to>
    <xdr:sp macro="" textlink="">
      <xdr:nvSpPr>
        <xdr:cNvPr id="2" name="Text Box 1"/>
        <xdr:cNvSpPr txBox="1">
          <a:spLocks noChangeArrowheads="1"/>
        </xdr:cNvSpPr>
      </xdr:nvSpPr>
      <xdr:spPr bwMode="auto">
        <a:xfrm>
          <a:off x="609600" y="0"/>
          <a:ext cx="5353050" cy="35242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2018  </a:t>
          </a:r>
          <a:r>
            <a:rPr lang="it-IT" sz="900" b="0" i="1" u="none" strike="noStrike" baseline="0">
              <a:solidFill>
                <a:srgbClr val="000000"/>
              </a:solidFill>
              <a:latin typeface="Arial"/>
              <a:cs typeface="Arial"/>
            </a:rPr>
            <a:t>(tiratura in migliaia)</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0</xdr:colOff>
      <xdr:row>1</xdr:row>
      <xdr:rowOff>0</xdr:rowOff>
    </xdr:to>
    <xdr:sp macro="" textlink="">
      <xdr:nvSpPr>
        <xdr:cNvPr id="175105" name="Text Box 1"/>
        <xdr:cNvSpPr txBox="1">
          <a:spLocks noChangeArrowheads="1"/>
        </xdr:cNvSpPr>
      </xdr:nvSpPr>
      <xdr:spPr bwMode="auto">
        <a:xfrm>
          <a:off x="704850" y="9525"/>
          <a:ext cx="5543550" cy="295275"/>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 Anno 2012 </a:t>
          </a:r>
          <a:r>
            <a:rPr lang="it-IT" sz="900" b="0" i="1" u="none" strike="noStrike" baseline="0">
              <a:solidFill>
                <a:srgbClr val="000000"/>
              </a:solidFill>
              <a:latin typeface="Arial"/>
              <a:cs typeface="Arial"/>
            </a:rPr>
            <a:t>(valori percentuali)</a:t>
          </a:r>
          <a:endParaRPr lang="it-IT"/>
        </a:p>
      </xdr:txBody>
    </xdr:sp>
    <xdr:clientData/>
  </xdr:twoCellAnchor>
  <xdr:twoCellAnchor>
    <xdr:from>
      <xdr:col>0</xdr:col>
      <xdr:colOff>1905</xdr:colOff>
      <xdr:row>7</xdr:row>
      <xdr:rowOff>0</xdr:rowOff>
    </xdr:from>
    <xdr:to>
      <xdr:col>0</xdr:col>
      <xdr:colOff>1905</xdr:colOff>
      <xdr:row>7</xdr:row>
      <xdr:rowOff>0</xdr:rowOff>
    </xdr:to>
    <xdr:sp macro="" textlink="">
      <xdr:nvSpPr>
        <xdr:cNvPr id="135170" name="Text Box 2"/>
        <xdr:cNvSpPr txBox="1">
          <a:spLocks noChangeArrowheads="1"/>
        </xdr:cNvSpPr>
      </xdr:nvSpPr>
      <xdr:spPr bwMode="auto">
        <a:xfrm>
          <a:off x="152400" y="5695950"/>
          <a:ext cx="5943600" cy="11144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5</xdr:col>
      <xdr:colOff>1905</xdr:colOff>
      <xdr:row>7</xdr:row>
      <xdr:rowOff>0</xdr:rowOff>
    </xdr:from>
    <xdr:to>
      <xdr:col>5</xdr:col>
      <xdr:colOff>1905</xdr:colOff>
      <xdr:row>7</xdr:row>
      <xdr:rowOff>0</xdr:rowOff>
    </xdr:to>
    <xdr:sp macro="" textlink="">
      <xdr:nvSpPr>
        <xdr:cNvPr id="3" name="Text Box 2"/>
        <xdr:cNvSpPr txBox="1">
          <a:spLocks noChangeArrowheads="1"/>
        </xdr:cNvSpPr>
      </xdr:nvSpPr>
      <xdr:spPr bwMode="auto">
        <a:xfrm>
          <a:off x="152400" y="5695950"/>
          <a:ext cx="5943600" cy="11144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5</xdr:col>
      <xdr:colOff>1905</xdr:colOff>
      <xdr:row>7</xdr:row>
      <xdr:rowOff>0</xdr:rowOff>
    </xdr:from>
    <xdr:to>
      <xdr:col>5</xdr:col>
      <xdr:colOff>1905</xdr:colOff>
      <xdr:row>7</xdr:row>
      <xdr:rowOff>0</xdr:rowOff>
    </xdr:to>
    <xdr:sp macro="" textlink="">
      <xdr:nvSpPr>
        <xdr:cNvPr id="4" name="Text Box 2"/>
        <xdr:cNvSpPr txBox="1">
          <a:spLocks noChangeArrowheads="1"/>
        </xdr:cNvSpPr>
      </xdr:nvSpPr>
      <xdr:spPr bwMode="auto">
        <a:xfrm>
          <a:off x="152400" y="5695950"/>
          <a:ext cx="5943600" cy="11144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0</xdr:col>
      <xdr:colOff>702945</xdr:colOff>
      <xdr:row>0</xdr:row>
      <xdr:rowOff>9525</xdr:rowOff>
    </xdr:from>
    <xdr:to>
      <xdr:col>6</xdr:col>
      <xdr:colOff>777255</xdr:colOff>
      <xdr:row>2</xdr:row>
      <xdr:rowOff>87740</xdr:rowOff>
    </xdr:to>
    <xdr:sp macro="" textlink="">
      <xdr:nvSpPr>
        <xdr:cNvPr id="194566" name="Text Box 1"/>
        <xdr:cNvSpPr txBox="1">
          <a:spLocks noChangeArrowheads="1"/>
        </xdr:cNvSpPr>
      </xdr:nvSpPr>
      <xdr:spPr bwMode="auto">
        <a:xfrm>
          <a:off x="704850" y="9525"/>
          <a:ext cx="5905500" cy="390525"/>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caratteristiche editoriali e tipo editore - Anno 2018 </a:t>
          </a:r>
          <a:r>
            <a:rPr lang="it-IT" sz="900" b="0" i="1" u="none" strike="noStrike" baseline="0">
              <a:solidFill>
                <a:srgbClr val="000000"/>
              </a:solidFill>
              <a:latin typeface="Arial"/>
              <a:cs typeface="Arial"/>
            </a:rPr>
            <a:t>(valori percentuali)</a:t>
          </a:r>
        </a:p>
      </xdr:txBody>
    </xdr:sp>
    <xdr:clientData/>
  </xdr:twoCellAnchor>
  <xdr:twoCellAnchor>
    <xdr:from>
      <xdr:col>5</xdr:col>
      <xdr:colOff>1905</xdr:colOff>
      <xdr:row>18</xdr:row>
      <xdr:rowOff>0</xdr:rowOff>
    </xdr:from>
    <xdr:to>
      <xdr:col>5</xdr:col>
      <xdr:colOff>1905</xdr:colOff>
      <xdr:row>18</xdr:row>
      <xdr:rowOff>0</xdr:rowOff>
    </xdr:to>
    <xdr:sp macro="" textlink="">
      <xdr:nvSpPr>
        <xdr:cNvPr id="7" name="Text Box 2"/>
        <xdr:cNvSpPr txBox="1">
          <a:spLocks noChangeArrowheads="1"/>
        </xdr:cNvSpPr>
      </xdr:nvSpPr>
      <xdr:spPr bwMode="auto">
        <a:xfrm>
          <a:off x="5793105" y="10096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twoCellAnchor>
    <xdr:from>
      <xdr:col>5</xdr:col>
      <xdr:colOff>1905</xdr:colOff>
      <xdr:row>18</xdr:row>
      <xdr:rowOff>0</xdr:rowOff>
    </xdr:from>
    <xdr:to>
      <xdr:col>5</xdr:col>
      <xdr:colOff>1905</xdr:colOff>
      <xdr:row>18</xdr:row>
      <xdr:rowOff>0</xdr:rowOff>
    </xdr:to>
    <xdr:sp macro="" textlink="">
      <xdr:nvSpPr>
        <xdr:cNvPr id="8" name="Text Box 2"/>
        <xdr:cNvSpPr txBox="1">
          <a:spLocks noChangeArrowheads="1"/>
        </xdr:cNvSpPr>
      </xdr:nvSpPr>
      <xdr:spPr bwMode="auto">
        <a:xfrm>
          <a:off x="5793105" y="10096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it-IT" sz="700" b="0" i="0" strike="noStrike">
              <a:solidFill>
                <a:srgbClr val="000000"/>
              </a:solidFill>
              <a:latin typeface="Arial"/>
              <a:cs typeface="Arial"/>
            </a:rPr>
            <a:t>Comprende: bibliografie, enciclopedie, eccetera esclusi i dizionari.</a:t>
          </a:r>
        </a:p>
        <a:p>
          <a:pPr algn="l" rtl="0">
            <a:defRPr sz="1000"/>
          </a:pPr>
          <a:r>
            <a:rPr lang="it-IT" sz="700" b="0" i="0" strike="noStrike">
              <a:solidFill>
                <a:srgbClr val="000000"/>
              </a:solidFill>
              <a:latin typeface="Arial"/>
              <a:cs typeface="Arial"/>
            </a:rPr>
            <a:t>Esclusi i libri di testo per le scuole primarie e secondarie. </a:t>
          </a:r>
        </a:p>
        <a:p>
          <a:pPr algn="l" rtl="0">
            <a:defRPr sz="1000"/>
          </a:pPr>
          <a:r>
            <a:rPr lang="it-IT" sz="700" b="0" i="0" strike="noStrike">
              <a:solidFill>
                <a:srgbClr val="000000"/>
              </a:solidFill>
              <a:latin typeface="Arial"/>
              <a:cs typeface="Arial"/>
            </a:rPr>
            <a:t>Solo con riguardo al carattere economico. </a:t>
          </a:r>
        </a:p>
        <a:p>
          <a:pPr algn="l" rtl="0">
            <a:defRPr sz="1000"/>
          </a:pPr>
          <a:r>
            <a:rPr lang="it-IT" sz="700" b="0" i="0" strike="noStrike">
              <a:solidFill>
                <a:srgbClr val="000000"/>
              </a:solidFill>
              <a:latin typeface="Arial"/>
              <a:cs typeface="Arial"/>
            </a:rPr>
            <a:t>Compresi i testi di steno-dattilografia. </a:t>
          </a:r>
        </a:p>
        <a:p>
          <a:pPr algn="l" rtl="0">
            <a:defRPr sz="1000"/>
          </a:pPr>
          <a:r>
            <a:rPr lang="it-IT" sz="700" b="0" i="0" strike="noStrike">
              <a:solidFill>
                <a:srgbClr val="000000"/>
              </a:solidFill>
              <a:latin typeface="Arial"/>
              <a:cs typeface="Arial"/>
            </a:rPr>
            <a:t>Con riguardo all'aspetto organizzativo, amministrativo e tecnico.</a:t>
          </a:r>
        </a:p>
        <a:p>
          <a:pPr algn="l" rtl="0">
            <a:defRPr sz="1000"/>
          </a:pPr>
          <a:r>
            <a:rPr lang="it-IT" sz="700" b="0" i="0" strike="noStrike">
              <a:solidFill>
                <a:srgbClr val="000000"/>
              </a:solidFill>
              <a:latin typeface="Arial"/>
              <a:cs typeface="Arial"/>
            </a:rPr>
            <a:t>Comprende: teatro, cinematografo, radio, tv, manifestazioni varie.</a:t>
          </a:r>
        </a:p>
        <a:p>
          <a:pPr algn="l" rtl="0">
            <a:defRPr sz="1000"/>
          </a:pPr>
          <a:r>
            <a:rPr lang="it-IT" sz="700" b="0" i="0" strike="noStrike">
              <a:solidFill>
                <a:srgbClr val="000000"/>
              </a:solidFill>
              <a:latin typeface="Arial"/>
              <a:cs typeface="Arial"/>
            </a:rPr>
            <a:t>Compresa archeologia e preistoria. </a:t>
          </a:r>
        </a:p>
        <a:p>
          <a:pPr algn="l" rtl="0">
            <a:defRPr sz="1000"/>
          </a:pPr>
          <a:r>
            <a:rPr lang="it-IT" sz="700" b="0" i="0" strike="noStrike">
              <a:solidFill>
                <a:srgbClr val="000000"/>
              </a:solidFill>
              <a:latin typeface="Arial"/>
              <a:cs typeface="Arial"/>
            </a:rPr>
            <a:t>Escluse biografie.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712470</xdr:colOff>
      <xdr:row>0</xdr:row>
      <xdr:rowOff>19050</xdr:rowOff>
    </xdr:from>
    <xdr:to>
      <xdr:col>7</xdr:col>
      <xdr:colOff>1</xdr:colOff>
      <xdr:row>2</xdr:row>
      <xdr:rowOff>76200</xdr:rowOff>
    </xdr:to>
    <xdr:sp macro="" textlink="">
      <xdr:nvSpPr>
        <xdr:cNvPr id="136445" name="Text Box 1"/>
        <xdr:cNvSpPr txBox="1">
          <a:spLocks noChangeArrowheads="1"/>
        </xdr:cNvSpPr>
      </xdr:nvSpPr>
      <xdr:spPr bwMode="auto">
        <a:xfrm>
          <a:off x="714375" y="19050"/>
          <a:ext cx="6000750" cy="3619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elementi indicati come fattori di maggiore ostacolo alla propensione per la lettura in Italia e tipo di editore - Anno 2018</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125730</xdr:colOff>
      <xdr:row>18</xdr:row>
      <xdr:rowOff>0</xdr:rowOff>
    </xdr:from>
    <xdr:to>
      <xdr:col>6</xdr:col>
      <xdr:colOff>540332</xdr:colOff>
      <xdr:row>20</xdr:row>
      <xdr:rowOff>66676</xdr:rowOff>
    </xdr:to>
    <xdr:sp macro="" textlink="">
      <xdr:nvSpPr>
        <xdr:cNvPr id="176256" name="Text Box 2"/>
        <xdr:cNvSpPr txBox="1">
          <a:spLocks noChangeArrowheads="1"/>
        </xdr:cNvSpPr>
      </xdr:nvSpPr>
      <xdr:spPr bwMode="auto">
        <a:xfrm>
          <a:off x="133350" y="2886075"/>
          <a:ext cx="6505575" cy="295275"/>
        </a:xfrm>
        <a:prstGeom prst="rect">
          <a:avLst/>
        </a:prstGeom>
        <a:noFill/>
        <a:ln>
          <a:noFill/>
        </a:ln>
        <a:effectLst/>
        <a:extLst/>
      </xdr:spPr>
      <xdr:txBody>
        <a:bodyPr vertOverflow="clip" wrap="square" lIns="27432" tIns="22860" rIns="27432" bIns="0" anchor="t" upright="1"/>
        <a:lstStyle/>
        <a:p>
          <a:pPr algn="just" rtl="0">
            <a:defRPr sz="1000"/>
          </a:pPr>
          <a:r>
            <a:rPr lang="it-IT" sz="700" b="0" i="0" u="none" strike="noStrike" baseline="0">
              <a:solidFill>
                <a:srgbClr val="000000"/>
              </a:solidFill>
              <a:latin typeface="Arial"/>
              <a:cs typeface="Arial"/>
            </a:rPr>
            <a:t>I valori percentuali sono calcolati sul numero complessivo di rispondenti. La somma dei valori percentuali per colonna può essere maggiore di 100 perché erano possibili più risposte.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586740</xdr:colOff>
      <xdr:row>0</xdr:row>
      <xdr:rowOff>0</xdr:rowOff>
    </xdr:from>
    <xdr:to>
      <xdr:col>6</xdr:col>
      <xdr:colOff>57</xdr:colOff>
      <xdr:row>0</xdr:row>
      <xdr:rowOff>0</xdr:rowOff>
    </xdr:to>
    <xdr:sp macro="" textlink="">
      <xdr:nvSpPr>
        <xdr:cNvPr id="137217" name="Text Box 1"/>
        <xdr:cNvSpPr txBox="1">
          <a:spLocks noChangeArrowheads="1"/>
        </xdr:cNvSpPr>
      </xdr:nvSpPr>
      <xdr:spPr bwMode="auto">
        <a:xfrm>
          <a:off x="590550" y="0"/>
          <a:ext cx="6067425" cy="152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editAs="oneCell">
    <xdr:from>
      <xdr:col>0</xdr:col>
      <xdr:colOff>674370</xdr:colOff>
      <xdr:row>0</xdr:row>
      <xdr:rowOff>28575</xdr:rowOff>
    </xdr:from>
    <xdr:to>
      <xdr:col>5</xdr:col>
      <xdr:colOff>304806</xdr:colOff>
      <xdr:row>2</xdr:row>
      <xdr:rowOff>104775</xdr:rowOff>
    </xdr:to>
    <xdr:sp macro="" textlink="">
      <xdr:nvSpPr>
        <xdr:cNvPr id="177169" name="Text Box 258"/>
        <xdr:cNvSpPr txBox="1">
          <a:spLocks noChangeArrowheads="1"/>
        </xdr:cNvSpPr>
      </xdr:nvSpPr>
      <xdr:spPr bwMode="auto">
        <a:xfrm>
          <a:off x="704850" y="38100"/>
          <a:ext cx="5915025" cy="381000"/>
        </a:xfrm>
        <a:prstGeom prst="rect">
          <a:avLst/>
        </a:prstGeom>
        <a:noFill/>
        <a:ln>
          <a:noFill/>
        </a:ln>
        <a:effectLst/>
        <a:extLst/>
      </xdr:spPr>
      <xdr:txBody>
        <a:bodyPr vertOverflow="clip" wrap="square" lIns="0" tIns="0" rIns="0" bIns="0" anchor="t" upright="1"/>
        <a:lstStyle/>
        <a:p>
          <a:pPr algn="l" rtl="0">
            <a:defRPr sz="1000"/>
          </a:pPr>
          <a:r>
            <a:rPr lang="it-IT" sz="900" b="1" i="0" u="none" strike="noStrike" baseline="0">
              <a:solidFill>
                <a:srgbClr val="000000"/>
              </a:solidFill>
              <a:latin typeface="Arial"/>
              <a:cs typeface="Arial"/>
            </a:rPr>
            <a:t>Editori per interventi ritenuti utili allo sviluppo del settore editoriale e tipo di editore - Anno 2018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(valori percentuali )</a:t>
          </a:r>
        </a:p>
      </xdr:txBody>
    </xdr:sp>
    <xdr:clientData/>
  </xdr:twoCellAnchor>
  <xdr:twoCellAnchor editAs="oneCell">
    <xdr:from>
      <xdr:col>0</xdr:col>
      <xdr:colOff>182880</xdr:colOff>
      <xdr:row>20</xdr:row>
      <xdr:rowOff>0</xdr:rowOff>
    </xdr:from>
    <xdr:to>
      <xdr:col>5</xdr:col>
      <xdr:colOff>418237</xdr:colOff>
      <xdr:row>23</xdr:row>
      <xdr:rowOff>1</xdr:rowOff>
    </xdr:to>
    <xdr:sp macro="" textlink="">
      <xdr:nvSpPr>
        <xdr:cNvPr id="177215" name="Text Box 3"/>
        <xdr:cNvSpPr txBox="1">
          <a:spLocks noChangeArrowheads="1"/>
        </xdr:cNvSpPr>
      </xdr:nvSpPr>
      <xdr:spPr bwMode="auto">
        <a:xfrm>
          <a:off x="180975" y="3400425"/>
          <a:ext cx="6524625" cy="323850"/>
        </a:xfrm>
        <a:prstGeom prst="rect">
          <a:avLst/>
        </a:prstGeom>
        <a:noFill/>
        <a:ln>
          <a:noFill/>
        </a:ln>
        <a:effectLst/>
        <a:ex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La somma dei valori percentuali per colonna può essere maggiore di 100 perché erano possibili più risposte.</a:t>
          </a:r>
          <a:endParaRPr lang="it-IT"/>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672465</xdr:colOff>
      <xdr:row>0</xdr:row>
      <xdr:rowOff>0</xdr:rowOff>
    </xdr:from>
    <xdr:to>
      <xdr:col>6</xdr:col>
      <xdr:colOff>2</xdr:colOff>
      <xdr:row>0</xdr:row>
      <xdr:rowOff>0</xdr:rowOff>
    </xdr:to>
    <xdr:sp macro="" textlink="">
      <xdr:nvSpPr>
        <xdr:cNvPr id="140289" name="Text Box 1"/>
        <xdr:cNvSpPr txBox="1">
          <a:spLocks noChangeArrowheads="1"/>
        </xdr:cNvSpPr>
      </xdr:nvSpPr>
      <xdr:spPr bwMode="auto">
        <a:xfrm>
          <a:off x="676275" y="0"/>
          <a:ext cx="5972175" cy="1809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editAs="oneCell">
    <xdr:from>
      <xdr:col>0</xdr:col>
      <xdr:colOff>702945</xdr:colOff>
      <xdr:row>0</xdr:row>
      <xdr:rowOff>9526</xdr:rowOff>
    </xdr:from>
    <xdr:to>
      <xdr:col>6</xdr:col>
      <xdr:colOff>44796</xdr:colOff>
      <xdr:row>2</xdr:row>
      <xdr:rowOff>28576</xdr:rowOff>
    </xdr:to>
    <xdr:sp macro="" textlink="">
      <xdr:nvSpPr>
        <xdr:cNvPr id="180226" name="Text Box 257"/>
        <xdr:cNvSpPr txBox="1">
          <a:spLocks noChangeArrowheads="1"/>
        </xdr:cNvSpPr>
      </xdr:nvSpPr>
      <xdr:spPr bwMode="auto">
        <a:xfrm>
          <a:off x="704850" y="9526"/>
          <a:ext cx="5838825" cy="323850"/>
        </a:xfrm>
        <a:prstGeom prst="rect">
          <a:avLst/>
        </a:prstGeom>
        <a:noFill/>
        <a:ln>
          <a:noFill/>
        </a:ln>
        <a:effectLst/>
        <a:extLst/>
      </xdr:spPr>
      <xdr:txBody>
        <a:bodyPr vertOverflow="clip" wrap="square" lIns="0" tIns="0" rIns="0" bIns="0" anchor="t" upright="1"/>
        <a:lstStyle/>
        <a:p>
          <a:pPr algn="l" rtl="0">
            <a:defRPr sz="1000"/>
          </a:pPr>
          <a:r>
            <a:rPr lang="it-IT" sz="900" b="1" i="0" u="none" strike="noStrike" baseline="0">
              <a:solidFill>
                <a:srgbClr val="000000"/>
              </a:solidFill>
              <a:latin typeface="Arial"/>
              <a:cs typeface="Arial"/>
            </a:rPr>
            <a:t>Editori per canali di distribuzione ritenuti più efficaci per accrescere la domanda e ampliare il mercato editoriale per tipo di editore - Anno 2018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(punteggi medi su una scala da zero a dieci)</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683895</xdr:colOff>
      <xdr:row>0</xdr:row>
      <xdr:rowOff>0</xdr:rowOff>
    </xdr:from>
    <xdr:to>
      <xdr:col>4</xdr:col>
      <xdr:colOff>704840</xdr:colOff>
      <xdr:row>0</xdr:row>
      <xdr:rowOff>0</xdr:rowOff>
    </xdr:to>
    <xdr:sp macro="" textlink="">
      <xdr:nvSpPr>
        <xdr:cNvPr id="139517" name="Text Box 1"/>
        <xdr:cNvSpPr txBox="1">
          <a:spLocks noChangeArrowheads="1"/>
        </xdr:cNvSpPr>
      </xdr:nvSpPr>
      <xdr:spPr bwMode="auto">
        <a:xfrm flipV="1">
          <a:off x="685800" y="0"/>
          <a:ext cx="4838700" cy="0"/>
        </a:xfrm>
        <a:prstGeom prst="rect">
          <a:avLst/>
        </a:prstGeom>
        <a:noFill/>
        <a:ln>
          <a:noFill/>
        </a:ln>
        <a:extLst/>
      </xdr:spPr>
      <xdr:txBody>
        <a:bodyPr vertOverflow="clip" wrap="square" lIns="27432" tIns="0" rIns="27432" bIns="0" anchor="t" upright="1"/>
        <a:lstStyle/>
        <a:p>
          <a:pPr algn="just" rtl="0">
            <a:defRPr sz="1000"/>
          </a:pPr>
          <a:r>
            <a:rPr lang="it-IT" sz="900" b="1" i="0" u="none" strike="noStrike" baseline="0">
              <a:solidFill>
                <a:srgbClr val="000000"/>
              </a:solidFill>
              <a:latin typeface="Arial"/>
              <a:cs typeface="Arial"/>
            </a:rPr>
            <a:t>Opere per ragazzi e tiratura per tipo di edizione e materia trattata - Anno 2010 </a:t>
          </a:r>
          <a:r>
            <a:rPr lang="it-IT" sz="900" b="0" i="1" u="none" strike="noStrike" baseline="0">
              <a:solidFill>
                <a:srgbClr val="000000"/>
              </a:solidFill>
              <a:latin typeface="Arial"/>
              <a:cs typeface="Arial"/>
            </a:rPr>
            <a:t>(tiratura in migliaia)</a:t>
          </a:r>
          <a:endParaRPr lang="it-IT"/>
        </a:p>
      </xdr:txBody>
    </xdr:sp>
    <xdr:clientData/>
  </xdr:twoCellAnchor>
  <xdr:twoCellAnchor>
    <xdr:from>
      <xdr:col>0</xdr:col>
      <xdr:colOff>701040</xdr:colOff>
      <xdr:row>0</xdr:row>
      <xdr:rowOff>19050</xdr:rowOff>
    </xdr:from>
    <xdr:to>
      <xdr:col>5</xdr:col>
      <xdr:colOff>1897</xdr:colOff>
      <xdr:row>2</xdr:row>
      <xdr:rowOff>19050</xdr:rowOff>
    </xdr:to>
    <xdr:sp macro="" textlink="">
      <xdr:nvSpPr>
        <xdr:cNvPr id="139519" name="Text Box 1"/>
        <xdr:cNvSpPr txBox="1">
          <a:spLocks noChangeArrowheads="1"/>
        </xdr:cNvSpPr>
      </xdr:nvSpPr>
      <xdr:spPr bwMode="auto">
        <a:xfrm>
          <a:off x="695325" y="19050"/>
          <a:ext cx="5629274" cy="30480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Canali utilizzati per la commercializzazione dei titoli pubblicati per tipo di editore - Anno 2018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(punteggi medi su una scala da zero a dieci )</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712470</xdr:colOff>
      <xdr:row>0</xdr:row>
      <xdr:rowOff>9525</xdr:rowOff>
    </xdr:from>
    <xdr:to>
      <xdr:col>5</xdr:col>
      <xdr:colOff>1</xdr:colOff>
      <xdr:row>2</xdr:row>
      <xdr:rowOff>66675</xdr:rowOff>
    </xdr:to>
    <xdr:sp macro="" textlink="">
      <xdr:nvSpPr>
        <xdr:cNvPr id="178187" name="Text Box 1"/>
        <xdr:cNvSpPr txBox="1">
          <a:spLocks noChangeArrowheads="1"/>
        </xdr:cNvSpPr>
      </xdr:nvSpPr>
      <xdr:spPr bwMode="auto">
        <a:xfrm>
          <a:off x="714375" y="9525"/>
          <a:ext cx="5800725" cy="5143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copie invendute sul totale delle copie distribuite nel corso del 2018 per tipo di editore - Anno 2018</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683895</xdr:colOff>
      <xdr:row>0</xdr:row>
      <xdr:rowOff>1905</xdr:rowOff>
    </xdr:from>
    <xdr:to>
      <xdr:col>6</xdr:col>
      <xdr:colOff>445985</xdr:colOff>
      <xdr:row>0</xdr:row>
      <xdr:rowOff>1905</xdr:rowOff>
    </xdr:to>
    <xdr:sp macro="" textlink="">
      <xdr:nvSpPr>
        <xdr:cNvPr id="141313" name="Text Box 1"/>
        <xdr:cNvSpPr txBox="1">
          <a:spLocks noChangeArrowheads="1"/>
        </xdr:cNvSpPr>
      </xdr:nvSpPr>
      <xdr:spPr bwMode="auto">
        <a:xfrm>
          <a:off x="657225" y="1905"/>
          <a:ext cx="5827395" cy="219075"/>
        </a:xfrm>
        <a:prstGeom prst="rect">
          <a:avLst/>
        </a:prstGeom>
        <a:noFill/>
        <a:ln w="9525">
          <a:noFill/>
          <a:miter lim="800000"/>
          <a:headEnd/>
          <a:tailEnd/>
        </a:ln>
      </xdr:spPr>
      <xdr:txBody>
        <a:bodyPr vertOverflow="clip" wrap="square" lIns="27432" tIns="7200" rIns="27432" bIns="0" anchor="t" upright="1"/>
        <a:lstStyle/>
        <a:p>
          <a:pPr algn="just" rtl="0">
            <a:defRPr sz="1000"/>
          </a:pPr>
          <a:r>
            <a:rPr lang="it-IT" sz="900" b="1" i="0" u="none" strike="noStrike" baseline="0">
              <a:solidFill>
                <a:srgbClr val="000000"/>
              </a:solidFill>
              <a:latin typeface="Arial"/>
              <a:cs typeface="Arial"/>
            </a:rPr>
            <a:t>Opere pubblicate, pagine e tiratura per genere e lingua originale - Anno 2010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pagine e tiratura in migliaia) </a:t>
          </a:r>
          <a:endParaRPr lang="it-IT"/>
        </a:p>
      </xdr:txBody>
    </xdr:sp>
    <xdr:clientData/>
  </xdr:twoCellAnchor>
  <xdr:twoCellAnchor>
    <xdr:from>
      <xdr:col>0</xdr:col>
      <xdr:colOff>702945</xdr:colOff>
      <xdr:row>0</xdr:row>
      <xdr:rowOff>19050</xdr:rowOff>
    </xdr:from>
    <xdr:to>
      <xdr:col>4</xdr:col>
      <xdr:colOff>876300</xdr:colOff>
      <xdr:row>2</xdr:row>
      <xdr:rowOff>19050</xdr:rowOff>
    </xdr:to>
    <xdr:sp macro="" textlink="">
      <xdr:nvSpPr>
        <xdr:cNvPr id="181250" name="Text Box 1"/>
        <xdr:cNvSpPr txBox="1">
          <a:spLocks noChangeArrowheads="1"/>
        </xdr:cNvSpPr>
      </xdr:nvSpPr>
      <xdr:spPr bwMode="auto">
        <a:xfrm>
          <a:off x="702945" y="19050"/>
          <a:ext cx="4612005" cy="30480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che oltre ai libri a stampa hanno pubblicato anche opere esclusivamente in formato e-book, per tipo editore - Anno 2018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125730</xdr:colOff>
      <xdr:row>11</xdr:row>
      <xdr:rowOff>0</xdr:rowOff>
    </xdr:from>
    <xdr:to>
      <xdr:col>8</xdr:col>
      <xdr:colOff>39374</xdr:colOff>
      <xdr:row>14</xdr:row>
      <xdr:rowOff>0</xdr:rowOff>
    </xdr:to>
    <xdr:sp macro="" textlink="">
      <xdr:nvSpPr>
        <xdr:cNvPr id="181311" name="Text Box 3"/>
        <xdr:cNvSpPr txBox="1">
          <a:spLocks noChangeArrowheads="1"/>
        </xdr:cNvSpPr>
      </xdr:nvSpPr>
      <xdr:spPr bwMode="auto">
        <a:xfrm>
          <a:off x="180975" y="2514600"/>
          <a:ext cx="6496050" cy="304800"/>
        </a:xfrm>
        <a:prstGeom prst="rect">
          <a:avLst/>
        </a:prstGeom>
        <a:noFill/>
        <a:ln>
          <a:noFill/>
        </a:ln>
        <a:effectLst/>
        <a:ex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a:t>
          </a:r>
          <a:endParaRPr lang="it-IT"/>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624840</xdr:colOff>
      <xdr:row>0</xdr:row>
      <xdr:rowOff>0</xdr:rowOff>
    </xdr:from>
    <xdr:to>
      <xdr:col>2</xdr:col>
      <xdr:colOff>431920</xdr:colOff>
      <xdr:row>0</xdr:row>
      <xdr:rowOff>0</xdr:rowOff>
    </xdr:to>
    <xdr:sp macro="" textlink="">
      <xdr:nvSpPr>
        <xdr:cNvPr id="142337" name="Text Box 1"/>
        <xdr:cNvSpPr txBox="1">
          <a:spLocks noChangeArrowheads="1"/>
        </xdr:cNvSpPr>
      </xdr:nvSpPr>
      <xdr:spPr bwMode="auto">
        <a:xfrm>
          <a:off x="628650" y="0"/>
          <a:ext cx="6105525" cy="2095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 Tiratura media delle opere pubblicate per genere e lingua originale - Anno 2010</a:t>
          </a:r>
          <a:endParaRPr lang="it-IT"/>
        </a:p>
      </xdr:txBody>
    </xdr:sp>
    <xdr:clientData/>
  </xdr:twoCellAnchor>
  <xdr:twoCellAnchor>
    <xdr:from>
      <xdr:col>0</xdr:col>
      <xdr:colOff>664845</xdr:colOff>
      <xdr:row>0</xdr:row>
      <xdr:rowOff>0</xdr:rowOff>
    </xdr:from>
    <xdr:to>
      <xdr:col>5</xdr:col>
      <xdr:colOff>24</xdr:colOff>
      <xdr:row>2</xdr:row>
      <xdr:rowOff>49609</xdr:rowOff>
    </xdr:to>
    <xdr:sp macro="" textlink="">
      <xdr:nvSpPr>
        <xdr:cNvPr id="182442" name="Text Box 1"/>
        <xdr:cNvSpPr txBox="1">
          <a:spLocks noChangeArrowheads="1"/>
        </xdr:cNvSpPr>
      </xdr:nvSpPr>
      <xdr:spPr bwMode="auto">
        <a:xfrm>
          <a:off x="666750" y="0"/>
          <a:ext cx="5991225" cy="361950"/>
        </a:xfrm>
        <a:prstGeom prst="rect">
          <a:avLst/>
        </a:prstGeom>
        <a:noFill/>
        <a:ln>
          <a:noFill/>
        </a:ln>
        <a:ex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prodotte esclusivamente in formato e-book per tipo di editore e categoria editoriale - Anno 2018 </a:t>
          </a:r>
          <a:r>
            <a:rPr lang="it-IT" sz="900" b="0" i="1" u="none" strike="noStrike" baseline="0">
              <a:solidFill>
                <a:srgbClr val="000000"/>
              </a:solidFill>
              <a:latin typeface="Arial"/>
              <a:cs typeface="Arial"/>
            </a:rPr>
            <a:t>(composizioni percentuali)</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640080</xdr:colOff>
      <xdr:row>0</xdr:row>
      <xdr:rowOff>0</xdr:rowOff>
    </xdr:from>
    <xdr:to>
      <xdr:col>5</xdr:col>
      <xdr:colOff>45341</xdr:colOff>
      <xdr:row>0</xdr:row>
      <xdr:rowOff>0</xdr:rowOff>
    </xdr:to>
    <xdr:sp macro="" textlink="">
      <xdr:nvSpPr>
        <xdr:cNvPr id="143361" name="Text Box 1"/>
        <xdr:cNvSpPr txBox="1">
          <a:spLocks noChangeArrowheads="1"/>
        </xdr:cNvSpPr>
      </xdr:nvSpPr>
      <xdr:spPr bwMode="auto">
        <a:xfrm>
          <a:off x="647700" y="0"/>
          <a:ext cx="60007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 Opere pubblicate in lingua originale e tradotte per materia trattata - Anno 2010</a:t>
          </a:r>
        </a:p>
        <a:p>
          <a:pPr algn="l" rtl="0">
            <a:defRPr sz="1000"/>
          </a:pPr>
          <a:endParaRPr lang="it-IT"/>
        </a:p>
      </xdr:txBody>
    </xdr:sp>
    <xdr:clientData/>
  </xdr:twoCellAnchor>
  <xdr:twoCellAnchor editAs="oneCell">
    <xdr:from>
      <xdr:col>0</xdr:col>
      <xdr:colOff>701040</xdr:colOff>
      <xdr:row>0</xdr:row>
      <xdr:rowOff>19050</xdr:rowOff>
    </xdr:from>
    <xdr:to>
      <xdr:col>6</xdr:col>
      <xdr:colOff>8659</xdr:colOff>
      <xdr:row>2</xdr:row>
      <xdr:rowOff>104775</xdr:rowOff>
    </xdr:to>
    <xdr:sp macro="" textlink="">
      <xdr:nvSpPr>
        <xdr:cNvPr id="183487" name="Text Box 256"/>
        <xdr:cNvSpPr txBox="1">
          <a:spLocks noChangeArrowheads="1"/>
        </xdr:cNvSpPr>
      </xdr:nvSpPr>
      <xdr:spPr bwMode="auto">
        <a:xfrm>
          <a:off x="701040" y="19050"/>
          <a:ext cx="5308369" cy="397452"/>
        </a:xfrm>
        <a:prstGeom prst="rect">
          <a:avLst/>
        </a:prstGeom>
        <a:noFill/>
        <a:ln>
          <a:noFill/>
        </a:ln>
        <a:effectLst/>
        <a:extLst/>
      </xdr:spPr>
      <xdr:txBody>
        <a:bodyPr vertOverflow="clip" wrap="square" lIns="0" tIns="0" rIns="0" bIns="0" anchor="t" upright="1"/>
        <a:lstStyle/>
        <a:p>
          <a:pPr algn="l" rtl="0">
            <a:defRPr sz="1000"/>
          </a:pPr>
          <a:r>
            <a:rPr lang="it-IT" sz="900" b="1" i="0" u="none" strike="noStrike" baseline="0">
              <a:solidFill>
                <a:srgbClr val="000000"/>
              </a:solidFill>
              <a:latin typeface="Arial"/>
              <a:cs typeface="Arial"/>
            </a:rPr>
            <a:t>Editori per caratteristiche degli e-book ritenute maggiormente apprezzate dal pubblico in Italia e tipo di editore - Anno 2018</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163830</xdr:colOff>
      <xdr:row>15</xdr:row>
      <xdr:rowOff>95250</xdr:rowOff>
    </xdr:from>
    <xdr:to>
      <xdr:col>6</xdr:col>
      <xdr:colOff>17318</xdr:colOff>
      <xdr:row>18</xdr:row>
      <xdr:rowOff>95250</xdr:rowOff>
    </xdr:to>
    <xdr:sp macro="" textlink="">
      <xdr:nvSpPr>
        <xdr:cNvPr id="183488" name="Text Box 3"/>
        <xdr:cNvSpPr txBox="1">
          <a:spLocks noChangeArrowheads="1"/>
        </xdr:cNvSpPr>
      </xdr:nvSpPr>
      <xdr:spPr bwMode="auto">
        <a:xfrm>
          <a:off x="163830" y="2355273"/>
          <a:ext cx="5854238" cy="337704"/>
        </a:xfrm>
        <a:prstGeom prst="rect">
          <a:avLst/>
        </a:prstGeom>
        <a:noFill/>
        <a:ln>
          <a:noFill/>
        </a:ln>
        <a:effectLst/>
        <a:ex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La somma dei valori percentuali per colonna può essere maggiore di 100 perché erano possibili più risposte.</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640080</xdr:colOff>
      <xdr:row>0</xdr:row>
      <xdr:rowOff>0</xdr:rowOff>
    </xdr:from>
    <xdr:to>
      <xdr:col>5</xdr:col>
      <xdr:colOff>45340</xdr:colOff>
      <xdr:row>0</xdr:row>
      <xdr:rowOff>0</xdr:rowOff>
    </xdr:to>
    <xdr:sp macro="" textlink="">
      <xdr:nvSpPr>
        <xdr:cNvPr id="143361" name="Text Box 1"/>
        <xdr:cNvSpPr txBox="1">
          <a:spLocks noChangeArrowheads="1"/>
        </xdr:cNvSpPr>
      </xdr:nvSpPr>
      <xdr:spPr bwMode="auto">
        <a:xfrm>
          <a:off x="647700" y="0"/>
          <a:ext cx="60007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it-IT" sz="900" b="1" i="0" u="none" strike="noStrike" baseline="0">
              <a:solidFill>
                <a:srgbClr val="000000"/>
              </a:solidFill>
              <a:latin typeface="Arial"/>
              <a:cs typeface="Arial"/>
            </a:rPr>
            <a:t> Opere pubblicate in lingua originale e tradotte per materia trattata - Anno 2010</a:t>
          </a:r>
        </a:p>
        <a:p>
          <a:pPr algn="l" rtl="0">
            <a:defRPr sz="1000"/>
          </a:pPr>
          <a:endParaRPr lang="it-IT"/>
        </a:p>
      </xdr:txBody>
    </xdr:sp>
    <xdr:clientData/>
  </xdr:twoCellAnchor>
  <xdr:twoCellAnchor editAs="oneCell">
    <xdr:from>
      <xdr:col>0</xdr:col>
      <xdr:colOff>701039</xdr:colOff>
      <xdr:row>0</xdr:row>
      <xdr:rowOff>19050</xdr:rowOff>
    </xdr:from>
    <xdr:to>
      <xdr:col>6</xdr:col>
      <xdr:colOff>173181</xdr:colOff>
      <xdr:row>2</xdr:row>
      <xdr:rowOff>104775</xdr:rowOff>
    </xdr:to>
    <xdr:sp macro="" textlink="">
      <xdr:nvSpPr>
        <xdr:cNvPr id="196631" name="Text Box 256"/>
        <xdr:cNvSpPr txBox="1">
          <a:spLocks noChangeArrowheads="1"/>
        </xdr:cNvSpPr>
      </xdr:nvSpPr>
      <xdr:spPr bwMode="auto">
        <a:xfrm>
          <a:off x="701039" y="19050"/>
          <a:ext cx="4849437" cy="397452"/>
        </a:xfrm>
        <a:prstGeom prst="rect">
          <a:avLst/>
        </a:prstGeom>
        <a:noFill/>
        <a:ln>
          <a:noFill/>
        </a:ln>
        <a:effectLst/>
        <a:extLst/>
      </xdr:spPr>
      <xdr:txBody>
        <a:bodyPr vertOverflow="clip" wrap="square" lIns="0" tIns="0" rIns="0" bIns="0" anchor="t" upright="1"/>
        <a:lstStyle/>
        <a:p>
          <a:pPr algn="l" rtl="0">
            <a:defRPr sz="1000"/>
          </a:pPr>
          <a:r>
            <a:rPr lang="it-IT" sz="900" b="1" i="0" u="none" strike="noStrike" baseline="0">
              <a:solidFill>
                <a:srgbClr val="000000"/>
              </a:solidFill>
              <a:latin typeface="Arial"/>
              <a:cs typeface="Arial"/>
            </a:rPr>
            <a:t>Editori per fattori ritenuti di maggiore ostacolo alla diffusione degli e-book in Italia, per tipo di editore - Anno 2018</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146513</xdr:colOff>
      <xdr:row>15</xdr:row>
      <xdr:rowOff>95250</xdr:rowOff>
    </xdr:from>
    <xdr:to>
      <xdr:col>6</xdr:col>
      <xdr:colOff>129888</xdr:colOff>
      <xdr:row>18</xdr:row>
      <xdr:rowOff>95128</xdr:rowOff>
    </xdr:to>
    <xdr:sp macro="" textlink="">
      <xdr:nvSpPr>
        <xdr:cNvPr id="196632" name="Text Box 3"/>
        <xdr:cNvSpPr txBox="1">
          <a:spLocks noChangeArrowheads="1"/>
        </xdr:cNvSpPr>
      </xdr:nvSpPr>
      <xdr:spPr bwMode="auto">
        <a:xfrm>
          <a:off x="146513" y="2303318"/>
          <a:ext cx="5360670" cy="337583"/>
        </a:xfrm>
        <a:prstGeom prst="rect">
          <a:avLst/>
        </a:prstGeom>
        <a:noFill/>
        <a:ln>
          <a:noFill/>
        </a:ln>
        <a:effectLst/>
        <a:ex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La somma dei valori percentuali per colonna può essere maggiore di 100 perché erano possibili più risposte.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624840</xdr:colOff>
      <xdr:row>0</xdr:row>
      <xdr:rowOff>0</xdr:rowOff>
    </xdr:from>
    <xdr:to>
      <xdr:col>8</xdr:col>
      <xdr:colOff>3802</xdr:colOff>
      <xdr:row>2</xdr:row>
      <xdr:rowOff>0</xdr:rowOff>
    </xdr:to>
    <xdr:sp macro="" textlink="">
      <xdr:nvSpPr>
        <xdr:cNvPr id="2" name="Text Box 1"/>
        <xdr:cNvSpPr txBox="1">
          <a:spLocks noChangeArrowheads="1"/>
        </xdr:cNvSpPr>
      </xdr:nvSpPr>
      <xdr:spPr bwMode="auto">
        <a:xfrm>
          <a:off x="619125" y="0"/>
          <a:ext cx="5467350" cy="4095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pagine e tiratura per materia trattata - Anno 2018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a:t>
          </a:r>
          <a:r>
            <a:rPr lang="it-IT" sz="900" b="0" i="0" u="none" strike="noStrike" baseline="0">
              <a:solidFill>
                <a:srgbClr val="000000"/>
              </a:solidFill>
              <a:latin typeface="Arial"/>
              <a:cs typeface="Arial"/>
            </a:rPr>
            <a:t> </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699135</xdr:colOff>
      <xdr:row>0</xdr:row>
      <xdr:rowOff>0</xdr:rowOff>
    </xdr:from>
    <xdr:to>
      <xdr:col>5</xdr:col>
      <xdr:colOff>48779</xdr:colOff>
      <xdr:row>0</xdr:row>
      <xdr:rowOff>0</xdr:rowOff>
    </xdr:to>
    <xdr:sp macro="" textlink="">
      <xdr:nvSpPr>
        <xdr:cNvPr id="144385" name="Text Box 1"/>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2</xdr:row>
      <xdr:rowOff>19050</xdr:rowOff>
    </xdr:from>
    <xdr:to>
      <xdr:col>0</xdr:col>
      <xdr:colOff>533400</xdr:colOff>
      <xdr:row>3</xdr:row>
      <xdr:rowOff>66675</xdr:rowOff>
    </xdr:to>
    <xdr:sp macro="" textlink="">
      <xdr:nvSpPr>
        <xdr:cNvPr id="598365" name="Text Box 2"/>
        <xdr:cNvSpPr txBox="1">
          <a:spLocks noChangeArrowheads="1"/>
        </xdr:cNvSpPr>
      </xdr:nvSpPr>
      <xdr:spPr bwMode="auto">
        <a:xfrm>
          <a:off x="457200" y="32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28575</xdr:rowOff>
    </xdr:from>
    <xdr:to>
      <xdr:col>6</xdr:col>
      <xdr:colOff>0</xdr:colOff>
      <xdr:row>2</xdr:row>
      <xdr:rowOff>47625</xdr:rowOff>
    </xdr:to>
    <xdr:sp macro="" textlink="">
      <xdr:nvSpPr>
        <xdr:cNvPr id="184323" name="Text Box 1"/>
        <xdr:cNvSpPr txBox="1">
          <a:spLocks noChangeArrowheads="1"/>
        </xdr:cNvSpPr>
      </xdr:nvSpPr>
      <xdr:spPr bwMode="auto">
        <a:xfrm>
          <a:off x="687532" y="28575"/>
          <a:ext cx="5780809" cy="330777"/>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esclusa la pubblicazione di e-book, per tipo di editore - Anno 2018</a:t>
          </a:r>
          <a:r>
            <a:rPr lang="it-IT" sz="900" b="0" i="0" u="none" strike="noStrike" baseline="0">
              <a:solidFill>
                <a:srgbClr val="000000"/>
              </a:solidFill>
              <a:latin typeface="Arial"/>
              <a:cs typeface="Arial"/>
            </a:rPr>
            <a:t> (a)</a:t>
          </a:r>
          <a:r>
            <a:rPr lang="it-IT" sz="900" b="0" i="1" u="none" strike="noStrike" baseline="0">
              <a:solidFill>
                <a:srgbClr val="000000"/>
              </a:solidFill>
              <a:latin typeface="Arial"/>
              <a:cs typeface="Arial"/>
            </a:rPr>
            <a:t> (valori percentuali)</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676274</xdr:colOff>
      <xdr:row>1</xdr:row>
      <xdr:rowOff>28575</xdr:rowOff>
    </xdr:from>
    <xdr:to>
      <xdr:col>8</xdr:col>
      <xdr:colOff>38100</xdr:colOff>
      <xdr:row>3</xdr:row>
      <xdr:rowOff>33338</xdr:rowOff>
    </xdr:to>
    <xdr:sp macro="" textlink="">
      <xdr:nvSpPr>
        <xdr:cNvPr id="2" name="Text Box 1"/>
        <xdr:cNvSpPr txBox="1">
          <a:spLocks noChangeArrowheads="1"/>
        </xdr:cNvSpPr>
      </xdr:nvSpPr>
      <xdr:spPr bwMode="auto">
        <a:xfrm>
          <a:off x="676274" y="47625"/>
          <a:ext cx="4391026" cy="309563"/>
        </a:xfrm>
        <a:prstGeom prst="rect">
          <a:avLst/>
        </a:prstGeom>
        <a:noFill/>
        <a:ln>
          <a:noFill/>
        </a:ln>
        <a:extLst/>
      </xdr:spPr>
      <xdr:txBody>
        <a:bodyPr vertOverflow="clip" wrap="square" lIns="0" tIns="0" rIns="0" bIns="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it-IT" sz="900" b="1" i="0" u="none" strike="noStrike" baseline="0">
              <a:solidFill>
                <a:srgbClr val="000000"/>
              </a:solidFill>
              <a:latin typeface="Arial" pitchFamily="34" charset="0"/>
              <a:cs typeface="Arial" pitchFamily="34" charset="0"/>
            </a:rPr>
            <a:t>Editori per dimensione e numero complessivo di copie stampate </a:t>
          </a:r>
          <a:r>
            <a:rPr lang="it-IT" sz="900" b="1" i="0" baseline="0">
              <a:effectLst/>
              <a:latin typeface="Arial" pitchFamily="34" charset="0"/>
              <a:ea typeface="+mn-ea"/>
              <a:cs typeface="Arial" pitchFamily="34" charset="0"/>
            </a:rPr>
            <a:t>- </a:t>
          </a:r>
          <a:r>
            <a:rPr lang="it-IT" sz="900" b="1" i="0" u="none" strike="noStrike" baseline="0">
              <a:solidFill>
                <a:srgbClr val="000000"/>
              </a:solidFill>
              <a:latin typeface="Arial" pitchFamily="34" charset="0"/>
              <a:ea typeface="+mn-ea"/>
              <a:cs typeface="Arial" pitchFamily="34" charset="0"/>
            </a:rPr>
            <a:t>Anno 2018</a:t>
          </a:r>
          <a:r>
            <a:rPr lang="it-IT" sz="900" b="0" i="0" u="none" strike="noStrike" baseline="0">
              <a:solidFill>
                <a:srgbClr val="000000"/>
              </a:solidFill>
              <a:latin typeface="Arial" pitchFamily="34" charset="0"/>
              <a:ea typeface="+mn-ea"/>
              <a:cs typeface="Arial" pitchFamily="34" charset="0"/>
            </a:rPr>
            <a:t>  (a) </a:t>
          </a:r>
          <a:r>
            <a:rPr lang="it-IT" sz="900" b="0" i="1" u="none" strike="noStrike" baseline="0">
              <a:solidFill>
                <a:srgbClr val="000000"/>
              </a:solidFill>
              <a:latin typeface="Arial" pitchFamily="34" charset="0"/>
              <a:ea typeface="+mn-ea"/>
              <a:cs typeface="Arial" pitchFamily="34" charset="0"/>
            </a:rPr>
            <a:t>(composizioni percentuali)</a:t>
          </a:r>
          <a:endParaRPr lang="it-IT" sz="900" b="0" i="0" u="none" strike="noStrike" baseline="0">
            <a:solidFill>
              <a:srgbClr val="000000"/>
            </a:solidFill>
            <a:latin typeface="Arial"/>
            <a:cs typeface="Arial"/>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702946</xdr:colOff>
      <xdr:row>0</xdr:row>
      <xdr:rowOff>19050</xdr:rowOff>
    </xdr:from>
    <xdr:to>
      <xdr:col>4</xdr:col>
      <xdr:colOff>0</xdr:colOff>
      <xdr:row>2</xdr:row>
      <xdr:rowOff>19050</xdr:rowOff>
    </xdr:to>
    <xdr:sp macro="" textlink="">
      <xdr:nvSpPr>
        <xdr:cNvPr id="4" name="Text Box 1"/>
        <xdr:cNvSpPr txBox="1">
          <a:spLocks noChangeArrowheads="1"/>
        </xdr:cNvSpPr>
      </xdr:nvSpPr>
      <xdr:spPr bwMode="auto">
        <a:xfrm>
          <a:off x="702946" y="19050"/>
          <a:ext cx="4120168" cy="311727"/>
        </a:xfrm>
        <a:prstGeom prst="rect">
          <a:avLst/>
        </a:prstGeom>
        <a:noFill/>
        <a:ln>
          <a:noFill/>
        </a:ln>
        <a:extLst/>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2018</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142875</xdr:colOff>
      <xdr:row>12</xdr:row>
      <xdr:rowOff>28575</xdr:rowOff>
    </xdr:from>
    <xdr:to>
      <xdr:col>3</xdr:col>
      <xdr:colOff>1108364</xdr:colOff>
      <xdr:row>14</xdr:row>
      <xdr:rowOff>129886</xdr:rowOff>
    </xdr:to>
    <xdr:sp macro="" textlink="">
      <xdr:nvSpPr>
        <xdr:cNvPr id="3" name="Text Box 8"/>
        <xdr:cNvSpPr txBox="1">
          <a:spLocks noChangeArrowheads="1"/>
        </xdr:cNvSpPr>
      </xdr:nvSpPr>
      <xdr:spPr bwMode="auto">
        <a:xfrm>
          <a:off x="142875" y="1803689"/>
          <a:ext cx="4437784" cy="430356"/>
        </a:xfrm>
        <a:prstGeom prst="rect">
          <a:avLst/>
        </a:prstGeom>
        <a:noFill/>
        <a:ln>
          <a:noFill/>
        </a:ln>
        <a:extLst/>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stati classificati, in base al numero di opere librarie pubblicate nel corso dell'anno, in: "piccoli editori" = da 1 a 10 opere; "medi editori" = da 11 a 50 opere; "grandi editori" = oltre 50 opere. </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657226</xdr:colOff>
      <xdr:row>0</xdr:row>
      <xdr:rowOff>19050</xdr:rowOff>
    </xdr:from>
    <xdr:to>
      <xdr:col>6</xdr:col>
      <xdr:colOff>0</xdr:colOff>
      <xdr:row>2</xdr:row>
      <xdr:rowOff>85725</xdr:rowOff>
    </xdr:to>
    <xdr:sp macro="" textlink="">
      <xdr:nvSpPr>
        <xdr:cNvPr id="3" name="Text Box 1"/>
        <xdr:cNvSpPr txBox="1">
          <a:spLocks noChangeArrowheads="1"/>
        </xdr:cNvSpPr>
      </xdr:nvSpPr>
      <xdr:spPr bwMode="auto">
        <a:xfrm>
          <a:off x="657226" y="19050"/>
          <a:ext cx="4113933" cy="335107"/>
        </a:xfrm>
        <a:prstGeom prst="rect">
          <a:avLst/>
        </a:prstGeom>
        <a:noFill/>
        <a:ln>
          <a:noFill/>
        </a:ln>
        <a:extLst/>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per partecipazione o meno ad una associazione di editori, per tipo di editore </a:t>
          </a:r>
          <a:r>
            <a:rPr kumimoji="0" lang="it-IT" sz="900" b="0" i="0" u="none" strike="noStrike" kern="0" cap="none" spc="0" normalizeH="0" baseline="0" noProof="0">
              <a:ln>
                <a:noFill/>
              </a:ln>
              <a:solidFill>
                <a:srgbClr val="000000"/>
              </a:solidFill>
              <a:effectLst/>
              <a:uLnTx/>
              <a:uFillTx/>
              <a:latin typeface="Arial" pitchFamily="34" charset="0"/>
              <a:cs typeface="Arial" pitchFamily="34" charset="0"/>
            </a:rPr>
            <a:t>(a)</a:t>
          </a: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2018</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457200</xdr:colOff>
      <xdr:row>2</xdr:row>
      <xdr:rowOff>19050</xdr:rowOff>
    </xdr:from>
    <xdr:to>
      <xdr:col>0</xdr:col>
      <xdr:colOff>457200</xdr:colOff>
      <xdr:row>3</xdr:row>
      <xdr:rowOff>66675</xdr:rowOff>
    </xdr:to>
    <xdr:sp macro="" textlink="">
      <xdr:nvSpPr>
        <xdr:cNvPr id="445707" name="Text Box 2"/>
        <xdr:cNvSpPr txBox="1">
          <a:spLocks noChangeArrowheads="1"/>
        </xdr:cNvSpPr>
      </xdr:nvSpPr>
      <xdr:spPr bwMode="auto">
        <a:xfrm>
          <a:off x="457200" y="3238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28575</xdr:rowOff>
    </xdr:from>
    <xdr:to>
      <xdr:col>6</xdr:col>
      <xdr:colOff>0</xdr:colOff>
      <xdr:row>2</xdr:row>
      <xdr:rowOff>47625</xdr:rowOff>
    </xdr:to>
    <xdr:sp macro="" textlink="">
      <xdr:nvSpPr>
        <xdr:cNvPr id="3" name="Text Box 1"/>
        <xdr:cNvSpPr txBox="1">
          <a:spLocks noChangeArrowheads="1"/>
        </xdr:cNvSpPr>
      </xdr:nvSpPr>
      <xdr:spPr bwMode="auto">
        <a:xfrm>
          <a:off x="683722" y="28575"/>
          <a:ext cx="5688503" cy="3238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motivazioni relative all'appartenenza ad una associazione di editori, per tipo di editore - Anno 2018</a:t>
          </a:r>
          <a:r>
            <a:rPr lang="it-IT" sz="900"/>
            <a:t> </a:t>
          </a:r>
          <a:r>
            <a:rPr lang="it-IT" sz="900" b="0" i="0" u="none" strike="noStrike" baseline="0">
              <a:solidFill>
                <a:srgbClr val="000000"/>
              </a:solidFill>
              <a:latin typeface="Arial"/>
              <a:cs typeface="Arial"/>
            </a:rPr>
            <a:t>(a) </a:t>
          </a:r>
          <a:r>
            <a:rPr lang="it-IT" sz="900" b="0" i="1" u="none" strike="noStrike" baseline="0">
              <a:solidFill>
                <a:srgbClr val="000000"/>
              </a:solidFill>
              <a:latin typeface="Arial"/>
              <a:cs typeface="Arial"/>
            </a:rPr>
            <a:t>(valori percentuali)</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683722</xdr:colOff>
      <xdr:row>0</xdr:row>
      <xdr:rowOff>28575</xdr:rowOff>
    </xdr:from>
    <xdr:to>
      <xdr:col>6</xdr:col>
      <xdr:colOff>0</xdr:colOff>
      <xdr:row>1</xdr:row>
      <xdr:rowOff>47625</xdr:rowOff>
    </xdr:to>
    <xdr:sp macro="" textlink="">
      <xdr:nvSpPr>
        <xdr:cNvPr id="2" name="Text Box 1"/>
        <xdr:cNvSpPr txBox="1">
          <a:spLocks noChangeArrowheads="1"/>
        </xdr:cNvSpPr>
      </xdr:nvSpPr>
      <xdr:spPr bwMode="auto">
        <a:xfrm>
          <a:off x="683722" y="28575"/>
          <a:ext cx="5288453" cy="3238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editoriali svolte nel 2018 per tipo di editore - Anno 2018</a:t>
          </a:r>
          <a:r>
            <a:rPr lang="it-IT" sz="900" b="0" i="0" u="none" strike="noStrike" baseline="0">
              <a:solidFill>
                <a:srgbClr val="000000"/>
              </a:solidFill>
              <a:latin typeface="Arial"/>
              <a:cs typeface="Arial"/>
            </a:rPr>
            <a:t> (a) </a:t>
          </a:r>
        </a:p>
        <a:p>
          <a:pPr algn="just" rtl="0">
            <a:defRPr sz="1000"/>
          </a:pPr>
          <a:r>
            <a:rPr lang="it-IT" sz="900" b="0" i="1" u="none" strike="noStrike" baseline="0">
              <a:solidFill>
                <a:srgbClr val="000000"/>
              </a:solidFill>
              <a:latin typeface="Arial"/>
              <a:cs typeface="Arial"/>
            </a:rPr>
            <a:t>(valori percentuali)</a:t>
          </a:r>
        </a:p>
      </xdr:txBody>
    </xdr:sp>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559363" name="Text Box 2"/>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683722</xdr:colOff>
      <xdr:row>0</xdr:row>
      <xdr:rowOff>12699</xdr:rowOff>
    </xdr:from>
    <xdr:to>
      <xdr:col>6</xdr:col>
      <xdr:colOff>0</xdr:colOff>
      <xdr:row>1</xdr:row>
      <xdr:rowOff>31749</xdr:rowOff>
    </xdr:to>
    <xdr:sp macro="" textlink="">
      <xdr:nvSpPr>
        <xdr:cNvPr id="3" name="Text Box 1"/>
        <xdr:cNvSpPr txBox="1">
          <a:spLocks noChangeArrowheads="1"/>
        </xdr:cNvSpPr>
      </xdr:nvSpPr>
      <xdr:spPr bwMode="auto">
        <a:xfrm>
          <a:off x="683722" y="12699"/>
          <a:ext cx="5602778" cy="169863"/>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svolte nel 2018,  per tipo di editore - Anno 2018</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712470</xdr:colOff>
      <xdr:row>0</xdr:row>
      <xdr:rowOff>9525</xdr:rowOff>
    </xdr:from>
    <xdr:to>
      <xdr:col>5</xdr:col>
      <xdr:colOff>1</xdr:colOff>
      <xdr:row>2</xdr:row>
      <xdr:rowOff>66675</xdr:rowOff>
    </xdr:to>
    <xdr:sp macro="" textlink="">
      <xdr:nvSpPr>
        <xdr:cNvPr id="2" name="Text Box 1"/>
        <xdr:cNvSpPr txBox="1">
          <a:spLocks noChangeArrowheads="1"/>
        </xdr:cNvSpPr>
      </xdr:nvSpPr>
      <xdr:spPr bwMode="auto">
        <a:xfrm>
          <a:off x="712470" y="9525"/>
          <a:ext cx="4916806" cy="361950"/>
        </a:xfrm>
        <a:prstGeom prst="rect">
          <a:avLst/>
        </a:prstGeom>
        <a:noFill/>
        <a:ln>
          <a:noFill/>
        </a:ln>
        <a:extLst/>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quota di vendita di prodotti digitali (e-book, banche dati e servizi web) sul fatturato dell'impresa o ente nel 2018, per tipo di editore - Anno 2018</a:t>
          </a:r>
          <a:r>
            <a:rPr lang="it-IT" sz="900" b="0" i="0" u="none" strike="noStrike" baseline="0">
              <a:solidFill>
                <a:srgbClr val="000000"/>
              </a:solidFill>
              <a:latin typeface="Arial"/>
              <a:cs typeface="Arial"/>
            </a:rPr>
            <a:t> (a) </a:t>
          </a:r>
          <a:r>
            <a:rPr lang="it-IT" sz="900" b="0" i="1" u="none" strike="noStrike" baseline="0">
              <a:solidFill>
                <a:srgbClr val="000000"/>
              </a:solidFill>
              <a:latin typeface="Arial"/>
              <a:cs typeface="Arial"/>
            </a:rPr>
            <a:t>(valori percentuali)</a:t>
          </a:r>
        </a:p>
      </xdr:txBody>
    </xdr:sp>
    <xdr:clientData/>
  </xdr:twoCellAnchor>
</xdr:wsDr>
</file>

<file path=xl/drawings/drawing58.xml><?xml version="1.0" encoding="utf-8"?>
<xdr:wsDr xmlns:xdr="http://schemas.openxmlformats.org/drawingml/2006/spreadsheetDrawing" xmlns:a="http://schemas.openxmlformats.org/drawingml/2006/main">
  <xdr:oneCellAnchor>
    <xdr:from>
      <xdr:col>6</xdr:col>
      <xdr:colOff>552450</xdr:colOff>
      <xdr:row>1</xdr:row>
      <xdr:rowOff>0</xdr:rowOff>
    </xdr:from>
    <xdr:ext cx="184731" cy="264560"/>
    <xdr:sp macro="" textlink="">
      <xdr:nvSpPr>
        <xdr:cNvPr id="2" name="CasellaDiTesto 1"/>
        <xdr:cNvSpPr txBox="1"/>
      </xdr:nvSpPr>
      <xdr:spPr>
        <a:xfrm>
          <a:off x="3048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3" name="CasellaDiTesto 2"/>
        <xdr:cNvSpPr txBox="1"/>
      </xdr:nvSpPr>
      <xdr:spPr>
        <a:xfrm>
          <a:off x="3048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59.xml><?xml version="1.0" encoding="utf-8"?>
<xdr:wsDr xmlns:xdr="http://schemas.openxmlformats.org/drawingml/2006/spreadsheetDrawing" xmlns:a="http://schemas.openxmlformats.org/drawingml/2006/main">
  <xdr:oneCellAnchor>
    <xdr:from>
      <xdr:col>6</xdr:col>
      <xdr:colOff>552450</xdr:colOff>
      <xdr:row>1</xdr:row>
      <xdr:rowOff>0</xdr:rowOff>
    </xdr:from>
    <xdr:ext cx="184731" cy="264560"/>
    <xdr:sp macro="" textlink="">
      <xdr:nvSpPr>
        <xdr:cNvPr id="2" name="CasellaDiTesto 1"/>
        <xdr:cNvSpPr txBox="1"/>
      </xdr:nvSpPr>
      <xdr:spPr>
        <a:xfrm>
          <a:off x="3810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3" name="CasellaDiTesto 2"/>
        <xdr:cNvSpPr txBox="1"/>
      </xdr:nvSpPr>
      <xdr:spPr>
        <a:xfrm>
          <a:off x="3810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4" name="CasellaDiTesto 3"/>
        <xdr:cNvSpPr txBox="1"/>
      </xdr:nvSpPr>
      <xdr:spPr>
        <a:xfrm>
          <a:off x="3810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oneCellAnchor>
    <xdr:from>
      <xdr:col>6</xdr:col>
      <xdr:colOff>552450</xdr:colOff>
      <xdr:row>1</xdr:row>
      <xdr:rowOff>0</xdr:rowOff>
    </xdr:from>
    <xdr:ext cx="184731" cy="264560"/>
    <xdr:sp macro="" textlink="">
      <xdr:nvSpPr>
        <xdr:cNvPr id="5" name="CasellaDiTesto 4"/>
        <xdr:cNvSpPr txBox="1"/>
      </xdr:nvSpPr>
      <xdr:spPr>
        <a:xfrm>
          <a:off x="3810000" y="180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588645</xdr:colOff>
      <xdr:row>0</xdr:row>
      <xdr:rowOff>0</xdr:rowOff>
    </xdr:from>
    <xdr:to>
      <xdr:col>7</xdr:col>
      <xdr:colOff>720103</xdr:colOff>
      <xdr:row>2</xdr:row>
      <xdr:rowOff>0</xdr:rowOff>
    </xdr:to>
    <xdr:sp macro="" textlink="">
      <xdr:nvSpPr>
        <xdr:cNvPr id="2" name="Text Box 1"/>
        <xdr:cNvSpPr txBox="1">
          <a:spLocks noChangeArrowheads="1"/>
        </xdr:cNvSpPr>
      </xdr:nvSpPr>
      <xdr:spPr bwMode="auto">
        <a:xfrm>
          <a:off x="590550" y="0"/>
          <a:ext cx="6086475" cy="2667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per ragazzi, pagine e tiratura per materia trattata - Anno 2018 </a:t>
          </a:r>
          <a:r>
            <a:rPr lang="it-IT" sz="900" b="0" i="1" u="none" strike="noStrike" baseline="0">
              <a:solidFill>
                <a:srgbClr val="000000"/>
              </a:solidFill>
              <a:latin typeface="Arial"/>
              <a:cs typeface="Arial"/>
            </a:rPr>
            <a:t>(tiratura in migliaia)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590538</xdr:colOff>
      <xdr:row>2</xdr:row>
      <xdr:rowOff>0</xdr:rowOff>
    </xdr:to>
    <xdr:sp macro="" textlink="">
      <xdr:nvSpPr>
        <xdr:cNvPr id="2" name="Text Box 1"/>
        <xdr:cNvSpPr txBox="1">
          <a:spLocks noChangeArrowheads="1"/>
        </xdr:cNvSpPr>
      </xdr:nvSpPr>
      <xdr:spPr bwMode="auto">
        <a:xfrm>
          <a:off x="609600" y="0"/>
          <a:ext cx="5638800" cy="3619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di varia adulti, pagine e tiratura per materia trattata - Anno 2018 </a:t>
          </a:r>
          <a:r>
            <a:rPr lang="it-IT" sz="900" b="0" i="1" u="none" strike="noStrike" baseline="0">
              <a:solidFill>
                <a:srgbClr val="000000"/>
              </a:solidFill>
              <a:latin typeface="Arial"/>
              <a:cs typeface="Arial"/>
            </a:rPr>
            <a:t>(tiratura in migliaia)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588645</xdr:colOff>
      <xdr:row>0</xdr:row>
      <xdr:rowOff>0</xdr:rowOff>
    </xdr:from>
    <xdr:to>
      <xdr:col>12</xdr:col>
      <xdr:colOff>17318</xdr:colOff>
      <xdr:row>2</xdr:row>
      <xdr:rowOff>60612</xdr:rowOff>
    </xdr:to>
    <xdr:sp macro="" textlink="">
      <xdr:nvSpPr>
        <xdr:cNvPr id="137217" name="Text Box 1"/>
        <xdr:cNvSpPr txBox="1">
          <a:spLocks noChangeArrowheads="1"/>
        </xdr:cNvSpPr>
      </xdr:nvSpPr>
      <xdr:spPr bwMode="auto">
        <a:xfrm>
          <a:off x="588645" y="0"/>
          <a:ext cx="6243378" cy="329044"/>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2018  </a:t>
          </a:r>
          <a:r>
            <a:rPr lang="it-IT" sz="900" b="0" i="1" u="none" strike="noStrike" baseline="0">
              <a:solidFill>
                <a:srgbClr val="000000"/>
              </a:solidFill>
              <a:latin typeface="Arial"/>
              <a:cs typeface="Arial"/>
            </a:rPr>
            <a:t>(tiratura in migliaia)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624840</xdr:colOff>
      <xdr:row>0</xdr:row>
      <xdr:rowOff>0</xdr:rowOff>
    </xdr:from>
    <xdr:to>
      <xdr:col>11</xdr:col>
      <xdr:colOff>470538</xdr:colOff>
      <xdr:row>1</xdr:row>
      <xdr:rowOff>63500</xdr:rowOff>
    </xdr:to>
    <xdr:sp macro="" textlink="">
      <xdr:nvSpPr>
        <xdr:cNvPr id="138241" name="Text Box 1"/>
        <xdr:cNvSpPr txBox="1">
          <a:spLocks noChangeArrowheads="1"/>
        </xdr:cNvSpPr>
      </xdr:nvSpPr>
      <xdr:spPr bwMode="auto">
        <a:xfrm>
          <a:off x="624840" y="0"/>
          <a:ext cx="6021073" cy="214313"/>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scolastiche e tiratura per tipo di edizione e materia trattata - Anno 2018 </a:t>
          </a:r>
          <a:r>
            <a:rPr lang="it-IT" sz="900" b="0" i="1" u="none" strike="noStrike" baseline="0">
              <a:solidFill>
                <a:srgbClr val="000000"/>
              </a:solidFill>
              <a:latin typeface="Arial"/>
              <a:cs typeface="Arial"/>
            </a:rPr>
            <a:t>(tiratura in migliaia)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na32\ASC2000-01\CONI\bancadati\mfed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a32\ASC2000-01\CONI\bancadati\mfed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a32\ASC2000-01\CONI\bancadati\da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tabSelected="1" zoomScaleNormal="100" workbookViewId="0"/>
  </sheetViews>
  <sheetFormatPr defaultRowHeight="12"/>
  <cols>
    <col min="1" max="1" width="20" style="3" customWidth="1"/>
    <col min="2" max="2" width="188.796875" style="3" customWidth="1"/>
    <col min="3" max="16384" width="9.59765625" style="3"/>
  </cols>
  <sheetData>
    <row r="1" spans="1:2" ht="12.75">
      <c r="A1" s="77" t="s">
        <v>558</v>
      </c>
    </row>
    <row r="2" spans="1:2" ht="3" customHeight="1"/>
    <row r="3" spans="1:2" ht="12.75">
      <c r="A3" s="77" t="s">
        <v>768</v>
      </c>
    </row>
    <row r="4" spans="1:2" ht="12.75">
      <c r="A4" s="77"/>
    </row>
    <row r="5" spans="1:2">
      <c r="A5" s="3" t="s">
        <v>504</v>
      </c>
      <c r="B5" s="3" t="s">
        <v>717</v>
      </c>
    </row>
    <row r="6" spans="1:2">
      <c r="A6" s="3" t="s">
        <v>224</v>
      </c>
      <c r="B6" s="3" t="s">
        <v>718</v>
      </c>
    </row>
    <row r="7" spans="1:2">
      <c r="A7" s="3" t="s">
        <v>505</v>
      </c>
      <c r="B7" s="3" t="s">
        <v>719</v>
      </c>
    </row>
    <row r="8" spans="1:2">
      <c r="A8" s="3" t="s">
        <v>230</v>
      </c>
      <c r="B8" s="3" t="s">
        <v>720</v>
      </c>
    </row>
    <row r="9" spans="1:2">
      <c r="A9" s="3" t="s">
        <v>506</v>
      </c>
      <c r="B9" s="3" t="s">
        <v>721</v>
      </c>
    </row>
    <row r="10" spans="1:2">
      <c r="A10" s="3" t="s">
        <v>507</v>
      </c>
      <c r="B10" s="3" t="s">
        <v>722</v>
      </c>
    </row>
    <row r="11" spans="1:2">
      <c r="A11" s="3" t="s">
        <v>508</v>
      </c>
      <c r="B11" s="3" t="s">
        <v>723</v>
      </c>
    </row>
    <row r="12" spans="1:2">
      <c r="A12" s="3" t="s">
        <v>269</v>
      </c>
      <c r="B12" s="3" t="s">
        <v>724</v>
      </c>
    </row>
    <row r="13" spans="1:2">
      <c r="A13" s="3" t="s">
        <v>509</v>
      </c>
      <c r="B13" s="3" t="s">
        <v>725</v>
      </c>
    </row>
    <row r="14" spans="1:2">
      <c r="A14" s="3" t="s">
        <v>111</v>
      </c>
      <c r="B14" s="3" t="s">
        <v>726</v>
      </c>
    </row>
    <row r="15" spans="1:2">
      <c r="A15" s="3" t="s">
        <v>510</v>
      </c>
      <c r="B15" s="3" t="s">
        <v>727</v>
      </c>
    </row>
    <row r="16" spans="1:2">
      <c r="A16" s="3" t="s">
        <v>511</v>
      </c>
      <c r="B16" s="3" t="s">
        <v>728</v>
      </c>
    </row>
    <row r="17" spans="1:2">
      <c r="A17" s="3" t="s">
        <v>271</v>
      </c>
      <c r="B17" s="3" t="s">
        <v>793</v>
      </c>
    </row>
    <row r="18" spans="1:2">
      <c r="A18" s="3" t="s">
        <v>512</v>
      </c>
      <c r="B18" s="3" t="s">
        <v>729</v>
      </c>
    </row>
    <row r="19" spans="1:2">
      <c r="A19" s="3" t="s">
        <v>513</v>
      </c>
      <c r="B19" s="3" t="s">
        <v>730</v>
      </c>
    </row>
    <row r="20" spans="1:2">
      <c r="A20" s="3" t="s">
        <v>318</v>
      </c>
      <c r="B20" s="3" t="s">
        <v>731</v>
      </c>
    </row>
    <row r="21" spans="1:2">
      <c r="A21" s="3" t="s">
        <v>514</v>
      </c>
      <c r="B21" s="3" t="s">
        <v>732</v>
      </c>
    </row>
    <row r="22" spans="1:2">
      <c r="A22" s="3" t="s">
        <v>515</v>
      </c>
      <c r="B22" s="3" t="s">
        <v>735</v>
      </c>
    </row>
    <row r="23" spans="1:2">
      <c r="A23" s="3" t="s">
        <v>516</v>
      </c>
      <c r="B23" s="3" t="s">
        <v>736</v>
      </c>
    </row>
    <row r="24" spans="1:2">
      <c r="A24" s="3" t="s">
        <v>407</v>
      </c>
      <c r="B24" s="3" t="s">
        <v>792</v>
      </c>
    </row>
    <row r="25" spans="1:2">
      <c r="A25" s="3" t="s">
        <v>517</v>
      </c>
      <c r="B25" s="3" t="s">
        <v>737</v>
      </c>
    </row>
    <row r="26" spans="1:2">
      <c r="A26" s="3" t="s">
        <v>518</v>
      </c>
      <c r="B26" s="3" t="s">
        <v>738</v>
      </c>
    </row>
    <row r="27" spans="1:2">
      <c r="A27" s="3" t="s">
        <v>519</v>
      </c>
      <c r="B27" s="3" t="s">
        <v>739</v>
      </c>
    </row>
    <row r="28" spans="1:2">
      <c r="A28" s="3" t="s">
        <v>520</v>
      </c>
      <c r="B28" s="3" t="s">
        <v>740</v>
      </c>
    </row>
    <row r="29" spans="1:2">
      <c r="A29" s="3" t="s">
        <v>521</v>
      </c>
      <c r="B29" s="3" t="s">
        <v>741</v>
      </c>
    </row>
    <row r="30" spans="1:2">
      <c r="A30" s="3" t="s">
        <v>522</v>
      </c>
      <c r="B30" s="3" t="s">
        <v>742</v>
      </c>
    </row>
    <row r="31" spans="1:2">
      <c r="A31" s="3" t="s">
        <v>523</v>
      </c>
      <c r="B31" s="3" t="s">
        <v>743</v>
      </c>
    </row>
    <row r="32" spans="1:2">
      <c r="A32" s="3" t="s">
        <v>524</v>
      </c>
      <c r="B32" s="3" t="s">
        <v>744</v>
      </c>
    </row>
    <row r="33" spans="1:3">
      <c r="A33" s="3" t="s">
        <v>525</v>
      </c>
      <c r="B33" s="3" t="s">
        <v>745</v>
      </c>
    </row>
    <row r="34" spans="1:3">
      <c r="A34" s="3" t="s">
        <v>526</v>
      </c>
      <c r="B34" s="3" t="s">
        <v>746</v>
      </c>
    </row>
    <row r="35" spans="1:3">
      <c r="A35" s="3" t="s">
        <v>527</v>
      </c>
      <c r="B35" s="3" t="s">
        <v>747</v>
      </c>
    </row>
    <row r="36" spans="1:3">
      <c r="A36" s="3" t="s">
        <v>528</v>
      </c>
      <c r="B36" s="3" t="s">
        <v>748</v>
      </c>
    </row>
    <row r="37" spans="1:3">
      <c r="A37" s="3" t="s">
        <v>415</v>
      </c>
      <c r="B37" s="3" t="s">
        <v>749</v>
      </c>
    </row>
    <row r="38" spans="1:3">
      <c r="A38" s="3" t="s">
        <v>529</v>
      </c>
      <c r="B38" s="3" t="s">
        <v>750</v>
      </c>
    </row>
    <row r="39" spans="1:3">
      <c r="A39" s="3" t="s">
        <v>530</v>
      </c>
      <c r="B39" s="3" t="s">
        <v>751</v>
      </c>
    </row>
    <row r="40" spans="1:3">
      <c r="A40" s="3" t="s">
        <v>551</v>
      </c>
      <c r="B40" s="3" t="s">
        <v>752</v>
      </c>
    </row>
    <row r="41" spans="1:3">
      <c r="A41" s="3" t="s">
        <v>531</v>
      </c>
      <c r="B41" s="3" t="s">
        <v>753</v>
      </c>
    </row>
    <row r="42" spans="1:3">
      <c r="A42" s="3" t="s">
        <v>532</v>
      </c>
      <c r="B42" s="3" t="s">
        <v>754</v>
      </c>
    </row>
    <row r="43" spans="1:3">
      <c r="A43" s="3" t="s">
        <v>533</v>
      </c>
      <c r="B43" s="3" t="s">
        <v>755</v>
      </c>
    </row>
    <row r="44" spans="1:3">
      <c r="A44" s="3" t="s">
        <v>534</v>
      </c>
      <c r="B44" s="3" t="s">
        <v>794</v>
      </c>
    </row>
    <row r="45" spans="1:3">
      <c r="A45" s="3" t="s">
        <v>535</v>
      </c>
      <c r="B45" s="3" t="s">
        <v>756</v>
      </c>
      <c r="C45" s="3" t="s">
        <v>160</v>
      </c>
    </row>
    <row r="46" spans="1:3">
      <c r="A46" s="3" t="s">
        <v>536</v>
      </c>
      <c r="B46" s="3" t="s">
        <v>757</v>
      </c>
    </row>
    <row r="47" spans="1:3">
      <c r="A47" s="3" t="s">
        <v>537</v>
      </c>
      <c r="B47" s="3" t="s">
        <v>758</v>
      </c>
    </row>
    <row r="48" spans="1:3">
      <c r="A48" s="3" t="s">
        <v>538</v>
      </c>
      <c r="B48" s="3" t="s">
        <v>759</v>
      </c>
    </row>
    <row r="49" spans="1:2">
      <c r="A49" s="3" t="s">
        <v>539</v>
      </c>
      <c r="B49" s="3" t="s">
        <v>760</v>
      </c>
    </row>
    <row r="50" spans="1:2">
      <c r="A50" s="3" t="s">
        <v>583</v>
      </c>
      <c r="B50" s="3" t="s">
        <v>761</v>
      </c>
    </row>
    <row r="51" spans="1:2">
      <c r="A51" s="3" t="s">
        <v>584</v>
      </c>
      <c r="B51" s="3" t="s">
        <v>762</v>
      </c>
    </row>
    <row r="52" spans="1:2">
      <c r="A52" s="3" t="s">
        <v>620</v>
      </c>
      <c r="B52" s="78" t="s">
        <v>763</v>
      </c>
    </row>
    <row r="53" spans="1:2">
      <c r="A53" s="3" t="s">
        <v>631</v>
      </c>
      <c r="B53" s="78" t="s">
        <v>764</v>
      </c>
    </row>
    <row r="54" spans="1:2">
      <c r="A54" s="3" t="s">
        <v>645</v>
      </c>
      <c r="B54" s="78" t="s">
        <v>765</v>
      </c>
    </row>
    <row r="55" spans="1:2">
      <c r="A55" s="3" t="s">
        <v>657</v>
      </c>
      <c r="B55" s="78" t="s">
        <v>766</v>
      </c>
    </row>
    <row r="56" spans="1:2">
      <c r="A56" s="3" t="s">
        <v>658</v>
      </c>
      <c r="B56" s="78" t="s">
        <v>767</v>
      </c>
    </row>
    <row r="58" spans="1:2" ht="12.75">
      <c r="A58" s="920" t="s">
        <v>923</v>
      </c>
      <c r="B58" s="259"/>
    </row>
    <row r="59" spans="1:2" ht="12.75">
      <c r="A59" s="920"/>
      <c r="B59" s="259"/>
    </row>
    <row r="60" spans="1:2" ht="24">
      <c r="A60" s="921" t="s">
        <v>660</v>
      </c>
      <c r="B60" s="922" t="s">
        <v>924</v>
      </c>
    </row>
    <row r="61" spans="1:2" ht="24">
      <c r="A61" s="921" t="s">
        <v>925</v>
      </c>
      <c r="B61" s="922" t="s">
        <v>926</v>
      </c>
    </row>
    <row r="62" spans="1:2" ht="27.75" customHeight="1">
      <c r="A62" s="921" t="s">
        <v>661</v>
      </c>
      <c r="B62" s="922" t="s">
        <v>927</v>
      </c>
    </row>
    <row r="63" spans="1:2" ht="24">
      <c r="A63" s="921" t="s">
        <v>928</v>
      </c>
      <c r="B63" s="922" t="s">
        <v>929</v>
      </c>
    </row>
    <row r="64" spans="1:2" ht="24">
      <c r="A64" s="921" t="s">
        <v>662</v>
      </c>
      <c r="B64" s="922" t="s">
        <v>930</v>
      </c>
    </row>
    <row r="65" spans="1:2" ht="24">
      <c r="A65" s="921" t="s">
        <v>931</v>
      </c>
      <c r="B65" s="922" t="s">
        <v>932</v>
      </c>
    </row>
    <row r="66" spans="1:2" ht="24">
      <c r="A66" s="921" t="s">
        <v>663</v>
      </c>
      <c r="B66" s="922" t="s">
        <v>933</v>
      </c>
    </row>
    <row r="67" spans="1:2" ht="24">
      <c r="A67" s="921" t="s">
        <v>934</v>
      </c>
      <c r="B67" s="922" t="s">
        <v>935</v>
      </c>
    </row>
    <row r="68" spans="1:2" ht="24">
      <c r="A68" s="921" t="s">
        <v>664</v>
      </c>
      <c r="B68" s="923" t="s">
        <v>936</v>
      </c>
    </row>
    <row r="69" spans="1:2" ht="24">
      <c r="A69" s="921" t="s">
        <v>937</v>
      </c>
      <c r="B69" s="923" t="s">
        <v>938</v>
      </c>
    </row>
    <row r="70" spans="1:2" ht="24">
      <c r="A70" s="921" t="s">
        <v>665</v>
      </c>
      <c r="B70" s="923" t="s">
        <v>939</v>
      </c>
    </row>
    <row r="71" spans="1:2" ht="24">
      <c r="A71" s="921" t="s">
        <v>940</v>
      </c>
      <c r="B71" s="923" t="s">
        <v>941</v>
      </c>
    </row>
    <row r="72" spans="1:2" ht="36">
      <c r="A72" s="921" t="s">
        <v>666</v>
      </c>
      <c r="B72" s="922" t="s">
        <v>942</v>
      </c>
    </row>
    <row r="73" spans="1:2" ht="24">
      <c r="A73" s="921" t="s">
        <v>943</v>
      </c>
      <c r="B73" s="922" t="s">
        <v>944</v>
      </c>
    </row>
    <row r="74" spans="1:2" ht="36">
      <c r="A74" s="921" t="s">
        <v>667</v>
      </c>
      <c r="B74" s="922" t="s">
        <v>945</v>
      </c>
    </row>
    <row r="75" spans="1:2" ht="36">
      <c r="A75" s="921" t="s">
        <v>946</v>
      </c>
      <c r="B75" s="922" t="s">
        <v>947</v>
      </c>
    </row>
    <row r="76" spans="1:2" ht="24">
      <c r="A76" s="921" t="s">
        <v>668</v>
      </c>
      <c r="B76" s="922" t="s">
        <v>948</v>
      </c>
    </row>
    <row r="77" spans="1:2" ht="24">
      <c r="A77" s="921" t="s">
        <v>949</v>
      </c>
      <c r="B77" s="922" t="s">
        <v>950</v>
      </c>
    </row>
    <row r="78" spans="1:2" ht="24">
      <c r="A78" s="921" t="s">
        <v>951</v>
      </c>
      <c r="B78" s="923" t="s">
        <v>952</v>
      </c>
    </row>
    <row r="79" spans="1:2">
      <c r="A79" s="921" t="s">
        <v>953</v>
      </c>
      <c r="B79" s="922" t="s">
        <v>954</v>
      </c>
    </row>
    <row r="80" spans="1:2" ht="24">
      <c r="A80" s="921" t="s">
        <v>955</v>
      </c>
      <c r="B80" s="922" t="s">
        <v>956</v>
      </c>
    </row>
    <row r="81" spans="1:2" ht="24">
      <c r="A81" s="921" t="s">
        <v>957</v>
      </c>
      <c r="B81" s="922" t="s">
        <v>958</v>
      </c>
    </row>
    <row r="82" spans="1:2" ht="24">
      <c r="A82" s="921" t="s">
        <v>959</v>
      </c>
      <c r="B82" s="922" t="s">
        <v>960</v>
      </c>
    </row>
    <row r="83" spans="1:2">
      <c r="A83" s="921" t="s">
        <v>961</v>
      </c>
      <c r="B83" s="922" t="s">
        <v>962</v>
      </c>
    </row>
    <row r="84" spans="1:2" ht="24">
      <c r="A84" s="921" t="s">
        <v>963</v>
      </c>
      <c r="B84" s="922" t="s">
        <v>964</v>
      </c>
    </row>
    <row r="85" spans="1:2">
      <c r="A85" s="921" t="s">
        <v>965</v>
      </c>
      <c r="B85" s="922" t="s">
        <v>966</v>
      </c>
    </row>
    <row r="86" spans="1:2" ht="24">
      <c r="A86" s="921" t="s">
        <v>967</v>
      </c>
      <c r="B86" s="922" t="s">
        <v>968</v>
      </c>
    </row>
    <row r="87" spans="1:2">
      <c r="A87" s="921" t="s">
        <v>969</v>
      </c>
      <c r="B87" s="922" t="s">
        <v>970</v>
      </c>
    </row>
    <row r="88" spans="1:2" ht="24">
      <c r="A88" s="921" t="s">
        <v>971</v>
      </c>
      <c r="B88" s="922" t="s">
        <v>972</v>
      </c>
    </row>
    <row r="89" spans="1:2">
      <c r="A89" s="921" t="s">
        <v>973</v>
      </c>
      <c r="B89" s="922" t="s">
        <v>974</v>
      </c>
    </row>
  </sheetData>
  <pageMargins left="0.75" right="0.75" top="1" bottom="1" header="0.5" footer="0.5"/>
  <pageSetup paperSize="9" scale="73" orientation="portrait"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B75"/>
  <sheetViews>
    <sheetView showGridLines="0" zoomScaleNormal="100" workbookViewId="0"/>
  </sheetViews>
  <sheetFormatPr defaultColWidth="12.796875" defaultRowHeight="12.75"/>
  <cols>
    <col min="1" max="1" width="52.796875" style="164" customWidth="1"/>
    <col min="2" max="3" width="11" style="164" customWidth="1"/>
    <col min="4" max="4" width="1" style="164" customWidth="1"/>
    <col min="5" max="6" width="11" style="164" customWidth="1"/>
    <col min="7" max="7" width="1" style="164" customWidth="1"/>
    <col min="8" max="9" width="11" style="164" customWidth="1"/>
    <col min="10" max="10" width="1" style="164" customWidth="1"/>
    <col min="11" max="11" width="11" style="164" customWidth="1"/>
    <col min="12" max="12" width="9.3984375" style="164" customWidth="1"/>
    <col min="13" max="13" width="12.19921875" style="164" customWidth="1"/>
    <col min="14" max="14" width="12.3984375" style="164" customWidth="1"/>
    <col min="15" max="15" width="23" style="164" customWidth="1"/>
    <col min="16" max="20" width="12.796875" style="164" customWidth="1"/>
    <col min="21" max="21" width="10.59765625" style="164" customWidth="1"/>
    <col min="22" max="23" width="12.796875" style="164" customWidth="1"/>
    <col min="24" max="24" width="15.796875" style="164" customWidth="1"/>
    <col min="25" max="16384" width="12.796875" style="164"/>
  </cols>
  <sheetData>
    <row r="1" spans="1:16" ht="12" customHeight="1">
      <c r="A1" s="588" t="s">
        <v>269</v>
      </c>
      <c r="B1" s="70"/>
      <c r="C1" s="70"/>
      <c r="D1" s="70"/>
      <c r="E1" s="70"/>
      <c r="F1" s="70"/>
      <c r="G1" s="70"/>
      <c r="H1" s="70"/>
      <c r="I1" s="70"/>
      <c r="J1" s="70"/>
      <c r="K1" s="70"/>
      <c r="L1" s="70"/>
      <c r="M1" s="124"/>
      <c r="N1" s="124"/>
      <c r="O1" s="124"/>
    </row>
    <row r="2" spans="1:16" ht="9" customHeight="1">
      <c r="A2" s="588"/>
      <c r="B2" s="70"/>
      <c r="C2" s="70"/>
      <c r="D2" s="70"/>
      <c r="E2" s="70"/>
      <c r="F2" s="70"/>
      <c r="G2" s="70"/>
      <c r="H2" s="70"/>
      <c r="I2" s="70"/>
      <c r="J2" s="70"/>
      <c r="K2" s="70"/>
      <c r="L2" s="70"/>
      <c r="M2" s="124"/>
      <c r="N2" s="124"/>
      <c r="O2" s="124"/>
    </row>
    <row r="3" spans="1:16" ht="12" customHeight="1">
      <c r="A3" s="1053" t="s">
        <v>233</v>
      </c>
      <c r="B3" s="1052" t="s">
        <v>157</v>
      </c>
      <c r="C3" s="1052"/>
      <c r="D3" s="592"/>
      <c r="E3" s="1052" t="s">
        <v>158</v>
      </c>
      <c r="F3" s="1052"/>
      <c r="G3" s="592"/>
      <c r="H3" s="1052" t="s">
        <v>159</v>
      </c>
      <c r="I3" s="1052"/>
      <c r="J3" s="592"/>
      <c r="K3" s="1052" t="s">
        <v>161</v>
      </c>
      <c r="L3" s="1052"/>
      <c r="M3" s="124"/>
      <c r="N3" s="124"/>
      <c r="O3" s="124"/>
    </row>
    <row r="4" spans="1:16" ht="12" customHeight="1">
      <c r="A4" s="1054"/>
      <c r="B4" s="170" t="s">
        <v>155</v>
      </c>
      <c r="C4" s="170" t="s">
        <v>171</v>
      </c>
      <c r="D4" s="170"/>
      <c r="E4" s="170" t="s">
        <v>155</v>
      </c>
      <c r="F4" s="170" t="s">
        <v>171</v>
      </c>
      <c r="G4" s="170"/>
      <c r="H4" s="170" t="s">
        <v>155</v>
      </c>
      <c r="I4" s="170" t="s">
        <v>171</v>
      </c>
      <c r="J4" s="170"/>
      <c r="K4" s="170" t="s">
        <v>155</v>
      </c>
      <c r="L4" s="170" t="s">
        <v>171</v>
      </c>
      <c r="M4" s="124"/>
      <c r="N4" s="124"/>
      <c r="O4" s="124"/>
    </row>
    <row r="5" spans="1:16" ht="9" customHeight="1">
      <c r="A5" s="34"/>
      <c r="B5" s="9"/>
      <c r="C5" s="9"/>
      <c r="D5" s="9"/>
      <c r="E5" s="9"/>
      <c r="F5" s="9"/>
      <c r="G5" s="9"/>
      <c r="H5" s="9"/>
      <c r="I5" s="9"/>
      <c r="J5" s="9"/>
      <c r="K5" s="9"/>
      <c r="L5" s="9"/>
      <c r="M5" s="124"/>
      <c r="N5" s="124"/>
      <c r="O5" s="124"/>
    </row>
    <row r="6" spans="1:16" ht="9" customHeight="1">
      <c r="A6" s="669" t="s">
        <v>251</v>
      </c>
      <c r="B6" s="127">
        <v>1182</v>
      </c>
      <c r="C6" s="127">
        <v>4080</v>
      </c>
      <c r="D6" s="127"/>
      <c r="E6" s="127">
        <v>59</v>
      </c>
      <c r="F6" s="127">
        <v>127</v>
      </c>
      <c r="G6" s="127"/>
      <c r="H6" s="127">
        <v>452</v>
      </c>
      <c r="I6" s="127">
        <v>1476</v>
      </c>
      <c r="J6" s="127"/>
      <c r="K6" s="127">
        <v>1693</v>
      </c>
      <c r="L6" s="127">
        <v>5683</v>
      </c>
      <c r="M6" s="124"/>
      <c r="N6" s="621"/>
      <c r="O6" s="621"/>
      <c r="P6" s="34"/>
    </row>
    <row r="7" spans="1:16" ht="9" customHeight="1">
      <c r="A7" s="669" t="s">
        <v>175</v>
      </c>
      <c r="B7" s="127">
        <v>36</v>
      </c>
      <c r="C7" s="127">
        <v>75</v>
      </c>
      <c r="D7" s="127"/>
      <c r="E7" s="127">
        <v>39</v>
      </c>
      <c r="F7" s="127">
        <v>191</v>
      </c>
      <c r="G7" s="127"/>
      <c r="H7" s="127">
        <v>45</v>
      </c>
      <c r="I7" s="127">
        <v>191</v>
      </c>
      <c r="J7" s="127"/>
      <c r="K7" s="127">
        <v>120</v>
      </c>
      <c r="L7" s="127">
        <v>458</v>
      </c>
      <c r="M7" s="124"/>
      <c r="N7" s="621"/>
      <c r="O7" s="621"/>
      <c r="P7" s="34"/>
    </row>
    <row r="8" spans="1:16" s="316" customFormat="1" ht="9" customHeight="1">
      <c r="A8" s="669" t="s">
        <v>176</v>
      </c>
      <c r="B8" s="127">
        <v>1139</v>
      </c>
      <c r="C8" s="127">
        <v>1267</v>
      </c>
      <c r="D8" s="127"/>
      <c r="E8" s="127">
        <v>126</v>
      </c>
      <c r="F8" s="127">
        <v>150</v>
      </c>
      <c r="G8" s="127"/>
      <c r="H8" s="127">
        <v>941</v>
      </c>
      <c r="I8" s="127">
        <v>1342</v>
      </c>
      <c r="J8" s="127"/>
      <c r="K8" s="127">
        <v>2206</v>
      </c>
      <c r="L8" s="127">
        <v>2759</v>
      </c>
      <c r="M8" s="124"/>
      <c r="N8" s="621"/>
      <c r="O8" s="621"/>
      <c r="P8" s="34"/>
    </row>
    <row r="9" spans="1:16" ht="9" customHeight="1">
      <c r="A9" s="669" t="s">
        <v>177</v>
      </c>
      <c r="B9" s="127">
        <v>1106</v>
      </c>
      <c r="C9" s="127">
        <v>1117</v>
      </c>
      <c r="D9" s="127"/>
      <c r="E9" s="127">
        <v>121</v>
      </c>
      <c r="F9" s="127">
        <v>177</v>
      </c>
      <c r="G9" s="127"/>
      <c r="H9" s="127">
        <v>1689</v>
      </c>
      <c r="I9" s="127">
        <v>962</v>
      </c>
      <c r="J9" s="127"/>
      <c r="K9" s="127">
        <v>2916</v>
      </c>
      <c r="L9" s="127">
        <v>2256</v>
      </c>
      <c r="M9" s="124"/>
      <c r="N9" s="621"/>
      <c r="O9" s="621"/>
      <c r="P9" s="34"/>
    </row>
    <row r="10" spans="1:16" ht="9" customHeight="1">
      <c r="A10" s="669" t="s">
        <v>239</v>
      </c>
      <c r="B10" s="127">
        <v>2872</v>
      </c>
      <c r="C10" s="127">
        <v>8348</v>
      </c>
      <c r="D10" s="127"/>
      <c r="E10" s="127">
        <v>259</v>
      </c>
      <c r="F10" s="127">
        <v>275</v>
      </c>
      <c r="G10" s="127"/>
      <c r="H10" s="127">
        <v>2313</v>
      </c>
      <c r="I10" s="127">
        <v>3696</v>
      </c>
      <c r="J10" s="127"/>
      <c r="K10" s="127">
        <v>5444</v>
      </c>
      <c r="L10" s="127">
        <v>12319</v>
      </c>
      <c r="M10" s="124"/>
      <c r="N10" s="621"/>
      <c r="O10" s="621"/>
      <c r="P10" s="34"/>
    </row>
    <row r="11" spans="1:16" ht="9" customHeight="1">
      <c r="A11" s="669" t="s">
        <v>179</v>
      </c>
      <c r="B11" s="127">
        <v>1200</v>
      </c>
      <c r="C11" s="127">
        <v>709</v>
      </c>
      <c r="D11" s="127"/>
      <c r="E11" s="127">
        <v>53</v>
      </c>
      <c r="F11" s="127">
        <v>29</v>
      </c>
      <c r="G11" s="127"/>
      <c r="H11" s="127">
        <v>593</v>
      </c>
      <c r="I11" s="127">
        <v>306</v>
      </c>
      <c r="J11" s="127"/>
      <c r="K11" s="127">
        <v>1846</v>
      </c>
      <c r="L11" s="127">
        <v>1045</v>
      </c>
      <c r="M11" s="124"/>
      <c r="N11" s="621"/>
      <c r="O11" s="621"/>
      <c r="P11" s="34"/>
    </row>
    <row r="12" spans="1:16" ht="9" customHeight="1">
      <c r="A12" s="669" t="s">
        <v>180</v>
      </c>
      <c r="B12" s="127">
        <v>41</v>
      </c>
      <c r="C12" s="127">
        <v>29</v>
      </c>
      <c r="D12" s="127"/>
      <c r="E12" s="127">
        <v>8</v>
      </c>
      <c r="F12" s="127">
        <v>9</v>
      </c>
      <c r="G12" s="127"/>
      <c r="H12" s="127">
        <v>61</v>
      </c>
      <c r="I12" s="127">
        <v>24</v>
      </c>
      <c r="J12" s="127"/>
      <c r="K12" s="127">
        <v>110</v>
      </c>
      <c r="L12" s="127">
        <v>62</v>
      </c>
      <c r="M12" s="124"/>
      <c r="N12" s="621"/>
      <c r="O12" s="621"/>
      <c r="P12" s="34"/>
    </row>
    <row r="13" spans="1:16" s="316" customFormat="1" ht="9" customHeight="1">
      <c r="A13" s="669" t="s">
        <v>181</v>
      </c>
      <c r="B13" s="127">
        <v>1031</v>
      </c>
      <c r="C13" s="127">
        <v>912</v>
      </c>
      <c r="D13" s="127"/>
      <c r="E13" s="127">
        <v>233</v>
      </c>
      <c r="F13" s="127">
        <v>367</v>
      </c>
      <c r="G13" s="127"/>
      <c r="H13" s="127">
        <v>563</v>
      </c>
      <c r="I13" s="127">
        <v>563</v>
      </c>
      <c r="J13" s="127"/>
      <c r="K13" s="127">
        <v>1827</v>
      </c>
      <c r="L13" s="127">
        <v>1841</v>
      </c>
      <c r="M13" s="124"/>
      <c r="N13" s="621"/>
      <c r="O13" s="621"/>
      <c r="P13" s="34"/>
    </row>
    <row r="14" spans="1:16" s="316" customFormat="1" ht="18">
      <c r="A14" s="669" t="s">
        <v>240</v>
      </c>
      <c r="B14" s="127">
        <v>3067</v>
      </c>
      <c r="C14" s="127">
        <v>2736</v>
      </c>
      <c r="D14" s="127"/>
      <c r="E14" s="127">
        <v>620</v>
      </c>
      <c r="F14" s="127">
        <v>902</v>
      </c>
      <c r="G14" s="127"/>
      <c r="H14" s="127">
        <v>733</v>
      </c>
      <c r="I14" s="127">
        <v>865</v>
      </c>
      <c r="J14" s="127"/>
      <c r="K14" s="127">
        <v>4420</v>
      </c>
      <c r="L14" s="127">
        <v>4503</v>
      </c>
      <c r="M14" s="124"/>
      <c r="N14" s="621"/>
      <c r="O14" s="621"/>
      <c r="P14" s="34"/>
    </row>
    <row r="15" spans="1:16" ht="9" customHeight="1">
      <c r="A15" s="669" t="s">
        <v>182</v>
      </c>
      <c r="B15" s="127">
        <v>188</v>
      </c>
      <c r="C15" s="127">
        <v>227</v>
      </c>
      <c r="D15" s="127"/>
      <c r="E15" s="127">
        <v>15</v>
      </c>
      <c r="F15" s="127">
        <v>25</v>
      </c>
      <c r="G15" s="127"/>
      <c r="H15" s="127">
        <v>61</v>
      </c>
      <c r="I15" s="127">
        <v>162</v>
      </c>
      <c r="J15" s="127"/>
      <c r="K15" s="127">
        <v>264</v>
      </c>
      <c r="L15" s="127">
        <v>414</v>
      </c>
      <c r="M15" s="124"/>
      <c r="N15" s="621"/>
      <c r="O15" s="621"/>
      <c r="P15" s="34"/>
    </row>
    <row r="16" spans="1:16" ht="9" customHeight="1">
      <c r="A16" s="669" t="s">
        <v>252</v>
      </c>
      <c r="B16" s="127">
        <v>1468</v>
      </c>
      <c r="C16" s="127">
        <v>3607</v>
      </c>
      <c r="D16" s="127"/>
      <c r="E16" s="127">
        <v>207</v>
      </c>
      <c r="F16" s="127">
        <v>697</v>
      </c>
      <c r="G16" s="127"/>
      <c r="H16" s="127">
        <v>1466</v>
      </c>
      <c r="I16" s="127">
        <v>2447</v>
      </c>
      <c r="J16" s="127"/>
      <c r="K16" s="127">
        <v>3141</v>
      </c>
      <c r="L16" s="127">
        <v>6750</v>
      </c>
      <c r="M16" s="124"/>
      <c r="N16" s="621"/>
      <c r="O16" s="621"/>
      <c r="P16" s="34"/>
    </row>
    <row r="17" spans="1:16" s="316" customFormat="1" ht="9" customHeight="1">
      <c r="A17" s="669" t="s">
        <v>220</v>
      </c>
      <c r="B17" s="127">
        <v>243</v>
      </c>
      <c r="C17" s="127">
        <v>6807</v>
      </c>
      <c r="D17" s="127"/>
      <c r="E17" s="127">
        <v>6</v>
      </c>
      <c r="F17" s="127">
        <v>96</v>
      </c>
      <c r="G17" s="127"/>
      <c r="H17" s="127">
        <v>366</v>
      </c>
      <c r="I17" s="127">
        <v>5408</v>
      </c>
      <c r="J17" s="127"/>
      <c r="K17" s="127">
        <v>615</v>
      </c>
      <c r="L17" s="127">
        <v>12310</v>
      </c>
      <c r="M17" s="124"/>
      <c r="N17" s="621"/>
      <c r="O17" s="621"/>
      <c r="P17" s="34"/>
    </row>
    <row r="18" spans="1:16" s="316" customFormat="1" ht="9" customHeight="1">
      <c r="A18" s="669" t="s">
        <v>253</v>
      </c>
      <c r="B18" s="127">
        <v>221</v>
      </c>
      <c r="C18" s="127">
        <v>186</v>
      </c>
      <c r="D18" s="127"/>
      <c r="E18" s="127">
        <v>34</v>
      </c>
      <c r="F18" s="127">
        <v>58</v>
      </c>
      <c r="G18" s="127"/>
      <c r="H18" s="127">
        <v>187</v>
      </c>
      <c r="I18" s="127">
        <v>184</v>
      </c>
      <c r="J18" s="127"/>
      <c r="K18" s="127">
        <v>442</v>
      </c>
      <c r="L18" s="127">
        <v>428</v>
      </c>
      <c r="M18" s="124"/>
      <c r="N18" s="621"/>
      <c r="O18" s="621"/>
      <c r="P18" s="34"/>
    </row>
    <row r="19" spans="1:16" s="316" customFormat="1" ht="9" customHeight="1">
      <c r="A19" s="669" t="s">
        <v>297</v>
      </c>
      <c r="B19" s="127">
        <v>452</v>
      </c>
      <c r="C19" s="127">
        <v>400</v>
      </c>
      <c r="D19" s="127"/>
      <c r="E19" s="127">
        <v>27</v>
      </c>
      <c r="F19" s="127">
        <v>18</v>
      </c>
      <c r="G19" s="127"/>
      <c r="H19" s="127">
        <v>170</v>
      </c>
      <c r="I19" s="127">
        <v>82</v>
      </c>
      <c r="J19" s="127"/>
      <c r="K19" s="127">
        <v>649</v>
      </c>
      <c r="L19" s="127">
        <v>499</v>
      </c>
      <c r="M19" s="124"/>
      <c r="N19" s="621"/>
      <c r="O19" s="621"/>
      <c r="P19" s="34"/>
    </row>
    <row r="20" spans="1:16" ht="9" customHeight="1">
      <c r="A20" s="669" t="s">
        <v>183</v>
      </c>
      <c r="B20" s="127">
        <v>678</v>
      </c>
      <c r="C20" s="127">
        <v>2518</v>
      </c>
      <c r="D20" s="127"/>
      <c r="E20" s="127">
        <v>34</v>
      </c>
      <c r="F20" s="127">
        <v>72</v>
      </c>
      <c r="G20" s="127"/>
      <c r="H20" s="127">
        <v>869</v>
      </c>
      <c r="I20" s="127">
        <v>4067</v>
      </c>
      <c r="J20" s="127"/>
      <c r="K20" s="127">
        <v>1581</v>
      </c>
      <c r="L20" s="127">
        <v>6657</v>
      </c>
      <c r="M20" s="124"/>
      <c r="N20" s="621"/>
      <c r="O20" s="621"/>
      <c r="P20" s="34"/>
    </row>
    <row r="21" spans="1:16" ht="9" customHeight="1">
      <c r="A21" s="669" t="s">
        <v>184</v>
      </c>
      <c r="B21" s="127">
        <v>207</v>
      </c>
      <c r="C21" s="127">
        <v>1163</v>
      </c>
      <c r="D21" s="127"/>
      <c r="E21" s="127">
        <v>13</v>
      </c>
      <c r="F21" s="127">
        <v>8</v>
      </c>
      <c r="G21" s="127"/>
      <c r="H21" s="127">
        <v>461</v>
      </c>
      <c r="I21" s="127">
        <v>1513</v>
      </c>
      <c r="J21" s="127"/>
      <c r="K21" s="127">
        <v>681</v>
      </c>
      <c r="L21" s="127">
        <v>2684</v>
      </c>
      <c r="M21" s="124"/>
      <c r="N21" s="621"/>
      <c r="O21" s="621"/>
      <c r="P21" s="34"/>
    </row>
    <row r="22" spans="1:16" ht="9" customHeight="1">
      <c r="A22" s="669" t="s">
        <v>185</v>
      </c>
      <c r="B22" s="127">
        <v>524</v>
      </c>
      <c r="C22" s="127">
        <v>1455</v>
      </c>
      <c r="D22" s="127"/>
      <c r="E22" s="127">
        <v>44</v>
      </c>
      <c r="F22" s="127">
        <v>91</v>
      </c>
      <c r="G22" s="127"/>
      <c r="H22" s="127">
        <v>624</v>
      </c>
      <c r="I22" s="127">
        <v>1755</v>
      </c>
      <c r="J22" s="127"/>
      <c r="K22" s="127">
        <v>1192</v>
      </c>
      <c r="L22" s="127">
        <v>3301</v>
      </c>
      <c r="M22" s="124"/>
      <c r="N22" s="621"/>
      <c r="O22" s="621"/>
      <c r="P22" s="34"/>
    </row>
    <row r="23" spans="1:16" ht="9" customHeight="1">
      <c r="A23" s="669" t="s">
        <v>186</v>
      </c>
      <c r="B23" s="127">
        <v>100</v>
      </c>
      <c r="C23" s="127">
        <v>102</v>
      </c>
      <c r="D23" s="127"/>
      <c r="E23" s="127">
        <v>3</v>
      </c>
      <c r="F23" s="127">
        <v>5</v>
      </c>
      <c r="G23" s="127"/>
      <c r="H23" s="127">
        <v>16</v>
      </c>
      <c r="I23" s="127">
        <v>10</v>
      </c>
      <c r="J23" s="127"/>
      <c r="K23" s="127">
        <v>119</v>
      </c>
      <c r="L23" s="127">
        <v>116</v>
      </c>
      <c r="M23" s="124"/>
      <c r="N23" s="621"/>
      <c r="O23" s="621"/>
      <c r="P23" s="34"/>
    </row>
    <row r="24" spans="1:16" s="316" customFormat="1" ht="9" customHeight="1">
      <c r="A24" s="669" t="s">
        <v>241</v>
      </c>
      <c r="B24" s="127">
        <v>733</v>
      </c>
      <c r="C24" s="127">
        <v>1302</v>
      </c>
      <c r="D24" s="127"/>
      <c r="E24" s="127">
        <v>133</v>
      </c>
      <c r="F24" s="127">
        <v>293</v>
      </c>
      <c r="G24" s="127"/>
      <c r="H24" s="127">
        <v>654</v>
      </c>
      <c r="I24" s="127">
        <v>963</v>
      </c>
      <c r="J24" s="127"/>
      <c r="K24" s="127">
        <v>1520</v>
      </c>
      <c r="L24" s="127">
        <v>2558</v>
      </c>
      <c r="M24" s="124"/>
      <c r="N24" s="621"/>
      <c r="O24" s="621"/>
      <c r="P24" s="34"/>
    </row>
    <row r="25" spans="1:16" ht="9" customHeight="1">
      <c r="A25" s="669" t="s">
        <v>188</v>
      </c>
      <c r="B25" s="127">
        <v>372</v>
      </c>
      <c r="C25" s="127">
        <v>464</v>
      </c>
      <c r="D25" s="127"/>
      <c r="E25" s="127">
        <v>63</v>
      </c>
      <c r="F25" s="127">
        <v>58</v>
      </c>
      <c r="G25" s="127"/>
      <c r="H25" s="127">
        <v>566</v>
      </c>
      <c r="I25" s="127">
        <v>715</v>
      </c>
      <c r="J25" s="127"/>
      <c r="K25" s="127">
        <v>1001</v>
      </c>
      <c r="L25" s="127">
        <v>1237</v>
      </c>
      <c r="M25" s="124"/>
      <c r="N25" s="621"/>
      <c r="O25" s="621"/>
      <c r="P25" s="34"/>
    </row>
    <row r="26" spans="1:16" ht="9" customHeight="1">
      <c r="A26" s="669" t="s">
        <v>189</v>
      </c>
      <c r="B26" s="127">
        <v>125</v>
      </c>
      <c r="C26" s="127">
        <v>226</v>
      </c>
      <c r="D26" s="127"/>
      <c r="E26" s="127">
        <v>13</v>
      </c>
      <c r="F26" s="127">
        <v>7</v>
      </c>
      <c r="G26" s="127"/>
      <c r="H26" s="127">
        <v>231</v>
      </c>
      <c r="I26" s="127">
        <v>237</v>
      </c>
      <c r="J26" s="127"/>
      <c r="K26" s="127">
        <v>369</v>
      </c>
      <c r="L26" s="127">
        <v>470</v>
      </c>
      <c r="M26" s="124"/>
      <c r="N26" s="621"/>
      <c r="O26" s="621"/>
      <c r="P26" s="34"/>
    </row>
    <row r="27" spans="1:16" s="316" customFormat="1" ht="9" customHeight="1">
      <c r="A27" s="669" t="s">
        <v>190</v>
      </c>
      <c r="B27" s="127">
        <v>142</v>
      </c>
      <c r="C27" s="127">
        <v>173</v>
      </c>
      <c r="D27" s="127"/>
      <c r="E27" s="127">
        <v>10</v>
      </c>
      <c r="F27" s="127">
        <v>6</v>
      </c>
      <c r="G27" s="127"/>
      <c r="H27" s="127">
        <v>85</v>
      </c>
      <c r="I27" s="127">
        <v>102</v>
      </c>
      <c r="J27" s="127"/>
      <c r="K27" s="127">
        <v>237</v>
      </c>
      <c r="L27" s="127">
        <v>281</v>
      </c>
      <c r="M27" s="124"/>
      <c r="N27" s="621"/>
      <c r="O27" s="621"/>
      <c r="P27" s="34"/>
    </row>
    <row r="28" spans="1:16" s="316" customFormat="1" ht="9" customHeight="1">
      <c r="A28" s="669" t="s">
        <v>191</v>
      </c>
      <c r="B28" s="127">
        <v>95</v>
      </c>
      <c r="C28" s="127">
        <v>211</v>
      </c>
      <c r="D28" s="127"/>
      <c r="E28" s="127">
        <v>6</v>
      </c>
      <c r="F28" s="127">
        <v>47</v>
      </c>
      <c r="G28" s="127"/>
      <c r="H28" s="127">
        <v>51</v>
      </c>
      <c r="I28" s="127">
        <v>53</v>
      </c>
      <c r="J28" s="127"/>
      <c r="K28" s="127">
        <v>152</v>
      </c>
      <c r="L28" s="127">
        <v>311</v>
      </c>
      <c r="M28" s="124"/>
      <c r="N28" s="621"/>
      <c r="O28" s="621"/>
      <c r="P28" s="34"/>
    </row>
    <row r="29" spans="1:16" ht="9" customHeight="1">
      <c r="A29" s="669" t="s">
        <v>192</v>
      </c>
      <c r="B29" s="127">
        <v>396</v>
      </c>
      <c r="C29" s="127">
        <v>1804</v>
      </c>
      <c r="D29" s="127"/>
      <c r="E29" s="127">
        <v>30</v>
      </c>
      <c r="F29" s="127">
        <v>78</v>
      </c>
      <c r="G29" s="127"/>
      <c r="H29" s="127">
        <v>141</v>
      </c>
      <c r="I29" s="127">
        <v>344</v>
      </c>
      <c r="J29" s="127"/>
      <c r="K29" s="127">
        <v>567</v>
      </c>
      <c r="L29" s="127">
        <v>2227</v>
      </c>
      <c r="M29" s="124"/>
      <c r="N29" s="621"/>
      <c r="O29" s="621"/>
      <c r="P29" s="34"/>
    </row>
    <row r="30" spans="1:16" s="316" customFormat="1" ht="9" customHeight="1">
      <c r="A30" s="669" t="s">
        <v>134</v>
      </c>
      <c r="B30" s="127">
        <v>79</v>
      </c>
      <c r="C30" s="127">
        <v>88</v>
      </c>
      <c r="D30" s="127"/>
      <c r="E30" s="127">
        <v>17</v>
      </c>
      <c r="F30" s="127">
        <v>19</v>
      </c>
      <c r="G30" s="127"/>
      <c r="H30" s="127">
        <v>25</v>
      </c>
      <c r="I30" s="127">
        <v>44</v>
      </c>
      <c r="J30" s="127"/>
      <c r="K30" s="127">
        <v>121</v>
      </c>
      <c r="L30" s="127">
        <v>151</v>
      </c>
      <c r="M30" s="124"/>
      <c r="N30" s="621"/>
      <c r="O30" s="621"/>
      <c r="P30" s="34"/>
    </row>
    <row r="31" spans="1:16" ht="9" customHeight="1">
      <c r="A31" s="669" t="s">
        <v>193</v>
      </c>
      <c r="B31" s="127">
        <v>872</v>
      </c>
      <c r="C31" s="127">
        <v>552</v>
      </c>
      <c r="D31" s="127"/>
      <c r="E31" s="127">
        <v>52</v>
      </c>
      <c r="F31" s="127">
        <v>56</v>
      </c>
      <c r="G31" s="127"/>
      <c r="H31" s="127">
        <v>316</v>
      </c>
      <c r="I31" s="127">
        <v>175</v>
      </c>
      <c r="J31" s="127"/>
      <c r="K31" s="127">
        <v>1240</v>
      </c>
      <c r="L31" s="127">
        <v>782</v>
      </c>
      <c r="M31" s="124"/>
      <c r="N31" s="621"/>
      <c r="O31" s="621"/>
      <c r="P31" s="34"/>
    </row>
    <row r="32" spans="1:16" ht="9" customHeight="1">
      <c r="A32" s="669" t="s">
        <v>194</v>
      </c>
      <c r="B32" s="127">
        <v>2067</v>
      </c>
      <c r="C32" s="127">
        <v>2693</v>
      </c>
      <c r="D32" s="127"/>
      <c r="E32" s="127">
        <v>123</v>
      </c>
      <c r="F32" s="127">
        <v>153</v>
      </c>
      <c r="G32" s="127"/>
      <c r="H32" s="127">
        <v>422</v>
      </c>
      <c r="I32" s="127">
        <v>794</v>
      </c>
      <c r="J32" s="127"/>
      <c r="K32" s="127">
        <v>2612</v>
      </c>
      <c r="L32" s="127">
        <v>3640</v>
      </c>
      <c r="M32" s="124"/>
      <c r="N32" s="621"/>
      <c r="O32" s="621"/>
      <c r="P32" s="34"/>
    </row>
    <row r="33" spans="1:25" ht="9" customHeight="1">
      <c r="A33" s="669" t="s">
        <v>135</v>
      </c>
      <c r="B33" s="127">
        <v>661</v>
      </c>
      <c r="C33" s="127">
        <v>751</v>
      </c>
      <c r="D33" s="127"/>
      <c r="E33" s="127">
        <v>37</v>
      </c>
      <c r="F33" s="127">
        <v>35</v>
      </c>
      <c r="G33" s="127"/>
      <c r="H33" s="127">
        <v>228</v>
      </c>
      <c r="I33" s="127">
        <v>476</v>
      </c>
      <c r="J33" s="127"/>
      <c r="K33" s="127">
        <v>926</v>
      </c>
      <c r="L33" s="127">
        <v>1262</v>
      </c>
      <c r="M33" s="124"/>
      <c r="N33" s="621"/>
      <c r="O33" s="621"/>
      <c r="P33" s="34"/>
    </row>
    <row r="34" spans="1:25" ht="9" customHeight="1">
      <c r="A34" s="669" t="s">
        <v>242</v>
      </c>
      <c r="B34" s="127">
        <v>1004</v>
      </c>
      <c r="C34" s="127">
        <v>4685</v>
      </c>
      <c r="D34" s="127"/>
      <c r="E34" s="127">
        <v>151</v>
      </c>
      <c r="F34" s="127">
        <v>258</v>
      </c>
      <c r="G34" s="127"/>
      <c r="H34" s="127">
        <v>562</v>
      </c>
      <c r="I34" s="127">
        <v>2085</v>
      </c>
      <c r="J34" s="127"/>
      <c r="K34" s="127">
        <v>1717</v>
      </c>
      <c r="L34" s="127">
        <v>7028</v>
      </c>
      <c r="M34" s="124"/>
      <c r="N34" s="621"/>
      <c r="O34" s="621"/>
      <c r="P34" s="34"/>
    </row>
    <row r="35" spans="1:25" s="316" customFormat="1" ht="9" customHeight="1">
      <c r="A35" s="669" t="s">
        <v>196</v>
      </c>
      <c r="B35" s="127">
        <v>1066</v>
      </c>
      <c r="C35" s="127">
        <v>957</v>
      </c>
      <c r="D35" s="127"/>
      <c r="E35" s="127">
        <v>40</v>
      </c>
      <c r="F35" s="127">
        <v>31</v>
      </c>
      <c r="G35" s="127"/>
      <c r="H35" s="127">
        <v>453</v>
      </c>
      <c r="I35" s="127">
        <v>1377</v>
      </c>
      <c r="J35" s="127"/>
      <c r="K35" s="127">
        <v>1559</v>
      </c>
      <c r="L35" s="127">
        <v>2364</v>
      </c>
      <c r="M35" s="124"/>
      <c r="N35" s="621"/>
      <c r="O35" s="621"/>
      <c r="P35" s="34"/>
    </row>
    <row r="36" spans="1:25" ht="9" customHeight="1">
      <c r="A36" s="669" t="s">
        <v>197</v>
      </c>
      <c r="B36" s="127">
        <v>269</v>
      </c>
      <c r="C36" s="127">
        <v>774</v>
      </c>
      <c r="D36" s="127"/>
      <c r="E36" s="127">
        <v>13</v>
      </c>
      <c r="F36" s="127">
        <v>27</v>
      </c>
      <c r="G36" s="127"/>
      <c r="H36" s="127">
        <v>258</v>
      </c>
      <c r="I36" s="127">
        <v>832</v>
      </c>
      <c r="J36" s="127"/>
      <c r="K36" s="127">
        <v>540</v>
      </c>
      <c r="L36" s="127">
        <v>1633</v>
      </c>
      <c r="M36" s="124"/>
      <c r="N36" s="621"/>
      <c r="O36" s="621"/>
      <c r="P36" s="34"/>
    </row>
    <row r="37" spans="1:25" ht="9" customHeight="1">
      <c r="A37" s="669" t="s">
        <v>198</v>
      </c>
      <c r="B37" s="127">
        <v>422</v>
      </c>
      <c r="C37" s="127">
        <v>1177</v>
      </c>
      <c r="D37" s="127"/>
      <c r="E37" s="127">
        <v>84</v>
      </c>
      <c r="F37" s="127">
        <v>254</v>
      </c>
      <c r="G37" s="127"/>
      <c r="H37" s="127">
        <v>449</v>
      </c>
      <c r="I37" s="127">
        <v>1048</v>
      </c>
      <c r="J37" s="127"/>
      <c r="K37" s="127">
        <v>955</v>
      </c>
      <c r="L37" s="127">
        <v>2479</v>
      </c>
      <c r="M37" s="124"/>
      <c r="N37" s="621"/>
      <c r="O37" s="621"/>
      <c r="P37" s="34"/>
    </row>
    <row r="38" spans="1:25" ht="9" customHeight="1">
      <c r="A38" s="669" t="s">
        <v>136</v>
      </c>
      <c r="B38" s="127">
        <v>3316</v>
      </c>
      <c r="C38" s="127">
        <v>4667</v>
      </c>
      <c r="D38" s="127"/>
      <c r="E38" s="127">
        <v>224</v>
      </c>
      <c r="F38" s="127">
        <v>320</v>
      </c>
      <c r="G38" s="127"/>
      <c r="H38" s="127">
        <v>1380</v>
      </c>
      <c r="I38" s="127">
        <v>3130</v>
      </c>
      <c r="J38" s="127"/>
      <c r="K38" s="127">
        <v>4920</v>
      </c>
      <c r="L38" s="127">
        <v>8117</v>
      </c>
      <c r="M38" s="124"/>
      <c r="N38" s="621"/>
      <c r="O38" s="621"/>
      <c r="P38" s="34"/>
    </row>
    <row r="39" spans="1:25" s="316" customFormat="1" ht="9" customHeight="1">
      <c r="A39" s="669" t="s">
        <v>137</v>
      </c>
      <c r="B39" s="127">
        <v>1385</v>
      </c>
      <c r="C39" s="127">
        <v>2265</v>
      </c>
      <c r="D39" s="127"/>
      <c r="E39" s="127">
        <v>102</v>
      </c>
      <c r="F39" s="127">
        <v>83</v>
      </c>
      <c r="G39" s="127"/>
      <c r="H39" s="127">
        <v>568</v>
      </c>
      <c r="I39" s="127">
        <v>386</v>
      </c>
      <c r="J39" s="127"/>
      <c r="K39" s="127">
        <v>2055</v>
      </c>
      <c r="L39" s="127">
        <v>2734</v>
      </c>
      <c r="M39" s="124"/>
      <c r="N39" s="621"/>
      <c r="O39" s="621"/>
      <c r="P39" s="34"/>
    </row>
    <row r="40" spans="1:25" ht="9" customHeight="1">
      <c r="A40" s="669" t="s">
        <v>199</v>
      </c>
      <c r="B40" s="127">
        <v>504</v>
      </c>
      <c r="C40" s="127">
        <v>1058</v>
      </c>
      <c r="D40" s="127"/>
      <c r="E40" s="127">
        <v>149</v>
      </c>
      <c r="F40" s="127">
        <v>307</v>
      </c>
      <c r="G40" s="127"/>
      <c r="H40" s="127">
        <v>899</v>
      </c>
      <c r="I40" s="127">
        <v>2657</v>
      </c>
      <c r="J40" s="127"/>
      <c r="K40" s="127">
        <v>1552</v>
      </c>
      <c r="L40" s="127">
        <v>4022</v>
      </c>
      <c r="N40" s="621"/>
      <c r="O40" s="621"/>
      <c r="P40" s="34"/>
    </row>
    <row r="41" spans="1:25" ht="9" customHeight="1">
      <c r="A41" s="134" t="s">
        <v>299</v>
      </c>
      <c r="B41" s="127">
        <f>+B42+B43+B44</f>
        <v>15070</v>
      </c>
      <c r="C41" s="127">
        <f>+C42+C43+C44</f>
        <v>37253</v>
      </c>
      <c r="D41" s="127"/>
      <c r="E41" s="127">
        <f>+E42+E43+E44</f>
        <v>861</v>
      </c>
      <c r="F41" s="127">
        <f>+F42+F43+F44</f>
        <v>4572</v>
      </c>
      <c r="G41" s="127"/>
      <c r="H41" s="127">
        <f>+H42+H43+H44</f>
        <v>5154</v>
      </c>
      <c r="I41" s="127">
        <f>+I42+I43+I44</f>
        <v>16852</v>
      </c>
      <c r="J41" s="127"/>
      <c r="K41" s="127">
        <f>+K42+K43+K44</f>
        <v>21085</v>
      </c>
      <c r="L41" s="127">
        <f>+L42+L43+L44</f>
        <v>58678</v>
      </c>
      <c r="M41" s="621"/>
      <c r="N41" s="621"/>
      <c r="O41" s="621"/>
      <c r="P41" s="34"/>
      <c r="Q41" s="621"/>
      <c r="R41" s="621"/>
      <c r="S41" s="621"/>
      <c r="T41" s="621"/>
      <c r="U41" s="621"/>
      <c r="V41" s="621"/>
      <c r="W41" s="621"/>
    </row>
    <row r="42" spans="1:25" ht="9" customHeight="1">
      <c r="A42" s="137" t="s">
        <v>295</v>
      </c>
      <c r="B42" s="118">
        <v>2031</v>
      </c>
      <c r="C42" s="118">
        <v>626</v>
      </c>
      <c r="D42" s="118"/>
      <c r="E42" s="118">
        <v>32</v>
      </c>
      <c r="F42" s="118">
        <v>45</v>
      </c>
      <c r="G42" s="118"/>
      <c r="H42" s="118">
        <v>285</v>
      </c>
      <c r="I42" s="118">
        <v>338</v>
      </c>
      <c r="J42" s="118"/>
      <c r="K42" s="118">
        <v>2348</v>
      </c>
      <c r="L42" s="118">
        <v>1010</v>
      </c>
      <c r="M42" s="124"/>
      <c r="N42" s="621"/>
      <c r="O42" s="621"/>
      <c r="P42" s="670"/>
    </row>
    <row r="43" spans="1:25" ht="9" customHeight="1">
      <c r="A43" s="137" t="s">
        <v>314</v>
      </c>
      <c r="B43" s="118">
        <v>4328</v>
      </c>
      <c r="C43" s="118">
        <v>7049</v>
      </c>
      <c r="D43" s="118"/>
      <c r="E43" s="118">
        <v>220</v>
      </c>
      <c r="F43" s="118">
        <v>1023</v>
      </c>
      <c r="G43" s="118"/>
      <c r="H43" s="118">
        <v>684</v>
      </c>
      <c r="I43" s="118">
        <v>2376</v>
      </c>
      <c r="J43" s="118"/>
      <c r="K43" s="118">
        <v>5232</v>
      </c>
      <c r="L43" s="118">
        <v>10448</v>
      </c>
      <c r="M43" s="124"/>
      <c r="N43" s="621"/>
      <c r="O43" s="621"/>
      <c r="P43" s="34"/>
    </row>
    <row r="44" spans="1:25" ht="9" customHeight="1">
      <c r="A44" s="137" t="s">
        <v>315</v>
      </c>
      <c r="B44" s="118">
        <v>8711</v>
      </c>
      <c r="C44" s="118">
        <v>29578</v>
      </c>
      <c r="D44" s="118"/>
      <c r="E44" s="118">
        <v>609</v>
      </c>
      <c r="F44" s="118">
        <v>3504</v>
      </c>
      <c r="G44" s="118"/>
      <c r="H44" s="118">
        <v>4185</v>
      </c>
      <c r="I44" s="118">
        <v>14138</v>
      </c>
      <c r="J44" s="118"/>
      <c r="K44" s="118">
        <v>13505</v>
      </c>
      <c r="L44" s="118">
        <v>47220</v>
      </c>
      <c r="M44" s="124"/>
      <c r="N44" s="621"/>
      <c r="O44" s="621"/>
      <c r="P44" s="34"/>
    </row>
    <row r="45" spans="1:25" ht="9" customHeight="1">
      <c r="A45" s="669" t="s">
        <v>200</v>
      </c>
      <c r="B45" s="127">
        <v>713</v>
      </c>
      <c r="C45" s="127">
        <v>1629</v>
      </c>
      <c r="D45" s="127"/>
      <c r="E45" s="127">
        <v>15</v>
      </c>
      <c r="F45" s="127">
        <v>18</v>
      </c>
      <c r="G45" s="127"/>
      <c r="H45" s="127">
        <v>290</v>
      </c>
      <c r="I45" s="127">
        <v>502</v>
      </c>
      <c r="J45" s="127"/>
      <c r="K45" s="127">
        <v>1018</v>
      </c>
      <c r="L45" s="127">
        <v>2149</v>
      </c>
      <c r="M45" s="124"/>
      <c r="N45" s="621"/>
      <c r="O45" s="621"/>
      <c r="P45" s="34"/>
      <c r="Q45" s="621"/>
      <c r="R45" s="621"/>
      <c r="S45" s="621"/>
      <c r="T45" s="621"/>
      <c r="U45" s="621"/>
      <c r="V45" s="621"/>
      <c r="W45" s="621"/>
      <c r="X45" s="621"/>
      <c r="Y45" s="621"/>
    </row>
    <row r="46" spans="1:25" ht="9" customHeight="1">
      <c r="A46" s="671" t="s">
        <v>400</v>
      </c>
      <c r="B46" s="127">
        <v>1672</v>
      </c>
      <c r="C46" s="127">
        <v>1281</v>
      </c>
      <c r="D46" s="127"/>
      <c r="E46" s="127">
        <v>226</v>
      </c>
      <c r="F46" s="127">
        <v>186</v>
      </c>
      <c r="G46" s="127"/>
      <c r="H46" s="127">
        <v>448</v>
      </c>
      <c r="I46" s="127">
        <v>287</v>
      </c>
      <c r="J46" s="127"/>
      <c r="K46" s="127">
        <v>2346</v>
      </c>
      <c r="L46" s="127">
        <v>1753</v>
      </c>
      <c r="M46" s="124"/>
      <c r="N46" s="621"/>
      <c r="O46" s="621"/>
      <c r="P46" s="34"/>
      <c r="Q46" s="621"/>
      <c r="R46" s="621"/>
      <c r="S46" s="621"/>
      <c r="T46" s="621"/>
      <c r="U46" s="621"/>
      <c r="V46" s="621"/>
      <c r="W46" s="621"/>
      <c r="X46" s="621"/>
      <c r="Y46" s="621"/>
    </row>
    <row r="47" spans="1:25" s="655" customFormat="1" ht="9" customHeight="1">
      <c r="A47" s="672" t="s">
        <v>161</v>
      </c>
      <c r="B47" s="131">
        <v>46718</v>
      </c>
      <c r="C47" s="131">
        <v>99746</v>
      </c>
      <c r="D47" s="131"/>
      <c r="E47" s="131">
        <v>4250</v>
      </c>
      <c r="F47" s="131">
        <v>10103</v>
      </c>
      <c r="G47" s="131"/>
      <c r="H47" s="131">
        <v>24790</v>
      </c>
      <c r="I47" s="131">
        <v>58112</v>
      </c>
      <c r="J47" s="131"/>
      <c r="K47" s="131">
        <v>75758</v>
      </c>
      <c r="L47" s="131">
        <v>167961</v>
      </c>
      <c r="M47" s="673"/>
      <c r="N47" s="621"/>
      <c r="O47" s="621"/>
      <c r="P47" s="34"/>
      <c r="Q47" s="674"/>
      <c r="R47" s="674"/>
      <c r="S47" s="674"/>
      <c r="T47" s="674"/>
      <c r="U47" s="674"/>
      <c r="V47" s="674"/>
    </row>
    <row r="48" spans="1:25" s="655" customFormat="1" ht="9" customHeight="1">
      <c r="A48" s="556"/>
      <c r="B48" s="675"/>
      <c r="C48" s="675"/>
      <c r="D48" s="675"/>
      <c r="E48" s="675"/>
      <c r="F48" s="675"/>
      <c r="G48" s="675"/>
      <c r="H48" s="675"/>
      <c r="I48" s="675"/>
      <c r="J48" s="675"/>
      <c r="K48" s="675"/>
      <c r="L48" s="675"/>
      <c r="N48" s="124"/>
      <c r="O48" s="124"/>
    </row>
    <row r="49" spans="1:28" s="655" customFormat="1" ht="9" customHeight="1">
      <c r="A49" s="173"/>
      <c r="N49" s="124"/>
      <c r="O49" s="164"/>
      <c r="AA49" s="124"/>
      <c r="AB49" s="124"/>
    </row>
    <row r="50" spans="1:28" s="1" customFormat="1" ht="9">
      <c r="A50" s="5" t="s">
        <v>441</v>
      </c>
      <c r="B50" s="6"/>
      <c r="C50" s="6"/>
      <c r="D50" s="6"/>
      <c r="E50" s="6"/>
      <c r="F50" s="6"/>
      <c r="G50" s="6"/>
      <c r="H50" s="6"/>
      <c r="I50" s="6"/>
    </row>
    <row r="51" spans="1:28" s="1" customFormat="1" ht="9">
      <c r="A51" s="5" t="s">
        <v>448</v>
      </c>
      <c r="B51" s="239"/>
      <c r="C51" s="239"/>
      <c r="D51" s="239"/>
      <c r="E51" s="239"/>
      <c r="F51" s="239"/>
      <c r="G51" s="239"/>
      <c r="H51" s="651"/>
      <c r="I51" s="239"/>
    </row>
    <row r="52" spans="1:28" s="1" customFormat="1" ht="9">
      <c r="A52" s="5" t="s">
        <v>442</v>
      </c>
      <c r="B52" s="53"/>
      <c r="C52" s="53"/>
      <c r="D52" s="53"/>
      <c r="E52" s="53"/>
      <c r="F52" s="53"/>
      <c r="G52" s="53"/>
      <c r="H52" s="60"/>
      <c r="I52" s="53"/>
    </row>
    <row r="53" spans="1:28" s="1" customFormat="1" ht="9">
      <c r="A53" s="5" t="s">
        <v>443</v>
      </c>
      <c r="B53" s="53"/>
      <c r="C53" s="53"/>
      <c r="D53" s="53"/>
      <c r="E53" s="53"/>
      <c r="F53" s="53"/>
      <c r="G53" s="53"/>
      <c r="H53" s="60"/>
      <c r="I53" s="53"/>
    </row>
    <row r="54" spans="1:28" s="1" customFormat="1" ht="9">
      <c r="A54" s="5" t="s">
        <v>444</v>
      </c>
      <c r="B54" s="53"/>
      <c r="C54" s="53"/>
      <c r="D54" s="53"/>
      <c r="E54" s="53"/>
      <c r="F54" s="53"/>
      <c r="G54" s="53"/>
      <c r="H54" s="60"/>
      <c r="I54" s="53"/>
    </row>
    <row r="55" spans="1:28" s="1" customFormat="1" ht="9">
      <c r="A55" s="5" t="s">
        <v>445</v>
      </c>
      <c r="H55" s="60"/>
    </row>
    <row r="56" spans="1:28" s="1" customFormat="1" ht="9">
      <c r="A56" s="5" t="s">
        <v>446</v>
      </c>
      <c r="B56" s="239"/>
      <c r="C56" s="239"/>
      <c r="D56" s="239"/>
      <c r="E56" s="239"/>
      <c r="F56" s="239"/>
      <c r="G56" s="239"/>
      <c r="H56" s="651"/>
      <c r="I56" s="239"/>
    </row>
    <row r="57" spans="1:28" s="1" customFormat="1" ht="9">
      <c r="A57" s="5" t="s">
        <v>447</v>
      </c>
      <c r="B57" s="53"/>
      <c r="C57" s="53"/>
      <c r="D57" s="53"/>
      <c r="E57" s="53"/>
      <c r="F57" s="53"/>
      <c r="G57" s="53"/>
      <c r="H57" s="60"/>
      <c r="I57" s="53"/>
    </row>
    <row r="58" spans="1:28">
      <c r="A58" s="173"/>
    </row>
    <row r="70" spans="2:12">
      <c r="B70" s="9"/>
      <c r="C70" s="9"/>
      <c r="D70" s="9"/>
      <c r="E70" s="9"/>
      <c r="F70" s="9"/>
      <c r="G70" s="9"/>
      <c r="H70" s="9"/>
      <c r="I70" s="9"/>
      <c r="J70" s="9"/>
      <c r="K70" s="9"/>
      <c r="L70" s="9"/>
    </row>
    <row r="71" spans="2:12">
      <c r="B71" s="9"/>
      <c r="C71" s="9"/>
      <c r="D71" s="9"/>
      <c r="E71" s="9"/>
      <c r="F71" s="9"/>
      <c r="G71" s="9"/>
      <c r="H71" s="9"/>
      <c r="I71" s="9"/>
      <c r="J71" s="9"/>
      <c r="K71" s="9"/>
      <c r="L71" s="9"/>
    </row>
    <row r="72" spans="2:12">
      <c r="B72" s="16"/>
      <c r="C72" s="16"/>
      <c r="D72" s="16"/>
      <c r="E72" s="16"/>
      <c r="F72" s="16"/>
      <c r="G72" s="16"/>
      <c r="H72" s="16"/>
      <c r="I72" s="16"/>
      <c r="J72" s="16"/>
      <c r="K72" s="16"/>
      <c r="L72" s="16"/>
    </row>
    <row r="73" spans="2:12">
      <c r="B73" s="34"/>
      <c r="C73" s="34"/>
      <c r="D73" s="34"/>
      <c r="E73" s="34"/>
      <c r="F73" s="34"/>
      <c r="G73" s="34"/>
      <c r="H73" s="34"/>
      <c r="I73" s="34"/>
      <c r="J73" s="34"/>
      <c r="K73" s="34"/>
      <c r="L73" s="40"/>
    </row>
    <row r="74" spans="2:12">
      <c r="B74" s="34"/>
      <c r="C74" s="34"/>
      <c r="D74" s="34"/>
      <c r="E74" s="34"/>
      <c r="F74" s="34"/>
      <c r="G74" s="34"/>
      <c r="H74" s="34"/>
      <c r="I74" s="34"/>
      <c r="J74" s="34"/>
      <c r="K74" s="34"/>
      <c r="L74" s="34"/>
    </row>
    <row r="75" spans="2:12">
      <c r="L75" s="34"/>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U71"/>
  <sheetViews>
    <sheetView showGridLines="0" zoomScaleNormal="100" workbookViewId="0"/>
  </sheetViews>
  <sheetFormatPr defaultRowHeight="12"/>
  <cols>
    <col min="1" max="1" width="51.796875" style="69" customWidth="1"/>
    <col min="2" max="2" width="10.59765625" style="668" customWidth="1"/>
    <col min="3" max="3" width="11.19921875" style="668" customWidth="1"/>
    <col min="4" max="4" width="1" style="668" customWidth="1"/>
    <col min="5" max="5" width="10.3984375" style="668" customWidth="1"/>
    <col min="6" max="6" width="11" style="668" customWidth="1"/>
    <col min="7" max="7" width="1" style="668" customWidth="1"/>
    <col min="8" max="8" width="10.3984375" style="668" customWidth="1"/>
    <col min="9" max="9" width="11" style="668" customWidth="1"/>
    <col min="10" max="10" width="1" style="668" customWidth="1"/>
    <col min="11" max="11" width="10.3984375" style="668" customWidth="1"/>
    <col min="12" max="12" width="11.796875" style="668" customWidth="1"/>
    <col min="13" max="14" width="10" style="308" customWidth="1"/>
    <col min="15" max="15" width="5" style="308" customWidth="1"/>
    <col min="16" max="17" width="10" style="308" customWidth="1"/>
    <col min="18" max="18" width="3.59765625" style="308" customWidth="1"/>
    <col min="19" max="240" width="10" style="308" customWidth="1"/>
    <col min="241" max="16384" width="9.59765625" style="308"/>
  </cols>
  <sheetData>
    <row r="1" spans="1:21" s="660" customFormat="1" ht="12" customHeight="1">
      <c r="A1" s="658" t="s">
        <v>234</v>
      </c>
      <c r="B1" s="659"/>
      <c r="C1" s="659"/>
      <c r="D1" s="659"/>
      <c r="E1" s="659"/>
      <c r="F1" s="659"/>
      <c r="G1" s="659"/>
      <c r="H1" s="659"/>
      <c r="I1" s="659"/>
      <c r="J1" s="659"/>
      <c r="K1" s="659"/>
      <c r="L1" s="659"/>
      <c r="N1" s="124"/>
      <c r="O1" s="124"/>
      <c r="P1" s="124"/>
      <c r="Q1" s="124"/>
      <c r="R1" s="124"/>
      <c r="S1" s="124"/>
      <c r="T1" s="124"/>
      <c r="U1" s="124"/>
    </row>
    <row r="2" spans="1:21" s="307" customFormat="1" ht="9" customHeight="1">
      <c r="A2" s="658"/>
      <c r="B2" s="659"/>
      <c r="C2" s="659"/>
      <c r="D2" s="659"/>
      <c r="E2" s="659"/>
      <c r="F2" s="659"/>
      <c r="G2" s="659"/>
      <c r="H2" s="659"/>
      <c r="I2" s="659"/>
      <c r="J2" s="659"/>
      <c r="K2" s="659"/>
      <c r="L2" s="659"/>
    </row>
    <row r="3" spans="1:21" ht="12" customHeight="1">
      <c r="A3" s="1055" t="s">
        <v>233</v>
      </c>
      <c r="B3" s="1044" t="s">
        <v>157</v>
      </c>
      <c r="C3" s="1044"/>
      <c r="D3" s="661"/>
      <c r="E3" s="1044" t="s">
        <v>158</v>
      </c>
      <c r="F3" s="1044"/>
      <c r="G3" s="661"/>
      <c r="H3" s="1044" t="s">
        <v>159</v>
      </c>
      <c r="I3" s="1044"/>
      <c r="J3" s="661"/>
      <c r="K3" s="1044" t="s">
        <v>161</v>
      </c>
      <c r="L3" s="1044"/>
    </row>
    <row r="4" spans="1:21" ht="12" customHeight="1">
      <c r="A4" s="1056"/>
      <c r="B4" s="662" t="s">
        <v>155</v>
      </c>
      <c r="C4" s="662" t="s">
        <v>171</v>
      </c>
      <c r="D4" s="662"/>
      <c r="E4" s="662" t="s">
        <v>155</v>
      </c>
      <c r="F4" s="662" t="s">
        <v>171</v>
      </c>
      <c r="G4" s="662"/>
      <c r="H4" s="662" t="s">
        <v>155</v>
      </c>
      <c r="I4" s="662" t="s">
        <v>171</v>
      </c>
      <c r="J4" s="662"/>
      <c r="K4" s="662" t="s">
        <v>155</v>
      </c>
      <c r="L4" s="662" t="s">
        <v>171</v>
      </c>
    </row>
    <row r="5" spans="1:21" ht="9" customHeight="1">
      <c r="A5" s="663"/>
      <c r="B5" s="664"/>
      <c r="C5" s="664"/>
      <c r="D5" s="664"/>
      <c r="E5" s="664"/>
      <c r="F5" s="664"/>
      <c r="G5" s="664"/>
      <c r="H5" s="664"/>
      <c r="I5" s="664"/>
      <c r="J5" s="664"/>
      <c r="K5" s="664"/>
      <c r="L5" s="664"/>
    </row>
    <row r="6" spans="1:21" s="40" customFormat="1" ht="9" customHeight="1">
      <c r="A6" s="560" t="s">
        <v>251</v>
      </c>
      <c r="B6" s="11">
        <v>26</v>
      </c>
      <c r="C6" s="27">
        <v>79</v>
      </c>
      <c r="D6" s="11"/>
      <c r="E6" s="218">
        <v>9</v>
      </c>
      <c r="F6" s="53">
        <v>10</v>
      </c>
      <c r="G6" s="11"/>
      <c r="H6" s="11">
        <v>12</v>
      </c>
      <c r="I6" s="11">
        <v>10</v>
      </c>
      <c r="J6" s="11"/>
      <c r="K6" s="11">
        <v>47</v>
      </c>
      <c r="L6" s="27">
        <v>99</v>
      </c>
      <c r="M6" s="618"/>
    </row>
    <row r="7" spans="1:21" ht="9" customHeight="1">
      <c r="A7" s="560" t="s">
        <v>175</v>
      </c>
      <c r="B7" s="11">
        <v>15</v>
      </c>
      <c r="C7" s="27">
        <v>48</v>
      </c>
      <c r="D7" s="11"/>
      <c r="E7" s="218" t="s">
        <v>262</v>
      </c>
      <c r="F7" s="53" t="s">
        <v>262</v>
      </c>
      <c r="G7" s="11"/>
      <c r="H7" s="11">
        <v>15</v>
      </c>
      <c r="I7" s="11">
        <v>148</v>
      </c>
      <c r="J7" s="11"/>
      <c r="K7" s="11">
        <v>30</v>
      </c>
      <c r="L7" s="27">
        <v>197</v>
      </c>
      <c r="M7" s="618"/>
    </row>
    <row r="8" spans="1:21" ht="9" customHeight="1">
      <c r="A8" s="134" t="s">
        <v>176</v>
      </c>
      <c r="B8" s="11">
        <v>38</v>
      </c>
      <c r="C8" s="27">
        <v>255</v>
      </c>
      <c r="D8" s="11"/>
      <c r="E8" s="218">
        <v>1</v>
      </c>
      <c r="F8" s="53">
        <v>1</v>
      </c>
      <c r="G8" s="11"/>
      <c r="H8" s="11">
        <v>144</v>
      </c>
      <c r="I8" s="11">
        <v>679</v>
      </c>
      <c r="J8" s="11"/>
      <c r="K8" s="11">
        <v>183</v>
      </c>
      <c r="L8" s="27">
        <v>935</v>
      </c>
      <c r="M8" s="618"/>
    </row>
    <row r="9" spans="1:21" ht="9" customHeight="1">
      <c r="A9" s="560" t="s">
        <v>177</v>
      </c>
      <c r="B9" s="11">
        <v>17</v>
      </c>
      <c r="C9" s="27">
        <v>138</v>
      </c>
      <c r="D9" s="11"/>
      <c r="E9" s="218">
        <v>1</v>
      </c>
      <c r="F9" s="53">
        <v>2</v>
      </c>
      <c r="G9" s="11"/>
      <c r="H9" s="11">
        <v>85</v>
      </c>
      <c r="I9" s="11">
        <v>186</v>
      </c>
      <c r="J9" s="11"/>
      <c r="K9" s="11">
        <v>103</v>
      </c>
      <c r="L9" s="27">
        <v>326</v>
      </c>
      <c r="M9" s="618"/>
    </row>
    <row r="10" spans="1:21" ht="9" customHeight="1">
      <c r="A10" s="560" t="s">
        <v>239</v>
      </c>
      <c r="B10" s="11">
        <v>122</v>
      </c>
      <c r="C10" s="27">
        <v>882</v>
      </c>
      <c r="D10" s="11"/>
      <c r="E10" s="218">
        <v>4</v>
      </c>
      <c r="F10" s="53">
        <v>2</v>
      </c>
      <c r="G10" s="11"/>
      <c r="H10" s="11">
        <v>281</v>
      </c>
      <c r="I10" s="11">
        <v>1107</v>
      </c>
      <c r="J10" s="11"/>
      <c r="K10" s="11">
        <v>407</v>
      </c>
      <c r="L10" s="27">
        <v>1991</v>
      </c>
      <c r="M10" s="618"/>
    </row>
    <row r="11" spans="1:21" ht="9" customHeight="1">
      <c r="A11" s="560" t="s">
        <v>179</v>
      </c>
      <c r="B11" s="11">
        <v>44</v>
      </c>
      <c r="C11" s="27">
        <v>161</v>
      </c>
      <c r="D11" s="11"/>
      <c r="E11" s="218" t="s">
        <v>262</v>
      </c>
      <c r="F11" s="53" t="s">
        <v>262</v>
      </c>
      <c r="G11" s="11"/>
      <c r="H11" s="11">
        <v>65</v>
      </c>
      <c r="I11" s="11">
        <v>132</v>
      </c>
      <c r="J11" s="11"/>
      <c r="K11" s="11">
        <v>109</v>
      </c>
      <c r="L11" s="27">
        <v>293</v>
      </c>
      <c r="M11" s="618"/>
    </row>
    <row r="12" spans="1:21" s="665" customFormat="1" ht="9" customHeight="1">
      <c r="A12" s="560" t="s">
        <v>180</v>
      </c>
      <c r="B12" s="11">
        <v>3</v>
      </c>
      <c r="C12" s="27">
        <v>1</v>
      </c>
      <c r="D12" s="11"/>
      <c r="E12" s="218" t="s">
        <v>262</v>
      </c>
      <c r="F12" s="53" t="s">
        <v>262</v>
      </c>
      <c r="G12" s="11"/>
      <c r="H12" s="11">
        <v>5</v>
      </c>
      <c r="I12" s="11">
        <v>2</v>
      </c>
      <c r="J12" s="11"/>
      <c r="K12" s="11">
        <v>8</v>
      </c>
      <c r="L12" s="27">
        <v>3</v>
      </c>
      <c r="M12" s="618"/>
    </row>
    <row r="13" spans="1:21" s="665" customFormat="1" ht="9" customHeight="1">
      <c r="A13" s="134" t="s">
        <v>181</v>
      </c>
      <c r="B13" s="11">
        <v>29</v>
      </c>
      <c r="C13" s="27">
        <v>141</v>
      </c>
      <c r="D13" s="11"/>
      <c r="E13" s="218">
        <v>1</v>
      </c>
      <c r="F13" s="53">
        <v>2</v>
      </c>
      <c r="G13" s="11"/>
      <c r="H13" s="11">
        <v>76</v>
      </c>
      <c r="I13" s="11">
        <v>334</v>
      </c>
      <c r="J13" s="11"/>
      <c r="K13" s="11">
        <v>106</v>
      </c>
      <c r="L13" s="27">
        <v>477</v>
      </c>
      <c r="M13" s="618"/>
    </row>
    <row r="14" spans="1:21" s="665" customFormat="1" ht="18">
      <c r="A14" s="134" t="s">
        <v>240</v>
      </c>
      <c r="B14" s="11">
        <v>85</v>
      </c>
      <c r="C14" s="27">
        <v>171</v>
      </c>
      <c r="D14" s="11"/>
      <c r="E14" s="218">
        <v>5</v>
      </c>
      <c r="F14" s="53">
        <v>7</v>
      </c>
      <c r="G14" s="11"/>
      <c r="H14" s="11">
        <v>75</v>
      </c>
      <c r="I14" s="11">
        <v>213</v>
      </c>
      <c r="J14" s="11"/>
      <c r="K14" s="11">
        <v>165</v>
      </c>
      <c r="L14" s="27">
        <v>392</v>
      </c>
      <c r="M14" s="618"/>
    </row>
    <row r="15" spans="1:21" s="665" customFormat="1" ht="9" customHeight="1">
      <c r="A15" s="560" t="s">
        <v>182</v>
      </c>
      <c r="B15" s="11">
        <v>7</v>
      </c>
      <c r="C15" s="27">
        <v>59</v>
      </c>
      <c r="D15" s="11"/>
      <c r="E15" s="218" t="s">
        <v>262</v>
      </c>
      <c r="F15" s="53" t="s">
        <v>262</v>
      </c>
      <c r="G15" s="11"/>
      <c r="H15" s="11">
        <v>34</v>
      </c>
      <c r="I15" s="11">
        <v>59</v>
      </c>
      <c r="J15" s="11"/>
      <c r="K15" s="11">
        <v>41</v>
      </c>
      <c r="L15" s="27">
        <v>119</v>
      </c>
      <c r="M15" s="618"/>
    </row>
    <row r="16" spans="1:21" s="665" customFormat="1" ht="9" customHeight="1">
      <c r="A16" s="560" t="s">
        <v>252</v>
      </c>
      <c r="B16" s="11">
        <v>181</v>
      </c>
      <c r="C16" s="27">
        <v>952</v>
      </c>
      <c r="D16" s="11"/>
      <c r="E16" s="218">
        <v>6</v>
      </c>
      <c r="F16" s="53">
        <v>17</v>
      </c>
      <c r="G16" s="11"/>
      <c r="H16" s="11">
        <v>224</v>
      </c>
      <c r="I16" s="11">
        <v>1267</v>
      </c>
      <c r="J16" s="11"/>
      <c r="K16" s="11">
        <v>411</v>
      </c>
      <c r="L16" s="27">
        <v>2236</v>
      </c>
      <c r="M16" s="618"/>
    </row>
    <row r="17" spans="1:13" s="665" customFormat="1" ht="9" customHeight="1">
      <c r="A17" s="134" t="s">
        <v>220</v>
      </c>
      <c r="B17" s="11">
        <v>243</v>
      </c>
      <c r="C17" s="27">
        <v>6807</v>
      </c>
      <c r="D17" s="11"/>
      <c r="E17" s="218">
        <v>6</v>
      </c>
      <c r="F17" s="53">
        <v>96</v>
      </c>
      <c r="G17" s="11"/>
      <c r="H17" s="11">
        <v>366</v>
      </c>
      <c r="I17" s="11">
        <v>5408</v>
      </c>
      <c r="J17" s="11"/>
      <c r="K17" s="11">
        <v>615</v>
      </c>
      <c r="L17" s="27">
        <v>12310</v>
      </c>
      <c r="M17" s="618"/>
    </row>
    <row r="18" spans="1:13" s="665" customFormat="1" ht="9" customHeight="1">
      <c r="A18" s="134" t="s">
        <v>253</v>
      </c>
      <c r="B18" s="11">
        <v>12</v>
      </c>
      <c r="C18" s="27">
        <v>83</v>
      </c>
      <c r="D18" s="11"/>
      <c r="E18" s="218" t="s">
        <v>262</v>
      </c>
      <c r="F18" s="53" t="s">
        <v>262</v>
      </c>
      <c r="G18" s="11"/>
      <c r="H18" s="11">
        <v>37</v>
      </c>
      <c r="I18" s="11">
        <v>154</v>
      </c>
      <c r="J18" s="11"/>
      <c r="K18" s="11">
        <v>49</v>
      </c>
      <c r="L18" s="27">
        <v>237</v>
      </c>
      <c r="M18" s="618"/>
    </row>
    <row r="19" spans="1:13" s="665" customFormat="1" ht="9" customHeight="1">
      <c r="A19" s="134" t="s">
        <v>297</v>
      </c>
      <c r="B19" s="11">
        <v>5</v>
      </c>
      <c r="C19" s="27">
        <v>17</v>
      </c>
      <c r="D19" s="11"/>
      <c r="E19" s="218" t="s">
        <v>262</v>
      </c>
      <c r="F19" s="53" t="s">
        <v>262</v>
      </c>
      <c r="G19" s="11"/>
      <c r="H19" s="11">
        <v>8</v>
      </c>
      <c r="I19" s="11">
        <v>25</v>
      </c>
      <c r="J19" s="11"/>
      <c r="K19" s="11">
        <v>13</v>
      </c>
      <c r="L19" s="27">
        <v>42</v>
      </c>
      <c r="M19" s="618"/>
    </row>
    <row r="20" spans="1:13" s="665" customFormat="1" ht="9" customHeight="1">
      <c r="A20" s="560" t="s">
        <v>183</v>
      </c>
      <c r="B20" s="11">
        <v>258</v>
      </c>
      <c r="C20" s="27">
        <v>2258</v>
      </c>
      <c r="D20" s="11"/>
      <c r="E20" s="218">
        <v>2</v>
      </c>
      <c r="F20" s="53">
        <v>2</v>
      </c>
      <c r="G20" s="11"/>
      <c r="H20" s="11">
        <v>563</v>
      </c>
      <c r="I20" s="11">
        <v>3803</v>
      </c>
      <c r="J20" s="11"/>
      <c r="K20" s="11">
        <v>823</v>
      </c>
      <c r="L20" s="27">
        <v>6063</v>
      </c>
      <c r="M20" s="618"/>
    </row>
    <row r="21" spans="1:13" s="665" customFormat="1" ht="9" customHeight="1">
      <c r="A21" s="560" t="s">
        <v>184</v>
      </c>
      <c r="B21" s="11">
        <v>111</v>
      </c>
      <c r="C21" s="27">
        <v>994</v>
      </c>
      <c r="D21" s="11"/>
      <c r="E21" s="218">
        <v>3</v>
      </c>
      <c r="F21" s="53">
        <v>1</v>
      </c>
      <c r="G21" s="11"/>
      <c r="H21" s="11">
        <v>290</v>
      </c>
      <c r="I21" s="11">
        <v>1396</v>
      </c>
      <c r="J21" s="11"/>
      <c r="K21" s="11">
        <v>404</v>
      </c>
      <c r="L21" s="27">
        <v>2391</v>
      </c>
      <c r="M21" s="618"/>
    </row>
    <row r="22" spans="1:13" s="665" customFormat="1" ht="9" customHeight="1">
      <c r="A22" s="560" t="s">
        <v>185</v>
      </c>
      <c r="B22" s="11">
        <v>221</v>
      </c>
      <c r="C22" s="27">
        <v>1024</v>
      </c>
      <c r="D22" s="11"/>
      <c r="E22" s="218">
        <v>2</v>
      </c>
      <c r="F22" s="53">
        <v>0</v>
      </c>
      <c r="G22" s="11"/>
      <c r="H22" s="11">
        <v>343</v>
      </c>
      <c r="I22" s="11">
        <v>1280</v>
      </c>
      <c r="J22" s="11"/>
      <c r="K22" s="11">
        <v>566</v>
      </c>
      <c r="L22" s="27">
        <v>2304</v>
      </c>
      <c r="M22" s="618"/>
    </row>
    <row r="23" spans="1:13" s="665" customFormat="1" ht="9" customHeight="1">
      <c r="A23" s="560" t="s">
        <v>186</v>
      </c>
      <c r="B23" s="11">
        <v>6</v>
      </c>
      <c r="C23" s="27">
        <v>1</v>
      </c>
      <c r="D23" s="11"/>
      <c r="E23" s="218" t="s">
        <v>262</v>
      </c>
      <c r="F23" s="53" t="s">
        <v>262</v>
      </c>
      <c r="G23" s="11"/>
      <c r="H23" s="11">
        <v>1</v>
      </c>
      <c r="I23" s="11">
        <v>0</v>
      </c>
      <c r="J23" s="11"/>
      <c r="K23" s="11">
        <v>7</v>
      </c>
      <c r="L23" s="27">
        <v>1</v>
      </c>
      <c r="M23" s="618"/>
    </row>
    <row r="24" spans="1:13" s="665" customFormat="1" ht="9" customHeight="1">
      <c r="A24" s="134" t="s">
        <v>241</v>
      </c>
      <c r="B24" s="11">
        <v>119</v>
      </c>
      <c r="C24" s="27">
        <v>374</v>
      </c>
      <c r="D24" s="11"/>
      <c r="E24" s="218">
        <v>27</v>
      </c>
      <c r="F24" s="53">
        <v>124</v>
      </c>
      <c r="G24" s="11"/>
      <c r="H24" s="11">
        <v>194</v>
      </c>
      <c r="I24" s="11">
        <v>515</v>
      </c>
      <c r="J24" s="11"/>
      <c r="K24" s="11">
        <v>340</v>
      </c>
      <c r="L24" s="27">
        <v>1014</v>
      </c>
      <c r="M24" s="618"/>
    </row>
    <row r="25" spans="1:13" ht="9" customHeight="1">
      <c r="A25" s="134" t="s">
        <v>188</v>
      </c>
      <c r="B25" s="11">
        <v>64</v>
      </c>
      <c r="C25" s="27">
        <v>233</v>
      </c>
      <c r="D25" s="11"/>
      <c r="E25" s="218">
        <v>6</v>
      </c>
      <c r="F25" s="53">
        <v>1</v>
      </c>
      <c r="G25" s="11"/>
      <c r="H25" s="11">
        <v>198</v>
      </c>
      <c r="I25" s="11">
        <v>449</v>
      </c>
      <c r="J25" s="11"/>
      <c r="K25" s="11">
        <v>268</v>
      </c>
      <c r="L25" s="27">
        <v>684</v>
      </c>
      <c r="M25" s="618"/>
    </row>
    <row r="26" spans="1:13" ht="9" customHeight="1">
      <c r="A26" s="560" t="s">
        <v>189</v>
      </c>
      <c r="B26" s="11">
        <v>21</v>
      </c>
      <c r="C26" s="27">
        <v>108</v>
      </c>
      <c r="D26" s="11"/>
      <c r="E26" s="218">
        <v>3</v>
      </c>
      <c r="F26" s="53">
        <v>0</v>
      </c>
      <c r="G26" s="11"/>
      <c r="H26" s="11">
        <v>64</v>
      </c>
      <c r="I26" s="11">
        <v>133</v>
      </c>
      <c r="J26" s="11"/>
      <c r="K26" s="11">
        <v>88</v>
      </c>
      <c r="L26" s="27">
        <v>242</v>
      </c>
      <c r="M26" s="618"/>
    </row>
    <row r="27" spans="1:13" ht="9" customHeight="1">
      <c r="A27" s="134" t="s">
        <v>190</v>
      </c>
      <c r="B27" s="11">
        <v>7</v>
      </c>
      <c r="C27" s="27">
        <v>18</v>
      </c>
      <c r="D27" s="11"/>
      <c r="E27" s="218" t="s">
        <v>262</v>
      </c>
      <c r="F27" s="53" t="s">
        <v>262</v>
      </c>
      <c r="G27" s="11"/>
      <c r="H27" s="11">
        <v>56</v>
      </c>
      <c r="I27" s="11">
        <v>78</v>
      </c>
      <c r="J27" s="11"/>
      <c r="K27" s="11">
        <v>63</v>
      </c>
      <c r="L27" s="27">
        <v>97</v>
      </c>
      <c r="M27" s="618"/>
    </row>
    <row r="28" spans="1:13" ht="9" customHeight="1">
      <c r="A28" s="134" t="s">
        <v>191</v>
      </c>
      <c r="B28" s="11">
        <v>2</v>
      </c>
      <c r="C28" s="27">
        <v>7</v>
      </c>
      <c r="D28" s="11"/>
      <c r="E28" s="218" t="s">
        <v>262</v>
      </c>
      <c r="F28" s="53" t="s">
        <v>262</v>
      </c>
      <c r="G28" s="11"/>
      <c r="H28" s="11">
        <v>5</v>
      </c>
      <c r="I28" s="11">
        <v>9</v>
      </c>
      <c r="J28" s="11"/>
      <c r="K28" s="11">
        <v>7</v>
      </c>
      <c r="L28" s="27">
        <v>16</v>
      </c>
      <c r="M28" s="618"/>
    </row>
    <row r="29" spans="1:13" ht="9" customHeight="1">
      <c r="A29" s="560" t="s">
        <v>192</v>
      </c>
      <c r="B29" s="11">
        <v>10</v>
      </c>
      <c r="C29" s="27">
        <v>59</v>
      </c>
      <c r="D29" s="11"/>
      <c r="E29" s="218" t="s">
        <v>262</v>
      </c>
      <c r="F29" s="53" t="s">
        <v>262</v>
      </c>
      <c r="G29" s="11"/>
      <c r="H29" s="11">
        <v>35</v>
      </c>
      <c r="I29" s="11">
        <v>73</v>
      </c>
      <c r="J29" s="11"/>
      <c r="K29" s="11">
        <v>45</v>
      </c>
      <c r="L29" s="27">
        <v>131</v>
      </c>
      <c r="M29" s="618"/>
    </row>
    <row r="30" spans="1:13" ht="9" customHeight="1">
      <c r="A30" s="134" t="s">
        <v>134</v>
      </c>
      <c r="B30" s="11">
        <v>6</v>
      </c>
      <c r="C30" s="27">
        <v>32</v>
      </c>
      <c r="D30" s="11"/>
      <c r="E30" s="218" t="s">
        <v>262</v>
      </c>
      <c r="F30" s="53" t="s">
        <v>262</v>
      </c>
      <c r="G30" s="11"/>
      <c r="H30" s="11">
        <v>15</v>
      </c>
      <c r="I30" s="11">
        <v>37</v>
      </c>
      <c r="J30" s="11"/>
      <c r="K30" s="11">
        <v>21</v>
      </c>
      <c r="L30" s="27">
        <v>69</v>
      </c>
      <c r="M30" s="618"/>
    </row>
    <row r="31" spans="1:13" ht="9" customHeight="1">
      <c r="A31" s="560" t="s">
        <v>193</v>
      </c>
      <c r="B31" s="11">
        <v>18</v>
      </c>
      <c r="C31" s="27">
        <v>57</v>
      </c>
      <c r="D31" s="11"/>
      <c r="E31" s="218" t="s">
        <v>262</v>
      </c>
      <c r="F31" s="53" t="s">
        <v>262</v>
      </c>
      <c r="G31" s="11"/>
      <c r="H31" s="11">
        <v>49</v>
      </c>
      <c r="I31" s="11">
        <v>108</v>
      </c>
      <c r="J31" s="11"/>
      <c r="K31" s="11">
        <v>67</v>
      </c>
      <c r="L31" s="27">
        <v>165</v>
      </c>
      <c r="M31" s="618"/>
    </row>
    <row r="32" spans="1:13" ht="9" customHeight="1">
      <c r="A32" s="560" t="s">
        <v>194</v>
      </c>
      <c r="B32" s="11">
        <v>70</v>
      </c>
      <c r="C32" s="27">
        <v>348</v>
      </c>
      <c r="D32" s="11"/>
      <c r="E32" s="218">
        <v>1</v>
      </c>
      <c r="F32" s="53">
        <v>1</v>
      </c>
      <c r="G32" s="11"/>
      <c r="H32" s="11">
        <v>124</v>
      </c>
      <c r="I32" s="11">
        <v>411</v>
      </c>
      <c r="J32" s="11"/>
      <c r="K32" s="11">
        <v>195</v>
      </c>
      <c r="L32" s="27">
        <v>760</v>
      </c>
      <c r="M32" s="618"/>
    </row>
    <row r="33" spans="1:21" ht="9" customHeight="1">
      <c r="A33" s="560" t="s">
        <v>135</v>
      </c>
      <c r="B33" s="9">
        <v>47</v>
      </c>
      <c r="C33" s="27">
        <v>218</v>
      </c>
      <c r="D33" s="12"/>
      <c r="E33" s="218">
        <v>4</v>
      </c>
      <c r="F33" s="53">
        <v>2</v>
      </c>
      <c r="G33" s="9"/>
      <c r="H33" s="9">
        <v>76</v>
      </c>
      <c r="I33" s="9">
        <v>387</v>
      </c>
      <c r="J33" s="9"/>
      <c r="K33" s="9">
        <v>127</v>
      </c>
      <c r="L33" s="27">
        <v>607</v>
      </c>
      <c r="M33" s="618"/>
    </row>
    <row r="34" spans="1:21" ht="9" customHeight="1">
      <c r="A34" s="560" t="s">
        <v>242</v>
      </c>
      <c r="B34" s="9">
        <v>24</v>
      </c>
      <c r="C34" s="27">
        <v>291</v>
      </c>
      <c r="D34" s="12"/>
      <c r="E34" s="218" t="s">
        <v>262</v>
      </c>
      <c r="F34" s="53" t="s">
        <v>262</v>
      </c>
      <c r="G34" s="9"/>
      <c r="H34" s="9">
        <v>46</v>
      </c>
      <c r="I34" s="9">
        <v>209</v>
      </c>
      <c r="J34" s="9"/>
      <c r="K34" s="9">
        <v>70</v>
      </c>
      <c r="L34" s="27">
        <v>500</v>
      </c>
      <c r="M34" s="618"/>
    </row>
    <row r="35" spans="1:21" ht="9" customHeight="1">
      <c r="A35" s="134" t="s">
        <v>196</v>
      </c>
      <c r="B35" s="9">
        <v>70</v>
      </c>
      <c r="C35" s="27">
        <v>458</v>
      </c>
      <c r="D35" s="12"/>
      <c r="E35" s="218" t="s">
        <v>262</v>
      </c>
      <c r="F35" s="53" t="s">
        <v>262</v>
      </c>
      <c r="G35" s="9"/>
      <c r="H35" s="9">
        <v>188</v>
      </c>
      <c r="I35" s="9">
        <v>896</v>
      </c>
      <c r="J35" s="9"/>
      <c r="K35" s="9">
        <v>258</v>
      </c>
      <c r="L35" s="27">
        <v>1354</v>
      </c>
      <c r="M35" s="618"/>
    </row>
    <row r="36" spans="1:21" ht="9" customHeight="1">
      <c r="A36" s="560" t="s">
        <v>197</v>
      </c>
      <c r="B36" s="9">
        <v>49</v>
      </c>
      <c r="C36" s="27">
        <v>312</v>
      </c>
      <c r="D36" s="12"/>
      <c r="E36" s="218" t="s">
        <v>262</v>
      </c>
      <c r="F36" s="53" t="s">
        <v>262</v>
      </c>
      <c r="G36" s="9"/>
      <c r="H36" s="9">
        <v>140</v>
      </c>
      <c r="I36" s="9">
        <v>714</v>
      </c>
      <c r="J36" s="9"/>
      <c r="K36" s="9">
        <v>189</v>
      </c>
      <c r="L36" s="27">
        <v>1026</v>
      </c>
      <c r="M36" s="618"/>
    </row>
    <row r="37" spans="1:21" ht="9" customHeight="1">
      <c r="A37" s="560" t="s">
        <v>198</v>
      </c>
      <c r="B37" s="9">
        <v>1</v>
      </c>
      <c r="C37" s="27">
        <v>2</v>
      </c>
      <c r="D37" s="12"/>
      <c r="E37" s="218" t="s">
        <v>262</v>
      </c>
      <c r="F37" s="53" t="s">
        <v>262</v>
      </c>
      <c r="G37" s="9"/>
      <c r="H37" s="9" t="s">
        <v>262</v>
      </c>
      <c r="I37" s="9" t="s">
        <v>262</v>
      </c>
      <c r="J37" s="9"/>
      <c r="K37" s="9">
        <v>1</v>
      </c>
      <c r="L37" s="27">
        <v>2</v>
      </c>
      <c r="M37" s="618"/>
    </row>
    <row r="38" spans="1:21" ht="9" customHeight="1">
      <c r="A38" s="560" t="s">
        <v>136</v>
      </c>
      <c r="B38" s="9">
        <v>248</v>
      </c>
      <c r="C38" s="27">
        <v>1426</v>
      </c>
      <c r="D38" s="12"/>
      <c r="E38" s="218" t="s">
        <v>262</v>
      </c>
      <c r="F38" s="53" t="s">
        <v>262</v>
      </c>
      <c r="G38" s="9"/>
      <c r="H38" s="9">
        <v>598</v>
      </c>
      <c r="I38" s="9">
        <v>2503</v>
      </c>
      <c r="J38" s="9"/>
      <c r="K38" s="9">
        <v>846</v>
      </c>
      <c r="L38" s="27">
        <v>3930</v>
      </c>
      <c r="M38" s="618"/>
    </row>
    <row r="39" spans="1:21" ht="9" customHeight="1">
      <c r="A39" s="134" t="s">
        <v>137</v>
      </c>
      <c r="B39" s="9">
        <v>35</v>
      </c>
      <c r="C39" s="27">
        <v>332</v>
      </c>
      <c r="D39" s="12"/>
      <c r="E39" s="218" t="s">
        <v>262</v>
      </c>
      <c r="F39" s="53" t="s">
        <v>262</v>
      </c>
      <c r="G39" s="9"/>
      <c r="H39" s="9">
        <v>53</v>
      </c>
      <c r="I39" s="9">
        <v>130</v>
      </c>
      <c r="J39" s="9"/>
      <c r="K39" s="9">
        <v>88</v>
      </c>
      <c r="L39" s="27">
        <v>463</v>
      </c>
      <c r="M39" s="618"/>
    </row>
    <row r="40" spans="1:21" ht="9" customHeight="1">
      <c r="A40" s="560" t="s">
        <v>199</v>
      </c>
      <c r="B40" s="12">
        <v>74</v>
      </c>
      <c r="C40" s="27">
        <v>637</v>
      </c>
      <c r="D40" s="12"/>
      <c r="E40" s="12">
        <v>1</v>
      </c>
      <c r="F40" s="12">
        <v>1</v>
      </c>
      <c r="G40" s="12"/>
      <c r="H40" s="12">
        <v>176</v>
      </c>
      <c r="I40" s="12">
        <v>1819</v>
      </c>
      <c r="J40" s="12"/>
      <c r="K40" s="12">
        <v>251</v>
      </c>
      <c r="L40" s="27">
        <v>2457</v>
      </c>
      <c r="M40" s="618"/>
    </row>
    <row r="41" spans="1:21" ht="9" customHeight="1">
      <c r="A41" s="134" t="s">
        <v>299</v>
      </c>
      <c r="B41" s="12">
        <f>+B42+B43+B44</f>
        <v>871</v>
      </c>
      <c r="C41" s="27">
        <f>+C42+C43+C44</f>
        <v>7828</v>
      </c>
      <c r="D41" s="12"/>
      <c r="E41" s="12" t="s">
        <v>262</v>
      </c>
      <c r="F41" s="12" t="s">
        <v>262</v>
      </c>
      <c r="G41" s="12"/>
      <c r="H41" s="12">
        <f>+H42+H43+H44</f>
        <v>1842</v>
      </c>
      <c r="I41" s="12">
        <f>+I42+I43+I44</f>
        <v>6411</v>
      </c>
      <c r="J41" s="12"/>
      <c r="K41" s="12">
        <f>+K42+K43+K44</f>
        <v>2713</v>
      </c>
      <c r="L41" s="27">
        <f>+L42+L43+L44</f>
        <v>14239</v>
      </c>
      <c r="M41" s="618"/>
    </row>
    <row r="42" spans="1:21" ht="9" customHeight="1">
      <c r="A42" s="137" t="s">
        <v>295</v>
      </c>
      <c r="B42" s="10">
        <v>39</v>
      </c>
      <c r="C42" s="29">
        <v>95</v>
      </c>
      <c r="D42" s="10"/>
      <c r="E42" s="13" t="s">
        <v>262</v>
      </c>
      <c r="F42" s="13" t="s">
        <v>262</v>
      </c>
      <c r="G42" s="10"/>
      <c r="H42" s="10">
        <v>92</v>
      </c>
      <c r="I42" s="10">
        <v>175</v>
      </c>
      <c r="J42" s="10"/>
      <c r="K42" s="10">
        <v>131</v>
      </c>
      <c r="L42" s="29">
        <v>270</v>
      </c>
      <c r="M42" s="618"/>
    </row>
    <row r="43" spans="1:21" ht="9" customHeight="1">
      <c r="A43" s="137" t="s">
        <v>314</v>
      </c>
      <c r="B43" s="10">
        <v>216</v>
      </c>
      <c r="C43" s="29">
        <v>2611</v>
      </c>
      <c r="D43" s="13"/>
      <c r="E43" s="14" t="s">
        <v>262</v>
      </c>
      <c r="F43" s="14" t="s">
        <v>262</v>
      </c>
      <c r="G43" s="10"/>
      <c r="H43" s="10">
        <v>200</v>
      </c>
      <c r="I43" s="10">
        <v>795</v>
      </c>
      <c r="J43" s="10"/>
      <c r="K43" s="10">
        <v>416</v>
      </c>
      <c r="L43" s="29">
        <v>3406</v>
      </c>
      <c r="M43" s="618"/>
    </row>
    <row r="44" spans="1:21" ht="9" customHeight="1">
      <c r="A44" s="137" t="s">
        <v>315</v>
      </c>
      <c r="B44" s="10">
        <v>616</v>
      </c>
      <c r="C44" s="29">
        <v>5122</v>
      </c>
      <c r="D44" s="13"/>
      <c r="E44" s="219" t="s">
        <v>262</v>
      </c>
      <c r="F44" s="54" t="s">
        <v>262</v>
      </c>
      <c r="G44" s="10"/>
      <c r="H44" s="10">
        <v>1550</v>
      </c>
      <c r="I44" s="10">
        <v>5441</v>
      </c>
      <c r="J44" s="10"/>
      <c r="K44" s="10">
        <v>2166</v>
      </c>
      <c r="L44" s="29">
        <v>10563</v>
      </c>
      <c r="M44" s="618"/>
    </row>
    <row r="45" spans="1:21" ht="9" customHeight="1">
      <c r="A45" s="560" t="s">
        <v>200</v>
      </c>
      <c r="B45" s="10">
        <v>31</v>
      </c>
      <c r="C45" s="29">
        <v>98</v>
      </c>
      <c r="D45" s="13"/>
      <c r="E45" s="219" t="s">
        <v>262</v>
      </c>
      <c r="F45" s="54" t="s">
        <v>262</v>
      </c>
      <c r="G45" s="10"/>
      <c r="H45" s="10">
        <v>10</v>
      </c>
      <c r="I45" s="10">
        <v>25</v>
      </c>
      <c r="J45" s="10"/>
      <c r="K45" s="10">
        <v>41</v>
      </c>
      <c r="L45" s="29">
        <v>122</v>
      </c>
      <c r="M45" s="618"/>
    </row>
    <row r="46" spans="1:21" ht="9" customHeight="1">
      <c r="A46" s="656" t="s">
        <v>400</v>
      </c>
      <c r="B46" s="9">
        <v>12</v>
      </c>
      <c r="C46" s="27">
        <v>24</v>
      </c>
      <c r="D46" s="12"/>
      <c r="E46" s="218">
        <v>1</v>
      </c>
      <c r="F46" s="53">
        <v>3</v>
      </c>
      <c r="G46" s="9"/>
      <c r="H46" s="9">
        <v>8</v>
      </c>
      <c r="I46" s="9">
        <v>19</v>
      </c>
      <c r="J46" s="9"/>
      <c r="K46" s="9">
        <v>21</v>
      </c>
      <c r="L46" s="27">
        <v>46</v>
      </c>
      <c r="M46" s="618"/>
    </row>
    <row r="47" spans="1:21" s="666" customFormat="1" ht="9" customHeight="1">
      <c r="A47" s="657" t="s">
        <v>161</v>
      </c>
      <c r="B47" s="43">
        <v>3202</v>
      </c>
      <c r="C47" s="31">
        <v>26936</v>
      </c>
      <c r="D47" s="200"/>
      <c r="E47" s="217">
        <v>83</v>
      </c>
      <c r="F47" s="57">
        <v>273</v>
      </c>
      <c r="G47" s="43"/>
      <c r="H47" s="43">
        <v>6501</v>
      </c>
      <c r="I47" s="43">
        <v>31130</v>
      </c>
      <c r="J47" s="43"/>
      <c r="K47" s="43">
        <v>9786</v>
      </c>
      <c r="L47" s="31">
        <v>58339</v>
      </c>
      <c r="M47" s="618"/>
    </row>
    <row r="48" spans="1:21" s="666" customFormat="1" ht="9" customHeight="1">
      <c r="A48" s="556"/>
      <c r="B48" s="667"/>
      <c r="C48" s="667"/>
      <c r="D48" s="667"/>
      <c r="E48" s="667"/>
      <c r="F48" s="667"/>
      <c r="G48" s="667"/>
      <c r="H48" s="667"/>
      <c r="I48" s="667"/>
      <c r="J48" s="667"/>
      <c r="K48" s="667"/>
      <c r="L48" s="667"/>
      <c r="N48" s="124"/>
      <c r="O48" s="124"/>
      <c r="P48" s="124"/>
      <c r="Q48" s="124"/>
      <c r="R48" s="124"/>
      <c r="S48" s="124"/>
      <c r="T48" s="124"/>
      <c r="U48" s="124"/>
    </row>
    <row r="49" spans="1:21" s="666" customFormat="1" ht="9.6" customHeight="1">
      <c r="A49" s="173"/>
      <c r="N49" s="308"/>
      <c r="O49" s="308"/>
      <c r="P49" s="308"/>
      <c r="Q49" s="308"/>
      <c r="R49" s="308"/>
      <c r="S49" s="308"/>
      <c r="T49" s="308"/>
      <c r="U49" s="124"/>
    </row>
    <row r="50" spans="1:21" s="1" customFormat="1" ht="9">
      <c r="A50" s="5" t="s">
        <v>441</v>
      </c>
      <c r="B50" s="6"/>
      <c r="C50" s="6"/>
      <c r="D50" s="6"/>
      <c r="E50" s="6"/>
      <c r="F50" s="6"/>
      <c r="G50" s="6"/>
      <c r="H50" s="6"/>
      <c r="I50" s="6"/>
    </row>
    <row r="51" spans="1:21" s="1" customFormat="1" ht="9">
      <c r="A51" s="5" t="s">
        <v>448</v>
      </c>
      <c r="B51" s="239"/>
      <c r="C51" s="239"/>
      <c r="D51" s="239"/>
      <c r="E51" s="239"/>
      <c r="F51" s="239"/>
      <c r="G51" s="239"/>
      <c r="H51" s="651"/>
      <c r="I51" s="239"/>
    </row>
    <row r="52" spans="1:21" s="1" customFormat="1" ht="9">
      <c r="A52" s="5" t="s">
        <v>442</v>
      </c>
      <c r="B52" s="53"/>
      <c r="C52" s="53"/>
      <c r="D52" s="53"/>
      <c r="E52" s="53"/>
      <c r="F52" s="53"/>
      <c r="G52" s="53"/>
      <c r="H52" s="60"/>
      <c r="I52" s="53"/>
    </row>
    <row r="53" spans="1:21" s="1" customFormat="1" ht="9">
      <c r="A53" s="5" t="s">
        <v>443</v>
      </c>
      <c r="B53" s="53"/>
      <c r="C53" s="53"/>
      <c r="D53" s="53"/>
      <c r="E53" s="53"/>
      <c r="F53" s="53"/>
      <c r="G53" s="53"/>
      <c r="H53" s="60"/>
      <c r="I53" s="53"/>
    </row>
    <row r="54" spans="1:21" s="1" customFormat="1" ht="9">
      <c r="A54" s="5" t="s">
        <v>444</v>
      </c>
      <c r="B54" s="53"/>
      <c r="C54" s="53"/>
      <c r="D54" s="53"/>
      <c r="E54" s="53"/>
      <c r="F54" s="53"/>
      <c r="G54" s="53"/>
      <c r="H54" s="60"/>
      <c r="I54" s="53"/>
    </row>
    <row r="55" spans="1:21" s="1" customFormat="1" ht="9">
      <c r="A55" s="5" t="s">
        <v>445</v>
      </c>
      <c r="H55" s="60"/>
    </row>
    <row r="56" spans="1:21" s="1" customFormat="1" ht="9">
      <c r="A56" s="5" t="s">
        <v>446</v>
      </c>
      <c r="B56" s="239"/>
      <c r="C56" s="239"/>
      <c r="D56" s="239"/>
      <c r="E56" s="239"/>
      <c r="F56" s="239"/>
      <c r="G56" s="239"/>
      <c r="H56" s="651"/>
      <c r="I56" s="239"/>
    </row>
    <row r="57" spans="1:21" s="1" customFormat="1" ht="9">
      <c r="A57" s="5" t="s">
        <v>447</v>
      </c>
      <c r="B57" s="53"/>
      <c r="C57" s="53"/>
      <c r="D57" s="53"/>
      <c r="E57" s="53"/>
      <c r="F57" s="53"/>
      <c r="G57" s="53"/>
      <c r="H57" s="60"/>
      <c r="I57" s="53"/>
    </row>
    <row r="61" spans="1:21">
      <c r="B61" s="10"/>
      <c r="C61" s="10"/>
      <c r="D61" s="13"/>
      <c r="E61" s="10"/>
      <c r="F61" s="10"/>
      <c r="G61" s="10"/>
      <c r="H61" s="10"/>
      <c r="I61" s="10"/>
      <c r="J61" s="10"/>
      <c r="K61" s="10"/>
      <c r="L61" s="10"/>
    </row>
    <row r="62" spans="1:21">
      <c r="B62" s="10"/>
      <c r="C62" s="10"/>
      <c r="D62" s="13"/>
      <c r="E62" s="10"/>
      <c r="F62" s="10"/>
      <c r="G62" s="10"/>
      <c r="H62" s="10"/>
      <c r="I62" s="10"/>
      <c r="J62" s="10"/>
      <c r="K62" s="10"/>
      <c r="L62" s="10"/>
    </row>
    <row r="63" spans="1:21">
      <c r="B63" s="10"/>
      <c r="C63" s="10"/>
      <c r="D63" s="13"/>
      <c r="E63" s="10"/>
      <c r="F63" s="10"/>
      <c r="G63" s="10"/>
      <c r="H63" s="10"/>
      <c r="I63" s="10"/>
      <c r="J63" s="10"/>
      <c r="K63" s="10"/>
      <c r="L63" s="10"/>
    </row>
    <row r="64" spans="1:21">
      <c r="B64" s="9"/>
      <c r="C64" s="9"/>
      <c r="D64" s="12"/>
      <c r="E64" s="9"/>
      <c r="F64" s="9"/>
      <c r="G64" s="9"/>
      <c r="H64" s="9"/>
      <c r="I64" s="9"/>
      <c r="J64" s="9"/>
      <c r="K64" s="9"/>
      <c r="L64" s="9"/>
    </row>
    <row r="65" spans="2:12">
      <c r="B65" s="596"/>
      <c r="C65" s="596"/>
      <c r="D65" s="596"/>
      <c r="E65" s="596"/>
      <c r="F65" s="596"/>
      <c r="G65" s="596"/>
      <c r="H65" s="596"/>
      <c r="I65" s="596"/>
      <c r="J65" s="596"/>
      <c r="K65" s="596"/>
      <c r="L65" s="596"/>
    </row>
    <row r="69" spans="2:12">
      <c r="B69" s="9"/>
      <c r="C69" s="9"/>
      <c r="E69" s="9"/>
      <c r="F69" s="9"/>
      <c r="G69" s="9"/>
      <c r="H69" s="9"/>
      <c r="I69" s="9"/>
      <c r="J69" s="9"/>
      <c r="K69" s="9"/>
      <c r="L69" s="9"/>
    </row>
    <row r="70" spans="2:12">
      <c r="B70" s="9"/>
      <c r="C70" s="9"/>
      <c r="E70" s="9"/>
      <c r="F70" s="9"/>
      <c r="G70" s="9"/>
      <c r="H70" s="9"/>
      <c r="I70" s="9"/>
      <c r="J70" s="9"/>
      <c r="K70" s="9"/>
      <c r="L70" s="9"/>
    </row>
    <row r="71" spans="2:12">
      <c r="B71" s="596"/>
      <c r="C71" s="596"/>
      <c r="E71" s="596"/>
      <c r="F71" s="596"/>
      <c r="G71" s="596"/>
      <c r="H71" s="596"/>
      <c r="I71" s="596"/>
      <c r="J71" s="596"/>
      <c r="K71" s="596"/>
      <c r="L71" s="596"/>
    </row>
  </sheetData>
  <dataConsolidate/>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8"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autoPageBreaks="0"/>
  </sheetPr>
  <dimension ref="A1:Q355"/>
  <sheetViews>
    <sheetView showGridLines="0" zoomScaleNormal="100" workbookViewId="0"/>
  </sheetViews>
  <sheetFormatPr defaultColWidth="12.796875" defaultRowHeight="12.75"/>
  <cols>
    <col min="1" max="1" width="51.59765625" style="164" customWidth="1"/>
    <col min="2" max="2" width="10.3984375" style="305" customWidth="1"/>
    <col min="3" max="3" width="11" style="305" customWidth="1"/>
    <col min="4" max="4" width="1" style="305" customWidth="1"/>
    <col min="5" max="5" width="10.3984375" style="305" customWidth="1"/>
    <col min="6" max="6" width="11" style="305" customWidth="1"/>
    <col min="7" max="7" width="1" style="305" customWidth="1"/>
    <col min="8" max="8" width="10.3984375" style="305" customWidth="1"/>
    <col min="9" max="9" width="11" style="305" customWidth="1"/>
    <col min="10" max="10" width="1" style="305" customWidth="1"/>
    <col min="11" max="11" width="10.3984375" style="305" customWidth="1"/>
    <col min="12" max="12" width="11" style="305" customWidth="1"/>
    <col min="13" max="14" width="12.796875" style="124" customWidth="1"/>
    <col min="15" max="15" width="5.19921875" style="124" customWidth="1"/>
    <col min="16" max="17" width="12.796875" style="124"/>
    <col min="18" max="16384" width="12.796875" style="164"/>
  </cols>
  <sheetData>
    <row r="1" spans="1:17" ht="12" customHeight="1">
      <c r="A1" s="652" t="s">
        <v>111</v>
      </c>
    </row>
    <row r="2" spans="1:17" s="299" customFormat="1" ht="9" customHeight="1">
      <c r="A2" s="653"/>
      <c r="B2" s="610"/>
      <c r="C2" s="610"/>
      <c r="D2" s="610"/>
      <c r="E2" s="610"/>
      <c r="F2" s="610"/>
      <c r="G2" s="610"/>
      <c r="H2" s="610"/>
      <c r="I2" s="610"/>
      <c r="J2" s="610"/>
      <c r="K2" s="610"/>
      <c r="L2" s="610"/>
      <c r="M2" s="124"/>
      <c r="N2" s="124"/>
      <c r="O2" s="124"/>
      <c r="P2" s="124"/>
      <c r="Q2" s="124"/>
    </row>
    <row r="3" spans="1:17" s="595" customFormat="1" ht="12" customHeight="1">
      <c r="A3" s="1053" t="s">
        <v>233</v>
      </c>
      <c r="B3" s="1052" t="s">
        <v>157</v>
      </c>
      <c r="C3" s="1052"/>
      <c r="D3" s="654"/>
      <c r="E3" s="1052" t="s">
        <v>158</v>
      </c>
      <c r="F3" s="1052"/>
      <c r="G3" s="654"/>
      <c r="H3" s="1052" t="s">
        <v>159</v>
      </c>
      <c r="I3" s="1052"/>
      <c r="J3" s="654"/>
      <c r="K3" s="1052" t="s">
        <v>161</v>
      </c>
      <c r="L3" s="1052"/>
      <c r="M3" s="124"/>
      <c r="N3" s="124"/>
      <c r="O3" s="124"/>
      <c r="P3" s="124"/>
      <c r="Q3" s="124"/>
    </row>
    <row r="4" spans="1:17" s="595" customFormat="1" ht="12" customHeight="1">
      <c r="A4" s="1054"/>
      <c r="B4" s="594" t="s">
        <v>155</v>
      </c>
      <c r="C4" s="594" t="s">
        <v>171</v>
      </c>
      <c r="D4" s="594"/>
      <c r="E4" s="594" t="s">
        <v>155</v>
      </c>
      <c r="F4" s="594" t="s">
        <v>171</v>
      </c>
      <c r="G4" s="594"/>
      <c r="H4" s="594" t="s">
        <v>155</v>
      </c>
      <c r="I4" s="594" t="s">
        <v>171</v>
      </c>
      <c r="J4" s="594"/>
      <c r="K4" s="594" t="s">
        <v>155</v>
      </c>
      <c r="L4" s="594" t="s">
        <v>171</v>
      </c>
      <c r="M4" s="124"/>
      <c r="N4" s="124"/>
      <c r="O4" s="124"/>
      <c r="P4" s="124"/>
      <c r="Q4" s="124"/>
    </row>
    <row r="5" spans="1:17" s="595" customFormat="1" ht="9" customHeight="1">
      <c r="A5" s="34"/>
      <c r="B5" s="9"/>
      <c r="C5" s="9"/>
      <c r="D5" s="9"/>
      <c r="E5" s="9"/>
      <c r="F5" s="9"/>
      <c r="G5" s="9"/>
      <c r="H5" s="9"/>
      <c r="I5" s="9"/>
      <c r="J5" s="9"/>
      <c r="K5" s="9"/>
      <c r="L5" s="9"/>
      <c r="M5" s="124"/>
      <c r="N5" s="124"/>
      <c r="O5" s="124"/>
      <c r="P5" s="124"/>
      <c r="Q5" s="124"/>
    </row>
    <row r="6" spans="1:17" ht="9" customHeight="1">
      <c r="A6" s="560" t="s">
        <v>251</v>
      </c>
      <c r="B6" s="17">
        <v>240</v>
      </c>
      <c r="C6" s="17">
        <v>2123</v>
      </c>
      <c r="D6" s="17"/>
      <c r="E6" s="17">
        <v>9</v>
      </c>
      <c r="F6" s="17">
        <v>29</v>
      </c>
      <c r="G6" s="17"/>
      <c r="H6" s="17">
        <v>147</v>
      </c>
      <c r="I6" s="17">
        <v>788</v>
      </c>
      <c r="J6" s="17"/>
      <c r="K6" s="17">
        <v>396</v>
      </c>
      <c r="L6" s="17">
        <v>2939</v>
      </c>
    </row>
    <row r="7" spans="1:17" ht="9" customHeight="1">
      <c r="A7" s="560" t="s">
        <v>175</v>
      </c>
      <c r="B7" s="17" t="s">
        <v>262</v>
      </c>
      <c r="C7" s="17" t="s">
        <v>262</v>
      </c>
      <c r="D7" s="17"/>
      <c r="E7" s="17" t="s">
        <v>262</v>
      </c>
      <c r="F7" s="17" t="s">
        <v>262</v>
      </c>
      <c r="G7" s="17"/>
      <c r="H7" s="17" t="s">
        <v>262</v>
      </c>
      <c r="I7" s="17" t="s">
        <v>262</v>
      </c>
      <c r="J7" s="17"/>
      <c r="K7" s="17" t="s">
        <v>262</v>
      </c>
      <c r="L7" s="17" t="s">
        <v>262</v>
      </c>
    </row>
    <row r="8" spans="1:17" ht="9" customHeight="1">
      <c r="A8" s="134" t="s">
        <v>176</v>
      </c>
      <c r="B8" s="17">
        <v>5</v>
      </c>
      <c r="C8" s="17">
        <v>2</v>
      </c>
      <c r="D8" s="17"/>
      <c r="E8" s="17">
        <v>2</v>
      </c>
      <c r="F8" s="17">
        <v>1</v>
      </c>
      <c r="G8" s="17"/>
      <c r="H8" s="17">
        <v>2</v>
      </c>
      <c r="I8" s="17">
        <v>1</v>
      </c>
      <c r="J8" s="17"/>
      <c r="K8" s="17">
        <v>9</v>
      </c>
      <c r="L8" s="17">
        <v>5</v>
      </c>
    </row>
    <row r="9" spans="1:17" ht="9" customHeight="1">
      <c r="A9" s="560" t="s">
        <v>177</v>
      </c>
      <c r="B9" s="17">
        <v>22</v>
      </c>
      <c r="C9" s="17">
        <v>35</v>
      </c>
      <c r="D9" s="17"/>
      <c r="E9" s="17" t="s">
        <v>262</v>
      </c>
      <c r="F9" s="17" t="s">
        <v>262</v>
      </c>
      <c r="G9" s="17"/>
      <c r="H9" s="17">
        <v>7</v>
      </c>
      <c r="I9" s="17">
        <v>6</v>
      </c>
      <c r="J9" s="17"/>
      <c r="K9" s="17">
        <v>29</v>
      </c>
      <c r="L9" s="17">
        <v>41</v>
      </c>
    </row>
    <row r="10" spans="1:17" ht="9" customHeight="1">
      <c r="A10" s="560" t="s">
        <v>239</v>
      </c>
      <c r="B10" s="17">
        <v>132</v>
      </c>
      <c r="C10" s="17">
        <v>488</v>
      </c>
      <c r="D10" s="17"/>
      <c r="E10" s="17">
        <v>5</v>
      </c>
      <c r="F10" s="17">
        <v>11</v>
      </c>
      <c r="G10" s="17"/>
      <c r="H10" s="17">
        <v>90</v>
      </c>
      <c r="I10" s="17">
        <v>450</v>
      </c>
      <c r="J10" s="17"/>
      <c r="K10" s="17">
        <v>227</v>
      </c>
      <c r="L10" s="17">
        <v>950</v>
      </c>
    </row>
    <row r="11" spans="1:17" ht="9" customHeight="1">
      <c r="A11" s="560" t="s">
        <v>179</v>
      </c>
      <c r="B11" s="17">
        <v>5</v>
      </c>
      <c r="C11" s="17">
        <v>10</v>
      </c>
      <c r="D11" s="17"/>
      <c r="E11" s="17">
        <v>1</v>
      </c>
      <c r="F11" s="17">
        <v>2</v>
      </c>
      <c r="G11" s="17"/>
      <c r="H11" s="17" t="s">
        <v>262</v>
      </c>
      <c r="I11" s="17" t="s">
        <v>262</v>
      </c>
      <c r="J11" s="17"/>
      <c r="K11" s="17">
        <v>6</v>
      </c>
      <c r="L11" s="17">
        <v>12</v>
      </c>
    </row>
    <row r="12" spans="1:17" ht="9" customHeight="1">
      <c r="A12" s="560" t="s">
        <v>180</v>
      </c>
      <c r="B12" s="17" t="s">
        <v>262</v>
      </c>
      <c r="C12" s="17" t="s">
        <v>262</v>
      </c>
      <c r="D12" s="17"/>
      <c r="E12" s="17" t="s">
        <v>262</v>
      </c>
      <c r="F12" s="17" t="s">
        <v>262</v>
      </c>
      <c r="G12" s="17"/>
      <c r="H12" s="17" t="s">
        <v>262</v>
      </c>
      <c r="I12" s="17" t="s">
        <v>262</v>
      </c>
      <c r="J12" s="17"/>
      <c r="K12" s="17" t="s">
        <v>262</v>
      </c>
      <c r="L12" s="17" t="s">
        <v>262</v>
      </c>
    </row>
    <row r="13" spans="1:17" s="316" customFormat="1" ht="9" customHeight="1">
      <c r="A13" s="134" t="s">
        <v>181</v>
      </c>
      <c r="B13" s="17" t="s">
        <v>262</v>
      </c>
      <c r="C13" s="17" t="s">
        <v>262</v>
      </c>
      <c r="D13" s="17"/>
      <c r="E13" s="17" t="s">
        <v>262</v>
      </c>
      <c r="F13" s="17" t="s">
        <v>262</v>
      </c>
      <c r="G13" s="18"/>
      <c r="H13" s="17" t="s">
        <v>262</v>
      </c>
      <c r="I13" s="17" t="s">
        <v>262</v>
      </c>
      <c r="J13" s="18"/>
      <c r="K13" s="17" t="s">
        <v>262</v>
      </c>
      <c r="L13" s="17" t="s">
        <v>262</v>
      </c>
      <c r="M13" s="124"/>
      <c r="N13" s="124"/>
      <c r="O13" s="124"/>
      <c r="P13" s="124"/>
      <c r="Q13" s="124"/>
    </row>
    <row r="14" spans="1:17" s="316" customFormat="1" ht="18" customHeight="1">
      <c r="A14" s="134" t="s">
        <v>240</v>
      </c>
      <c r="B14" s="17">
        <v>2</v>
      </c>
      <c r="C14" s="17">
        <v>4</v>
      </c>
      <c r="D14" s="17"/>
      <c r="E14" s="17">
        <v>1</v>
      </c>
      <c r="F14" s="17">
        <v>3</v>
      </c>
      <c r="G14" s="17"/>
      <c r="H14" s="17">
        <v>3</v>
      </c>
      <c r="I14" s="17">
        <v>23</v>
      </c>
      <c r="J14" s="17"/>
      <c r="K14" s="17">
        <v>6</v>
      </c>
      <c r="L14" s="17">
        <v>30</v>
      </c>
      <c r="M14" s="124"/>
      <c r="N14" s="124"/>
      <c r="O14" s="124"/>
      <c r="P14" s="124"/>
      <c r="Q14" s="124"/>
    </row>
    <row r="15" spans="1:17" s="316" customFormat="1" ht="9" customHeight="1">
      <c r="A15" s="560" t="s">
        <v>182</v>
      </c>
      <c r="B15" s="17">
        <v>3</v>
      </c>
      <c r="C15" s="17">
        <v>5</v>
      </c>
      <c r="D15" s="17"/>
      <c r="E15" s="17" t="s">
        <v>262</v>
      </c>
      <c r="F15" s="17" t="s">
        <v>262</v>
      </c>
      <c r="G15" s="17"/>
      <c r="H15" s="17" t="s">
        <v>262</v>
      </c>
      <c r="I15" s="17" t="s">
        <v>262</v>
      </c>
      <c r="J15" s="17"/>
      <c r="K15" s="17">
        <v>3</v>
      </c>
      <c r="L15" s="17">
        <v>5</v>
      </c>
      <c r="M15" s="124"/>
      <c r="N15" s="124"/>
      <c r="O15" s="124"/>
      <c r="P15" s="124"/>
      <c r="Q15" s="124"/>
    </row>
    <row r="16" spans="1:17" s="316" customFormat="1" ht="9" customHeight="1">
      <c r="A16" s="560" t="s">
        <v>252</v>
      </c>
      <c r="B16" s="17">
        <v>517</v>
      </c>
      <c r="C16" s="17">
        <v>1900</v>
      </c>
      <c r="D16" s="17"/>
      <c r="E16" s="17">
        <v>140</v>
      </c>
      <c r="F16" s="17">
        <v>547</v>
      </c>
      <c r="G16" s="17"/>
      <c r="H16" s="17">
        <v>88</v>
      </c>
      <c r="I16" s="17">
        <v>222</v>
      </c>
      <c r="J16" s="17"/>
      <c r="K16" s="17">
        <v>745</v>
      </c>
      <c r="L16" s="17">
        <v>2669</v>
      </c>
      <c r="M16" s="124"/>
      <c r="N16" s="124"/>
      <c r="O16" s="124"/>
      <c r="P16" s="124"/>
      <c r="Q16" s="124"/>
    </row>
    <row r="17" spans="1:17" s="316" customFormat="1" ht="9" customHeight="1">
      <c r="A17" s="134" t="s">
        <v>220</v>
      </c>
      <c r="B17" s="17" t="s">
        <v>262</v>
      </c>
      <c r="C17" s="17" t="s">
        <v>262</v>
      </c>
      <c r="D17" s="17"/>
      <c r="E17" s="17" t="s">
        <v>262</v>
      </c>
      <c r="F17" s="17" t="s">
        <v>262</v>
      </c>
      <c r="G17" s="17"/>
      <c r="H17" s="17" t="s">
        <v>262</v>
      </c>
      <c r="I17" s="17" t="s">
        <v>262</v>
      </c>
      <c r="J17" s="17"/>
      <c r="K17" s="17" t="s">
        <v>262</v>
      </c>
      <c r="L17" s="17" t="s">
        <v>262</v>
      </c>
      <c r="M17" s="124"/>
      <c r="N17" s="124"/>
      <c r="O17" s="124"/>
      <c r="P17" s="124"/>
      <c r="Q17" s="124"/>
    </row>
    <row r="18" spans="1:17" s="316" customFormat="1" ht="9" customHeight="1">
      <c r="A18" s="134" t="s">
        <v>253</v>
      </c>
      <c r="B18" s="17">
        <v>1</v>
      </c>
      <c r="C18" s="17">
        <v>0</v>
      </c>
      <c r="D18" s="17"/>
      <c r="E18" s="17">
        <v>1</v>
      </c>
      <c r="F18" s="17">
        <v>8</v>
      </c>
      <c r="G18" s="17"/>
      <c r="H18" s="17" t="s">
        <v>262</v>
      </c>
      <c r="I18" s="17" t="s">
        <v>262</v>
      </c>
      <c r="J18" s="17"/>
      <c r="K18" s="17">
        <v>2</v>
      </c>
      <c r="L18" s="17">
        <v>8</v>
      </c>
      <c r="M18" s="124"/>
      <c r="N18" s="124"/>
      <c r="O18" s="124"/>
      <c r="P18" s="124"/>
      <c r="Q18" s="124"/>
    </row>
    <row r="19" spans="1:17" s="316" customFormat="1" ht="9" customHeight="1">
      <c r="A19" s="134" t="s">
        <v>297</v>
      </c>
      <c r="B19" s="17">
        <v>26</v>
      </c>
      <c r="C19" s="17">
        <v>24</v>
      </c>
      <c r="D19" s="17"/>
      <c r="E19" s="17">
        <v>1</v>
      </c>
      <c r="F19" s="17">
        <v>1</v>
      </c>
      <c r="G19" s="17"/>
      <c r="H19" s="17">
        <v>4</v>
      </c>
      <c r="I19" s="17">
        <v>2</v>
      </c>
      <c r="J19" s="17"/>
      <c r="K19" s="17">
        <v>31</v>
      </c>
      <c r="L19" s="17">
        <v>27</v>
      </c>
      <c r="M19" s="124"/>
      <c r="N19" s="124"/>
      <c r="O19" s="124"/>
      <c r="P19" s="124"/>
      <c r="Q19" s="124"/>
    </row>
    <row r="20" spans="1:17" s="316" customFormat="1" ht="9" customHeight="1">
      <c r="A20" s="560" t="s">
        <v>183</v>
      </c>
      <c r="B20" s="17" t="s">
        <v>262</v>
      </c>
      <c r="C20" s="17" t="s">
        <v>262</v>
      </c>
      <c r="D20" s="17"/>
      <c r="E20" s="17">
        <v>1</v>
      </c>
      <c r="F20" s="17">
        <v>1</v>
      </c>
      <c r="G20" s="17"/>
      <c r="H20" s="17">
        <v>4</v>
      </c>
      <c r="I20" s="17">
        <v>2</v>
      </c>
      <c r="J20" s="17"/>
      <c r="K20" s="17">
        <v>5</v>
      </c>
      <c r="L20" s="17">
        <v>3</v>
      </c>
      <c r="M20" s="124"/>
      <c r="N20" s="124"/>
      <c r="O20" s="124"/>
      <c r="P20" s="124"/>
      <c r="Q20" s="124"/>
    </row>
    <row r="21" spans="1:17" s="316" customFormat="1" ht="9" customHeight="1">
      <c r="A21" s="560" t="s">
        <v>184</v>
      </c>
      <c r="B21" s="17">
        <v>9</v>
      </c>
      <c r="C21" s="17">
        <v>85</v>
      </c>
      <c r="D21" s="17"/>
      <c r="E21" s="17">
        <v>1</v>
      </c>
      <c r="F21" s="17">
        <v>2</v>
      </c>
      <c r="G21" s="17"/>
      <c r="H21" s="17">
        <v>5</v>
      </c>
      <c r="I21" s="17">
        <v>11</v>
      </c>
      <c r="J21" s="17"/>
      <c r="K21" s="17">
        <v>15</v>
      </c>
      <c r="L21" s="17">
        <v>98</v>
      </c>
      <c r="M21" s="124"/>
      <c r="N21" s="124"/>
      <c r="O21" s="124"/>
      <c r="P21" s="124"/>
      <c r="Q21" s="124"/>
    </row>
    <row r="22" spans="1:17" s="316" customFormat="1" ht="9" customHeight="1">
      <c r="A22" s="560" t="s">
        <v>185</v>
      </c>
      <c r="B22" s="17">
        <v>29</v>
      </c>
      <c r="C22" s="17">
        <v>110</v>
      </c>
      <c r="D22" s="17"/>
      <c r="E22" s="17">
        <v>7</v>
      </c>
      <c r="F22" s="17">
        <v>29</v>
      </c>
      <c r="G22" s="17"/>
      <c r="H22" s="17">
        <v>33</v>
      </c>
      <c r="I22" s="17">
        <v>108</v>
      </c>
      <c r="J22" s="17"/>
      <c r="K22" s="17">
        <v>69</v>
      </c>
      <c r="L22" s="17">
        <v>247</v>
      </c>
      <c r="M22" s="124"/>
      <c r="N22" s="124"/>
      <c r="O22" s="124"/>
      <c r="P22" s="124"/>
      <c r="Q22" s="124"/>
    </row>
    <row r="23" spans="1:17" s="316" customFormat="1" ht="9" customHeight="1">
      <c r="A23" s="560" t="s">
        <v>186</v>
      </c>
      <c r="B23" s="17">
        <v>14</v>
      </c>
      <c r="C23" s="17">
        <v>17</v>
      </c>
      <c r="D23" s="17"/>
      <c r="E23" s="17" t="s">
        <v>262</v>
      </c>
      <c r="F23" s="17" t="s">
        <v>262</v>
      </c>
      <c r="G23" s="17"/>
      <c r="H23" s="17">
        <v>1</v>
      </c>
      <c r="I23" s="17">
        <v>0</v>
      </c>
      <c r="J23" s="17"/>
      <c r="K23" s="17">
        <v>15</v>
      </c>
      <c r="L23" s="17">
        <v>18</v>
      </c>
      <c r="M23" s="124"/>
      <c r="N23" s="124"/>
      <c r="O23" s="124"/>
      <c r="P23" s="124"/>
      <c r="Q23" s="124"/>
    </row>
    <row r="24" spans="1:17" s="316" customFormat="1" ht="9" customHeight="1">
      <c r="A24" s="134" t="s">
        <v>241</v>
      </c>
      <c r="B24" s="17">
        <v>7</v>
      </c>
      <c r="C24" s="17">
        <v>7</v>
      </c>
      <c r="D24" s="17"/>
      <c r="E24" s="17" t="s">
        <v>262</v>
      </c>
      <c r="F24" s="17" t="s">
        <v>262</v>
      </c>
      <c r="G24" s="17"/>
      <c r="H24" s="17" t="s">
        <v>262</v>
      </c>
      <c r="I24" s="17" t="s">
        <v>262</v>
      </c>
      <c r="J24" s="17"/>
      <c r="K24" s="17">
        <v>7</v>
      </c>
      <c r="L24" s="17">
        <v>7</v>
      </c>
      <c r="M24" s="124"/>
      <c r="N24" s="124"/>
      <c r="O24" s="124"/>
      <c r="P24" s="124"/>
      <c r="Q24" s="124"/>
    </row>
    <row r="25" spans="1:17" s="316" customFormat="1" ht="9" customHeight="1">
      <c r="A25" s="134" t="s">
        <v>188</v>
      </c>
      <c r="B25" s="17">
        <v>4</v>
      </c>
      <c r="C25" s="17">
        <v>14</v>
      </c>
      <c r="D25" s="17"/>
      <c r="E25" s="17" t="s">
        <v>262</v>
      </c>
      <c r="F25" s="17" t="s">
        <v>262</v>
      </c>
      <c r="G25" s="17"/>
      <c r="H25" s="17">
        <v>4</v>
      </c>
      <c r="I25" s="17">
        <v>152</v>
      </c>
      <c r="J25" s="17"/>
      <c r="K25" s="17">
        <v>8</v>
      </c>
      <c r="L25" s="17">
        <v>166</v>
      </c>
      <c r="M25" s="124"/>
      <c r="N25" s="124"/>
      <c r="O25" s="124"/>
      <c r="P25" s="124"/>
      <c r="Q25" s="124"/>
    </row>
    <row r="26" spans="1:17" s="316" customFormat="1" ht="9" customHeight="1">
      <c r="A26" s="560" t="s">
        <v>189</v>
      </c>
      <c r="B26" s="17" t="s">
        <v>262</v>
      </c>
      <c r="C26" s="17" t="s">
        <v>262</v>
      </c>
      <c r="D26" s="17"/>
      <c r="E26" s="17" t="s">
        <v>262</v>
      </c>
      <c r="F26" s="17" t="s">
        <v>262</v>
      </c>
      <c r="G26" s="17"/>
      <c r="H26" s="17" t="s">
        <v>262</v>
      </c>
      <c r="I26" s="17" t="s">
        <v>262</v>
      </c>
      <c r="J26" s="17"/>
      <c r="K26" s="17" t="s">
        <v>262</v>
      </c>
      <c r="L26" s="17" t="s">
        <v>262</v>
      </c>
      <c r="M26" s="124"/>
      <c r="N26" s="124"/>
      <c r="O26" s="124"/>
      <c r="P26" s="124"/>
      <c r="Q26" s="124"/>
    </row>
    <row r="27" spans="1:17" s="316" customFormat="1" ht="9" customHeight="1">
      <c r="A27" s="134" t="s">
        <v>190</v>
      </c>
      <c r="B27" s="17">
        <v>1</v>
      </c>
      <c r="C27" s="17">
        <v>0</v>
      </c>
      <c r="D27" s="17"/>
      <c r="E27" s="17">
        <v>1</v>
      </c>
      <c r="F27" s="17">
        <v>0</v>
      </c>
      <c r="G27" s="17"/>
      <c r="H27" s="17" t="s">
        <v>262</v>
      </c>
      <c r="I27" s="17" t="s">
        <v>262</v>
      </c>
      <c r="J27" s="17"/>
      <c r="K27" s="17">
        <v>2</v>
      </c>
      <c r="L27" s="17">
        <v>0</v>
      </c>
      <c r="M27" s="124"/>
      <c r="N27" s="124"/>
      <c r="O27" s="124"/>
      <c r="P27" s="124"/>
      <c r="Q27" s="124"/>
    </row>
    <row r="28" spans="1:17" s="316" customFormat="1" ht="9" customHeight="1">
      <c r="A28" s="134" t="s">
        <v>191</v>
      </c>
      <c r="B28" s="17" t="s">
        <v>262</v>
      </c>
      <c r="C28" s="17" t="s">
        <v>262</v>
      </c>
      <c r="D28" s="17"/>
      <c r="E28" s="17" t="s">
        <v>262</v>
      </c>
      <c r="F28" s="17" t="s">
        <v>262</v>
      </c>
      <c r="G28" s="17"/>
      <c r="H28" s="17" t="s">
        <v>262</v>
      </c>
      <c r="I28" s="17" t="s">
        <v>262</v>
      </c>
      <c r="J28" s="17"/>
      <c r="K28" s="17" t="s">
        <v>262</v>
      </c>
      <c r="L28" s="17" t="s">
        <v>262</v>
      </c>
      <c r="M28" s="124"/>
      <c r="N28" s="124"/>
      <c r="O28" s="124"/>
      <c r="P28" s="124"/>
      <c r="Q28" s="124"/>
    </row>
    <row r="29" spans="1:17" ht="9" customHeight="1">
      <c r="A29" s="560" t="s">
        <v>192</v>
      </c>
      <c r="B29" s="17">
        <v>2</v>
      </c>
      <c r="C29" s="17">
        <v>4</v>
      </c>
      <c r="D29" s="17"/>
      <c r="E29" s="17">
        <v>1</v>
      </c>
      <c r="F29" s="17">
        <v>1</v>
      </c>
      <c r="G29" s="17"/>
      <c r="H29" s="17" t="s">
        <v>262</v>
      </c>
      <c r="I29" s="17" t="s">
        <v>262</v>
      </c>
      <c r="J29" s="17"/>
      <c r="K29" s="17">
        <v>3</v>
      </c>
      <c r="L29" s="17">
        <v>4</v>
      </c>
    </row>
    <row r="30" spans="1:17" ht="9" customHeight="1">
      <c r="A30" s="134" t="s">
        <v>134</v>
      </c>
      <c r="B30" s="17" t="s">
        <v>262</v>
      </c>
      <c r="C30" s="17" t="s">
        <v>262</v>
      </c>
      <c r="D30" s="17"/>
      <c r="E30" s="17" t="s">
        <v>262</v>
      </c>
      <c r="F30" s="17" t="s">
        <v>262</v>
      </c>
      <c r="G30" s="17"/>
      <c r="H30" s="17" t="s">
        <v>262</v>
      </c>
      <c r="I30" s="17" t="s">
        <v>262</v>
      </c>
      <c r="J30" s="17"/>
      <c r="K30" s="17" t="s">
        <v>262</v>
      </c>
      <c r="L30" s="17" t="s">
        <v>262</v>
      </c>
    </row>
    <row r="31" spans="1:17" ht="9" customHeight="1">
      <c r="A31" s="560" t="s">
        <v>193</v>
      </c>
      <c r="B31" s="17" t="s">
        <v>262</v>
      </c>
      <c r="C31" s="17" t="s">
        <v>262</v>
      </c>
      <c r="D31" s="17"/>
      <c r="E31" s="17" t="s">
        <v>262</v>
      </c>
      <c r="F31" s="17" t="s">
        <v>262</v>
      </c>
      <c r="G31" s="17"/>
      <c r="H31" s="17" t="s">
        <v>262</v>
      </c>
      <c r="I31" s="17" t="s">
        <v>262</v>
      </c>
      <c r="J31" s="17"/>
      <c r="K31" s="17" t="s">
        <v>262</v>
      </c>
      <c r="L31" s="17" t="s">
        <v>262</v>
      </c>
    </row>
    <row r="32" spans="1:17" ht="9" customHeight="1">
      <c r="A32" s="560" t="s">
        <v>194</v>
      </c>
      <c r="B32" s="17">
        <v>86</v>
      </c>
      <c r="C32" s="17">
        <v>175</v>
      </c>
      <c r="D32" s="17"/>
      <c r="E32" s="17">
        <v>1</v>
      </c>
      <c r="F32" s="17">
        <v>2</v>
      </c>
      <c r="G32" s="17"/>
      <c r="H32" s="17">
        <v>54</v>
      </c>
      <c r="I32" s="17">
        <v>87</v>
      </c>
      <c r="J32" s="17"/>
      <c r="K32" s="17">
        <v>141</v>
      </c>
      <c r="L32" s="17">
        <v>265</v>
      </c>
    </row>
    <row r="33" spans="1:17" ht="9" customHeight="1">
      <c r="A33" s="560" t="s">
        <v>135</v>
      </c>
      <c r="B33" s="17">
        <v>36</v>
      </c>
      <c r="C33" s="17">
        <v>69</v>
      </c>
      <c r="D33" s="9"/>
      <c r="E33" s="9">
        <v>1</v>
      </c>
      <c r="F33" s="17">
        <v>2</v>
      </c>
      <c r="G33" s="9"/>
      <c r="H33" s="9">
        <v>10</v>
      </c>
      <c r="I33" s="9">
        <v>24</v>
      </c>
      <c r="J33" s="9"/>
      <c r="K33" s="9">
        <v>47</v>
      </c>
      <c r="L33" s="9">
        <v>94</v>
      </c>
    </row>
    <row r="34" spans="1:17" ht="9" customHeight="1">
      <c r="A34" s="560" t="s">
        <v>242</v>
      </c>
      <c r="B34" s="17">
        <v>639</v>
      </c>
      <c r="C34" s="17">
        <v>2933</v>
      </c>
      <c r="D34" s="9"/>
      <c r="E34" s="9">
        <v>115</v>
      </c>
      <c r="F34" s="9">
        <v>190</v>
      </c>
      <c r="G34" s="9"/>
      <c r="H34" s="9">
        <v>395</v>
      </c>
      <c r="I34" s="9">
        <v>1795</v>
      </c>
      <c r="J34" s="9"/>
      <c r="K34" s="9">
        <v>1149</v>
      </c>
      <c r="L34" s="9">
        <v>4918</v>
      </c>
    </row>
    <row r="35" spans="1:17" ht="9" customHeight="1">
      <c r="A35" s="134" t="s">
        <v>196</v>
      </c>
      <c r="B35" s="17">
        <v>7</v>
      </c>
      <c r="C35" s="17">
        <v>5</v>
      </c>
      <c r="D35" s="9"/>
      <c r="E35" s="9" t="s">
        <v>262</v>
      </c>
      <c r="F35" s="9" t="s">
        <v>262</v>
      </c>
      <c r="G35" s="9"/>
      <c r="H35" s="9">
        <v>1</v>
      </c>
      <c r="I35" s="9">
        <v>1</v>
      </c>
      <c r="J35" s="9"/>
      <c r="K35" s="9">
        <v>8</v>
      </c>
      <c r="L35" s="9">
        <v>5</v>
      </c>
    </row>
    <row r="36" spans="1:17" ht="9" customHeight="1">
      <c r="A36" s="560" t="s">
        <v>197</v>
      </c>
      <c r="B36" s="17">
        <v>9</v>
      </c>
      <c r="C36" s="17">
        <v>8</v>
      </c>
      <c r="D36" s="9"/>
      <c r="E36" s="9">
        <v>2</v>
      </c>
      <c r="F36" s="9">
        <v>7</v>
      </c>
      <c r="G36" s="9"/>
      <c r="H36" s="9">
        <v>1</v>
      </c>
      <c r="I36" s="9">
        <v>1</v>
      </c>
      <c r="J36" s="9"/>
      <c r="K36" s="9">
        <v>12</v>
      </c>
      <c r="L36" s="9">
        <v>17</v>
      </c>
    </row>
    <row r="37" spans="1:17" ht="9" customHeight="1">
      <c r="A37" s="560" t="s">
        <v>198</v>
      </c>
      <c r="B37" s="17">
        <v>21</v>
      </c>
      <c r="C37" s="17">
        <v>28</v>
      </c>
      <c r="D37" s="9"/>
      <c r="E37" s="9" t="s">
        <v>262</v>
      </c>
      <c r="F37" s="9" t="s">
        <v>262</v>
      </c>
      <c r="G37" s="9"/>
      <c r="H37" s="9">
        <v>86</v>
      </c>
      <c r="I37" s="9">
        <v>133</v>
      </c>
      <c r="J37" s="9"/>
      <c r="K37" s="9">
        <v>107</v>
      </c>
      <c r="L37" s="9">
        <v>161</v>
      </c>
    </row>
    <row r="38" spans="1:17" ht="9" customHeight="1">
      <c r="A38" s="560" t="s">
        <v>136</v>
      </c>
      <c r="B38" s="17">
        <v>29</v>
      </c>
      <c r="C38" s="17">
        <v>42</v>
      </c>
      <c r="D38" s="9"/>
      <c r="E38" s="9">
        <v>10</v>
      </c>
      <c r="F38" s="9">
        <v>27</v>
      </c>
      <c r="G38" s="9"/>
      <c r="H38" s="9">
        <v>20</v>
      </c>
      <c r="I38" s="9">
        <v>31</v>
      </c>
      <c r="J38" s="9"/>
      <c r="K38" s="9">
        <v>59</v>
      </c>
      <c r="L38" s="9">
        <v>101</v>
      </c>
    </row>
    <row r="39" spans="1:17" ht="9" customHeight="1">
      <c r="A39" s="134" t="s">
        <v>137</v>
      </c>
      <c r="B39" s="17">
        <v>6</v>
      </c>
      <c r="C39" s="17">
        <v>9</v>
      </c>
      <c r="D39" s="9"/>
      <c r="E39" s="9" t="s">
        <v>262</v>
      </c>
      <c r="F39" s="9" t="s">
        <v>262</v>
      </c>
      <c r="G39" s="9"/>
      <c r="H39" s="9">
        <v>1</v>
      </c>
      <c r="I39" s="9">
        <v>1</v>
      </c>
      <c r="J39" s="9"/>
      <c r="K39" s="9">
        <v>7</v>
      </c>
      <c r="L39" s="9">
        <v>10</v>
      </c>
    </row>
    <row r="40" spans="1:17" ht="9" customHeight="1">
      <c r="A40" s="560" t="s">
        <v>199</v>
      </c>
      <c r="B40" s="17">
        <v>30</v>
      </c>
      <c r="C40" s="17">
        <v>34</v>
      </c>
      <c r="D40" s="9"/>
      <c r="E40" s="9">
        <v>9</v>
      </c>
      <c r="F40" s="9">
        <v>16</v>
      </c>
      <c r="G40" s="9"/>
      <c r="H40" s="9">
        <v>20</v>
      </c>
      <c r="I40" s="9">
        <v>31</v>
      </c>
      <c r="J40" s="9"/>
      <c r="K40" s="9">
        <v>59</v>
      </c>
      <c r="L40" s="9">
        <v>81</v>
      </c>
    </row>
    <row r="41" spans="1:17" ht="9" customHeight="1">
      <c r="A41" s="134" t="s">
        <v>299</v>
      </c>
      <c r="B41" s="17">
        <v>1437</v>
      </c>
      <c r="C41" s="17">
        <v>4037</v>
      </c>
      <c r="D41" s="9"/>
      <c r="E41" s="9">
        <v>105</v>
      </c>
      <c r="F41" s="9">
        <v>325</v>
      </c>
      <c r="G41" s="9"/>
      <c r="H41" s="9">
        <v>1362</v>
      </c>
      <c r="I41" s="9">
        <v>4547</v>
      </c>
      <c r="J41" s="9"/>
      <c r="K41" s="9">
        <v>2904</v>
      </c>
      <c r="L41" s="9">
        <v>8910</v>
      </c>
    </row>
    <row r="42" spans="1:17" ht="9" customHeight="1">
      <c r="A42" s="137" t="s">
        <v>295</v>
      </c>
      <c r="B42" s="132">
        <v>41</v>
      </c>
      <c r="C42" s="132">
        <v>46</v>
      </c>
      <c r="D42" s="10"/>
      <c r="E42" s="9" t="s">
        <v>262</v>
      </c>
      <c r="F42" s="9" t="s">
        <v>262</v>
      </c>
      <c r="G42" s="10"/>
      <c r="H42" s="10">
        <v>15</v>
      </c>
      <c r="I42" s="10">
        <v>23</v>
      </c>
      <c r="J42" s="10"/>
      <c r="K42" s="10">
        <v>56</v>
      </c>
      <c r="L42" s="10">
        <v>69</v>
      </c>
    </row>
    <row r="43" spans="1:17" ht="9" customHeight="1">
      <c r="A43" s="137" t="s">
        <v>314</v>
      </c>
      <c r="B43" s="132">
        <v>127</v>
      </c>
      <c r="C43" s="132">
        <v>602</v>
      </c>
      <c r="D43" s="10"/>
      <c r="E43" s="10">
        <v>4</v>
      </c>
      <c r="F43" s="10">
        <v>5</v>
      </c>
      <c r="G43" s="10"/>
      <c r="H43" s="10">
        <v>103</v>
      </c>
      <c r="I43" s="10">
        <v>505</v>
      </c>
      <c r="J43" s="10"/>
      <c r="K43" s="10">
        <v>234</v>
      </c>
      <c r="L43" s="10">
        <v>1112</v>
      </c>
    </row>
    <row r="44" spans="1:17" s="655" customFormat="1" ht="9" customHeight="1">
      <c r="A44" s="137" t="s">
        <v>315</v>
      </c>
      <c r="B44" s="132">
        <v>1269</v>
      </c>
      <c r="C44" s="132">
        <v>3389</v>
      </c>
      <c r="D44" s="10"/>
      <c r="E44" s="10">
        <v>101</v>
      </c>
      <c r="F44" s="10">
        <v>320</v>
      </c>
      <c r="G44" s="10"/>
      <c r="H44" s="10">
        <v>1244</v>
      </c>
      <c r="I44" s="10">
        <v>4019</v>
      </c>
      <c r="J44" s="10"/>
      <c r="K44" s="10">
        <v>2614</v>
      </c>
      <c r="L44" s="10">
        <v>7729</v>
      </c>
      <c r="M44" s="124"/>
      <c r="N44" s="124"/>
      <c r="O44" s="124"/>
      <c r="P44" s="124"/>
      <c r="Q44" s="124"/>
    </row>
    <row r="45" spans="1:17" s="655" customFormat="1" ht="9" customHeight="1">
      <c r="A45" s="560" t="s">
        <v>200</v>
      </c>
      <c r="B45" s="17">
        <v>134</v>
      </c>
      <c r="C45" s="17">
        <v>288</v>
      </c>
      <c r="D45" s="9"/>
      <c r="E45" s="9">
        <v>7</v>
      </c>
      <c r="F45" s="9">
        <v>6</v>
      </c>
      <c r="G45" s="9"/>
      <c r="H45" s="9">
        <v>11</v>
      </c>
      <c r="I45" s="9">
        <v>13</v>
      </c>
      <c r="J45" s="9"/>
      <c r="K45" s="9">
        <v>152</v>
      </c>
      <c r="L45" s="9">
        <v>307</v>
      </c>
      <c r="M45" s="124"/>
      <c r="N45" s="124"/>
      <c r="O45" s="124"/>
      <c r="P45" s="124"/>
      <c r="Q45" s="124"/>
    </row>
    <row r="46" spans="1:17" s="655" customFormat="1" ht="9" customHeight="1">
      <c r="A46" s="656" t="s">
        <v>400</v>
      </c>
      <c r="B46" s="17">
        <v>188</v>
      </c>
      <c r="C46" s="17">
        <v>478</v>
      </c>
      <c r="D46" s="9"/>
      <c r="E46" s="9">
        <v>18</v>
      </c>
      <c r="F46" s="9">
        <v>53</v>
      </c>
      <c r="G46" s="9"/>
      <c r="H46" s="9">
        <v>11</v>
      </c>
      <c r="I46" s="9">
        <v>48</v>
      </c>
      <c r="J46" s="9"/>
      <c r="K46" s="9">
        <v>217</v>
      </c>
      <c r="L46" s="9">
        <v>579</v>
      </c>
      <c r="M46" s="124"/>
      <c r="N46" s="124"/>
      <c r="O46" s="124"/>
      <c r="P46" s="124"/>
      <c r="Q46" s="124"/>
    </row>
    <row r="47" spans="1:17" ht="9" customHeight="1">
      <c r="A47" s="657" t="s">
        <v>161</v>
      </c>
      <c r="B47" s="133">
        <v>3641</v>
      </c>
      <c r="C47" s="133">
        <v>12935</v>
      </c>
      <c r="D47" s="43"/>
      <c r="E47" s="43">
        <v>439</v>
      </c>
      <c r="F47" s="43">
        <v>1262</v>
      </c>
      <c r="G47" s="43"/>
      <c r="H47" s="43">
        <v>2360</v>
      </c>
      <c r="I47" s="43">
        <v>8477</v>
      </c>
      <c r="J47" s="43"/>
      <c r="K47" s="43">
        <v>6440</v>
      </c>
      <c r="L47" s="43">
        <v>22675</v>
      </c>
    </row>
    <row r="48" spans="1:17" ht="9" customHeight="1">
      <c r="A48" s="556"/>
      <c r="B48" s="170"/>
      <c r="C48" s="170"/>
      <c r="D48" s="170"/>
      <c r="E48" s="170"/>
      <c r="F48" s="170"/>
      <c r="G48" s="170"/>
      <c r="H48" s="170"/>
      <c r="I48" s="170"/>
      <c r="J48" s="170"/>
      <c r="K48" s="170"/>
      <c r="L48" s="170"/>
    </row>
    <row r="49" spans="1:9" ht="9" customHeight="1"/>
    <row r="50" spans="1:9" s="1" customFormat="1" ht="9">
      <c r="A50" s="5" t="s">
        <v>441</v>
      </c>
      <c r="B50" s="6"/>
      <c r="C50" s="6"/>
      <c r="D50" s="6"/>
      <c r="E50" s="6"/>
      <c r="F50" s="6"/>
      <c r="G50" s="6"/>
      <c r="H50" s="6"/>
      <c r="I50" s="6"/>
    </row>
    <row r="51" spans="1:9" s="1" customFormat="1" ht="9">
      <c r="A51" s="5" t="s">
        <v>448</v>
      </c>
      <c r="B51" s="239"/>
      <c r="C51" s="239"/>
      <c r="D51" s="239"/>
      <c r="E51" s="239"/>
      <c r="F51" s="239"/>
      <c r="G51" s="239"/>
      <c r="H51" s="651"/>
      <c r="I51" s="239"/>
    </row>
    <row r="52" spans="1:9" s="1" customFormat="1" ht="9">
      <c r="A52" s="5" t="s">
        <v>442</v>
      </c>
      <c r="B52" s="53"/>
      <c r="C52" s="53"/>
      <c r="D52" s="53"/>
      <c r="E52" s="53"/>
      <c r="F52" s="53"/>
      <c r="G52" s="53"/>
      <c r="H52" s="60"/>
      <c r="I52" s="53"/>
    </row>
    <row r="53" spans="1:9" s="1" customFormat="1" ht="9">
      <c r="A53" s="5" t="s">
        <v>443</v>
      </c>
      <c r="B53" s="53"/>
      <c r="C53" s="53"/>
      <c r="D53" s="53"/>
      <c r="E53" s="53"/>
      <c r="F53" s="53"/>
      <c r="G53" s="53"/>
      <c r="H53" s="60"/>
      <c r="I53" s="53"/>
    </row>
    <row r="54" spans="1:9" s="1" customFormat="1" ht="9">
      <c r="A54" s="5" t="s">
        <v>444</v>
      </c>
      <c r="B54" s="53"/>
      <c r="C54" s="53"/>
      <c r="D54" s="53"/>
      <c r="E54" s="53"/>
      <c r="F54" s="53"/>
      <c r="G54" s="53"/>
      <c r="H54" s="60"/>
      <c r="I54" s="53"/>
    </row>
    <row r="55" spans="1:9" s="1" customFormat="1" ht="9">
      <c r="A55" s="5" t="s">
        <v>445</v>
      </c>
      <c r="H55" s="60"/>
    </row>
    <row r="56" spans="1:9" s="1" customFormat="1" ht="9">
      <c r="A56" s="5" t="s">
        <v>446</v>
      </c>
      <c r="B56" s="239"/>
      <c r="C56" s="239"/>
      <c r="D56" s="239"/>
      <c r="E56" s="239"/>
      <c r="F56" s="239"/>
      <c r="G56" s="239"/>
      <c r="H56" s="651"/>
      <c r="I56" s="239"/>
    </row>
    <row r="57" spans="1:9" s="1" customFormat="1" ht="9">
      <c r="A57" s="5" t="s">
        <v>447</v>
      </c>
      <c r="B57" s="53"/>
      <c r="C57" s="53"/>
      <c r="D57" s="53"/>
      <c r="E57" s="53"/>
      <c r="F57" s="53"/>
      <c r="G57" s="53"/>
      <c r="H57" s="60"/>
      <c r="I57" s="53"/>
    </row>
    <row r="58" spans="1:9">
      <c r="A58" s="34"/>
    </row>
    <row r="59" spans="1:9">
      <c r="A59" s="34"/>
    </row>
    <row r="60" spans="1:9">
      <c r="A60" s="34"/>
    </row>
    <row r="61" spans="1:9">
      <c r="A61" s="34"/>
    </row>
    <row r="62" spans="1:9">
      <c r="A62" s="34"/>
    </row>
    <row r="63" spans="1:9">
      <c r="A63" s="34"/>
    </row>
    <row r="64" spans="1:9">
      <c r="A64" s="34"/>
    </row>
    <row r="65" spans="1:12">
      <c r="A65" s="34"/>
    </row>
    <row r="66" spans="1:12">
      <c r="A66" s="34"/>
    </row>
    <row r="67" spans="1:12">
      <c r="A67" s="34"/>
    </row>
    <row r="68" spans="1:12">
      <c r="A68" s="124"/>
      <c r="B68" s="124"/>
      <c r="C68" s="124"/>
      <c r="D68" s="124"/>
      <c r="E68" s="124"/>
      <c r="F68" s="124"/>
      <c r="G68" s="124"/>
      <c r="H68" s="124"/>
      <c r="I68" s="124"/>
      <c r="J68" s="124"/>
      <c r="K68" s="124"/>
      <c r="L68" s="124"/>
    </row>
    <row r="69" spans="1:12">
      <c r="A69" s="124"/>
      <c r="B69" s="124"/>
      <c r="C69" s="124"/>
      <c r="D69" s="124"/>
      <c r="E69" s="124"/>
      <c r="F69" s="124"/>
      <c r="G69" s="124"/>
      <c r="H69" s="124"/>
      <c r="I69" s="124"/>
      <c r="J69" s="124"/>
      <c r="K69" s="124"/>
      <c r="L69" s="124"/>
    </row>
    <row r="70" spans="1:12">
      <c r="A70" s="124"/>
      <c r="B70" s="124"/>
      <c r="C70" s="124"/>
      <c r="D70" s="124"/>
      <c r="E70" s="124"/>
      <c r="F70" s="124"/>
      <c r="G70" s="124"/>
      <c r="H70" s="124"/>
      <c r="I70" s="124"/>
      <c r="J70" s="124"/>
      <c r="K70" s="124"/>
      <c r="L70" s="124"/>
    </row>
    <row r="71" spans="1:12">
      <c r="A71" s="124"/>
      <c r="B71" s="124"/>
      <c r="C71" s="124"/>
      <c r="D71" s="124"/>
      <c r="E71" s="124"/>
      <c r="F71" s="124"/>
      <c r="G71" s="124"/>
      <c r="H71" s="124"/>
      <c r="I71" s="124"/>
      <c r="J71" s="124"/>
      <c r="K71" s="124"/>
      <c r="L71" s="124"/>
    </row>
    <row r="72" spans="1:12">
      <c r="A72" s="124"/>
      <c r="B72" s="124"/>
      <c r="C72" s="124"/>
      <c r="D72" s="124"/>
      <c r="E72" s="124"/>
      <c r="F72" s="124"/>
      <c r="G72" s="124"/>
      <c r="H72" s="124"/>
      <c r="I72" s="124"/>
      <c r="J72" s="124"/>
      <c r="K72" s="124"/>
      <c r="L72" s="124"/>
    </row>
    <row r="73" spans="1:12">
      <c r="A73" s="124"/>
      <c r="B73" s="124"/>
      <c r="C73" s="124"/>
      <c r="D73" s="124"/>
      <c r="E73" s="124"/>
      <c r="F73" s="124"/>
      <c r="G73" s="124"/>
      <c r="H73" s="124"/>
      <c r="I73" s="124"/>
      <c r="J73" s="124"/>
      <c r="K73" s="124"/>
      <c r="L73" s="124"/>
    </row>
    <row r="74" spans="1:12">
      <c r="A74" s="124"/>
      <c r="B74" s="124"/>
      <c r="C74" s="124"/>
      <c r="D74" s="124"/>
      <c r="E74" s="124"/>
      <c r="F74" s="124"/>
      <c r="G74" s="124"/>
      <c r="H74" s="124"/>
      <c r="I74" s="124"/>
      <c r="J74" s="124"/>
      <c r="K74" s="124"/>
      <c r="L74" s="124"/>
    </row>
    <row r="75" spans="1:12">
      <c r="A75" s="124"/>
      <c r="B75" s="124"/>
      <c r="C75" s="124"/>
      <c r="D75" s="124"/>
      <c r="E75" s="124"/>
      <c r="F75" s="124"/>
      <c r="G75" s="124"/>
      <c r="H75" s="124"/>
      <c r="I75" s="124"/>
      <c r="J75" s="124"/>
      <c r="K75" s="124"/>
      <c r="L75" s="124"/>
    </row>
    <row r="76" spans="1:12">
      <c r="A76" s="124"/>
      <c r="B76" s="124"/>
      <c r="C76" s="124"/>
      <c r="D76" s="124"/>
      <c r="E76" s="124"/>
      <c r="F76" s="124"/>
      <c r="G76" s="124"/>
      <c r="H76" s="124"/>
      <c r="I76" s="124"/>
      <c r="J76" s="124"/>
      <c r="K76" s="124"/>
      <c r="L76" s="124"/>
    </row>
    <row r="77" spans="1:12">
      <c r="A77" s="124"/>
      <c r="B77" s="124"/>
      <c r="C77" s="124"/>
      <c r="D77" s="124"/>
      <c r="E77" s="124"/>
      <c r="F77" s="124"/>
      <c r="G77" s="124"/>
      <c r="H77" s="124"/>
      <c r="I77" s="124"/>
      <c r="J77" s="124"/>
      <c r="K77" s="124"/>
      <c r="L77" s="124"/>
    </row>
    <row r="78" spans="1:12">
      <c r="A78" s="124"/>
      <c r="B78" s="124"/>
      <c r="C78" s="124"/>
      <c r="D78" s="124"/>
      <c r="E78" s="124"/>
      <c r="F78" s="124"/>
      <c r="G78" s="124"/>
      <c r="H78" s="124"/>
      <c r="I78" s="124"/>
      <c r="J78" s="124"/>
      <c r="K78" s="124"/>
      <c r="L78" s="124"/>
    </row>
    <row r="79" spans="1:12">
      <c r="A79" s="124"/>
      <c r="B79" s="124"/>
      <c r="C79" s="124"/>
      <c r="D79" s="124"/>
      <c r="E79" s="124"/>
      <c r="F79" s="124"/>
      <c r="G79" s="124"/>
      <c r="H79" s="124"/>
      <c r="I79" s="124"/>
      <c r="J79" s="124"/>
      <c r="K79" s="124"/>
      <c r="L79" s="124"/>
    </row>
    <row r="80" spans="1:12">
      <c r="A80" s="124"/>
      <c r="B80" s="124"/>
      <c r="C80" s="124"/>
      <c r="D80" s="124"/>
      <c r="E80" s="124"/>
      <c r="F80" s="124"/>
      <c r="G80" s="124"/>
      <c r="H80" s="124"/>
      <c r="I80" s="124"/>
      <c r="J80" s="124"/>
      <c r="K80" s="124"/>
      <c r="L80" s="124"/>
    </row>
    <row r="81" spans="1:12">
      <c r="A81" s="124"/>
      <c r="B81" s="124"/>
      <c r="C81" s="124"/>
      <c r="D81" s="124"/>
      <c r="E81" s="124"/>
      <c r="F81" s="124"/>
      <c r="G81" s="124"/>
      <c r="H81" s="124"/>
      <c r="I81" s="124"/>
      <c r="J81" s="124"/>
      <c r="K81" s="124"/>
      <c r="L81" s="124"/>
    </row>
    <row r="82" spans="1:12">
      <c r="A82" s="124"/>
      <c r="B82" s="124"/>
      <c r="C82" s="124"/>
      <c r="D82" s="124"/>
      <c r="E82" s="124"/>
      <c r="F82" s="124"/>
      <c r="G82" s="124"/>
      <c r="H82" s="124"/>
      <c r="I82" s="124"/>
      <c r="J82" s="124"/>
      <c r="K82" s="124"/>
      <c r="L82" s="124"/>
    </row>
    <row r="83" spans="1:12">
      <c r="A83" s="124"/>
      <c r="B83" s="124"/>
      <c r="C83" s="124"/>
      <c r="D83" s="124"/>
      <c r="E83" s="124"/>
      <c r="F83" s="124"/>
      <c r="G83" s="124"/>
      <c r="H83" s="124"/>
      <c r="I83" s="124"/>
      <c r="J83" s="124"/>
      <c r="K83" s="124"/>
      <c r="L83" s="124"/>
    </row>
    <row r="84" spans="1:12">
      <c r="A84" s="124"/>
      <c r="B84" s="124"/>
      <c r="C84" s="124"/>
      <c r="D84" s="124"/>
      <c r="E84" s="124"/>
      <c r="F84" s="124"/>
      <c r="G84" s="124"/>
      <c r="H84" s="124"/>
      <c r="I84" s="124"/>
      <c r="J84" s="124"/>
      <c r="K84" s="124"/>
      <c r="L84" s="124"/>
    </row>
    <row r="85" spans="1:12">
      <c r="A85" s="124"/>
      <c r="B85" s="124"/>
      <c r="C85" s="124"/>
      <c r="D85" s="124"/>
      <c r="E85" s="124"/>
      <c r="F85" s="124"/>
      <c r="G85" s="124"/>
      <c r="H85" s="124"/>
      <c r="I85" s="124"/>
      <c r="J85" s="124"/>
      <c r="K85" s="124"/>
      <c r="L85" s="124"/>
    </row>
    <row r="86" spans="1:12">
      <c r="A86" s="124"/>
      <c r="B86" s="124"/>
      <c r="C86" s="124"/>
      <c r="D86" s="124"/>
      <c r="E86" s="124"/>
      <c r="F86" s="124"/>
      <c r="G86" s="124"/>
      <c r="H86" s="124"/>
      <c r="I86" s="124"/>
      <c r="J86" s="124"/>
      <c r="K86" s="124"/>
      <c r="L86" s="124"/>
    </row>
    <row r="87" spans="1:12">
      <c r="A87" s="124"/>
      <c r="B87" s="124"/>
      <c r="C87" s="124"/>
      <c r="D87" s="124"/>
      <c r="E87" s="124"/>
      <c r="F87" s="124"/>
      <c r="G87" s="124"/>
      <c r="H87" s="124"/>
      <c r="I87" s="124"/>
      <c r="J87" s="124"/>
      <c r="K87" s="124"/>
      <c r="L87" s="124"/>
    </row>
    <row r="88" spans="1:12">
      <c r="A88" s="124"/>
      <c r="B88" s="124"/>
      <c r="C88" s="124"/>
      <c r="D88" s="124"/>
      <c r="E88" s="124"/>
      <c r="F88" s="124"/>
      <c r="G88" s="124"/>
      <c r="H88" s="124"/>
      <c r="I88" s="124"/>
      <c r="J88" s="124"/>
      <c r="K88" s="124"/>
      <c r="L88" s="124"/>
    </row>
    <row r="89" spans="1:12">
      <c r="A89" s="124"/>
      <c r="B89" s="124"/>
      <c r="C89" s="124"/>
      <c r="D89" s="124"/>
      <c r="E89" s="124"/>
      <c r="F89" s="124"/>
      <c r="G89" s="124"/>
      <c r="H89" s="124"/>
      <c r="I89" s="124"/>
      <c r="J89" s="124"/>
      <c r="K89" s="124"/>
      <c r="L89" s="124"/>
    </row>
    <row r="90" spans="1:12">
      <c r="A90" s="124"/>
      <c r="B90" s="124"/>
      <c r="C90" s="124"/>
      <c r="D90" s="124"/>
      <c r="E90" s="124"/>
      <c r="F90" s="124"/>
      <c r="G90" s="124"/>
      <c r="H90" s="124"/>
      <c r="I90" s="124"/>
      <c r="J90" s="124"/>
      <c r="K90" s="124"/>
      <c r="L90" s="124"/>
    </row>
    <row r="91" spans="1:12">
      <c r="A91" s="124"/>
      <c r="B91" s="124"/>
      <c r="C91" s="124"/>
      <c r="D91" s="124"/>
      <c r="E91" s="124"/>
      <c r="F91" s="124"/>
      <c r="G91" s="124"/>
      <c r="H91" s="124"/>
      <c r="I91" s="124"/>
      <c r="J91" s="124"/>
      <c r="K91" s="124"/>
      <c r="L91" s="124"/>
    </row>
    <row r="92" spans="1:12">
      <c r="A92" s="124"/>
      <c r="B92" s="124"/>
      <c r="C92" s="124"/>
      <c r="D92" s="124"/>
      <c r="E92" s="124"/>
      <c r="F92" s="124"/>
      <c r="G92" s="124"/>
      <c r="H92" s="124"/>
      <c r="I92" s="124"/>
      <c r="J92" s="124"/>
      <c r="K92" s="124"/>
      <c r="L92" s="124"/>
    </row>
    <row r="93" spans="1:12">
      <c r="A93" s="124"/>
      <c r="B93" s="124"/>
      <c r="C93" s="124"/>
      <c r="D93" s="124"/>
      <c r="E93" s="124"/>
      <c r="F93" s="124"/>
      <c r="G93" s="124"/>
      <c r="H93" s="124"/>
      <c r="I93" s="124"/>
      <c r="J93" s="124"/>
      <c r="K93" s="124"/>
      <c r="L93" s="124"/>
    </row>
    <row r="94" spans="1:12">
      <c r="A94" s="124"/>
      <c r="B94" s="124"/>
      <c r="C94" s="124"/>
      <c r="D94" s="124"/>
      <c r="E94" s="124"/>
      <c r="F94" s="124"/>
      <c r="G94" s="124"/>
      <c r="H94" s="124"/>
      <c r="I94" s="124"/>
      <c r="J94" s="124"/>
      <c r="K94" s="124"/>
      <c r="L94" s="124"/>
    </row>
    <row r="95" spans="1:12">
      <c r="A95" s="124"/>
      <c r="B95" s="124"/>
      <c r="C95" s="124"/>
      <c r="D95" s="124"/>
      <c r="E95" s="124"/>
      <c r="F95" s="124"/>
      <c r="G95" s="124"/>
      <c r="H95" s="124"/>
      <c r="I95" s="124"/>
      <c r="J95" s="124"/>
      <c r="K95" s="124"/>
      <c r="L95" s="124"/>
    </row>
    <row r="96" spans="1:12">
      <c r="A96" s="124"/>
      <c r="B96" s="124"/>
      <c r="C96" s="124"/>
      <c r="D96" s="124"/>
      <c r="E96" s="124"/>
      <c r="F96" s="124"/>
      <c r="G96" s="124"/>
      <c r="H96" s="124"/>
      <c r="I96" s="124"/>
      <c r="J96" s="124"/>
      <c r="K96" s="124"/>
      <c r="L96" s="124"/>
    </row>
    <row r="97" spans="1:12">
      <c r="A97" s="124"/>
      <c r="B97" s="124"/>
      <c r="C97" s="124"/>
      <c r="D97" s="124"/>
      <c r="E97" s="124"/>
      <c r="F97" s="124"/>
      <c r="G97" s="124"/>
      <c r="H97" s="124"/>
      <c r="I97" s="124"/>
      <c r="J97" s="124"/>
      <c r="K97" s="124"/>
      <c r="L97" s="124"/>
    </row>
    <row r="98" spans="1:12">
      <c r="A98" s="124"/>
      <c r="B98" s="124"/>
      <c r="C98" s="124"/>
      <c r="D98" s="124"/>
      <c r="E98" s="124"/>
      <c r="F98" s="124"/>
      <c r="G98" s="124"/>
      <c r="H98" s="124"/>
      <c r="I98" s="124"/>
      <c r="J98" s="124"/>
      <c r="K98" s="124"/>
      <c r="L98" s="124"/>
    </row>
    <row r="99" spans="1:12">
      <c r="A99" s="124"/>
      <c r="B99" s="124"/>
      <c r="C99" s="124"/>
      <c r="D99" s="124"/>
      <c r="E99" s="124"/>
      <c r="F99" s="124"/>
      <c r="G99" s="124"/>
      <c r="H99" s="124"/>
      <c r="I99" s="124"/>
      <c r="J99" s="124"/>
      <c r="K99" s="124"/>
      <c r="L99" s="124"/>
    </row>
    <row r="100" spans="1:12">
      <c r="A100" s="124"/>
      <c r="B100" s="124"/>
      <c r="C100" s="124"/>
      <c r="D100" s="124"/>
      <c r="E100" s="124"/>
      <c r="F100" s="124"/>
      <c r="G100" s="124"/>
      <c r="H100" s="124"/>
      <c r="I100" s="124"/>
      <c r="J100" s="124"/>
      <c r="K100" s="124"/>
      <c r="L100" s="124"/>
    </row>
    <row r="101" spans="1:12">
      <c r="A101" s="124"/>
      <c r="B101" s="124"/>
      <c r="C101" s="124"/>
      <c r="D101" s="124"/>
      <c r="E101" s="124"/>
      <c r="F101" s="124"/>
      <c r="G101" s="124"/>
      <c r="H101" s="124"/>
      <c r="I101" s="124"/>
      <c r="J101" s="124"/>
      <c r="K101" s="124"/>
      <c r="L101" s="124"/>
    </row>
    <row r="102" spans="1:12">
      <c r="A102" s="124"/>
      <c r="B102" s="124"/>
      <c r="C102" s="124"/>
      <c r="D102" s="124"/>
      <c r="E102" s="124"/>
      <c r="F102" s="124"/>
      <c r="G102" s="124"/>
      <c r="H102" s="124"/>
      <c r="I102" s="124"/>
      <c r="J102" s="124"/>
      <c r="K102" s="124"/>
      <c r="L102" s="124"/>
    </row>
    <row r="103" spans="1:12">
      <c r="A103" s="124"/>
      <c r="B103" s="124"/>
      <c r="C103" s="124"/>
      <c r="D103" s="124"/>
      <c r="E103" s="124"/>
      <c r="F103" s="124"/>
      <c r="G103" s="124"/>
      <c r="H103" s="124"/>
      <c r="I103" s="124"/>
      <c r="J103" s="124"/>
      <c r="K103" s="124"/>
      <c r="L103" s="124"/>
    </row>
    <row r="104" spans="1:12">
      <c r="A104" s="124"/>
      <c r="B104" s="124"/>
      <c r="C104" s="124"/>
      <c r="D104" s="124"/>
      <c r="E104" s="124"/>
      <c r="F104" s="124"/>
      <c r="G104" s="124"/>
      <c r="H104" s="124"/>
      <c r="I104" s="124"/>
      <c r="J104" s="124"/>
      <c r="K104" s="124"/>
      <c r="L104" s="124"/>
    </row>
    <row r="105" spans="1:12">
      <c r="A105" s="124"/>
      <c r="B105" s="124"/>
      <c r="C105" s="124"/>
      <c r="D105" s="124"/>
      <c r="E105" s="124"/>
      <c r="F105" s="124"/>
      <c r="G105" s="124"/>
      <c r="H105" s="124"/>
      <c r="I105" s="124"/>
      <c r="J105" s="124"/>
      <c r="K105" s="124"/>
      <c r="L105" s="124"/>
    </row>
    <row r="106" spans="1:12">
      <c r="A106" s="124"/>
      <c r="B106" s="124"/>
      <c r="C106" s="124"/>
      <c r="D106" s="124"/>
      <c r="E106" s="124"/>
      <c r="F106" s="124"/>
      <c r="G106" s="124"/>
      <c r="H106" s="124"/>
      <c r="I106" s="124"/>
      <c r="J106" s="124"/>
      <c r="K106" s="124"/>
      <c r="L106" s="124"/>
    </row>
    <row r="107" spans="1:12">
      <c r="A107" s="124"/>
      <c r="B107" s="124"/>
      <c r="C107" s="124"/>
      <c r="D107" s="124"/>
      <c r="E107" s="124"/>
      <c r="F107" s="124"/>
      <c r="G107" s="124"/>
      <c r="H107" s="124"/>
      <c r="I107" s="124"/>
      <c r="J107" s="124"/>
      <c r="K107" s="124"/>
      <c r="L107" s="124"/>
    </row>
    <row r="108" spans="1:12">
      <c r="A108" s="124"/>
      <c r="B108" s="124"/>
      <c r="C108" s="124"/>
      <c r="D108" s="124"/>
      <c r="E108" s="124"/>
      <c r="F108" s="124"/>
      <c r="G108" s="124"/>
      <c r="H108" s="124"/>
      <c r="I108" s="124"/>
      <c r="J108" s="124"/>
      <c r="K108" s="124"/>
      <c r="L108" s="124"/>
    </row>
    <row r="109" spans="1:12">
      <c r="A109" s="124"/>
      <c r="B109" s="124"/>
      <c r="C109" s="124"/>
      <c r="D109" s="124"/>
      <c r="E109" s="124"/>
      <c r="F109" s="124"/>
      <c r="G109" s="124"/>
      <c r="H109" s="124"/>
      <c r="I109" s="124"/>
      <c r="J109" s="124"/>
      <c r="K109" s="124"/>
      <c r="L109" s="124"/>
    </row>
    <row r="110" spans="1:12">
      <c r="A110" s="124"/>
      <c r="B110" s="124"/>
      <c r="C110" s="124"/>
      <c r="D110" s="124"/>
      <c r="E110" s="124"/>
      <c r="F110" s="124"/>
      <c r="G110" s="124"/>
      <c r="H110" s="124"/>
      <c r="I110" s="124"/>
      <c r="J110" s="124"/>
      <c r="K110" s="124"/>
      <c r="L110" s="124"/>
    </row>
    <row r="111" spans="1:12">
      <c r="A111" s="124"/>
      <c r="B111" s="124"/>
      <c r="C111" s="124"/>
      <c r="D111" s="124"/>
      <c r="E111" s="124"/>
      <c r="F111" s="124"/>
      <c r="G111" s="124"/>
      <c r="H111" s="124"/>
      <c r="I111" s="124"/>
      <c r="J111" s="124"/>
      <c r="K111" s="124"/>
      <c r="L111" s="124"/>
    </row>
    <row r="112" spans="1:12">
      <c r="A112" s="124"/>
      <c r="B112" s="124"/>
      <c r="C112" s="124"/>
      <c r="D112" s="124"/>
      <c r="E112" s="124"/>
      <c r="F112" s="124"/>
      <c r="G112" s="124"/>
      <c r="H112" s="124"/>
      <c r="I112" s="124"/>
      <c r="J112" s="124"/>
      <c r="K112" s="124"/>
      <c r="L112" s="124"/>
    </row>
    <row r="113" spans="1:12">
      <c r="A113" s="124"/>
      <c r="B113" s="124"/>
      <c r="C113" s="124"/>
      <c r="D113" s="124"/>
      <c r="E113" s="124"/>
      <c r="F113" s="124"/>
      <c r="G113" s="124"/>
      <c r="H113" s="124"/>
      <c r="I113" s="124"/>
      <c r="J113" s="124"/>
      <c r="K113" s="124"/>
      <c r="L113" s="124"/>
    </row>
    <row r="114" spans="1:12">
      <c r="A114" s="124"/>
      <c r="B114" s="124"/>
      <c r="C114" s="124"/>
      <c r="D114" s="124"/>
      <c r="E114" s="124"/>
      <c r="F114" s="124"/>
      <c r="G114" s="124"/>
      <c r="H114" s="124"/>
      <c r="I114" s="124"/>
      <c r="J114" s="124"/>
      <c r="K114" s="124"/>
      <c r="L114" s="124"/>
    </row>
    <row r="115" spans="1:12">
      <c r="A115" s="124"/>
      <c r="B115" s="124"/>
      <c r="C115" s="124"/>
      <c r="D115" s="124"/>
      <c r="E115" s="124"/>
      <c r="F115" s="124"/>
      <c r="G115" s="124"/>
      <c r="H115" s="124"/>
      <c r="I115" s="124"/>
      <c r="J115" s="124"/>
      <c r="K115" s="124"/>
      <c r="L115" s="124"/>
    </row>
    <row r="116" spans="1:12">
      <c r="A116" s="124"/>
      <c r="B116" s="124"/>
      <c r="C116" s="124"/>
      <c r="D116" s="124"/>
      <c r="E116" s="124"/>
      <c r="F116" s="124"/>
      <c r="G116" s="124"/>
      <c r="H116" s="124"/>
      <c r="I116" s="124"/>
      <c r="J116" s="124"/>
      <c r="K116" s="124"/>
      <c r="L116" s="124"/>
    </row>
    <row r="117" spans="1:12">
      <c r="A117" s="124"/>
      <c r="B117" s="124"/>
      <c r="C117" s="124"/>
      <c r="D117" s="124"/>
      <c r="E117" s="124"/>
      <c r="F117" s="124"/>
      <c r="G117" s="124"/>
      <c r="H117" s="124"/>
      <c r="I117" s="124"/>
      <c r="J117" s="124"/>
      <c r="K117" s="124"/>
      <c r="L117" s="124"/>
    </row>
    <row r="118" spans="1:12">
      <c r="A118" s="124"/>
      <c r="B118" s="124"/>
      <c r="C118" s="124"/>
      <c r="D118" s="124"/>
      <c r="E118" s="124"/>
      <c r="F118" s="124"/>
      <c r="G118" s="124"/>
      <c r="H118" s="124"/>
      <c r="I118" s="124"/>
      <c r="J118" s="124"/>
      <c r="K118" s="124"/>
      <c r="L118" s="124"/>
    </row>
    <row r="119" spans="1:12">
      <c r="A119" s="124"/>
      <c r="B119" s="124"/>
      <c r="C119" s="124"/>
      <c r="D119" s="124"/>
      <c r="E119" s="124"/>
      <c r="F119" s="124"/>
      <c r="G119" s="124"/>
      <c r="H119" s="124"/>
      <c r="I119" s="124"/>
      <c r="J119" s="124"/>
      <c r="K119" s="124"/>
      <c r="L119" s="124"/>
    </row>
    <row r="120" spans="1:12">
      <c r="A120" s="124"/>
      <c r="B120" s="124"/>
      <c r="C120" s="124"/>
      <c r="D120" s="124"/>
      <c r="E120" s="124"/>
      <c r="F120" s="124"/>
      <c r="G120" s="124"/>
      <c r="H120" s="124"/>
      <c r="I120" s="124"/>
      <c r="J120" s="124"/>
      <c r="K120" s="124"/>
      <c r="L120" s="124"/>
    </row>
    <row r="121" spans="1:12">
      <c r="A121" s="124"/>
      <c r="B121" s="124"/>
      <c r="C121" s="124"/>
      <c r="D121" s="124"/>
      <c r="E121" s="124"/>
      <c r="F121" s="124"/>
      <c r="G121" s="124"/>
      <c r="H121" s="124"/>
      <c r="I121" s="124"/>
      <c r="J121" s="124"/>
      <c r="K121" s="124"/>
      <c r="L121" s="124"/>
    </row>
    <row r="122" spans="1:12">
      <c r="A122" s="124"/>
      <c r="B122" s="124"/>
      <c r="C122" s="124"/>
      <c r="D122" s="124"/>
      <c r="E122" s="124"/>
      <c r="F122" s="124"/>
      <c r="G122" s="124"/>
      <c r="H122" s="124"/>
      <c r="I122" s="124"/>
      <c r="J122" s="124"/>
      <c r="K122" s="124"/>
      <c r="L122" s="124"/>
    </row>
    <row r="123" spans="1:12">
      <c r="A123" s="124"/>
      <c r="B123" s="124"/>
      <c r="C123" s="124"/>
      <c r="D123" s="124"/>
      <c r="E123" s="124"/>
      <c r="F123" s="124"/>
      <c r="G123" s="124"/>
      <c r="H123" s="124"/>
      <c r="I123" s="124"/>
      <c r="J123" s="124"/>
      <c r="K123" s="124"/>
      <c r="L123" s="124"/>
    </row>
    <row r="124" spans="1:12">
      <c r="A124" s="124"/>
      <c r="B124" s="124"/>
      <c r="C124" s="124"/>
      <c r="D124" s="124"/>
      <c r="E124" s="124"/>
      <c r="F124" s="124"/>
      <c r="G124" s="124"/>
      <c r="H124" s="124"/>
      <c r="I124" s="124"/>
      <c r="J124" s="124"/>
      <c r="K124" s="124"/>
      <c r="L124" s="124"/>
    </row>
    <row r="125" spans="1:12">
      <c r="A125" s="124"/>
      <c r="B125" s="124"/>
      <c r="C125" s="124"/>
      <c r="D125" s="124"/>
      <c r="E125" s="124"/>
      <c r="F125" s="124"/>
      <c r="G125" s="124"/>
      <c r="H125" s="124"/>
      <c r="I125" s="124"/>
      <c r="J125" s="124"/>
      <c r="K125" s="124"/>
      <c r="L125" s="124"/>
    </row>
    <row r="126" spans="1:12">
      <c r="A126" s="124"/>
      <c r="B126" s="124"/>
      <c r="C126" s="124"/>
      <c r="D126" s="124"/>
      <c r="E126" s="124"/>
      <c r="F126" s="124"/>
      <c r="G126" s="124"/>
      <c r="H126" s="124"/>
      <c r="I126" s="124"/>
      <c r="J126" s="124"/>
      <c r="K126" s="124"/>
      <c r="L126" s="124"/>
    </row>
    <row r="127" spans="1:12">
      <c r="A127" s="124"/>
      <c r="B127" s="124"/>
      <c r="C127" s="124"/>
      <c r="D127" s="124"/>
      <c r="E127" s="124"/>
      <c r="F127" s="124"/>
      <c r="G127" s="124"/>
      <c r="H127" s="124"/>
      <c r="I127" s="124"/>
      <c r="J127" s="124"/>
      <c r="K127" s="124"/>
      <c r="L127" s="124"/>
    </row>
    <row r="128" spans="1:12">
      <c r="A128" s="124"/>
      <c r="B128" s="124"/>
      <c r="C128" s="124"/>
      <c r="D128" s="124"/>
      <c r="E128" s="124"/>
      <c r="F128" s="124"/>
      <c r="G128" s="124"/>
      <c r="H128" s="124"/>
      <c r="I128" s="124"/>
      <c r="J128" s="124"/>
      <c r="K128" s="124"/>
      <c r="L128" s="124"/>
    </row>
    <row r="129" spans="1:12">
      <c r="A129" s="124"/>
      <c r="B129" s="124"/>
      <c r="C129" s="124"/>
      <c r="D129" s="124"/>
      <c r="E129" s="124"/>
      <c r="F129" s="124"/>
      <c r="G129" s="124"/>
      <c r="H129" s="124"/>
      <c r="I129" s="124"/>
      <c r="J129" s="124"/>
      <c r="K129" s="124"/>
      <c r="L129" s="124"/>
    </row>
    <row r="130" spans="1:12">
      <c r="A130" s="124"/>
      <c r="B130" s="124"/>
      <c r="C130" s="124"/>
      <c r="D130" s="124"/>
      <c r="E130" s="124"/>
      <c r="F130" s="124"/>
      <c r="G130" s="124"/>
      <c r="H130" s="124"/>
      <c r="I130" s="124"/>
      <c r="J130" s="124"/>
      <c r="K130" s="124"/>
      <c r="L130" s="124"/>
    </row>
    <row r="131" spans="1:12">
      <c r="A131" s="124"/>
      <c r="B131" s="124"/>
      <c r="C131" s="124"/>
      <c r="D131" s="124"/>
      <c r="E131" s="124"/>
      <c r="F131" s="124"/>
      <c r="G131" s="124"/>
      <c r="H131" s="124"/>
      <c r="I131" s="124"/>
      <c r="J131" s="124"/>
      <c r="K131" s="124"/>
      <c r="L131" s="124"/>
    </row>
    <row r="132" spans="1:12">
      <c r="A132" s="124"/>
      <c r="B132" s="124"/>
      <c r="C132" s="124"/>
      <c r="D132" s="124"/>
      <c r="E132" s="124"/>
      <c r="F132" s="124"/>
      <c r="G132" s="124"/>
      <c r="H132" s="124"/>
      <c r="I132" s="124"/>
      <c r="J132" s="124"/>
      <c r="K132" s="124"/>
      <c r="L132" s="124"/>
    </row>
    <row r="133" spans="1:12">
      <c r="A133" s="124"/>
      <c r="B133" s="124"/>
      <c r="C133" s="124"/>
      <c r="D133" s="124"/>
      <c r="E133" s="124"/>
      <c r="F133" s="124"/>
      <c r="G133" s="124"/>
      <c r="H133" s="124"/>
      <c r="I133" s="124"/>
      <c r="J133" s="124"/>
      <c r="K133" s="124"/>
      <c r="L133" s="124"/>
    </row>
    <row r="134" spans="1:12">
      <c r="A134" s="124"/>
      <c r="B134" s="124"/>
      <c r="C134" s="124"/>
      <c r="D134" s="124"/>
      <c r="E134" s="124"/>
      <c r="F134" s="124"/>
      <c r="G134" s="124"/>
      <c r="H134" s="124"/>
      <c r="I134" s="124"/>
      <c r="J134" s="124"/>
      <c r="K134" s="124"/>
      <c r="L134" s="124"/>
    </row>
    <row r="135" spans="1:12">
      <c r="A135" s="124"/>
      <c r="B135" s="124"/>
      <c r="C135" s="124"/>
      <c r="D135" s="124"/>
      <c r="E135" s="124"/>
      <c r="F135" s="124"/>
      <c r="G135" s="124"/>
      <c r="H135" s="124"/>
      <c r="I135" s="124"/>
      <c r="J135" s="124"/>
      <c r="K135" s="124"/>
      <c r="L135" s="124"/>
    </row>
    <row r="136" spans="1:12">
      <c r="A136" s="124"/>
      <c r="B136" s="124"/>
      <c r="C136" s="124"/>
      <c r="D136" s="124"/>
      <c r="E136" s="124"/>
      <c r="F136" s="124"/>
      <c r="G136" s="124"/>
      <c r="H136" s="124"/>
      <c r="I136" s="124"/>
      <c r="J136" s="124"/>
      <c r="K136" s="124"/>
      <c r="L136" s="124"/>
    </row>
    <row r="137" spans="1:12">
      <c r="A137" s="124"/>
      <c r="B137" s="124"/>
      <c r="C137" s="124"/>
      <c r="D137" s="124"/>
      <c r="E137" s="124"/>
      <c r="F137" s="124"/>
      <c r="G137" s="124"/>
      <c r="H137" s="124"/>
      <c r="I137" s="124"/>
      <c r="J137" s="124"/>
      <c r="K137" s="124"/>
      <c r="L137" s="124"/>
    </row>
    <row r="138" spans="1:12">
      <c r="A138" s="124"/>
      <c r="B138" s="124"/>
      <c r="C138" s="124"/>
      <c r="D138" s="124"/>
      <c r="E138" s="124"/>
      <c r="F138" s="124"/>
      <c r="G138" s="124"/>
      <c r="H138" s="124"/>
      <c r="I138" s="124"/>
      <c r="J138" s="124"/>
      <c r="K138" s="124"/>
      <c r="L138" s="124"/>
    </row>
    <row r="139" spans="1:12">
      <c r="A139" s="124"/>
      <c r="B139" s="124"/>
      <c r="C139" s="124"/>
      <c r="D139" s="124"/>
      <c r="E139" s="124"/>
      <c r="F139" s="124"/>
      <c r="G139" s="124"/>
      <c r="H139" s="124"/>
      <c r="I139" s="124"/>
      <c r="J139" s="124"/>
      <c r="K139" s="124"/>
      <c r="L139" s="124"/>
    </row>
    <row r="140" spans="1:12">
      <c r="A140" s="124"/>
      <c r="B140" s="124"/>
      <c r="C140" s="124"/>
      <c r="D140" s="124"/>
      <c r="E140" s="124"/>
      <c r="F140" s="124"/>
      <c r="G140" s="124"/>
      <c r="H140" s="124"/>
      <c r="I140" s="124"/>
      <c r="J140" s="124"/>
      <c r="K140" s="124"/>
      <c r="L140" s="124"/>
    </row>
    <row r="141" spans="1:12">
      <c r="A141" s="124"/>
      <c r="B141" s="124"/>
      <c r="C141" s="124"/>
      <c r="D141" s="124"/>
      <c r="E141" s="124"/>
      <c r="F141" s="124"/>
      <c r="G141" s="124"/>
      <c r="H141" s="124"/>
      <c r="I141" s="124"/>
      <c r="J141" s="124"/>
      <c r="K141" s="124"/>
      <c r="L141" s="124"/>
    </row>
    <row r="142" spans="1:12">
      <c r="A142" s="124"/>
      <c r="B142" s="124"/>
      <c r="C142" s="124"/>
      <c r="D142" s="124"/>
      <c r="E142" s="124"/>
      <c r="F142" s="124"/>
      <c r="G142" s="124"/>
      <c r="H142" s="124"/>
      <c r="I142" s="124"/>
      <c r="J142" s="124"/>
      <c r="K142" s="124"/>
      <c r="L142" s="124"/>
    </row>
    <row r="143" spans="1:12">
      <c r="A143" s="124"/>
      <c r="B143" s="124"/>
      <c r="C143" s="124"/>
      <c r="D143" s="124"/>
      <c r="E143" s="124"/>
      <c r="F143" s="124"/>
      <c r="G143" s="124"/>
      <c r="H143" s="124"/>
      <c r="I143" s="124"/>
      <c r="J143" s="124"/>
      <c r="K143" s="124"/>
      <c r="L143" s="124"/>
    </row>
    <row r="144" spans="1:12">
      <c r="A144" s="124"/>
      <c r="B144" s="124"/>
      <c r="C144" s="124"/>
      <c r="D144" s="124"/>
      <c r="E144" s="124"/>
      <c r="F144" s="124"/>
      <c r="G144" s="124"/>
      <c r="H144" s="124"/>
      <c r="I144" s="124"/>
      <c r="J144" s="124"/>
      <c r="K144" s="124"/>
      <c r="L144" s="124"/>
    </row>
    <row r="145" spans="1:12">
      <c r="A145" s="124"/>
      <c r="B145" s="124"/>
      <c r="C145" s="124"/>
      <c r="D145" s="124"/>
      <c r="E145" s="124"/>
      <c r="F145" s="124"/>
      <c r="G145" s="124"/>
      <c r="H145" s="124"/>
      <c r="I145" s="124"/>
      <c r="J145" s="124"/>
      <c r="K145" s="124"/>
      <c r="L145" s="124"/>
    </row>
    <row r="146" spans="1:12">
      <c r="A146" s="124"/>
      <c r="B146" s="124"/>
      <c r="C146" s="124"/>
      <c r="D146" s="124"/>
      <c r="E146" s="124"/>
      <c r="F146" s="124"/>
      <c r="G146" s="124"/>
      <c r="H146" s="124"/>
      <c r="I146" s="124"/>
      <c r="J146" s="124"/>
      <c r="K146" s="124"/>
      <c r="L146" s="124"/>
    </row>
    <row r="147" spans="1:12">
      <c r="A147" s="124"/>
      <c r="B147" s="124"/>
      <c r="C147" s="124"/>
      <c r="D147" s="124"/>
      <c r="E147" s="124"/>
      <c r="F147" s="124"/>
      <c r="G147" s="124"/>
      <c r="H147" s="124"/>
      <c r="I147" s="124"/>
      <c r="J147" s="124"/>
      <c r="K147" s="124"/>
      <c r="L147" s="124"/>
    </row>
    <row r="148" spans="1:12">
      <c r="A148" s="124"/>
      <c r="B148" s="124"/>
      <c r="C148" s="124"/>
      <c r="D148" s="124"/>
      <c r="E148" s="124"/>
      <c r="F148" s="124"/>
      <c r="G148" s="124"/>
      <c r="H148" s="124"/>
      <c r="I148" s="124"/>
      <c r="J148" s="124"/>
      <c r="K148" s="124"/>
      <c r="L148" s="124"/>
    </row>
    <row r="149" spans="1:12">
      <c r="A149" s="124"/>
      <c r="B149" s="124"/>
      <c r="C149" s="124"/>
      <c r="D149" s="124"/>
      <c r="E149" s="124"/>
      <c r="F149" s="124"/>
      <c r="G149" s="124"/>
      <c r="H149" s="124"/>
      <c r="I149" s="124"/>
      <c r="J149" s="124"/>
      <c r="K149" s="124"/>
      <c r="L149" s="124"/>
    </row>
    <row r="150" spans="1:12">
      <c r="A150" s="124"/>
      <c r="B150" s="124"/>
      <c r="C150" s="124"/>
      <c r="D150" s="124"/>
      <c r="E150" s="124"/>
      <c r="F150" s="124"/>
      <c r="G150" s="124"/>
      <c r="H150" s="124"/>
      <c r="I150" s="124"/>
      <c r="J150" s="124"/>
      <c r="K150" s="124"/>
      <c r="L150" s="124"/>
    </row>
    <row r="151" spans="1:12">
      <c r="A151" s="124"/>
      <c r="B151" s="124"/>
      <c r="C151" s="124"/>
      <c r="D151" s="124"/>
      <c r="E151" s="124"/>
      <c r="F151" s="124"/>
      <c r="G151" s="124"/>
      <c r="H151" s="124"/>
      <c r="I151" s="124"/>
      <c r="J151" s="124"/>
      <c r="K151" s="124"/>
      <c r="L151" s="124"/>
    </row>
    <row r="152" spans="1:12">
      <c r="A152" s="124"/>
      <c r="B152" s="124"/>
      <c r="C152" s="124"/>
      <c r="D152" s="124"/>
      <c r="E152" s="124"/>
      <c r="F152" s="124"/>
      <c r="G152" s="124"/>
      <c r="H152" s="124"/>
      <c r="I152" s="124"/>
      <c r="J152" s="124"/>
      <c r="K152" s="124"/>
      <c r="L152" s="124"/>
    </row>
    <row r="153" spans="1:12">
      <c r="A153" s="124"/>
      <c r="B153" s="124"/>
      <c r="C153" s="124"/>
      <c r="D153" s="124"/>
      <c r="E153" s="124"/>
      <c r="F153" s="124"/>
      <c r="G153" s="124"/>
      <c r="H153" s="124"/>
      <c r="I153" s="124"/>
      <c r="J153" s="124"/>
      <c r="K153" s="124"/>
      <c r="L153" s="124"/>
    </row>
    <row r="154" spans="1:12">
      <c r="A154" s="124"/>
      <c r="B154" s="124"/>
      <c r="C154" s="124"/>
      <c r="D154" s="124"/>
      <c r="E154" s="124"/>
      <c r="F154" s="124"/>
      <c r="G154" s="124"/>
      <c r="H154" s="124"/>
      <c r="I154" s="124"/>
      <c r="J154" s="124"/>
      <c r="K154" s="124"/>
      <c r="L154" s="124"/>
    </row>
    <row r="155" spans="1:12">
      <c r="A155" s="124"/>
      <c r="B155" s="124"/>
      <c r="C155" s="124"/>
      <c r="D155" s="124"/>
      <c r="E155" s="124"/>
      <c r="F155" s="124"/>
      <c r="G155" s="124"/>
      <c r="H155" s="124"/>
      <c r="I155" s="124"/>
      <c r="J155" s="124"/>
      <c r="K155" s="124"/>
      <c r="L155" s="124"/>
    </row>
    <row r="156" spans="1:12">
      <c r="A156" s="124"/>
      <c r="B156" s="124"/>
      <c r="C156" s="124"/>
      <c r="D156" s="124"/>
      <c r="E156" s="124"/>
      <c r="F156" s="124"/>
      <c r="G156" s="124"/>
      <c r="H156" s="124"/>
      <c r="I156" s="124"/>
      <c r="J156" s="124"/>
      <c r="K156" s="124"/>
      <c r="L156" s="124"/>
    </row>
    <row r="157" spans="1:12">
      <c r="A157" s="124"/>
      <c r="B157" s="124"/>
      <c r="C157" s="124"/>
      <c r="D157" s="124"/>
      <c r="E157" s="124"/>
      <c r="F157" s="124"/>
      <c r="G157" s="124"/>
      <c r="H157" s="124"/>
      <c r="I157" s="124"/>
      <c r="J157" s="124"/>
      <c r="K157" s="124"/>
      <c r="L157" s="124"/>
    </row>
    <row r="158" spans="1:12">
      <c r="A158" s="124"/>
      <c r="B158" s="124"/>
      <c r="C158" s="124"/>
      <c r="D158" s="124"/>
      <c r="E158" s="124"/>
      <c r="F158" s="124"/>
      <c r="G158" s="124"/>
      <c r="H158" s="124"/>
      <c r="I158" s="124"/>
      <c r="J158" s="124"/>
      <c r="K158" s="124"/>
      <c r="L158" s="124"/>
    </row>
    <row r="159" spans="1:12">
      <c r="A159" s="124"/>
      <c r="B159" s="124"/>
      <c r="C159" s="124"/>
      <c r="D159" s="124"/>
      <c r="E159" s="124"/>
      <c r="F159" s="124"/>
      <c r="G159" s="124"/>
      <c r="H159" s="124"/>
      <c r="I159" s="124"/>
      <c r="J159" s="124"/>
      <c r="K159" s="124"/>
      <c r="L159" s="124"/>
    </row>
    <row r="160" spans="1:12">
      <c r="A160" s="124"/>
      <c r="B160" s="124"/>
      <c r="C160" s="124"/>
      <c r="D160" s="124"/>
      <c r="E160" s="124"/>
      <c r="F160" s="124"/>
      <c r="G160" s="124"/>
      <c r="H160" s="124"/>
      <c r="I160" s="124"/>
      <c r="J160" s="124"/>
      <c r="K160" s="124"/>
      <c r="L160" s="124"/>
    </row>
    <row r="161" spans="1:12">
      <c r="A161" s="124"/>
      <c r="B161" s="124"/>
      <c r="C161" s="124"/>
      <c r="D161" s="124"/>
      <c r="E161" s="124"/>
      <c r="F161" s="124"/>
      <c r="G161" s="124"/>
      <c r="H161" s="124"/>
      <c r="I161" s="124"/>
      <c r="J161" s="124"/>
      <c r="K161" s="124"/>
      <c r="L161" s="124"/>
    </row>
    <row r="162" spans="1:12">
      <c r="A162" s="124"/>
      <c r="B162" s="124"/>
      <c r="C162" s="124"/>
      <c r="D162" s="124"/>
      <c r="E162" s="124"/>
      <c r="F162" s="124"/>
      <c r="G162" s="124"/>
      <c r="H162" s="124"/>
      <c r="I162" s="124"/>
      <c r="J162" s="124"/>
      <c r="K162" s="124"/>
      <c r="L162" s="124"/>
    </row>
    <row r="163" spans="1:12">
      <c r="A163" s="124"/>
      <c r="B163" s="124"/>
      <c r="C163" s="124"/>
      <c r="D163" s="124"/>
      <c r="E163" s="124"/>
      <c r="F163" s="124"/>
      <c r="G163" s="124"/>
      <c r="H163" s="124"/>
      <c r="I163" s="124"/>
      <c r="J163" s="124"/>
      <c r="K163" s="124"/>
      <c r="L163" s="124"/>
    </row>
    <row r="164" spans="1:12">
      <c r="A164" s="124"/>
      <c r="B164" s="124"/>
      <c r="C164" s="124"/>
      <c r="D164" s="124"/>
      <c r="E164" s="124"/>
      <c r="F164" s="124"/>
      <c r="G164" s="124"/>
      <c r="H164" s="124"/>
      <c r="I164" s="124"/>
      <c r="J164" s="124"/>
      <c r="K164" s="124"/>
      <c r="L164" s="124"/>
    </row>
    <row r="165" spans="1:12">
      <c r="A165" s="124"/>
      <c r="B165" s="124"/>
      <c r="C165" s="124"/>
      <c r="D165" s="124"/>
      <c r="E165" s="124"/>
      <c r="F165" s="124"/>
      <c r="G165" s="124"/>
      <c r="H165" s="124"/>
      <c r="I165" s="124"/>
      <c r="J165" s="124"/>
      <c r="K165" s="124"/>
      <c r="L165" s="124"/>
    </row>
    <row r="166" spans="1:12">
      <c r="A166" s="124"/>
      <c r="B166" s="124"/>
      <c r="C166" s="124"/>
      <c r="D166" s="124"/>
      <c r="E166" s="124"/>
      <c r="F166" s="124"/>
      <c r="G166" s="124"/>
      <c r="H166" s="124"/>
      <c r="I166" s="124"/>
      <c r="J166" s="124"/>
      <c r="K166" s="124"/>
      <c r="L166" s="124"/>
    </row>
    <row r="167" spans="1:12">
      <c r="A167" s="124"/>
      <c r="B167" s="124"/>
      <c r="C167" s="124"/>
      <c r="D167" s="124"/>
      <c r="E167" s="124"/>
      <c r="F167" s="124"/>
      <c r="G167" s="124"/>
      <c r="H167" s="124"/>
      <c r="I167" s="124"/>
      <c r="J167" s="124"/>
      <c r="K167" s="124"/>
      <c r="L167" s="124"/>
    </row>
    <row r="168" spans="1:12">
      <c r="A168" s="124"/>
      <c r="B168" s="124"/>
      <c r="C168" s="124"/>
      <c r="D168" s="124"/>
      <c r="E168" s="124"/>
      <c r="F168" s="124"/>
      <c r="G168" s="124"/>
      <c r="H168" s="124"/>
      <c r="I168" s="124"/>
      <c r="J168" s="124"/>
      <c r="K168" s="124"/>
      <c r="L168" s="124"/>
    </row>
    <row r="169" spans="1:12">
      <c r="A169" s="124"/>
      <c r="B169" s="124"/>
      <c r="C169" s="124"/>
      <c r="D169" s="124"/>
      <c r="E169" s="124"/>
      <c r="F169" s="124"/>
      <c r="G169" s="124"/>
      <c r="H169" s="124"/>
      <c r="I169" s="124"/>
      <c r="J169" s="124"/>
      <c r="K169" s="124"/>
      <c r="L169" s="124"/>
    </row>
    <row r="170" spans="1:12">
      <c r="A170" s="124"/>
      <c r="B170" s="124"/>
      <c r="C170" s="124"/>
      <c r="D170" s="124"/>
      <c r="E170" s="124"/>
      <c r="F170" s="124"/>
      <c r="G170" s="124"/>
      <c r="H170" s="124"/>
      <c r="I170" s="124"/>
      <c r="J170" s="124"/>
      <c r="K170" s="124"/>
      <c r="L170" s="124"/>
    </row>
    <row r="171" spans="1:12">
      <c r="A171" s="124"/>
      <c r="B171" s="124"/>
      <c r="C171" s="124"/>
      <c r="D171" s="124"/>
      <c r="E171" s="124"/>
      <c r="F171" s="124"/>
      <c r="G171" s="124"/>
      <c r="H171" s="124"/>
      <c r="I171" s="124"/>
      <c r="J171" s="124"/>
      <c r="K171" s="124"/>
      <c r="L171" s="124"/>
    </row>
    <row r="172" spans="1:12">
      <c r="A172" s="124"/>
      <c r="B172" s="124"/>
      <c r="C172" s="124"/>
      <c r="D172" s="124"/>
      <c r="E172" s="124"/>
      <c r="F172" s="124"/>
      <c r="G172" s="124"/>
      <c r="H172" s="124"/>
      <c r="I172" s="124"/>
      <c r="J172" s="124"/>
      <c r="K172" s="124"/>
      <c r="L172" s="124"/>
    </row>
    <row r="173" spans="1:12">
      <c r="A173" s="124"/>
      <c r="B173" s="124"/>
      <c r="C173" s="124"/>
      <c r="D173" s="124"/>
      <c r="E173" s="124"/>
      <c r="F173" s="124"/>
      <c r="G173" s="124"/>
      <c r="H173" s="124"/>
      <c r="I173" s="124"/>
      <c r="J173" s="124"/>
      <c r="K173" s="124"/>
      <c r="L173" s="124"/>
    </row>
    <row r="174" spans="1:12">
      <c r="A174" s="124"/>
      <c r="B174" s="124"/>
      <c r="C174" s="124"/>
      <c r="D174" s="124"/>
      <c r="E174" s="124"/>
      <c r="F174" s="124"/>
      <c r="G174" s="124"/>
      <c r="H174" s="124"/>
      <c r="I174" s="124"/>
      <c r="J174" s="124"/>
      <c r="K174" s="124"/>
      <c r="L174" s="124"/>
    </row>
    <row r="175" spans="1:12">
      <c r="A175" s="124"/>
      <c r="B175" s="124"/>
      <c r="C175" s="124"/>
      <c r="D175" s="124"/>
      <c r="E175" s="124"/>
      <c r="F175" s="124"/>
      <c r="G175" s="124"/>
      <c r="H175" s="124"/>
      <c r="I175" s="124"/>
      <c r="J175" s="124"/>
      <c r="K175" s="124"/>
      <c r="L175" s="124"/>
    </row>
    <row r="176" spans="1:12">
      <c r="A176" s="124"/>
      <c r="B176" s="124"/>
      <c r="C176" s="124"/>
      <c r="D176" s="124"/>
      <c r="E176" s="124"/>
      <c r="F176" s="124"/>
      <c r="G176" s="124"/>
      <c r="H176" s="124"/>
      <c r="I176" s="124"/>
      <c r="J176" s="124"/>
      <c r="K176" s="124"/>
      <c r="L176" s="124"/>
    </row>
    <row r="177" spans="1:12">
      <c r="A177" s="124"/>
      <c r="B177" s="124"/>
      <c r="C177" s="124"/>
      <c r="D177" s="124"/>
      <c r="E177" s="124"/>
      <c r="F177" s="124"/>
      <c r="G177" s="124"/>
      <c r="H177" s="124"/>
      <c r="I177" s="124"/>
      <c r="J177" s="124"/>
      <c r="K177" s="124"/>
      <c r="L177" s="124"/>
    </row>
    <row r="178" spans="1:12">
      <c r="A178" s="124"/>
      <c r="B178" s="124"/>
      <c r="C178" s="124"/>
      <c r="D178" s="124"/>
      <c r="E178" s="124"/>
      <c r="F178" s="124"/>
      <c r="G178" s="124"/>
      <c r="H178" s="124"/>
      <c r="I178" s="124"/>
      <c r="J178" s="124"/>
      <c r="K178" s="124"/>
      <c r="L178" s="124"/>
    </row>
    <row r="179" spans="1:12">
      <c r="A179" s="124"/>
      <c r="B179" s="124"/>
      <c r="C179" s="124"/>
      <c r="D179" s="124"/>
      <c r="E179" s="124"/>
      <c r="F179" s="124"/>
      <c r="G179" s="124"/>
      <c r="H179" s="124"/>
      <c r="I179" s="124"/>
      <c r="J179" s="124"/>
      <c r="K179" s="124"/>
      <c r="L179" s="124"/>
    </row>
    <row r="180" spans="1:12">
      <c r="A180" s="124"/>
      <c r="B180" s="124"/>
      <c r="C180" s="124"/>
      <c r="D180" s="124"/>
      <c r="E180" s="124"/>
      <c r="F180" s="124"/>
      <c r="G180" s="124"/>
      <c r="H180" s="124"/>
      <c r="I180" s="124"/>
      <c r="J180" s="124"/>
      <c r="K180" s="124"/>
      <c r="L180" s="124"/>
    </row>
    <row r="181" spans="1:12">
      <c r="A181" s="124"/>
      <c r="B181" s="124"/>
      <c r="C181" s="124"/>
      <c r="D181" s="124"/>
      <c r="E181" s="124"/>
      <c r="F181" s="124"/>
      <c r="G181" s="124"/>
      <c r="H181" s="124"/>
      <c r="I181" s="124"/>
      <c r="J181" s="124"/>
      <c r="K181" s="124"/>
      <c r="L181" s="124"/>
    </row>
    <row r="182" spans="1:12">
      <c r="A182" s="124"/>
      <c r="B182" s="124"/>
      <c r="C182" s="124"/>
      <c r="D182" s="124"/>
      <c r="E182" s="124"/>
      <c r="F182" s="124"/>
      <c r="G182" s="124"/>
      <c r="H182" s="124"/>
      <c r="I182" s="124"/>
      <c r="J182" s="124"/>
      <c r="K182" s="124"/>
      <c r="L182" s="124"/>
    </row>
    <row r="183" spans="1:12">
      <c r="A183" s="124"/>
      <c r="B183" s="124"/>
      <c r="C183" s="124"/>
      <c r="D183" s="124"/>
      <c r="E183" s="124"/>
      <c r="F183" s="124"/>
      <c r="G183" s="124"/>
      <c r="H183" s="124"/>
      <c r="I183" s="124"/>
      <c r="J183" s="124"/>
      <c r="K183" s="124"/>
      <c r="L183" s="124"/>
    </row>
    <row r="184" spans="1:12">
      <c r="A184" s="124"/>
      <c r="B184" s="124"/>
      <c r="C184" s="124"/>
      <c r="D184" s="124"/>
      <c r="E184" s="124"/>
      <c r="F184" s="124"/>
      <c r="G184" s="124"/>
      <c r="H184" s="124"/>
      <c r="I184" s="124"/>
      <c r="J184" s="124"/>
      <c r="K184" s="124"/>
      <c r="L184" s="124"/>
    </row>
    <row r="185" spans="1:12">
      <c r="A185" s="124"/>
      <c r="B185" s="124"/>
      <c r="C185" s="124"/>
      <c r="D185" s="124"/>
      <c r="E185" s="124"/>
      <c r="F185" s="124"/>
      <c r="G185" s="124"/>
      <c r="H185" s="124"/>
      <c r="I185" s="124"/>
      <c r="J185" s="124"/>
      <c r="K185" s="124"/>
      <c r="L185" s="124"/>
    </row>
    <row r="186" spans="1:12">
      <c r="A186" s="124"/>
      <c r="B186" s="124"/>
      <c r="C186" s="124"/>
      <c r="D186" s="124"/>
      <c r="E186" s="124"/>
      <c r="F186" s="124"/>
      <c r="G186" s="124"/>
      <c r="H186" s="124"/>
      <c r="I186" s="124"/>
      <c r="J186" s="124"/>
      <c r="K186" s="124"/>
      <c r="L186" s="124"/>
    </row>
    <row r="187" spans="1:12">
      <c r="A187" s="124"/>
      <c r="B187" s="124"/>
      <c r="C187" s="124"/>
      <c r="D187" s="124"/>
      <c r="E187" s="124"/>
      <c r="F187" s="124"/>
      <c r="G187" s="124"/>
      <c r="H187" s="124"/>
      <c r="I187" s="124"/>
      <c r="J187" s="124"/>
      <c r="K187" s="124"/>
      <c r="L187" s="124"/>
    </row>
    <row r="188" spans="1:12">
      <c r="A188" s="124"/>
      <c r="B188" s="124"/>
      <c r="C188" s="124"/>
      <c r="D188" s="124"/>
      <c r="E188" s="124"/>
      <c r="F188" s="124"/>
      <c r="G188" s="124"/>
      <c r="H188" s="124"/>
      <c r="I188" s="124"/>
      <c r="J188" s="124"/>
      <c r="K188" s="124"/>
      <c r="L188" s="124"/>
    </row>
    <row r="189" spans="1:12">
      <c r="A189" s="124"/>
      <c r="B189" s="124"/>
      <c r="C189" s="124"/>
      <c r="D189" s="124"/>
      <c r="E189" s="124"/>
      <c r="F189" s="124"/>
      <c r="G189" s="124"/>
      <c r="H189" s="124"/>
      <c r="I189" s="124"/>
      <c r="J189" s="124"/>
      <c r="K189" s="124"/>
      <c r="L189" s="124"/>
    </row>
    <row r="190" spans="1:12">
      <c r="A190" s="124"/>
      <c r="B190" s="124"/>
      <c r="C190" s="124"/>
      <c r="D190" s="124"/>
      <c r="E190" s="124"/>
      <c r="F190" s="124"/>
      <c r="G190" s="124"/>
      <c r="H190" s="124"/>
      <c r="I190" s="124"/>
      <c r="J190" s="124"/>
      <c r="K190" s="124"/>
      <c r="L190" s="124"/>
    </row>
    <row r="191" spans="1:12">
      <c r="A191" s="124"/>
      <c r="B191" s="124"/>
      <c r="C191" s="124"/>
      <c r="D191" s="124"/>
      <c r="E191" s="124"/>
      <c r="F191" s="124"/>
      <c r="G191" s="124"/>
      <c r="H191" s="124"/>
      <c r="I191" s="124"/>
      <c r="J191" s="124"/>
      <c r="K191" s="124"/>
      <c r="L191" s="124"/>
    </row>
    <row r="192" spans="1:12">
      <c r="A192" s="124"/>
      <c r="B192" s="124"/>
      <c r="C192" s="124"/>
      <c r="D192" s="124"/>
      <c r="E192" s="124"/>
      <c r="F192" s="124"/>
      <c r="G192" s="124"/>
      <c r="H192" s="124"/>
      <c r="I192" s="124"/>
      <c r="J192" s="124"/>
      <c r="K192" s="124"/>
      <c r="L192" s="124"/>
    </row>
    <row r="193" spans="1:12">
      <c r="A193" s="124"/>
      <c r="B193" s="124"/>
      <c r="C193" s="124"/>
      <c r="D193" s="124"/>
      <c r="E193" s="124"/>
      <c r="F193" s="124"/>
      <c r="G193" s="124"/>
      <c r="H193" s="124"/>
      <c r="I193" s="124"/>
      <c r="J193" s="124"/>
      <c r="K193" s="124"/>
      <c r="L193" s="124"/>
    </row>
    <row r="194" spans="1:12">
      <c r="A194" s="124"/>
      <c r="B194" s="124"/>
      <c r="C194" s="124"/>
      <c r="D194" s="124"/>
      <c r="E194" s="124"/>
      <c r="F194" s="124"/>
      <c r="G194" s="124"/>
      <c r="H194" s="124"/>
      <c r="I194" s="124"/>
      <c r="J194" s="124"/>
      <c r="K194" s="124"/>
      <c r="L194" s="124"/>
    </row>
    <row r="195" spans="1:12">
      <c r="A195" s="124"/>
      <c r="B195" s="124"/>
      <c r="C195" s="124"/>
      <c r="D195" s="124"/>
      <c r="E195" s="124"/>
      <c r="F195" s="124"/>
      <c r="G195" s="124"/>
      <c r="H195" s="124"/>
      <c r="I195" s="124"/>
      <c r="J195" s="124"/>
      <c r="K195" s="124"/>
      <c r="L195" s="124"/>
    </row>
    <row r="196" spans="1:12">
      <c r="A196" s="124"/>
      <c r="B196" s="124"/>
      <c r="C196" s="124"/>
      <c r="D196" s="124"/>
      <c r="E196" s="124"/>
      <c r="F196" s="124"/>
      <c r="G196" s="124"/>
      <c r="H196" s="124"/>
      <c r="I196" s="124"/>
      <c r="J196" s="124"/>
      <c r="K196" s="124"/>
      <c r="L196" s="124"/>
    </row>
    <row r="197" spans="1:12">
      <c r="A197" s="124"/>
      <c r="B197" s="124"/>
      <c r="C197" s="124"/>
      <c r="D197" s="124"/>
      <c r="E197" s="124"/>
      <c r="F197" s="124"/>
      <c r="G197" s="124"/>
      <c r="H197" s="124"/>
      <c r="I197" s="124"/>
      <c r="J197" s="124"/>
      <c r="K197" s="124"/>
      <c r="L197" s="124"/>
    </row>
    <row r="198" spans="1:12">
      <c r="A198" s="124"/>
      <c r="B198" s="124"/>
      <c r="C198" s="124"/>
      <c r="D198" s="124"/>
      <c r="E198" s="124"/>
      <c r="F198" s="124"/>
      <c r="G198" s="124"/>
      <c r="H198" s="124"/>
      <c r="I198" s="124"/>
      <c r="J198" s="124"/>
      <c r="K198" s="124"/>
      <c r="L198" s="124"/>
    </row>
    <row r="199" spans="1:12">
      <c r="A199" s="124"/>
      <c r="B199" s="124"/>
      <c r="C199" s="124"/>
      <c r="D199" s="124"/>
      <c r="E199" s="124"/>
      <c r="F199" s="124"/>
      <c r="G199" s="124"/>
      <c r="H199" s="124"/>
      <c r="I199" s="124"/>
      <c r="J199" s="124"/>
      <c r="K199" s="124"/>
      <c r="L199" s="124"/>
    </row>
    <row r="200" spans="1:12">
      <c r="A200" s="124"/>
      <c r="B200" s="124"/>
      <c r="C200" s="124"/>
      <c r="D200" s="124"/>
      <c r="E200" s="124"/>
      <c r="F200" s="124"/>
      <c r="G200" s="124"/>
      <c r="H200" s="124"/>
      <c r="I200" s="124"/>
      <c r="J200" s="124"/>
      <c r="K200" s="124"/>
      <c r="L200" s="124"/>
    </row>
    <row r="201" spans="1:12">
      <c r="A201" s="124"/>
      <c r="B201" s="124"/>
      <c r="C201" s="124"/>
      <c r="D201" s="124"/>
      <c r="E201" s="124"/>
      <c r="F201" s="124"/>
      <c r="G201" s="124"/>
      <c r="H201" s="124"/>
      <c r="I201" s="124"/>
      <c r="J201" s="124"/>
      <c r="K201" s="124"/>
      <c r="L201" s="124"/>
    </row>
    <row r="202" spans="1:12">
      <c r="A202" s="124"/>
      <c r="B202" s="124"/>
      <c r="C202" s="124"/>
      <c r="D202" s="124"/>
      <c r="E202" s="124"/>
      <c r="F202" s="124"/>
      <c r="G202" s="124"/>
      <c r="H202" s="124"/>
      <c r="I202" s="124"/>
      <c r="J202" s="124"/>
      <c r="K202" s="124"/>
      <c r="L202" s="124"/>
    </row>
    <row r="203" spans="1:12">
      <c r="A203" s="124"/>
      <c r="B203" s="124"/>
      <c r="C203" s="124"/>
      <c r="D203" s="124"/>
      <c r="E203" s="124"/>
      <c r="F203" s="124"/>
      <c r="G203" s="124"/>
      <c r="H203" s="124"/>
      <c r="I203" s="124"/>
      <c r="J203" s="124"/>
      <c r="K203" s="124"/>
      <c r="L203" s="124"/>
    </row>
    <row r="204" spans="1:12">
      <c r="A204" s="124"/>
      <c r="B204" s="124"/>
      <c r="C204" s="124"/>
      <c r="D204" s="124"/>
      <c r="E204" s="124"/>
      <c r="F204" s="124"/>
      <c r="G204" s="124"/>
      <c r="H204" s="124"/>
      <c r="I204" s="124"/>
      <c r="J204" s="124"/>
      <c r="K204" s="124"/>
      <c r="L204" s="124"/>
    </row>
    <row r="205" spans="1:12">
      <c r="A205" s="124"/>
      <c r="B205" s="124"/>
      <c r="C205" s="124"/>
      <c r="D205" s="124"/>
      <c r="E205" s="124"/>
      <c r="F205" s="124"/>
      <c r="G205" s="124"/>
      <c r="H205" s="124"/>
      <c r="I205" s="124"/>
      <c r="J205" s="124"/>
      <c r="K205" s="124"/>
      <c r="L205" s="124"/>
    </row>
    <row r="206" spans="1:12">
      <c r="A206" s="124"/>
      <c r="B206" s="124"/>
      <c r="C206" s="124"/>
      <c r="D206" s="124"/>
      <c r="E206" s="124"/>
      <c r="F206" s="124"/>
      <c r="G206" s="124"/>
      <c r="H206" s="124"/>
      <c r="I206" s="124"/>
      <c r="J206" s="124"/>
      <c r="K206" s="124"/>
      <c r="L206" s="124"/>
    </row>
    <row r="207" spans="1:12">
      <c r="A207" s="124"/>
      <c r="B207" s="124"/>
      <c r="C207" s="124"/>
      <c r="D207" s="124"/>
      <c r="E207" s="124"/>
      <c r="F207" s="124"/>
      <c r="G207" s="124"/>
      <c r="H207" s="124"/>
      <c r="I207" s="124"/>
      <c r="J207" s="124"/>
      <c r="K207" s="124"/>
      <c r="L207" s="124"/>
    </row>
    <row r="208" spans="1:12">
      <c r="A208" s="124"/>
      <c r="B208" s="124"/>
      <c r="C208" s="124"/>
      <c r="D208" s="124"/>
      <c r="E208" s="124"/>
      <c r="F208" s="124"/>
      <c r="G208" s="124"/>
      <c r="H208" s="124"/>
      <c r="I208" s="124"/>
      <c r="J208" s="124"/>
      <c r="K208" s="124"/>
      <c r="L208" s="124"/>
    </row>
    <row r="209" spans="1:12">
      <c r="A209" s="124"/>
      <c r="B209" s="124"/>
      <c r="C209" s="124"/>
      <c r="D209" s="124"/>
      <c r="E209" s="124"/>
      <c r="F209" s="124"/>
      <c r="G209" s="124"/>
      <c r="H209" s="124"/>
      <c r="I209" s="124"/>
      <c r="J209" s="124"/>
      <c r="K209" s="124"/>
      <c r="L209" s="124"/>
    </row>
    <row r="210" spans="1:12">
      <c r="A210" s="124"/>
      <c r="B210" s="124"/>
      <c r="C210" s="124"/>
      <c r="D210" s="124"/>
      <c r="E210" s="124"/>
      <c r="F210" s="124"/>
      <c r="G210" s="124"/>
      <c r="H210" s="124"/>
      <c r="I210" s="124"/>
      <c r="J210" s="124"/>
      <c r="K210" s="124"/>
      <c r="L210" s="124"/>
    </row>
    <row r="211" spans="1:12">
      <c r="A211" s="124"/>
      <c r="B211" s="124"/>
      <c r="C211" s="124"/>
      <c r="D211" s="124"/>
      <c r="E211" s="124"/>
      <c r="F211" s="124"/>
      <c r="G211" s="124"/>
      <c r="H211" s="124"/>
      <c r="I211" s="124"/>
      <c r="J211" s="124"/>
      <c r="K211" s="124"/>
      <c r="L211" s="124"/>
    </row>
    <row r="212" spans="1:12">
      <c r="A212" s="124"/>
      <c r="B212" s="124"/>
      <c r="C212" s="124"/>
      <c r="D212" s="124"/>
      <c r="E212" s="124"/>
      <c r="F212" s="124"/>
      <c r="G212" s="124"/>
      <c r="H212" s="124"/>
      <c r="I212" s="124"/>
      <c r="J212" s="124"/>
      <c r="K212" s="124"/>
      <c r="L212" s="124"/>
    </row>
    <row r="213" spans="1:12">
      <c r="A213" s="124"/>
      <c r="B213" s="124"/>
      <c r="C213" s="124"/>
      <c r="D213" s="124"/>
      <c r="E213" s="124"/>
      <c r="F213" s="124"/>
      <c r="G213" s="124"/>
      <c r="H213" s="124"/>
      <c r="I213" s="124"/>
      <c r="J213" s="124"/>
      <c r="K213" s="124"/>
      <c r="L213" s="124"/>
    </row>
    <row r="214" spans="1:12">
      <c r="A214" s="124"/>
      <c r="B214" s="124"/>
      <c r="C214" s="124"/>
      <c r="D214" s="124"/>
      <c r="E214" s="124"/>
      <c r="F214" s="124"/>
      <c r="G214" s="124"/>
      <c r="H214" s="124"/>
      <c r="I214" s="124"/>
      <c r="J214" s="124"/>
      <c r="K214" s="124"/>
      <c r="L214" s="124"/>
    </row>
    <row r="215" spans="1:12">
      <c r="A215" s="124"/>
      <c r="B215" s="124"/>
      <c r="C215" s="124"/>
      <c r="D215" s="124"/>
      <c r="E215" s="124"/>
      <c r="F215" s="124"/>
      <c r="G215" s="124"/>
      <c r="H215" s="124"/>
      <c r="I215" s="124"/>
      <c r="J215" s="124"/>
      <c r="K215" s="124"/>
      <c r="L215" s="124"/>
    </row>
    <row r="216" spans="1:12">
      <c r="A216" s="124"/>
      <c r="B216" s="124"/>
      <c r="C216" s="124"/>
      <c r="D216" s="124"/>
      <c r="E216" s="124"/>
      <c r="F216" s="124"/>
      <c r="G216" s="124"/>
      <c r="H216" s="124"/>
      <c r="I216" s="124"/>
      <c r="J216" s="124"/>
      <c r="K216" s="124"/>
      <c r="L216" s="124"/>
    </row>
    <row r="217" spans="1:12">
      <c r="A217" s="124"/>
      <c r="B217" s="124"/>
      <c r="C217" s="124"/>
      <c r="D217" s="124"/>
      <c r="E217" s="124"/>
      <c r="F217" s="124"/>
      <c r="G217" s="124"/>
      <c r="H217" s="124"/>
      <c r="I217" s="124"/>
      <c r="J217" s="124"/>
      <c r="K217" s="124"/>
      <c r="L217" s="124"/>
    </row>
    <row r="218" spans="1:12">
      <c r="A218" s="124"/>
      <c r="B218" s="124"/>
      <c r="C218" s="124"/>
      <c r="D218" s="124"/>
      <c r="E218" s="124"/>
      <c r="F218" s="124"/>
      <c r="G218" s="124"/>
      <c r="H218" s="124"/>
      <c r="I218" s="124"/>
      <c r="J218" s="124"/>
      <c r="K218" s="124"/>
      <c r="L218" s="124"/>
    </row>
    <row r="219" spans="1:12">
      <c r="A219" s="124"/>
      <c r="B219" s="124"/>
      <c r="C219" s="124"/>
      <c r="D219" s="124"/>
      <c r="E219" s="124"/>
      <c r="F219" s="124"/>
      <c r="G219" s="124"/>
      <c r="H219" s="124"/>
      <c r="I219" s="124"/>
      <c r="J219" s="124"/>
      <c r="K219" s="124"/>
      <c r="L219" s="124"/>
    </row>
    <row r="220" spans="1:12">
      <c r="A220" s="124"/>
      <c r="B220" s="124"/>
      <c r="C220" s="124"/>
      <c r="D220" s="124"/>
      <c r="E220" s="124"/>
      <c r="F220" s="124"/>
      <c r="G220" s="124"/>
      <c r="H220" s="124"/>
      <c r="I220" s="124"/>
      <c r="J220" s="124"/>
      <c r="K220" s="124"/>
      <c r="L220" s="124"/>
    </row>
    <row r="221" spans="1:12">
      <c r="A221" s="124"/>
      <c r="B221" s="124"/>
      <c r="C221" s="124"/>
      <c r="D221" s="124"/>
      <c r="E221" s="124"/>
      <c r="F221" s="124"/>
      <c r="G221" s="124"/>
      <c r="H221" s="124"/>
      <c r="I221" s="124"/>
      <c r="J221" s="124"/>
      <c r="K221" s="124"/>
      <c r="L221" s="124"/>
    </row>
    <row r="222" spans="1:12">
      <c r="A222" s="124"/>
      <c r="B222" s="124"/>
      <c r="C222" s="124"/>
      <c r="D222" s="124"/>
      <c r="E222" s="124"/>
      <c r="F222" s="124"/>
      <c r="G222" s="124"/>
      <c r="H222" s="124"/>
      <c r="I222" s="124"/>
      <c r="J222" s="124"/>
      <c r="K222" s="124"/>
      <c r="L222" s="124"/>
    </row>
    <row r="223" spans="1:12">
      <c r="A223" s="124"/>
      <c r="B223" s="124"/>
      <c r="C223" s="124"/>
      <c r="D223" s="124"/>
      <c r="E223" s="124"/>
      <c r="F223" s="124"/>
      <c r="G223" s="124"/>
      <c r="H223" s="124"/>
      <c r="I223" s="124"/>
      <c r="J223" s="124"/>
      <c r="K223" s="124"/>
      <c r="L223" s="124"/>
    </row>
    <row r="224" spans="1:12">
      <c r="A224" s="124"/>
      <c r="B224" s="124"/>
      <c r="C224" s="124"/>
      <c r="D224" s="124"/>
      <c r="E224" s="124"/>
      <c r="F224" s="124"/>
      <c r="G224" s="124"/>
      <c r="H224" s="124"/>
      <c r="I224" s="124"/>
      <c r="J224" s="124"/>
      <c r="K224" s="124"/>
      <c r="L224" s="124"/>
    </row>
    <row r="225" spans="1:12">
      <c r="A225" s="124"/>
      <c r="B225" s="124"/>
      <c r="C225" s="124"/>
      <c r="D225" s="124"/>
      <c r="E225" s="124"/>
      <c r="F225" s="124"/>
      <c r="G225" s="124"/>
      <c r="H225" s="124"/>
      <c r="I225" s="124"/>
      <c r="J225" s="124"/>
      <c r="K225" s="124"/>
      <c r="L225" s="124"/>
    </row>
    <row r="226" spans="1:12">
      <c r="A226" s="124"/>
      <c r="B226" s="124"/>
      <c r="C226" s="124"/>
      <c r="D226" s="124"/>
      <c r="E226" s="124"/>
      <c r="F226" s="124"/>
      <c r="G226" s="124"/>
      <c r="H226" s="124"/>
      <c r="I226" s="124"/>
      <c r="J226" s="124"/>
      <c r="K226" s="124"/>
      <c r="L226" s="124"/>
    </row>
    <row r="227" spans="1:12">
      <c r="A227" s="124"/>
      <c r="B227" s="124"/>
      <c r="C227" s="124"/>
      <c r="D227" s="124"/>
      <c r="E227" s="124"/>
      <c r="F227" s="124"/>
      <c r="G227" s="124"/>
      <c r="H227" s="124"/>
      <c r="I227" s="124"/>
      <c r="J227" s="124"/>
      <c r="K227" s="124"/>
      <c r="L227" s="124"/>
    </row>
    <row r="228" spans="1:12">
      <c r="A228" s="124"/>
      <c r="B228" s="124"/>
      <c r="C228" s="124"/>
      <c r="D228" s="124"/>
      <c r="E228" s="124"/>
      <c r="F228" s="124"/>
      <c r="G228" s="124"/>
      <c r="H228" s="124"/>
      <c r="I228" s="124"/>
      <c r="J228" s="124"/>
      <c r="K228" s="124"/>
      <c r="L228" s="124"/>
    </row>
    <row r="229" spans="1:12">
      <c r="A229" s="124"/>
      <c r="B229" s="124"/>
      <c r="C229" s="124"/>
      <c r="D229" s="124"/>
      <c r="E229" s="124"/>
      <c r="F229" s="124"/>
      <c r="G229" s="124"/>
      <c r="H229" s="124"/>
      <c r="I229" s="124"/>
      <c r="J229" s="124"/>
      <c r="K229" s="124"/>
      <c r="L229" s="124"/>
    </row>
    <row r="230" spans="1:12">
      <c r="A230" s="124"/>
      <c r="B230" s="124"/>
      <c r="C230" s="124"/>
      <c r="D230" s="124"/>
      <c r="E230" s="124"/>
      <c r="F230" s="124"/>
      <c r="G230" s="124"/>
      <c r="H230" s="124"/>
      <c r="I230" s="124"/>
      <c r="J230" s="124"/>
      <c r="K230" s="124"/>
      <c r="L230" s="124"/>
    </row>
    <row r="231" spans="1:12">
      <c r="A231" s="124"/>
      <c r="B231" s="124"/>
      <c r="C231" s="124"/>
      <c r="D231" s="124"/>
      <c r="E231" s="124"/>
      <c r="F231" s="124"/>
      <c r="G231" s="124"/>
      <c r="H231" s="124"/>
      <c r="I231" s="124"/>
      <c r="J231" s="124"/>
      <c r="K231" s="124"/>
      <c r="L231" s="124"/>
    </row>
    <row r="232" spans="1:12">
      <c r="A232" s="124"/>
      <c r="B232" s="124"/>
      <c r="C232" s="124"/>
      <c r="D232" s="124"/>
      <c r="E232" s="124"/>
      <c r="F232" s="124"/>
      <c r="G232" s="124"/>
      <c r="H232" s="124"/>
      <c r="I232" s="124"/>
      <c r="J232" s="124"/>
      <c r="K232" s="124"/>
      <c r="L232" s="124"/>
    </row>
    <row r="233" spans="1:12">
      <c r="A233" s="124"/>
      <c r="B233" s="124"/>
      <c r="C233" s="124"/>
      <c r="D233" s="124"/>
      <c r="E233" s="124"/>
      <c r="F233" s="124"/>
      <c r="G233" s="124"/>
      <c r="H233" s="124"/>
      <c r="I233" s="124"/>
      <c r="J233" s="124"/>
      <c r="K233" s="124"/>
      <c r="L233" s="124"/>
    </row>
    <row r="234" spans="1:12">
      <c r="A234" s="124"/>
      <c r="B234" s="124"/>
      <c r="C234" s="124"/>
      <c r="D234" s="124"/>
      <c r="E234" s="124"/>
      <c r="F234" s="124"/>
      <c r="G234" s="124"/>
      <c r="H234" s="124"/>
      <c r="I234" s="124"/>
      <c r="J234" s="124"/>
      <c r="K234" s="124"/>
      <c r="L234" s="124"/>
    </row>
    <row r="235" spans="1:12">
      <c r="A235" s="124"/>
      <c r="B235" s="124"/>
      <c r="C235" s="124"/>
      <c r="D235" s="124"/>
      <c r="E235" s="124"/>
      <c r="F235" s="124"/>
      <c r="G235" s="124"/>
      <c r="H235" s="124"/>
      <c r="I235" s="124"/>
      <c r="J235" s="124"/>
      <c r="K235" s="124"/>
      <c r="L235" s="124"/>
    </row>
    <row r="236" spans="1:12">
      <c r="A236" s="124"/>
      <c r="B236" s="124"/>
      <c r="C236" s="124"/>
      <c r="D236" s="124"/>
      <c r="E236" s="124"/>
      <c r="F236" s="124"/>
      <c r="G236" s="124"/>
      <c r="H236" s="124"/>
      <c r="I236" s="124"/>
      <c r="J236" s="124"/>
      <c r="K236" s="124"/>
      <c r="L236" s="124"/>
    </row>
    <row r="237" spans="1:12">
      <c r="A237" s="124"/>
      <c r="B237" s="124"/>
      <c r="C237" s="124"/>
      <c r="D237" s="124"/>
      <c r="E237" s="124"/>
      <c r="F237" s="124"/>
      <c r="G237" s="124"/>
      <c r="H237" s="124"/>
      <c r="I237" s="124"/>
      <c r="J237" s="124"/>
      <c r="K237" s="124"/>
      <c r="L237" s="124"/>
    </row>
    <row r="238" spans="1:12">
      <c r="A238" s="124"/>
      <c r="B238" s="124"/>
      <c r="C238" s="124"/>
      <c r="D238" s="124"/>
      <c r="E238" s="124"/>
      <c r="F238" s="124"/>
      <c r="G238" s="124"/>
      <c r="H238" s="124"/>
      <c r="I238" s="124"/>
      <c r="J238" s="124"/>
      <c r="K238" s="124"/>
      <c r="L238" s="124"/>
    </row>
    <row r="239" spans="1:12">
      <c r="A239" s="124"/>
      <c r="B239" s="124"/>
      <c r="C239" s="124"/>
      <c r="D239" s="124"/>
      <c r="E239" s="124"/>
      <c r="F239" s="124"/>
      <c r="G239" s="124"/>
      <c r="H239" s="124"/>
      <c r="I239" s="124"/>
      <c r="J239" s="124"/>
      <c r="K239" s="124"/>
      <c r="L239" s="124"/>
    </row>
    <row r="240" spans="1:12">
      <c r="A240" s="124"/>
      <c r="B240" s="124"/>
      <c r="C240" s="124"/>
      <c r="D240" s="124"/>
      <c r="E240" s="124"/>
      <c r="F240" s="124"/>
      <c r="G240" s="124"/>
      <c r="H240" s="124"/>
      <c r="I240" s="124"/>
      <c r="J240" s="124"/>
      <c r="K240" s="124"/>
      <c r="L240" s="124"/>
    </row>
    <row r="241" spans="1:12">
      <c r="A241" s="124"/>
      <c r="B241" s="124"/>
      <c r="C241" s="124"/>
      <c r="D241" s="124"/>
      <c r="E241" s="124"/>
      <c r="F241" s="124"/>
      <c r="G241" s="124"/>
      <c r="H241" s="124"/>
      <c r="I241" s="124"/>
      <c r="J241" s="124"/>
      <c r="K241" s="124"/>
      <c r="L241" s="124"/>
    </row>
    <row r="242" spans="1:12">
      <c r="A242" s="124"/>
      <c r="B242" s="124"/>
      <c r="C242" s="124"/>
      <c r="D242" s="124"/>
      <c r="E242" s="124"/>
      <c r="F242" s="124"/>
      <c r="G242" s="124"/>
      <c r="H242" s="124"/>
      <c r="I242" s="124"/>
      <c r="J242" s="124"/>
      <c r="K242" s="124"/>
      <c r="L242" s="124"/>
    </row>
    <row r="243" spans="1:12">
      <c r="A243" s="124"/>
      <c r="B243" s="124"/>
      <c r="C243" s="124"/>
      <c r="D243" s="124"/>
      <c r="E243" s="124"/>
      <c r="F243" s="124"/>
      <c r="G243" s="124"/>
      <c r="H243" s="124"/>
      <c r="I243" s="124"/>
      <c r="J243" s="124"/>
      <c r="K243" s="124"/>
      <c r="L243" s="124"/>
    </row>
    <row r="244" spans="1:12">
      <c r="A244" s="124"/>
      <c r="B244" s="124"/>
      <c r="C244" s="124"/>
      <c r="D244" s="124"/>
      <c r="E244" s="124"/>
      <c r="F244" s="124"/>
      <c r="G244" s="124"/>
      <c r="H244" s="124"/>
      <c r="I244" s="124"/>
      <c r="J244" s="124"/>
      <c r="K244" s="124"/>
      <c r="L244" s="124"/>
    </row>
    <row r="245" spans="1:12">
      <c r="A245" s="124"/>
      <c r="B245" s="124"/>
      <c r="C245" s="124"/>
      <c r="D245" s="124"/>
      <c r="E245" s="124"/>
      <c r="F245" s="124"/>
      <c r="G245" s="124"/>
      <c r="H245" s="124"/>
      <c r="I245" s="124"/>
      <c r="J245" s="124"/>
      <c r="K245" s="124"/>
      <c r="L245" s="124"/>
    </row>
    <row r="246" spans="1:12">
      <c r="A246" s="124"/>
      <c r="B246" s="124"/>
      <c r="C246" s="124"/>
      <c r="D246" s="124"/>
      <c r="E246" s="124"/>
      <c r="F246" s="124"/>
      <c r="G246" s="124"/>
      <c r="H246" s="124"/>
      <c r="I246" s="124"/>
      <c r="J246" s="124"/>
      <c r="K246" s="124"/>
      <c r="L246" s="124"/>
    </row>
    <row r="247" spans="1:12">
      <c r="A247" s="124"/>
      <c r="B247" s="124"/>
      <c r="C247" s="124"/>
      <c r="D247" s="124"/>
      <c r="E247" s="124"/>
      <c r="F247" s="124"/>
      <c r="G247" s="124"/>
      <c r="H247" s="124"/>
      <c r="I247" s="124"/>
      <c r="J247" s="124"/>
      <c r="K247" s="124"/>
      <c r="L247" s="124"/>
    </row>
    <row r="248" spans="1:12">
      <c r="A248" s="124"/>
      <c r="B248" s="124"/>
      <c r="C248" s="124"/>
      <c r="D248" s="124"/>
      <c r="E248" s="124"/>
      <c r="F248" s="124"/>
      <c r="G248" s="124"/>
      <c r="H248" s="124"/>
      <c r="I248" s="124"/>
      <c r="J248" s="124"/>
      <c r="K248" s="124"/>
      <c r="L248" s="124"/>
    </row>
    <row r="249" spans="1:12">
      <c r="A249" s="124"/>
      <c r="B249" s="124"/>
      <c r="C249" s="124"/>
      <c r="D249" s="124"/>
      <c r="E249" s="124"/>
      <c r="F249" s="124"/>
      <c r="G249" s="124"/>
      <c r="H249" s="124"/>
      <c r="I249" s="124"/>
      <c r="J249" s="124"/>
      <c r="K249" s="124"/>
      <c r="L249" s="124"/>
    </row>
    <row r="250" spans="1:12">
      <c r="A250" s="124"/>
      <c r="B250" s="124"/>
      <c r="C250" s="124"/>
      <c r="D250" s="124"/>
      <c r="E250" s="124"/>
      <c r="F250" s="124"/>
      <c r="G250" s="124"/>
      <c r="H250" s="124"/>
      <c r="I250" s="124"/>
      <c r="J250" s="124"/>
      <c r="K250" s="124"/>
      <c r="L250" s="124"/>
    </row>
    <row r="251" spans="1:12">
      <c r="A251" s="124"/>
      <c r="B251" s="124"/>
      <c r="C251" s="124"/>
      <c r="D251" s="124"/>
      <c r="E251" s="124"/>
      <c r="F251" s="124"/>
      <c r="G251" s="124"/>
      <c r="H251" s="124"/>
      <c r="I251" s="124"/>
      <c r="J251" s="124"/>
      <c r="K251" s="124"/>
      <c r="L251" s="124"/>
    </row>
    <row r="252" spans="1:12">
      <c r="A252" s="124"/>
      <c r="B252" s="124"/>
      <c r="C252" s="124"/>
      <c r="D252" s="124"/>
      <c r="E252" s="124"/>
      <c r="F252" s="124"/>
      <c r="G252" s="124"/>
      <c r="H252" s="124"/>
      <c r="I252" s="124"/>
      <c r="J252" s="124"/>
      <c r="K252" s="124"/>
      <c r="L252" s="124"/>
    </row>
    <row r="253" spans="1:12">
      <c r="A253" s="124"/>
      <c r="B253" s="124"/>
      <c r="C253" s="124"/>
      <c r="D253" s="124"/>
      <c r="E253" s="124"/>
      <c r="F253" s="124"/>
      <c r="G253" s="124"/>
      <c r="H253" s="124"/>
      <c r="I253" s="124"/>
      <c r="J253" s="124"/>
      <c r="K253" s="124"/>
      <c r="L253" s="124"/>
    </row>
    <row r="254" spans="1:12">
      <c r="A254" s="124"/>
      <c r="B254" s="124"/>
      <c r="C254" s="124"/>
      <c r="D254" s="124"/>
      <c r="E254" s="124"/>
      <c r="F254" s="124"/>
      <c r="G254" s="124"/>
      <c r="H254" s="124"/>
      <c r="I254" s="124"/>
      <c r="J254" s="124"/>
      <c r="K254" s="124"/>
      <c r="L254" s="124"/>
    </row>
    <row r="255" spans="1:12">
      <c r="A255" s="124"/>
      <c r="B255" s="124"/>
      <c r="C255" s="124"/>
      <c r="D255" s="124"/>
      <c r="E255" s="124"/>
      <c r="F255" s="124"/>
      <c r="G255" s="124"/>
      <c r="H255" s="124"/>
      <c r="I255" s="124"/>
      <c r="J255" s="124"/>
      <c r="K255" s="124"/>
      <c r="L255" s="124"/>
    </row>
    <row r="256" spans="1:12">
      <c r="A256" s="124"/>
      <c r="B256" s="124"/>
      <c r="C256" s="124"/>
      <c r="D256" s="124"/>
      <c r="E256" s="124"/>
      <c r="F256" s="124"/>
      <c r="G256" s="124"/>
      <c r="H256" s="124"/>
      <c r="I256" s="124"/>
      <c r="J256" s="124"/>
      <c r="K256" s="124"/>
      <c r="L256" s="124"/>
    </row>
    <row r="257" spans="1:12">
      <c r="A257" s="124"/>
      <c r="B257" s="124"/>
      <c r="C257" s="124"/>
      <c r="D257" s="124"/>
      <c r="E257" s="124"/>
      <c r="F257" s="124"/>
      <c r="G257" s="124"/>
      <c r="H257" s="124"/>
      <c r="I257" s="124"/>
      <c r="J257" s="124"/>
      <c r="K257" s="124"/>
      <c r="L257" s="124"/>
    </row>
    <row r="258" spans="1:12">
      <c r="A258" s="124"/>
      <c r="B258" s="124"/>
      <c r="C258" s="124"/>
      <c r="D258" s="124"/>
      <c r="E258" s="124"/>
      <c r="F258" s="124"/>
      <c r="G258" s="124"/>
      <c r="H258" s="124"/>
      <c r="I258" s="124"/>
      <c r="J258" s="124"/>
      <c r="K258" s="124"/>
      <c r="L258" s="124"/>
    </row>
    <row r="259" spans="1:12">
      <c r="A259" s="124"/>
      <c r="B259" s="124"/>
      <c r="C259" s="124"/>
      <c r="D259" s="124"/>
      <c r="E259" s="124"/>
      <c r="F259" s="124"/>
      <c r="G259" s="124"/>
      <c r="H259" s="124"/>
      <c r="I259" s="124"/>
      <c r="J259" s="124"/>
      <c r="K259" s="124"/>
      <c r="L259" s="124"/>
    </row>
    <row r="260" spans="1:12">
      <c r="A260" s="124"/>
      <c r="B260" s="124"/>
      <c r="C260" s="124"/>
      <c r="D260" s="124"/>
      <c r="E260" s="124"/>
      <c r="F260" s="124"/>
      <c r="G260" s="124"/>
      <c r="H260" s="124"/>
      <c r="I260" s="124"/>
      <c r="J260" s="124"/>
      <c r="K260" s="124"/>
      <c r="L260" s="124"/>
    </row>
    <row r="261" spans="1:12">
      <c r="A261" s="124"/>
      <c r="B261" s="124"/>
      <c r="C261" s="124"/>
      <c r="D261" s="124"/>
      <c r="E261" s="124"/>
      <c r="F261" s="124"/>
      <c r="G261" s="124"/>
      <c r="H261" s="124"/>
      <c r="I261" s="124"/>
      <c r="J261" s="124"/>
      <c r="K261" s="124"/>
      <c r="L261" s="124"/>
    </row>
    <row r="262" spans="1:12">
      <c r="A262" s="124"/>
      <c r="B262" s="124"/>
      <c r="C262" s="124"/>
      <c r="D262" s="124"/>
      <c r="E262" s="124"/>
      <c r="F262" s="124"/>
      <c r="G262" s="124"/>
      <c r="H262" s="124"/>
      <c r="I262" s="124"/>
      <c r="J262" s="124"/>
      <c r="K262" s="124"/>
      <c r="L262" s="124"/>
    </row>
    <row r="263" spans="1:12">
      <c r="A263" s="124"/>
      <c r="B263" s="124"/>
      <c r="C263" s="124"/>
      <c r="D263" s="124"/>
      <c r="E263" s="124"/>
      <c r="F263" s="124"/>
      <c r="G263" s="124"/>
      <c r="H263" s="124"/>
      <c r="I263" s="124"/>
      <c r="J263" s="124"/>
      <c r="K263" s="124"/>
      <c r="L263" s="124"/>
    </row>
    <row r="264" spans="1:12">
      <c r="A264" s="124"/>
      <c r="B264" s="124"/>
      <c r="C264" s="124"/>
      <c r="D264" s="124"/>
      <c r="E264" s="124"/>
      <c r="F264" s="124"/>
      <c r="G264" s="124"/>
      <c r="H264" s="124"/>
      <c r="I264" s="124"/>
      <c r="J264" s="124"/>
      <c r="K264" s="124"/>
      <c r="L264" s="124"/>
    </row>
    <row r="265" spans="1:12">
      <c r="A265" s="124"/>
      <c r="B265" s="124"/>
      <c r="C265" s="124"/>
      <c r="D265" s="124"/>
      <c r="E265" s="124"/>
      <c r="F265" s="124"/>
      <c r="G265" s="124"/>
      <c r="H265" s="124"/>
      <c r="I265" s="124"/>
      <c r="J265" s="124"/>
      <c r="K265" s="124"/>
      <c r="L265" s="124"/>
    </row>
    <row r="266" spans="1:12">
      <c r="A266" s="124"/>
      <c r="B266" s="124"/>
      <c r="C266" s="124"/>
      <c r="D266" s="124"/>
      <c r="E266" s="124"/>
      <c r="F266" s="124"/>
      <c r="G266" s="124"/>
      <c r="H266" s="124"/>
      <c r="I266" s="124"/>
      <c r="J266" s="124"/>
      <c r="K266" s="124"/>
      <c r="L266" s="124"/>
    </row>
    <row r="267" spans="1:12">
      <c r="A267" s="124"/>
      <c r="B267" s="124"/>
      <c r="C267" s="124"/>
      <c r="D267" s="124"/>
      <c r="E267" s="124"/>
      <c r="F267" s="124"/>
      <c r="G267" s="124"/>
      <c r="H267" s="124"/>
      <c r="I267" s="124"/>
      <c r="J267" s="124"/>
      <c r="K267" s="124"/>
      <c r="L267" s="124"/>
    </row>
    <row r="268" spans="1:12">
      <c r="A268" s="124"/>
      <c r="B268" s="124"/>
      <c r="C268" s="124"/>
      <c r="D268" s="124"/>
      <c r="E268" s="124"/>
      <c r="F268" s="124"/>
      <c r="G268" s="124"/>
      <c r="H268" s="124"/>
      <c r="I268" s="124"/>
      <c r="J268" s="124"/>
      <c r="K268" s="124"/>
      <c r="L268" s="124"/>
    </row>
    <row r="269" spans="1:12">
      <c r="A269" s="124"/>
      <c r="B269" s="124"/>
      <c r="C269" s="124"/>
      <c r="D269" s="124"/>
      <c r="E269" s="124"/>
      <c r="F269" s="124"/>
      <c r="G269" s="124"/>
      <c r="H269" s="124"/>
      <c r="I269" s="124"/>
      <c r="J269" s="124"/>
      <c r="K269" s="124"/>
      <c r="L269" s="124"/>
    </row>
    <row r="270" spans="1:12">
      <c r="A270" s="124"/>
      <c r="B270" s="124"/>
      <c r="C270" s="124"/>
      <c r="D270" s="124"/>
      <c r="E270" s="124"/>
      <c r="F270" s="124"/>
      <c r="G270" s="124"/>
      <c r="H270" s="124"/>
      <c r="I270" s="124"/>
      <c r="J270" s="124"/>
      <c r="K270" s="124"/>
      <c r="L270" s="124"/>
    </row>
    <row r="271" spans="1:12">
      <c r="A271" s="124"/>
      <c r="B271" s="124"/>
      <c r="C271" s="124"/>
      <c r="D271" s="124"/>
      <c r="E271" s="124"/>
      <c r="F271" s="124"/>
      <c r="G271" s="124"/>
      <c r="H271" s="124"/>
      <c r="I271" s="124"/>
      <c r="J271" s="124"/>
      <c r="K271" s="124"/>
      <c r="L271" s="124"/>
    </row>
    <row r="272" spans="1:12">
      <c r="A272" s="124"/>
      <c r="B272" s="124"/>
      <c r="C272" s="124"/>
      <c r="D272" s="124"/>
      <c r="E272" s="124"/>
      <c r="F272" s="124"/>
      <c r="G272" s="124"/>
      <c r="H272" s="124"/>
      <c r="I272" s="124"/>
      <c r="J272" s="124"/>
      <c r="K272" s="124"/>
      <c r="L272" s="124"/>
    </row>
    <row r="273" spans="1:12">
      <c r="A273" s="124"/>
      <c r="B273" s="124"/>
      <c r="C273" s="124"/>
      <c r="D273" s="124"/>
      <c r="E273" s="124"/>
      <c r="F273" s="124"/>
      <c r="G273" s="124"/>
      <c r="H273" s="124"/>
      <c r="I273" s="124"/>
      <c r="J273" s="124"/>
      <c r="K273" s="124"/>
      <c r="L273" s="124"/>
    </row>
    <row r="274" spans="1:12">
      <c r="A274" s="124"/>
      <c r="B274" s="124"/>
      <c r="C274" s="124"/>
      <c r="D274" s="124"/>
      <c r="E274" s="124"/>
      <c r="F274" s="124"/>
      <c r="G274" s="124"/>
      <c r="H274" s="124"/>
      <c r="I274" s="124"/>
      <c r="J274" s="124"/>
      <c r="K274" s="124"/>
      <c r="L274" s="124"/>
    </row>
    <row r="275" spans="1:12">
      <c r="A275" s="124"/>
      <c r="B275" s="124"/>
      <c r="C275" s="124"/>
      <c r="D275" s="124"/>
      <c r="E275" s="124"/>
      <c r="F275" s="124"/>
      <c r="G275" s="124"/>
      <c r="H275" s="124"/>
      <c r="I275" s="124"/>
      <c r="J275" s="124"/>
      <c r="K275" s="124"/>
      <c r="L275" s="124"/>
    </row>
    <row r="276" spans="1:12">
      <c r="A276" s="124"/>
      <c r="B276" s="124"/>
      <c r="C276" s="124"/>
      <c r="D276" s="124"/>
      <c r="E276" s="124"/>
      <c r="F276" s="124"/>
      <c r="G276" s="124"/>
      <c r="H276" s="124"/>
      <c r="I276" s="124"/>
      <c r="J276" s="124"/>
      <c r="K276" s="124"/>
      <c r="L276" s="124"/>
    </row>
    <row r="277" spans="1:12">
      <c r="A277" s="124"/>
      <c r="B277" s="124"/>
      <c r="C277" s="124"/>
      <c r="D277" s="124"/>
      <c r="E277" s="124"/>
      <c r="F277" s="124"/>
      <c r="G277" s="124"/>
      <c r="H277" s="124"/>
      <c r="I277" s="124"/>
      <c r="J277" s="124"/>
      <c r="K277" s="124"/>
      <c r="L277" s="124"/>
    </row>
    <row r="278" spans="1:12">
      <c r="A278" s="124"/>
      <c r="B278" s="124"/>
      <c r="C278" s="124"/>
      <c r="D278" s="124"/>
      <c r="E278" s="124"/>
      <c r="F278" s="124"/>
      <c r="G278" s="124"/>
      <c r="H278" s="124"/>
      <c r="I278" s="124"/>
      <c r="J278" s="124"/>
      <c r="K278" s="124"/>
      <c r="L278" s="124"/>
    </row>
    <row r="279" spans="1:12">
      <c r="A279" s="124"/>
      <c r="B279" s="124"/>
      <c r="C279" s="124"/>
      <c r="D279" s="124"/>
      <c r="E279" s="124"/>
      <c r="F279" s="124"/>
      <c r="G279" s="124"/>
      <c r="H279" s="124"/>
      <c r="I279" s="124"/>
      <c r="J279" s="124"/>
      <c r="K279" s="124"/>
      <c r="L279" s="124"/>
    </row>
    <row r="280" spans="1:12">
      <c r="A280" s="124"/>
      <c r="B280" s="124"/>
      <c r="C280" s="124"/>
      <c r="D280" s="124"/>
      <c r="E280" s="124"/>
      <c r="F280" s="124"/>
      <c r="G280" s="124"/>
      <c r="H280" s="124"/>
      <c r="I280" s="124"/>
      <c r="J280" s="124"/>
      <c r="K280" s="124"/>
      <c r="L280" s="124"/>
    </row>
    <row r="281" spans="1:12">
      <c r="A281" s="124"/>
      <c r="B281" s="124"/>
      <c r="C281" s="124"/>
      <c r="D281" s="124"/>
      <c r="E281" s="124"/>
      <c r="F281" s="124"/>
      <c r="G281" s="124"/>
      <c r="H281" s="124"/>
      <c r="I281" s="124"/>
      <c r="J281" s="124"/>
      <c r="K281" s="124"/>
      <c r="L281" s="124"/>
    </row>
    <row r="282" spans="1:12">
      <c r="A282" s="124"/>
      <c r="B282" s="124"/>
      <c r="C282" s="124"/>
      <c r="D282" s="124"/>
      <c r="E282" s="124"/>
      <c r="F282" s="124"/>
      <c r="G282" s="124"/>
      <c r="H282" s="124"/>
      <c r="I282" s="124"/>
      <c r="J282" s="124"/>
      <c r="K282" s="124"/>
      <c r="L282" s="124"/>
    </row>
    <row r="283" spans="1:12">
      <c r="A283" s="124"/>
      <c r="B283" s="124"/>
      <c r="C283" s="124"/>
      <c r="D283" s="124"/>
      <c r="E283" s="124"/>
      <c r="F283" s="124"/>
      <c r="G283" s="124"/>
      <c r="H283" s="124"/>
      <c r="I283" s="124"/>
      <c r="J283" s="124"/>
      <c r="K283" s="124"/>
      <c r="L283" s="124"/>
    </row>
    <row r="284" spans="1:12">
      <c r="A284" s="124"/>
      <c r="B284" s="124"/>
      <c r="C284" s="124"/>
      <c r="D284" s="124"/>
      <c r="E284" s="124"/>
      <c r="F284" s="124"/>
      <c r="G284" s="124"/>
      <c r="H284" s="124"/>
      <c r="I284" s="124"/>
      <c r="J284" s="124"/>
      <c r="K284" s="124"/>
      <c r="L284" s="124"/>
    </row>
    <row r="285" spans="1:12">
      <c r="A285" s="124"/>
      <c r="B285" s="124"/>
      <c r="C285" s="124"/>
      <c r="D285" s="124"/>
      <c r="E285" s="124"/>
      <c r="F285" s="124"/>
      <c r="G285" s="124"/>
      <c r="H285" s="124"/>
      <c r="I285" s="124"/>
      <c r="J285" s="124"/>
      <c r="K285" s="124"/>
      <c r="L285" s="124"/>
    </row>
    <row r="286" spans="1:12">
      <c r="A286" s="124"/>
      <c r="B286" s="124"/>
      <c r="C286" s="124"/>
      <c r="D286" s="124"/>
      <c r="E286" s="124"/>
      <c r="F286" s="124"/>
      <c r="G286" s="124"/>
      <c r="H286" s="124"/>
      <c r="I286" s="124"/>
      <c r="J286" s="124"/>
      <c r="K286" s="124"/>
      <c r="L286" s="124"/>
    </row>
    <row r="287" spans="1:12">
      <c r="A287" s="124"/>
      <c r="B287" s="124"/>
      <c r="C287" s="124"/>
      <c r="D287" s="124"/>
      <c r="E287" s="124"/>
      <c r="F287" s="124"/>
      <c r="G287" s="124"/>
      <c r="H287" s="124"/>
      <c r="I287" s="124"/>
      <c r="J287" s="124"/>
      <c r="K287" s="124"/>
      <c r="L287" s="124"/>
    </row>
    <row r="288" spans="1:12">
      <c r="A288" s="124"/>
      <c r="B288" s="124"/>
      <c r="C288" s="124"/>
      <c r="D288" s="124"/>
      <c r="E288" s="124"/>
      <c r="F288" s="124"/>
      <c r="G288" s="124"/>
      <c r="H288" s="124"/>
      <c r="I288" s="124"/>
      <c r="J288" s="124"/>
      <c r="K288" s="124"/>
      <c r="L288" s="124"/>
    </row>
    <row r="289" spans="1:12">
      <c r="A289" s="124"/>
      <c r="B289" s="124"/>
      <c r="C289" s="124"/>
      <c r="D289" s="124"/>
      <c r="E289" s="124"/>
      <c r="F289" s="124"/>
      <c r="G289" s="124"/>
      <c r="H289" s="124"/>
      <c r="I289" s="124"/>
      <c r="J289" s="124"/>
      <c r="K289" s="124"/>
      <c r="L289" s="124"/>
    </row>
    <row r="290" spans="1:12">
      <c r="A290" s="124"/>
      <c r="B290" s="124"/>
      <c r="C290" s="124"/>
      <c r="D290" s="124"/>
      <c r="E290" s="124"/>
      <c r="F290" s="124"/>
      <c r="G290" s="124"/>
      <c r="H290" s="124"/>
      <c r="I290" s="124"/>
      <c r="J290" s="124"/>
      <c r="K290" s="124"/>
      <c r="L290" s="124"/>
    </row>
    <row r="291" spans="1:12">
      <c r="A291" s="124"/>
      <c r="B291" s="124"/>
      <c r="C291" s="124"/>
      <c r="D291" s="124"/>
      <c r="E291" s="124"/>
      <c r="F291" s="124"/>
      <c r="G291" s="124"/>
      <c r="H291" s="124"/>
      <c r="I291" s="124"/>
      <c r="J291" s="124"/>
      <c r="K291" s="124"/>
      <c r="L291" s="124"/>
    </row>
    <row r="292" spans="1:12">
      <c r="A292" s="124"/>
      <c r="B292" s="124"/>
      <c r="C292" s="124"/>
      <c r="D292" s="124"/>
      <c r="E292" s="124"/>
      <c r="F292" s="124"/>
      <c r="G292" s="124"/>
      <c r="H292" s="124"/>
      <c r="I292" s="124"/>
      <c r="J292" s="124"/>
      <c r="K292" s="124"/>
      <c r="L292" s="124"/>
    </row>
    <row r="293" spans="1:12">
      <c r="A293" s="124"/>
      <c r="B293" s="124"/>
      <c r="C293" s="124"/>
      <c r="D293" s="124"/>
      <c r="E293" s="124"/>
      <c r="F293" s="124"/>
      <c r="G293" s="124"/>
      <c r="H293" s="124"/>
      <c r="I293" s="124"/>
      <c r="J293" s="124"/>
      <c r="K293" s="124"/>
      <c r="L293" s="124"/>
    </row>
    <row r="294" spans="1:12">
      <c r="A294" s="124"/>
      <c r="B294" s="124"/>
      <c r="C294" s="124"/>
      <c r="D294" s="124"/>
      <c r="E294" s="124"/>
      <c r="F294" s="124"/>
      <c r="G294" s="124"/>
      <c r="H294" s="124"/>
      <c r="I294" s="124"/>
      <c r="J294" s="124"/>
      <c r="K294" s="124"/>
      <c r="L294" s="124"/>
    </row>
    <row r="295" spans="1:12">
      <c r="A295" s="124"/>
      <c r="B295" s="124"/>
      <c r="C295" s="124"/>
      <c r="D295" s="124"/>
      <c r="E295" s="124"/>
      <c r="F295" s="124"/>
      <c r="G295" s="124"/>
      <c r="H295" s="124"/>
      <c r="I295" s="124"/>
      <c r="J295" s="124"/>
      <c r="K295" s="124"/>
      <c r="L295" s="124"/>
    </row>
    <row r="296" spans="1:12">
      <c r="A296" s="124"/>
      <c r="B296" s="124"/>
      <c r="C296" s="124"/>
      <c r="D296" s="124"/>
      <c r="E296" s="124"/>
      <c r="F296" s="124"/>
      <c r="G296" s="124"/>
      <c r="H296" s="124"/>
      <c r="I296" s="124"/>
      <c r="J296" s="124"/>
      <c r="K296" s="124"/>
      <c r="L296" s="124"/>
    </row>
    <row r="297" spans="1:12">
      <c r="A297" s="124"/>
      <c r="B297" s="124"/>
      <c r="C297" s="124"/>
      <c r="D297" s="124"/>
      <c r="E297" s="124"/>
      <c r="F297" s="124"/>
      <c r="G297" s="124"/>
      <c r="H297" s="124"/>
      <c r="I297" s="124"/>
      <c r="J297" s="124"/>
      <c r="K297" s="124"/>
      <c r="L297" s="124"/>
    </row>
    <row r="298" spans="1:12">
      <c r="A298" s="124"/>
      <c r="B298" s="124"/>
      <c r="C298" s="124"/>
      <c r="D298" s="124"/>
      <c r="E298" s="124"/>
      <c r="F298" s="124"/>
      <c r="G298" s="124"/>
      <c r="H298" s="124"/>
      <c r="I298" s="124"/>
      <c r="J298" s="124"/>
      <c r="K298" s="124"/>
      <c r="L298" s="124"/>
    </row>
    <row r="299" spans="1:12">
      <c r="A299" s="124"/>
      <c r="B299" s="124"/>
      <c r="C299" s="124"/>
      <c r="D299" s="124"/>
      <c r="E299" s="124"/>
      <c r="F299" s="124"/>
      <c r="G299" s="124"/>
      <c r="H299" s="124"/>
      <c r="I299" s="124"/>
      <c r="J299" s="124"/>
      <c r="K299" s="124"/>
      <c r="L299" s="124"/>
    </row>
    <row r="300" spans="1:12">
      <c r="A300" s="124"/>
      <c r="B300" s="124"/>
      <c r="C300" s="124"/>
      <c r="D300" s="124"/>
      <c r="E300" s="124"/>
      <c r="F300" s="124"/>
      <c r="G300" s="124"/>
      <c r="H300" s="124"/>
      <c r="I300" s="124"/>
      <c r="J300" s="124"/>
      <c r="K300" s="124"/>
      <c r="L300" s="124"/>
    </row>
    <row r="301" spans="1:12">
      <c r="A301" s="124"/>
      <c r="B301" s="124"/>
      <c r="C301" s="124"/>
      <c r="D301" s="124"/>
      <c r="E301" s="124"/>
      <c r="F301" s="124"/>
      <c r="G301" s="124"/>
      <c r="H301" s="124"/>
      <c r="I301" s="124"/>
      <c r="J301" s="124"/>
      <c r="K301" s="124"/>
      <c r="L301" s="124"/>
    </row>
    <row r="302" spans="1:12">
      <c r="A302" s="124"/>
      <c r="B302" s="124"/>
      <c r="C302" s="124"/>
      <c r="D302" s="124"/>
      <c r="E302" s="124"/>
      <c r="F302" s="124"/>
      <c r="G302" s="124"/>
      <c r="H302" s="124"/>
      <c r="I302" s="124"/>
      <c r="J302" s="124"/>
      <c r="K302" s="124"/>
      <c r="L302" s="124"/>
    </row>
    <row r="303" spans="1:12">
      <c r="A303" s="124"/>
      <c r="B303" s="124"/>
      <c r="C303" s="124"/>
      <c r="D303" s="124"/>
      <c r="E303" s="124"/>
      <c r="F303" s="124"/>
      <c r="G303" s="124"/>
      <c r="H303" s="124"/>
      <c r="I303" s="124"/>
      <c r="J303" s="124"/>
      <c r="K303" s="124"/>
      <c r="L303" s="124"/>
    </row>
    <row r="304" spans="1:12">
      <c r="A304" s="124"/>
      <c r="B304" s="124"/>
      <c r="C304" s="124"/>
      <c r="D304" s="124"/>
      <c r="E304" s="124"/>
      <c r="F304" s="124"/>
      <c r="G304" s="124"/>
      <c r="H304" s="124"/>
      <c r="I304" s="124"/>
      <c r="J304" s="124"/>
      <c r="K304" s="124"/>
      <c r="L304" s="124"/>
    </row>
    <row r="305" spans="1:12">
      <c r="A305" s="124"/>
      <c r="B305" s="124"/>
      <c r="C305" s="124"/>
      <c r="D305" s="124"/>
      <c r="E305" s="124"/>
      <c r="F305" s="124"/>
      <c r="G305" s="124"/>
      <c r="H305" s="124"/>
      <c r="I305" s="124"/>
      <c r="J305" s="124"/>
      <c r="K305" s="124"/>
      <c r="L305" s="124"/>
    </row>
    <row r="306" spans="1:12">
      <c r="A306" s="124"/>
      <c r="B306" s="124"/>
      <c r="C306" s="124"/>
      <c r="D306" s="124"/>
      <c r="E306" s="124"/>
      <c r="F306" s="124"/>
      <c r="G306" s="124"/>
      <c r="H306" s="124"/>
      <c r="I306" s="124"/>
      <c r="J306" s="124"/>
      <c r="K306" s="124"/>
      <c r="L306" s="124"/>
    </row>
    <row r="307" spans="1:12">
      <c r="A307" s="124"/>
      <c r="B307" s="124"/>
      <c r="C307" s="124"/>
      <c r="D307" s="124"/>
      <c r="E307" s="124"/>
      <c r="F307" s="124"/>
      <c r="G307" s="124"/>
      <c r="H307" s="124"/>
      <c r="I307" s="124"/>
      <c r="J307" s="124"/>
      <c r="K307" s="124"/>
      <c r="L307" s="124"/>
    </row>
    <row r="308" spans="1:12">
      <c r="A308" s="124"/>
      <c r="B308" s="124"/>
      <c r="C308" s="124"/>
      <c r="D308" s="124"/>
      <c r="E308" s="124"/>
      <c r="F308" s="124"/>
      <c r="G308" s="124"/>
      <c r="H308" s="124"/>
      <c r="I308" s="124"/>
      <c r="J308" s="124"/>
      <c r="K308" s="124"/>
      <c r="L308" s="124"/>
    </row>
    <row r="309" spans="1:12">
      <c r="A309" s="124"/>
      <c r="B309" s="124"/>
      <c r="C309" s="124"/>
      <c r="D309" s="124"/>
      <c r="E309" s="124"/>
      <c r="F309" s="124"/>
      <c r="G309" s="124"/>
      <c r="H309" s="124"/>
      <c r="I309" s="124"/>
      <c r="J309" s="124"/>
      <c r="K309" s="124"/>
      <c r="L309" s="124"/>
    </row>
    <row r="310" spans="1:12">
      <c r="A310" s="124"/>
      <c r="B310" s="124"/>
      <c r="C310" s="124"/>
      <c r="D310" s="124"/>
      <c r="E310" s="124"/>
      <c r="F310" s="124"/>
      <c r="G310" s="124"/>
      <c r="H310" s="124"/>
      <c r="I310" s="124"/>
      <c r="J310" s="124"/>
      <c r="K310" s="124"/>
      <c r="L310" s="124"/>
    </row>
    <row r="311" spans="1:12">
      <c r="A311" s="124"/>
      <c r="B311" s="124"/>
      <c r="C311" s="124"/>
      <c r="D311" s="124"/>
      <c r="E311" s="124"/>
      <c r="F311" s="124"/>
      <c r="G311" s="124"/>
      <c r="H311" s="124"/>
      <c r="I311" s="124"/>
      <c r="J311" s="124"/>
      <c r="K311" s="124"/>
      <c r="L311" s="124"/>
    </row>
    <row r="312" spans="1:12">
      <c r="A312" s="124"/>
      <c r="B312" s="124"/>
      <c r="C312" s="124"/>
      <c r="D312" s="124"/>
      <c r="E312" s="124"/>
      <c r="F312" s="124"/>
      <c r="G312" s="124"/>
      <c r="H312" s="124"/>
      <c r="I312" s="124"/>
      <c r="J312" s="124"/>
      <c r="K312" s="124"/>
      <c r="L312" s="124"/>
    </row>
    <row r="313" spans="1:12">
      <c r="A313" s="124"/>
      <c r="B313" s="124"/>
      <c r="C313" s="124"/>
      <c r="D313" s="124"/>
      <c r="E313" s="124"/>
      <c r="F313" s="124"/>
      <c r="G313" s="124"/>
      <c r="H313" s="124"/>
      <c r="I313" s="124"/>
      <c r="J313" s="124"/>
      <c r="K313" s="124"/>
      <c r="L313" s="124"/>
    </row>
    <row r="314" spans="1:12">
      <c r="A314" s="124"/>
      <c r="B314" s="124"/>
      <c r="C314" s="124"/>
      <c r="D314" s="124"/>
      <c r="E314" s="124"/>
      <c r="F314" s="124"/>
      <c r="G314" s="124"/>
      <c r="H314" s="124"/>
      <c r="I314" s="124"/>
      <c r="J314" s="124"/>
      <c r="K314" s="124"/>
      <c r="L314" s="124"/>
    </row>
    <row r="315" spans="1:12">
      <c r="A315" s="124"/>
      <c r="B315" s="124"/>
      <c r="C315" s="124"/>
      <c r="D315" s="124"/>
      <c r="E315" s="124"/>
      <c r="F315" s="124"/>
      <c r="G315" s="124"/>
      <c r="H315" s="124"/>
      <c r="I315" s="124"/>
      <c r="J315" s="124"/>
      <c r="K315" s="124"/>
      <c r="L315" s="124"/>
    </row>
    <row r="316" spans="1:12">
      <c r="A316" s="124"/>
      <c r="B316" s="124"/>
      <c r="C316" s="124"/>
      <c r="D316" s="124"/>
      <c r="E316" s="124"/>
      <c r="F316" s="124"/>
      <c r="G316" s="124"/>
      <c r="H316" s="124"/>
      <c r="I316" s="124"/>
      <c r="J316" s="124"/>
      <c r="K316" s="124"/>
      <c r="L316" s="124"/>
    </row>
    <row r="317" spans="1:12">
      <c r="A317" s="124"/>
      <c r="B317" s="124"/>
      <c r="C317" s="124"/>
      <c r="D317" s="124"/>
      <c r="E317" s="124"/>
      <c r="F317" s="124"/>
      <c r="G317" s="124"/>
      <c r="H317" s="124"/>
      <c r="I317" s="124"/>
      <c r="J317" s="124"/>
      <c r="K317" s="124"/>
      <c r="L317" s="124"/>
    </row>
    <row r="318" spans="1:12">
      <c r="A318" s="124"/>
      <c r="B318" s="124"/>
      <c r="C318" s="124"/>
      <c r="D318" s="124"/>
      <c r="E318" s="124"/>
      <c r="F318" s="124"/>
      <c r="G318" s="124"/>
      <c r="H318" s="124"/>
      <c r="I318" s="124"/>
      <c r="J318" s="124"/>
      <c r="K318" s="124"/>
      <c r="L318" s="124"/>
    </row>
    <row r="319" spans="1:12">
      <c r="A319" s="124"/>
      <c r="B319" s="124"/>
      <c r="C319" s="124"/>
      <c r="D319" s="124"/>
      <c r="E319" s="124"/>
      <c r="F319" s="124"/>
      <c r="G319" s="124"/>
      <c r="H319" s="124"/>
      <c r="I319" s="124"/>
      <c r="J319" s="124"/>
      <c r="K319" s="124"/>
      <c r="L319" s="124"/>
    </row>
    <row r="320" spans="1:12">
      <c r="A320" s="124"/>
      <c r="B320" s="124"/>
      <c r="C320" s="124"/>
      <c r="D320" s="124"/>
      <c r="E320" s="124"/>
      <c r="F320" s="124"/>
      <c r="G320" s="124"/>
      <c r="H320" s="124"/>
      <c r="I320" s="124"/>
      <c r="J320" s="124"/>
      <c r="K320" s="124"/>
      <c r="L320" s="124"/>
    </row>
    <row r="321" spans="1:12">
      <c r="A321" s="124"/>
      <c r="B321" s="124"/>
      <c r="C321" s="124"/>
      <c r="D321" s="124"/>
      <c r="E321" s="124"/>
      <c r="F321" s="124"/>
      <c r="G321" s="124"/>
      <c r="H321" s="124"/>
      <c r="I321" s="124"/>
      <c r="J321" s="124"/>
      <c r="K321" s="124"/>
      <c r="L321" s="124"/>
    </row>
    <row r="322" spans="1:12">
      <c r="A322" s="124"/>
      <c r="B322" s="124"/>
      <c r="C322" s="124"/>
      <c r="D322" s="124"/>
      <c r="E322" s="124"/>
      <c r="F322" s="124"/>
      <c r="G322" s="124"/>
      <c r="H322" s="124"/>
      <c r="I322" s="124"/>
      <c r="J322" s="124"/>
      <c r="K322" s="124"/>
      <c r="L322" s="124"/>
    </row>
    <row r="323" spans="1:12">
      <c r="A323" s="124"/>
      <c r="B323" s="124"/>
      <c r="C323" s="124"/>
      <c r="D323" s="124"/>
      <c r="E323" s="124"/>
      <c r="F323" s="124"/>
      <c r="G323" s="124"/>
      <c r="H323" s="124"/>
      <c r="I323" s="124"/>
      <c r="J323" s="124"/>
      <c r="K323" s="124"/>
      <c r="L323" s="124"/>
    </row>
    <row r="324" spans="1:12">
      <c r="A324" s="124"/>
      <c r="B324" s="124"/>
      <c r="C324" s="124"/>
      <c r="D324" s="124"/>
      <c r="E324" s="124"/>
      <c r="F324" s="124"/>
      <c r="G324" s="124"/>
      <c r="H324" s="124"/>
      <c r="I324" s="124"/>
      <c r="J324" s="124"/>
      <c r="K324" s="124"/>
      <c r="L324" s="124"/>
    </row>
    <row r="325" spans="1:12">
      <c r="A325" s="124"/>
      <c r="B325" s="124"/>
      <c r="C325" s="124"/>
      <c r="D325" s="124"/>
      <c r="E325" s="124"/>
      <c r="F325" s="124"/>
      <c r="G325" s="124"/>
      <c r="H325" s="124"/>
      <c r="I325" s="124"/>
      <c r="J325" s="124"/>
      <c r="K325" s="124"/>
      <c r="L325" s="124"/>
    </row>
    <row r="326" spans="1:12">
      <c r="A326" s="124"/>
      <c r="B326" s="124"/>
      <c r="C326" s="124"/>
      <c r="D326" s="124"/>
      <c r="E326" s="124"/>
      <c r="F326" s="124"/>
      <c r="G326" s="124"/>
      <c r="H326" s="124"/>
      <c r="I326" s="124"/>
      <c r="J326" s="124"/>
      <c r="K326" s="124"/>
      <c r="L326" s="124"/>
    </row>
    <row r="327" spans="1:12">
      <c r="A327" s="124"/>
      <c r="B327" s="124"/>
      <c r="C327" s="124"/>
      <c r="D327" s="124"/>
      <c r="E327" s="124"/>
      <c r="F327" s="124"/>
      <c r="G327" s="124"/>
      <c r="H327" s="124"/>
      <c r="I327" s="124"/>
      <c r="J327" s="124"/>
      <c r="K327" s="124"/>
      <c r="L327" s="124"/>
    </row>
    <row r="328" spans="1:12">
      <c r="A328" s="124"/>
      <c r="B328" s="124"/>
      <c r="C328" s="124"/>
      <c r="D328" s="124"/>
      <c r="E328" s="124"/>
      <c r="F328" s="124"/>
      <c r="G328" s="124"/>
      <c r="H328" s="124"/>
      <c r="I328" s="124"/>
      <c r="J328" s="124"/>
      <c r="K328" s="124"/>
      <c r="L328" s="124"/>
    </row>
    <row r="329" spans="1:12">
      <c r="A329" s="124"/>
      <c r="B329" s="124"/>
      <c r="C329" s="124"/>
      <c r="D329" s="124"/>
      <c r="E329" s="124"/>
      <c r="F329" s="124"/>
      <c r="G329" s="124"/>
      <c r="H329" s="124"/>
      <c r="I329" s="124"/>
      <c r="J329" s="124"/>
      <c r="K329" s="124"/>
      <c r="L329" s="124"/>
    </row>
    <row r="330" spans="1:12">
      <c r="A330" s="124"/>
      <c r="B330" s="124"/>
      <c r="C330" s="124"/>
      <c r="D330" s="124"/>
      <c r="E330" s="124"/>
      <c r="F330" s="124"/>
      <c r="G330" s="124"/>
      <c r="H330" s="124"/>
      <c r="I330" s="124"/>
      <c r="J330" s="124"/>
      <c r="K330" s="124"/>
      <c r="L330" s="124"/>
    </row>
    <row r="331" spans="1:12">
      <c r="A331" s="124"/>
      <c r="B331" s="124"/>
      <c r="C331" s="124"/>
      <c r="D331" s="124"/>
      <c r="E331" s="124"/>
      <c r="F331" s="124"/>
      <c r="G331" s="124"/>
      <c r="H331" s="124"/>
      <c r="I331" s="124"/>
      <c r="J331" s="124"/>
      <c r="K331" s="124"/>
      <c r="L331" s="124"/>
    </row>
    <row r="332" spans="1:12">
      <c r="A332" s="124"/>
      <c r="B332" s="124"/>
      <c r="C332" s="124"/>
      <c r="D332" s="124"/>
      <c r="E332" s="124"/>
      <c r="F332" s="124"/>
      <c r="G332" s="124"/>
      <c r="H332" s="124"/>
      <c r="I332" s="124"/>
      <c r="J332" s="124"/>
      <c r="K332" s="124"/>
      <c r="L332" s="124"/>
    </row>
    <row r="333" spans="1:12">
      <c r="A333" s="124"/>
      <c r="B333" s="124"/>
      <c r="C333" s="124"/>
      <c r="D333" s="124"/>
      <c r="E333" s="124"/>
      <c r="F333" s="124"/>
      <c r="G333" s="124"/>
      <c r="H333" s="124"/>
      <c r="I333" s="124"/>
      <c r="J333" s="124"/>
      <c r="K333" s="124"/>
      <c r="L333" s="124"/>
    </row>
    <row r="334" spans="1:12">
      <c r="A334" s="124"/>
      <c r="B334" s="124"/>
      <c r="C334" s="124"/>
      <c r="D334" s="124"/>
      <c r="E334" s="124"/>
      <c r="F334" s="124"/>
      <c r="G334" s="124"/>
      <c r="H334" s="124"/>
      <c r="I334" s="124"/>
      <c r="J334" s="124"/>
      <c r="K334" s="124"/>
      <c r="L334" s="124"/>
    </row>
    <row r="335" spans="1:12">
      <c r="A335" s="124"/>
      <c r="B335" s="124"/>
      <c r="C335" s="124"/>
      <c r="D335" s="124"/>
      <c r="E335" s="124"/>
      <c r="F335" s="124"/>
      <c r="G335" s="124"/>
      <c r="H335" s="124"/>
      <c r="I335" s="124"/>
      <c r="J335" s="124"/>
      <c r="K335" s="124"/>
      <c r="L335" s="124"/>
    </row>
    <row r="336" spans="1:12">
      <c r="A336" s="124"/>
      <c r="B336" s="124"/>
      <c r="C336" s="124"/>
      <c r="D336" s="124"/>
      <c r="E336" s="124"/>
      <c r="F336" s="124"/>
      <c r="G336" s="124"/>
      <c r="H336" s="124"/>
      <c r="I336" s="124"/>
      <c r="J336" s="124"/>
      <c r="K336" s="124"/>
      <c r="L336" s="124"/>
    </row>
    <row r="337" spans="1:12">
      <c r="A337" s="124"/>
      <c r="B337" s="124"/>
      <c r="C337" s="124"/>
      <c r="D337" s="124"/>
      <c r="E337" s="124"/>
      <c r="F337" s="124"/>
      <c r="G337" s="124"/>
      <c r="H337" s="124"/>
      <c r="I337" s="124"/>
      <c r="J337" s="124"/>
      <c r="K337" s="124"/>
      <c r="L337" s="124"/>
    </row>
    <row r="338" spans="1:12">
      <c r="A338" s="124"/>
      <c r="B338" s="124"/>
      <c r="C338" s="124"/>
      <c r="D338" s="124"/>
      <c r="E338" s="124"/>
      <c r="F338" s="124"/>
      <c r="G338" s="124"/>
      <c r="H338" s="124"/>
      <c r="I338" s="124"/>
      <c r="J338" s="124"/>
      <c r="K338" s="124"/>
      <c r="L338" s="124"/>
    </row>
    <row r="339" spans="1:12">
      <c r="A339" s="124"/>
      <c r="B339" s="124"/>
      <c r="C339" s="124"/>
      <c r="D339" s="124"/>
      <c r="E339" s="124"/>
      <c r="F339" s="124"/>
      <c r="G339" s="124"/>
      <c r="H339" s="124"/>
      <c r="I339" s="124"/>
      <c r="J339" s="124"/>
      <c r="K339" s="124"/>
      <c r="L339" s="124"/>
    </row>
    <row r="340" spans="1:12">
      <c r="A340" s="124"/>
      <c r="B340" s="124"/>
      <c r="C340" s="124"/>
      <c r="D340" s="124"/>
      <c r="E340" s="124"/>
      <c r="F340" s="124"/>
      <c r="G340" s="124"/>
      <c r="H340" s="124"/>
      <c r="I340" s="124"/>
      <c r="J340" s="124"/>
      <c r="K340" s="124"/>
      <c r="L340" s="124"/>
    </row>
    <row r="341" spans="1:12">
      <c r="A341" s="124"/>
      <c r="B341" s="124"/>
      <c r="C341" s="124"/>
      <c r="D341" s="124"/>
      <c r="E341" s="124"/>
      <c r="F341" s="124"/>
      <c r="G341" s="124"/>
      <c r="H341" s="124"/>
      <c r="I341" s="124"/>
      <c r="J341" s="124"/>
      <c r="K341" s="124"/>
      <c r="L341" s="124"/>
    </row>
    <row r="342" spans="1:12">
      <c r="A342" s="124"/>
      <c r="B342" s="124"/>
      <c r="C342" s="124"/>
      <c r="D342" s="124"/>
      <c r="E342" s="124"/>
      <c r="F342" s="124"/>
      <c r="G342" s="124"/>
      <c r="H342" s="124"/>
      <c r="I342" s="124"/>
      <c r="J342" s="124"/>
      <c r="K342" s="124"/>
      <c r="L342" s="124"/>
    </row>
    <row r="343" spans="1:12">
      <c r="A343" s="124"/>
      <c r="B343" s="124"/>
      <c r="C343" s="124"/>
      <c r="D343" s="124"/>
      <c r="E343" s="124"/>
      <c r="F343" s="124"/>
      <c r="G343" s="124"/>
      <c r="H343" s="124"/>
      <c r="I343" s="124"/>
      <c r="J343" s="124"/>
      <c r="K343" s="124"/>
      <c r="L343" s="124"/>
    </row>
    <row r="344" spans="1:12">
      <c r="A344" s="124"/>
      <c r="B344" s="124"/>
      <c r="C344" s="124"/>
      <c r="D344" s="124"/>
      <c r="E344" s="124"/>
      <c r="F344" s="124"/>
      <c r="G344" s="124"/>
      <c r="H344" s="124"/>
      <c r="I344" s="124"/>
      <c r="J344" s="124"/>
      <c r="K344" s="124"/>
      <c r="L344" s="124"/>
    </row>
    <row r="345" spans="1:12">
      <c r="A345" s="124"/>
      <c r="B345" s="124"/>
      <c r="C345" s="124"/>
      <c r="D345" s="124"/>
      <c r="E345" s="124"/>
      <c r="F345" s="124"/>
      <c r="G345" s="124"/>
      <c r="H345" s="124"/>
      <c r="I345" s="124"/>
      <c r="J345" s="124"/>
      <c r="K345" s="124"/>
      <c r="L345" s="124"/>
    </row>
    <row r="346" spans="1:12">
      <c r="A346" s="124"/>
      <c r="B346" s="124"/>
      <c r="C346" s="124"/>
      <c r="D346" s="124"/>
      <c r="E346" s="124"/>
      <c r="F346" s="124"/>
      <c r="G346" s="124"/>
      <c r="H346" s="124"/>
      <c r="I346" s="124"/>
      <c r="J346" s="124"/>
      <c r="K346" s="124"/>
      <c r="L346" s="124"/>
    </row>
    <row r="347" spans="1:12">
      <c r="A347" s="124"/>
      <c r="B347" s="124"/>
      <c r="C347" s="124"/>
      <c r="D347" s="124"/>
      <c r="E347" s="124"/>
      <c r="F347" s="124"/>
      <c r="G347" s="124"/>
      <c r="H347" s="124"/>
      <c r="I347" s="124"/>
      <c r="J347" s="124"/>
      <c r="K347" s="124"/>
      <c r="L347" s="124"/>
    </row>
    <row r="348" spans="1:12">
      <c r="A348" s="124"/>
      <c r="B348" s="124"/>
      <c r="C348" s="124"/>
      <c r="D348" s="124"/>
      <c r="E348" s="124"/>
      <c r="F348" s="124"/>
      <c r="G348" s="124"/>
      <c r="H348" s="124"/>
      <c r="I348" s="124"/>
      <c r="J348" s="124"/>
      <c r="K348" s="124"/>
      <c r="L348" s="124"/>
    </row>
    <row r="349" spans="1:12">
      <c r="A349" s="124"/>
      <c r="B349" s="124"/>
      <c r="C349" s="124"/>
      <c r="D349" s="124"/>
      <c r="E349" s="124"/>
      <c r="F349" s="124"/>
      <c r="G349" s="124"/>
      <c r="H349" s="124"/>
      <c r="I349" s="124"/>
      <c r="J349" s="124"/>
      <c r="K349" s="124"/>
      <c r="L349" s="124"/>
    </row>
    <row r="350" spans="1:12">
      <c r="A350" s="124"/>
      <c r="B350" s="124"/>
      <c r="C350" s="124"/>
      <c r="D350" s="124"/>
      <c r="E350" s="124"/>
      <c r="F350" s="124"/>
      <c r="G350" s="124"/>
      <c r="H350" s="124"/>
      <c r="I350" s="124"/>
      <c r="J350" s="124"/>
      <c r="K350" s="124"/>
      <c r="L350" s="124"/>
    </row>
    <row r="351" spans="1:12">
      <c r="A351" s="124"/>
      <c r="B351" s="124"/>
      <c r="C351" s="124"/>
      <c r="D351" s="124"/>
      <c r="E351" s="124"/>
      <c r="F351" s="124"/>
      <c r="G351" s="124"/>
      <c r="H351" s="124"/>
      <c r="I351" s="124"/>
      <c r="J351" s="124"/>
      <c r="K351" s="124"/>
      <c r="L351" s="124"/>
    </row>
    <row r="352" spans="1:12">
      <c r="A352" s="124"/>
      <c r="B352" s="124"/>
      <c r="C352" s="124"/>
      <c r="D352" s="124"/>
      <c r="E352" s="124"/>
      <c r="F352" s="124"/>
      <c r="G352" s="124"/>
      <c r="H352" s="124"/>
      <c r="I352" s="124"/>
      <c r="J352" s="124"/>
      <c r="K352" s="124"/>
      <c r="L352" s="124"/>
    </row>
    <row r="353" spans="1:12">
      <c r="A353" s="124"/>
      <c r="B353" s="124"/>
      <c r="C353" s="124"/>
      <c r="D353" s="124"/>
      <c r="E353" s="124"/>
      <c r="F353" s="124"/>
      <c r="G353" s="124"/>
      <c r="H353" s="124"/>
      <c r="I353" s="124"/>
      <c r="J353" s="124"/>
      <c r="K353" s="124"/>
      <c r="L353" s="124"/>
    </row>
    <row r="354" spans="1:12">
      <c r="A354" s="124"/>
      <c r="B354" s="124"/>
      <c r="C354" s="124"/>
      <c r="D354" s="124"/>
      <c r="E354" s="124"/>
      <c r="F354" s="124"/>
      <c r="G354" s="124"/>
      <c r="H354" s="124"/>
      <c r="I354" s="124"/>
      <c r="J354" s="124"/>
      <c r="K354" s="124"/>
      <c r="L354" s="124"/>
    </row>
    <row r="355" spans="1:12">
      <c r="A355" s="124"/>
      <c r="B355" s="124"/>
      <c r="C355" s="124"/>
      <c r="D355" s="124"/>
      <c r="E355" s="124"/>
      <c r="F355" s="124"/>
      <c r="G355" s="124"/>
      <c r="H355" s="124"/>
      <c r="I355" s="124"/>
      <c r="J355" s="124"/>
      <c r="K355" s="124"/>
      <c r="L355" s="124"/>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5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W57"/>
  <sheetViews>
    <sheetView showGridLines="0" zoomScaleNormal="100" workbookViewId="0"/>
  </sheetViews>
  <sheetFormatPr defaultColWidth="12.796875" defaultRowHeight="9"/>
  <cols>
    <col min="1" max="1" width="51.796875" style="156" customWidth="1"/>
    <col min="2" max="2" width="10.3984375" style="9" customWidth="1"/>
    <col min="3" max="3" width="11" style="9" customWidth="1"/>
    <col min="4" max="4" width="1" style="9" customWidth="1"/>
    <col min="5" max="5" width="10.3984375" style="9" customWidth="1"/>
    <col min="6" max="6" width="11" style="9" customWidth="1"/>
    <col min="7" max="7" width="1" style="9" customWidth="1"/>
    <col min="8" max="8" width="10.3984375" style="9" customWidth="1"/>
    <col min="9" max="9" width="11" style="9" customWidth="1"/>
    <col min="10" max="10" width="1" style="9" customWidth="1"/>
    <col min="11" max="11" width="10.3984375" style="9" customWidth="1"/>
    <col min="12" max="12" width="11" style="9" customWidth="1"/>
    <col min="13" max="13" width="20" style="156" customWidth="1"/>
    <col min="14" max="14" width="12.796875" style="156" customWidth="1"/>
    <col min="15" max="15" width="14.59765625" style="156" customWidth="1"/>
    <col min="16" max="17" width="12.796875" style="156" customWidth="1"/>
    <col min="18" max="18" width="17.796875" style="156" customWidth="1"/>
    <col min="19" max="20" width="12.796875" style="156" customWidth="1"/>
    <col min="21" max="21" width="9.3984375" style="156" customWidth="1"/>
    <col min="22" max="16384" width="12.796875" style="156"/>
  </cols>
  <sheetData>
    <row r="1" spans="1:23" s="307" customFormat="1" ht="12" customHeight="1">
      <c r="A1" s="646" t="s">
        <v>235</v>
      </c>
      <c r="B1" s="70"/>
      <c r="C1" s="70"/>
      <c r="D1" s="70"/>
      <c r="E1" s="70"/>
      <c r="F1" s="70"/>
      <c r="G1" s="70"/>
      <c r="H1" s="70"/>
      <c r="I1" s="70"/>
      <c r="J1" s="70"/>
      <c r="K1" s="70"/>
      <c r="L1" s="70"/>
      <c r="N1" s="124"/>
      <c r="O1" s="124"/>
      <c r="P1" s="124"/>
      <c r="Q1" s="124"/>
      <c r="R1" s="124"/>
      <c r="S1" s="124"/>
      <c r="T1" s="124"/>
      <c r="U1" s="124"/>
      <c r="V1" s="124"/>
      <c r="W1" s="124"/>
    </row>
    <row r="2" spans="1:23" s="307" customFormat="1" ht="9" customHeight="1">
      <c r="A2" s="647"/>
      <c r="B2" s="610"/>
      <c r="C2" s="610"/>
      <c r="D2" s="610"/>
      <c r="E2" s="610"/>
      <c r="F2" s="610"/>
      <c r="G2" s="610"/>
      <c r="H2" s="610"/>
      <c r="I2" s="610"/>
      <c r="J2" s="610"/>
      <c r="K2" s="610"/>
      <c r="L2" s="610"/>
      <c r="N2" s="124"/>
      <c r="O2" s="124"/>
      <c r="P2" s="124"/>
      <c r="Q2" s="124"/>
      <c r="R2" s="124"/>
      <c r="S2" s="124"/>
      <c r="T2" s="124"/>
      <c r="U2" s="124"/>
      <c r="V2" s="124"/>
      <c r="W2" s="124"/>
    </row>
    <row r="3" spans="1:23" s="308" customFormat="1" ht="12" customHeight="1">
      <c r="A3" s="1053" t="s">
        <v>233</v>
      </c>
      <c r="B3" s="1052" t="s">
        <v>157</v>
      </c>
      <c r="C3" s="1052"/>
      <c r="D3" s="592"/>
      <c r="E3" s="1052" t="s">
        <v>158</v>
      </c>
      <c r="F3" s="1052"/>
      <c r="G3" s="592"/>
      <c r="H3" s="1052" t="s">
        <v>159</v>
      </c>
      <c r="I3" s="1052"/>
      <c r="J3" s="592"/>
      <c r="K3" s="1052" t="s">
        <v>161</v>
      </c>
      <c r="L3" s="1052"/>
      <c r="N3" s="124"/>
      <c r="O3" s="124"/>
      <c r="P3" s="124"/>
      <c r="Q3" s="124"/>
      <c r="R3" s="124"/>
      <c r="S3" s="124"/>
      <c r="T3" s="124"/>
      <c r="U3" s="124"/>
      <c r="V3" s="124"/>
      <c r="W3" s="124"/>
    </row>
    <row r="4" spans="1:23" s="308" customFormat="1" ht="12" customHeight="1">
      <c r="A4" s="1054"/>
      <c r="B4" s="170" t="s">
        <v>155</v>
      </c>
      <c r="C4" s="170" t="s">
        <v>171</v>
      </c>
      <c r="D4" s="170"/>
      <c r="E4" s="170" t="s">
        <v>155</v>
      </c>
      <c r="F4" s="170" t="s">
        <v>171</v>
      </c>
      <c r="G4" s="170"/>
      <c r="H4" s="170" t="s">
        <v>155</v>
      </c>
      <c r="I4" s="170" t="s">
        <v>171</v>
      </c>
      <c r="J4" s="170"/>
      <c r="K4" s="170" t="s">
        <v>155</v>
      </c>
      <c r="L4" s="170" t="s">
        <v>171</v>
      </c>
      <c r="N4" s="124"/>
      <c r="O4" s="124"/>
      <c r="P4" s="124"/>
      <c r="Q4" s="124"/>
      <c r="R4" s="124"/>
      <c r="S4" s="124"/>
      <c r="T4" s="124"/>
      <c r="U4" s="124"/>
      <c r="V4" s="124"/>
      <c r="W4" s="124"/>
    </row>
    <row r="5" spans="1:23" s="308" customFormat="1" ht="9" customHeight="1">
      <c r="B5" s="596"/>
      <c r="C5" s="596"/>
      <c r="D5" s="596"/>
      <c r="E5" s="596"/>
      <c r="F5" s="596"/>
      <c r="G5" s="596"/>
      <c r="H5" s="596"/>
      <c r="I5" s="596"/>
      <c r="J5" s="596"/>
      <c r="K5" s="596"/>
      <c r="L5" s="596"/>
      <c r="N5" s="124"/>
      <c r="O5" s="124"/>
      <c r="P5" s="124"/>
      <c r="Q5" s="124"/>
      <c r="R5" s="124"/>
      <c r="S5" s="124"/>
      <c r="T5" s="124"/>
      <c r="U5" s="124"/>
      <c r="V5" s="124"/>
      <c r="W5" s="124"/>
    </row>
    <row r="6" spans="1:23" ht="9" customHeight="1">
      <c r="A6" s="648" t="s">
        <v>251</v>
      </c>
      <c r="B6" s="11">
        <v>916</v>
      </c>
      <c r="C6" s="11">
        <v>1878</v>
      </c>
      <c r="D6" s="11"/>
      <c r="E6" s="11">
        <v>41</v>
      </c>
      <c r="F6" s="11">
        <v>88</v>
      </c>
      <c r="G6" s="11"/>
      <c r="H6" s="11">
        <v>293</v>
      </c>
      <c r="I6" s="11">
        <v>679</v>
      </c>
      <c r="J6" s="11"/>
      <c r="K6" s="11">
        <v>1250</v>
      </c>
      <c r="L6" s="11">
        <v>2644</v>
      </c>
      <c r="M6" s="615"/>
      <c r="N6" s="124"/>
      <c r="O6" s="124"/>
      <c r="P6" s="124"/>
      <c r="Q6" s="124"/>
      <c r="R6" s="124"/>
      <c r="S6" s="124"/>
      <c r="T6" s="124"/>
      <c r="U6" s="124"/>
      <c r="V6" s="124"/>
      <c r="W6" s="124"/>
    </row>
    <row r="7" spans="1:23" ht="9" customHeight="1">
      <c r="A7" s="648" t="s">
        <v>175</v>
      </c>
      <c r="B7" s="11">
        <v>21</v>
      </c>
      <c r="C7" s="11">
        <v>27</v>
      </c>
      <c r="D7" s="11"/>
      <c r="E7" s="11">
        <v>39</v>
      </c>
      <c r="F7" s="11">
        <v>191</v>
      </c>
      <c r="G7" s="11"/>
      <c r="H7" s="11">
        <v>30</v>
      </c>
      <c r="I7" s="11">
        <v>43</v>
      </c>
      <c r="J7" s="11"/>
      <c r="K7" s="11">
        <v>90</v>
      </c>
      <c r="L7" s="11">
        <v>261</v>
      </c>
      <c r="M7" s="615"/>
      <c r="N7" s="124"/>
      <c r="O7" s="124"/>
      <c r="P7" s="124"/>
      <c r="Q7" s="124"/>
      <c r="R7" s="124"/>
      <c r="S7" s="124"/>
      <c r="T7" s="124"/>
      <c r="U7" s="124"/>
      <c r="V7" s="124"/>
      <c r="W7" s="124"/>
    </row>
    <row r="8" spans="1:23" ht="9" customHeight="1">
      <c r="A8" s="648" t="s">
        <v>176</v>
      </c>
      <c r="B8" s="11">
        <v>1096</v>
      </c>
      <c r="C8" s="11">
        <v>1010</v>
      </c>
      <c r="D8" s="11"/>
      <c r="E8" s="11">
        <v>123</v>
      </c>
      <c r="F8" s="11">
        <v>148</v>
      </c>
      <c r="G8" s="11"/>
      <c r="H8" s="11">
        <v>795</v>
      </c>
      <c r="I8" s="11">
        <v>661</v>
      </c>
      <c r="J8" s="11"/>
      <c r="K8" s="11">
        <v>2014</v>
      </c>
      <c r="L8" s="11">
        <v>1819</v>
      </c>
      <c r="M8" s="615"/>
      <c r="N8" s="124"/>
      <c r="O8" s="124"/>
      <c r="P8" s="124"/>
      <c r="Q8" s="124"/>
      <c r="R8" s="124"/>
      <c r="S8" s="124"/>
      <c r="T8" s="124"/>
      <c r="U8" s="124"/>
      <c r="V8" s="124"/>
      <c r="W8" s="124"/>
    </row>
    <row r="9" spans="1:23" ht="9" customHeight="1">
      <c r="A9" s="648" t="s">
        <v>177</v>
      </c>
      <c r="B9" s="11">
        <v>1067</v>
      </c>
      <c r="C9" s="11">
        <v>943</v>
      </c>
      <c r="D9" s="11"/>
      <c r="E9" s="11">
        <v>120</v>
      </c>
      <c r="F9" s="11">
        <v>175</v>
      </c>
      <c r="G9" s="11"/>
      <c r="H9" s="11">
        <v>1597</v>
      </c>
      <c r="I9" s="11">
        <v>771</v>
      </c>
      <c r="J9" s="11"/>
      <c r="K9" s="11">
        <v>2784</v>
      </c>
      <c r="L9" s="11">
        <v>1889</v>
      </c>
      <c r="M9" s="615"/>
      <c r="N9" s="124"/>
      <c r="O9" s="124"/>
      <c r="P9" s="124"/>
      <c r="Q9" s="124"/>
      <c r="R9" s="124"/>
      <c r="S9" s="124"/>
      <c r="T9" s="124"/>
      <c r="U9" s="124"/>
      <c r="V9" s="124"/>
      <c r="W9" s="124"/>
    </row>
    <row r="10" spans="1:23" ht="9" customHeight="1">
      <c r="A10" s="648" t="s">
        <v>239</v>
      </c>
      <c r="B10" s="11">
        <v>2618</v>
      </c>
      <c r="C10" s="11">
        <v>6978</v>
      </c>
      <c r="D10" s="11"/>
      <c r="E10" s="11">
        <v>250</v>
      </c>
      <c r="F10" s="11">
        <v>262</v>
      </c>
      <c r="G10" s="11"/>
      <c r="H10" s="11">
        <v>1942</v>
      </c>
      <c r="I10" s="11">
        <v>2138</v>
      </c>
      <c r="J10" s="11"/>
      <c r="K10" s="11">
        <v>4810</v>
      </c>
      <c r="L10" s="11">
        <v>9378</v>
      </c>
      <c r="M10" s="615"/>
      <c r="N10" s="124"/>
      <c r="O10" s="124"/>
      <c r="P10" s="124"/>
      <c r="Q10" s="124"/>
      <c r="R10" s="124"/>
      <c r="S10" s="124"/>
      <c r="T10" s="124"/>
      <c r="U10" s="124"/>
      <c r="V10" s="124"/>
      <c r="W10" s="124"/>
    </row>
    <row r="11" spans="1:23" ht="9" customHeight="1">
      <c r="A11" s="648" t="s">
        <v>179</v>
      </c>
      <c r="B11" s="11">
        <v>1151</v>
      </c>
      <c r="C11" s="11">
        <v>538</v>
      </c>
      <c r="D11" s="11"/>
      <c r="E11" s="11">
        <v>52</v>
      </c>
      <c r="F11" s="11">
        <v>28</v>
      </c>
      <c r="G11" s="11"/>
      <c r="H11" s="11">
        <v>528</v>
      </c>
      <c r="I11" s="11">
        <v>174</v>
      </c>
      <c r="J11" s="11"/>
      <c r="K11" s="11">
        <v>1731</v>
      </c>
      <c r="L11" s="11">
        <v>740</v>
      </c>
      <c r="M11" s="615"/>
      <c r="N11" s="124"/>
      <c r="O11" s="124"/>
      <c r="P11" s="124"/>
      <c r="Q11" s="124"/>
      <c r="R11" s="124"/>
      <c r="S11" s="124"/>
      <c r="T11" s="124"/>
      <c r="U11" s="124"/>
      <c r="V11" s="124"/>
      <c r="W11" s="124"/>
    </row>
    <row r="12" spans="1:23" ht="9" customHeight="1">
      <c r="A12" s="648" t="s">
        <v>180</v>
      </c>
      <c r="B12" s="11">
        <v>38</v>
      </c>
      <c r="C12" s="11">
        <v>27</v>
      </c>
      <c r="D12" s="11"/>
      <c r="E12" s="11">
        <v>8</v>
      </c>
      <c r="F12" s="11">
        <v>9</v>
      </c>
      <c r="G12" s="11"/>
      <c r="H12" s="11">
        <v>56</v>
      </c>
      <c r="I12" s="11">
        <v>22</v>
      </c>
      <c r="J12" s="11"/>
      <c r="K12" s="11">
        <v>102</v>
      </c>
      <c r="L12" s="11">
        <v>58</v>
      </c>
      <c r="M12" s="615"/>
      <c r="N12" s="124"/>
      <c r="O12" s="124"/>
      <c r="P12" s="124"/>
      <c r="Q12" s="124"/>
      <c r="R12" s="124"/>
      <c r="S12" s="124"/>
      <c r="T12" s="124"/>
      <c r="U12" s="124"/>
      <c r="V12" s="124"/>
      <c r="W12" s="124"/>
    </row>
    <row r="13" spans="1:23">
      <c r="A13" s="648" t="s">
        <v>181</v>
      </c>
      <c r="B13" s="11">
        <v>1002</v>
      </c>
      <c r="C13" s="11">
        <v>771</v>
      </c>
      <c r="D13" s="11"/>
      <c r="E13" s="11">
        <v>232</v>
      </c>
      <c r="F13" s="11">
        <v>365</v>
      </c>
      <c r="G13" s="11"/>
      <c r="H13" s="11">
        <v>487</v>
      </c>
      <c r="I13" s="11">
        <v>228</v>
      </c>
      <c r="J13" s="11"/>
      <c r="K13" s="11">
        <v>1721</v>
      </c>
      <c r="L13" s="11">
        <v>1364</v>
      </c>
      <c r="M13" s="615"/>
      <c r="N13" s="124"/>
      <c r="O13" s="124"/>
      <c r="P13" s="124"/>
      <c r="Q13" s="124"/>
      <c r="R13" s="124"/>
      <c r="S13" s="124"/>
      <c r="T13" s="124"/>
      <c r="U13" s="124"/>
      <c r="V13" s="124"/>
      <c r="W13" s="124"/>
    </row>
    <row r="14" spans="1:23" ht="18">
      <c r="A14" s="648" t="s">
        <v>240</v>
      </c>
      <c r="B14" s="11">
        <v>2980</v>
      </c>
      <c r="C14" s="11">
        <v>2560</v>
      </c>
      <c r="D14" s="11"/>
      <c r="E14" s="11">
        <v>614</v>
      </c>
      <c r="F14" s="11">
        <v>892</v>
      </c>
      <c r="G14" s="11"/>
      <c r="H14" s="11">
        <v>655</v>
      </c>
      <c r="I14" s="11">
        <v>629</v>
      </c>
      <c r="J14" s="11"/>
      <c r="K14" s="11">
        <v>4249</v>
      </c>
      <c r="L14" s="11">
        <v>4081</v>
      </c>
      <c r="M14" s="615"/>
      <c r="N14" s="124"/>
      <c r="O14" s="124"/>
      <c r="P14" s="124"/>
      <c r="Q14" s="124"/>
      <c r="R14" s="124"/>
      <c r="S14" s="124"/>
      <c r="T14" s="124"/>
      <c r="U14" s="124"/>
      <c r="V14" s="124"/>
      <c r="W14" s="124"/>
    </row>
    <row r="15" spans="1:23" ht="9" customHeight="1">
      <c r="A15" s="648" t="s">
        <v>182</v>
      </c>
      <c r="B15" s="11">
        <v>178</v>
      </c>
      <c r="C15" s="11">
        <v>163</v>
      </c>
      <c r="D15" s="11"/>
      <c r="E15" s="11">
        <v>15</v>
      </c>
      <c r="F15" s="11">
        <v>25</v>
      </c>
      <c r="G15" s="11"/>
      <c r="H15" s="11">
        <v>27</v>
      </c>
      <c r="I15" s="11">
        <v>103</v>
      </c>
      <c r="J15" s="11"/>
      <c r="K15" s="11">
        <v>220</v>
      </c>
      <c r="L15" s="11">
        <v>291</v>
      </c>
      <c r="M15" s="615"/>
      <c r="N15" s="124"/>
      <c r="O15" s="124"/>
      <c r="P15" s="124"/>
      <c r="Q15" s="124"/>
      <c r="R15" s="124"/>
      <c r="S15" s="124"/>
      <c r="T15" s="124"/>
      <c r="U15" s="124"/>
      <c r="V15" s="124"/>
      <c r="W15" s="124"/>
    </row>
    <row r="16" spans="1:23" ht="9" customHeight="1">
      <c r="A16" s="648" t="s">
        <v>252</v>
      </c>
      <c r="B16" s="11">
        <v>770</v>
      </c>
      <c r="C16" s="11">
        <v>755</v>
      </c>
      <c r="D16" s="11"/>
      <c r="E16" s="11">
        <v>61</v>
      </c>
      <c r="F16" s="11">
        <v>133</v>
      </c>
      <c r="G16" s="11"/>
      <c r="H16" s="11">
        <v>1154</v>
      </c>
      <c r="I16" s="11">
        <v>959</v>
      </c>
      <c r="J16" s="11"/>
      <c r="K16" s="11">
        <v>1985</v>
      </c>
      <c r="L16" s="11">
        <v>1846</v>
      </c>
      <c r="M16" s="615"/>
      <c r="N16" s="124"/>
      <c r="O16" s="124"/>
      <c r="P16" s="124"/>
      <c r="Q16" s="124"/>
      <c r="R16" s="124"/>
      <c r="S16" s="124"/>
      <c r="T16" s="124"/>
      <c r="U16" s="124"/>
      <c r="V16" s="124"/>
      <c r="W16" s="124"/>
    </row>
    <row r="17" spans="1:23" ht="9" customHeight="1">
      <c r="A17" s="648" t="s">
        <v>220</v>
      </c>
      <c r="B17" s="11" t="s">
        <v>262</v>
      </c>
      <c r="C17" s="11" t="s">
        <v>262</v>
      </c>
      <c r="D17" s="11"/>
      <c r="E17" s="11" t="s">
        <v>262</v>
      </c>
      <c r="F17" s="11" t="s">
        <v>262</v>
      </c>
      <c r="G17" s="11"/>
      <c r="H17" s="11" t="s">
        <v>262</v>
      </c>
      <c r="I17" s="11" t="s">
        <v>262</v>
      </c>
      <c r="J17" s="11"/>
      <c r="K17" s="11" t="s">
        <v>262</v>
      </c>
      <c r="L17" s="11" t="s">
        <v>262</v>
      </c>
      <c r="M17" s="615"/>
      <c r="N17" s="124"/>
      <c r="O17" s="124"/>
      <c r="P17" s="124"/>
      <c r="Q17" s="124"/>
      <c r="R17" s="124"/>
      <c r="S17" s="124"/>
      <c r="T17" s="124"/>
      <c r="U17" s="124"/>
      <c r="V17" s="124"/>
      <c r="W17" s="124"/>
    </row>
    <row r="18" spans="1:23" ht="9" customHeight="1">
      <c r="A18" s="648" t="s">
        <v>253</v>
      </c>
      <c r="B18" s="11">
        <v>208</v>
      </c>
      <c r="C18" s="11">
        <v>103</v>
      </c>
      <c r="D18" s="11"/>
      <c r="E18" s="11">
        <v>33</v>
      </c>
      <c r="F18" s="11">
        <v>50</v>
      </c>
      <c r="G18" s="11"/>
      <c r="H18" s="11">
        <v>150</v>
      </c>
      <c r="I18" s="11">
        <v>29</v>
      </c>
      <c r="J18" s="11"/>
      <c r="K18" s="11">
        <v>391</v>
      </c>
      <c r="L18" s="11">
        <v>182</v>
      </c>
      <c r="M18" s="615"/>
      <c r="N18" s="124"/>
      <c r="O18" s="124"/>
      <c r="P18" s="124"/>
      <c r="Q18" s="124"/>
      <c r="R18" s="124"/>
      <c r="S18" s="124"/>
      <c r="T18" s="124"/>
      <c r="U18" s="124"/>
      <c r="V18" s="124"/>
      <c r="W18" s="124"/>
    </row>
    <row r="19" spans="1:23">
      <c r="A19" s="648" t="s">
        <v>297</v>
      </c>
      <c r="B19" s="11">
        <v>421</v>
      </c>
      <c r="C19" s="11">
        <v>359</v>
      </c>
      <c r="D19" s="11"/>
      <c r="E19" s="11">
        <v>26</v>
      </c>
      <c r="F19" s="11">
        <v>17</v>
      </c>
      <c r="G19" s="11"/>
      <c r="H19" s="11">
        <v>158</v>
      </c>
      <c r="I19" s="11">
        <v>54</v>
      </c>
      <c r="J19" s="11"/>
      <c r="K19" s="11">
        <v>605</v>
      </c>
      <c r="L19" s="11">
        <v>431</v>
      </c>
      <c r="M19" s="615"/>
      <c r="N19" s="124"/>
      <c r="O19" s="124"/>
      <c r="P19" s="124"/>
      <c r="Q19" s="124"/>
      <c r="R19" s="124"/>
      <c r="S19" s="124"/>
      <c r="T19" s="124"/>
      <c r="U19" s="124"/>
      <c r="V19" s="124"/>
      <c r="W19" s="124"/>
    </row>
    <row r="20" spans="1:23" ht="9" customHeight="1">
      <c r="A20" s="648" t="s">
        <v>183</v>
      </c>
      <c r="B20" s="11">
        <v>420</v>
      </c>
      <c r="C20" s="11">
        <v>260</v>
      </c>
      <c r="D20" s="11"/>
      <c r="E20" s="11">
        <v>31</v>
      </c>
      <c r="F20" s="11">
        <v>69</v>
      </c>
      <c r="G20" s="11"/>
      <c r="H20" s="11">
        <v>302</v>
      </c>
      <c r="I20" s="11">
        <v>262</v>
      </c>
      <c r="J20" s="11"/>
      <c r="K20" s="11">
        <v>753</v>
      </c>
      <c r="L20" s="11">
        <v>591</v>
      </c>
      <c r="M20" s="615"/>
      <c r="N20" s="124"/>
      <c r="O20" s="124"/>
      <c r="P20" s="124"/>
      <c r="Q20" s="124"/>
      <c r="R20" s="124"/>
      <c r="S20" s="124"/>
      <c r="T20" s="124"/>
      <c r="U20" s="124"/>
      <c r="V20" s="124"/>
      <c r="W20" s="124"/>
    </row>
    <row r="21" spans="1:23" ht="9" customHeight="1">
      <c r="A21" s="648" t="s">
        <v>184</v>
      </c>
      <c r="B21" s="11">
        <v>87</v>
      </c>
      <c r="C21" s="11">
        <v>84</v>
      </c>
      <c r="D21" s="11"/>
      <c r="E21" s="11">
        <v>9</v>
      </c>
      <c r="F21" s="11">
        <v>5</v>
      </c>
      <c r="G21" s="11"/>
      <c r="H21" s="11">
        <v>166</v>
      </c>
      <c r="I21" s="11">
        <v>106</v>
      </c>
      <c r="J21" s="11"/>
      <c r="K21" s="11">
        <v>262</v>
      </c>
      <c r="L21" s="11">
        <v>195</v>
      </c>
      <c r="M21" s="615"/>
      <c r="N21" s="124"/>
      <c r="O21" s="124"/>
      <c r="P21" s="124"/>
      <c r="Q21" s="124"/>
      <c r="R21" s="124"/>
      <c r="S21" s="124"/>
      <c r="T21" s="124"/>
      <c r="U21" s="124"/>
      <c r="V21" s="124"/>
      <c r="W21" s="124"/>
    </row>
    <row r="22" spans="1:23" ht="9" customHeight="1">
      <c r="A22" s="648" t="s">
        <v>185</v>
      </c>
      <c r="B22" s="11">
        <v>274</v>
      </c>
      <c r="C22" s="11">
        <v>321</v>
      </c>
      <c r="D22" s="11"/>
      <c r="E22" s="11">
        <v>35</v>
      </c>
      <c r="F22" s="11">
        <v>62</v>
      </c>
      <c r="G22" s="11"/>
      <c r="H22" s="11">
        <v>248</v>
      </c>
      <c r="I22" s="11">
        <v>367</v>
      </c>
      <c r="J22" s="11"/>
      <c r="K22" s="11">
        <v>557</v>
      </c>
      <c r="L22" s="11">
        <v>750</v>
      </c>
      <c r="M22" s="615"/>
      <c r="N22" s="124"/>
      <c r="O22" s="124"/>
      <c r="P22" s="124"/>
      <c r="Q22" s="124"/>
      <c r="R22" s="124"/>
      <c r="S22" s="124"/>
      <c r="T22" s="124"/>
      <c r="U22" s="124"/>
      <c r="V22" s="124"/>
      <c r="W22" s="124"/>
    </row>
    <row r="23" spans="1:23" ht="9" customHeight="1">
      <c r="A23" s="648" t="s">
        <v>186</v>
      </c>
      <c r="B23" s="11">
        <v>80</v>
      </c>
      <c r="C23" s="11">
        <v>83</v>
      </c>
      <c r="D23" s="11"/>
      <c r="E23" s="11">
        <v>3</v>
      </c>
      <c r="F23" s="11">
        <v>5</v>
      </c>
      <c r="G23" s="11"/>
      <c r="H23" s="11">
        <v>14</v>
      </c>
      <c r="I23" s="11">
        <v>10</v>
      </c>
      <c r="J23" s="11"/>
      <c r="K23" s="11">
        <v>97</v>
      </c>
      <c r="L23" s="11">
        <v>98</v>
      </c>
      <c r="M23" s="615"/>
      <c r="N23" s="124"/>
      <c r="O23" s="124"/>
      <c r="P23" s="124"/>
      <c r="Q23" s="124"/>
      <c r="R23" s="124"/>
      <c r="S23" s="124"/>
      <c r="T23" s="124"/>
      <c r="U23" s="124"/>
      <c r="V23" s="124"/>
      <c r="W23" s="124"/>
    </row>
    <row r="24" spans="1:23">
      <c r="A24" s="648" t="s">
        <v>241</v>
      </c>
      <c r="B24" s="11">
        <v>607</v>
      </c>
      <c r="C24" s="11">
        <v>921</v>
      </c>
      <c r="D24" s="11"/>
      <c r="E24" s="11">
        <v>106</v>
      </c>
      <c r="F24" s="11">
        <v>169</v>
      </c>
      <c r="G24" s="11"/>
      <c r="H24" s="11">
        <v>460</v>
      </c>
      <c r="I24" s="11">
        <v>447</v>
      </c>
      <c r="J24" s="11"/>
      <c r="K24" s="11">
        <v>1173</v>
      </c>
      <c r="L24" s="11">
        <v>1537</v>
      </c>
      <c r="M24" s="615"/>
      <c r="N24" s="124"/>
      <c r="O24" s="124"/>
      <c r="P24" s="124"/>
      <c r="Q24" s="124"/>
      <c r="R24" s="124"/>
      <c r="S24" s="124"/>
      <c r="T24" s="124"/>
      <c r="U24" s="124"/>
      <c r="V24" s="124"/>
      <c r="W24" s="124"/>
    </row>
    <row r="25" spans="1:23">
      <c r="A25" s="648" t="s">
        <v>188</v>
      </c>
      <c r="B25" s="11">
        <v>304</v>
      </c>
      <c r="C25" s="11">
        <v>217</v>
      </c>
      <c r="D25" s="11"/>
      <c r="E25" s="11">
        <v>57</v>
      </c>
      <c r="F25" s="11">
        <v>56</v>
      </c>
      <c r="G25" s="11"/>
      <c r="H25" s="11">
        <v>364</v>
      </c>
      <c r="I25" s="11">
        <v>114</v>
      </c>
      <c r="J25" s="11"/>
      <c r="K25" s="11">
        <v>725</v>
      </c>
      <c r="L25" s="11">
        <v>387</v>
      </c>
      <c r="M25" s="615"/>
      <c r="N25" s="124"/>
      <c r="O25" s="124"/>
      <c r="P25" s="124"/>
      <c r="Q25" s="124"/>
      <c r="R25" s="124"/>
      <c r="S25" s="124"/>
      <c r="T25" s="124"/>
      <c r="U25" s="124"/>
      <c r="V25" s="124"/>
      <c r="W25" s="124"/>
    </row>
    <row r="26" spans="1:23">
      <c r="A26" s="648" t="s">
        <v>189</v>
      </c>
      <c r="B26" s="11">
        <v>104</v>
      </c>
      <c r="C26" s="11">
        <v>118</v>
      </c>
      <c r="D26" s="11"/>
      <c r="E26" s="11">
        <v>10</v>
      </c>
      <c r="F26" s="11">
        <v>7</v>
      </c>
      <c r="G26" s="11"/>
      <c r="H26" s="11">
        <v>167</v>
      </c>
      <c r="I26" s="11">
        <v>104</v>
      </c>
      <c r="J26" s="11"/>
      <c r="K26" s="11">
        <v>281</v>
      </c>
      <c r="L26" s="11">
        <v>229</v>
      </c>
      <c r="M26" s="615"/>
      <c r="N26" s="124"/>
      <c r="O26" s="124"/>
      <c r="P26" s="124"/>
      <c r="Q26" s="124"/>
      <c r="R26" s="124"/>
      <c r="S26" s="124"/>
      <c r="T26" s="124"/>
      <c r="U26" s="124"/>
      <c r="V26" s="124"/>
      <c r="W26" s="124"/>
    </row>
    <row r="27" spans="1:23">
      <c r="A27" s="648" t="s">
        <v>190</v>
      </c>
      <c r="B27" s="11">
        <v>134</v>
      </c>
      <c r="C27" s="11">
        <v>154</v>
      </c>
      <c r="D27" s="11"/>
      <c r="E27" s="11">
        <v>9</v>
      </c>
      <c r="F27" s="11">
        <v>6</v>
      </c>
      <c r="G27" s="11"/>
      <c r="H27" s="11">
        <v>29</v>
      </c>
      <c r="I27" s="11">
        <v>24</v>
      </c>
      <c r="J27" s="11"/>
      <c r="K27" s="11">
        <v>172</v>
      </c>
      <c r="L27" s="11">
        <v>184</v>
      </c>
      <c r="M27" s="615"/>
      <c r="N27" s="124"/>
      <c r="O27" s="124"/>
      <c r="P27" s="124"/>
      <c r="Q27" s="124"/>
      <c r="R27" s="124"/>
      <c r="S27" s="124"/>
      <c r="T27" s="124"/>
      <c r="U27" s="124"/>
      <c r="V27" s="124"/>
      <c r="W27" s="124"/>
    </row>
    <row r="28" spans="1:23" ht="9" customHeight="1">
      <c r="A28" s="648" t="s">
        <v>191</v>
      </c>
      <c r="B28" s="11">
        <v>93</v>
      </c>
      <c r="C28" s="11">
        <v>204</v>
      </c>
      <c r="D28" s="11"/>
      <c r="E28" s="11">
        <v>6</v>
      </c>
      <c r="F28" s="11">
        <v>47</v>
      </c>
      <c r="G28" s="11"/>
      <c r="H28" s="11">
        <v>46</v>
      </c>
      <c r="I28" s="11">
        <v>44</v>
      </c>
      <c r="J28" s="11"/>
      <c r="K28" s="11">
        <v>145</v>
      </c>
      <c r="L28" s="11">
        <v>295</v>
      </c>
      <c r="M28" s="615"/>
      <c r="N28" s="124"/>
      <c r="O28" s="124"/>
      <c r="P28" s="124"/>
      <c r="Q28" s="124"/>
      <c r="R28" s="124"/>
      <c r="S28" s="124"/>
      <c r="T28" s="124"/>
      <c r="U28" s="124"/>
      <c r="V28" s="124"/>
      <c r="W28" s="124"/>
    </row>
    <row r="29" spans="1:23" ht="9" customHeight="1">
      <c r="A29" s="648" t="s">
        <v>192</v>
      </c>
      <c r="B29" s="11">
        <v>384</v>
      </c>
      <c r="C29" s="11">
        <v>1742</v>
      </c>
      <c r="D29" s="11"/>
      <c r="E29" s="11">
        <v>29</v>
      </c>
      <c r="F29" s="11">
        <v>77</v>
      </c>
      <c r="G29" s="11"/>
      <c r="H29" s="11">
        <v>106</v>
      </c>
      <c r="I29" s="11">
        <v>272</v>
      </c>
      <c r="J29" s="11"/>
      <c r="K29" s="11">
        <v>519</v>
      </c>
      <c r="L29" s="11">
        <v>2091</v>
      </c>
      <c r="M29" s="615"/>
      <c r="N29" s="124"/>
      <c r="O29" s="124"/>
      <c r="P29" s="124"/>
      <c r="Q29" s="124"/>
      <c r="R29" s="124"/>
      <c r="S29" s="124"/>
      <c r="T29" s="124"/>
      <c r="U29" s="124"/>
      <c r="V29" s="124"/>
      <c r="W29" s="124"/>
    </row>
    <row r="30" spans="1:23" ht="9" customHeight="1">
      <c r="A30" s="648" t="s">
        <v>134</v>
      </c>
      <c r="B30" s="9">
        <v>73</v>
      </c>
      <c r="C30" s="9">
        <v>56</v>
      </c>
      <c r="E30" s="9">
        <v>17</v>
      </c>
      <c r="F30" s="9">
        <v>19</v>
      </c>
      <c r="H30" s="9">
        <v>10</v>
      </c>
      <c r="I30" s="9">
        <v>7</v>
      </c>
      <c r="K30" s="9">
        <v>100</v>
      </c>
      <c r="L30" s="9">
        <v>82</v>
      </c>
      <c r="M30" s="615"/>
      <c r="N30" s="124"/>
      <c r="O30" s="124"/>
      <c r="P30" s="124"/>
      <c r="Q30" s="124"/>
      <c r="R30" s="124"/>
      <c r="S30" s="124"/>
      <c r="T30" s="124"/>
      <c r="U30" s="124"/>
      <c r="V30" s="124"/>
      <c r="W30" s="124"/>
    </row>
    <row r="31" spans="1:23" ht="9" customHeight="1">
      <c r="A31" s="648" t="s">
        <v>193</v>
      </c>
      <c r="B31" s="9">
        <v>854</v>
      </c>
      <c r="C31" s="9">
        <v>495</v>
      </c>
      <c r="E31" s="9">
        <v>52</v>
      </c>
      <c r="F31" s="9">
        <v>56</v>
      </c>
      <c r="H31" s="9">
        <v>267</v>
      </c>
      <c r="I31" s="9">
        <v>67</v>
      </c>
      <c r="K31" s="9">
        <v>1173</v>
      </c>
      <c r="L31" s="9">
        <v>617</v>
      </c>
      <c r="M31" s="615"/>
      <c r="N31" s="124"/>
      <c r="O31" s="124"/>
      <c r="P31" s="124"/>
      <c r="Q31" s="124"/>
      <c r="R31" s="124"/>
      <c r="S31" s="124"/>
      <c r="T31" s="124"/>
      <c r="U31" s="124"/>
      <c r="V31" s="124"/>
      <c r="W31" s="124"/>
    </row>
    <row r="32" spans="1:23" ht="9" customHeight="1">
      <c r="A32" s="648" t="s">
        <v>194</v>
      </c>
      <c r="B32" s="9">
        <v>1911</v>
      </c>
      <c r="C32" s="9">
        <v>2169</v>
      </c>
      <c r="E32" s="9">
        <v>121</v>
      </c>
      <c r="F32" s="9">
        <v>151</v>
      </c>
      <c r="H32" s="9">
        <v>244</v>
      </c>
      <c r="I32" s="9">
        <v>296</v>
      </c>
      <c r="K32" s="9">
        <v>2276</v>
      </c>
      <c r="L32" s="9">
        <v>2615</v>
      </c>
      <c r="M32" s="615"/>
      <c r="N32" s="124"/>
      <c r="O32" s="124"/>
      <c r="P32" s="124"/>
      <c r="Q32" s="124"/>
      <c r="R32" s="124"/>
      <c r="S32" s="124"/>
      <c r="T32" s="124"/>
      <c r="U32" s="124"/>
      <c r="V32" s="124"/>
      <c r="W32" s="124"/>
    </row>
    <row r="33" spans="1:23" ht="9" customHeight="1">
      <c r="A33" s="648" t="s">
        <v>135</v>
      </c>
      <c r="B33" s="9">
        <v>578</v>
      </c>
      <c r="C33" s="9">
        <v>464</v>
      </c>
      <c r="E33" s="9">
        <v>32</v>
      </c>
      <c r="F33" s="9">
        <v>31</v>
      </c>
      <c r="H33" s="9">
        <v>142</v>
      </c>
      <c r="I33" s="9">
        <v>65</v>
      </c>
      <c r="K33" s="9">
        <v>752</v>
      </c>
      <c r="L33" s="9">
        <v>561</v>
      </c>
      <c r="M33" s="615"/>
      <c r="N33" s="124"/>
      <c r="O33" s="124"/>
      <c r="P33" s="124"/>
      <c r="Q33" s="124"/>
      <c r="R33" s="124"/>
      <c r="S33" s="124"/>
      <c r="T33" s="124"/>
      <c r="U33" s="124"/>
      <c r="V33" s="124"/>
      <c r="W33" s="124"/>
    </row>
    <row r="34" spans="1:23" ht="9" customHeight="1">
      <c r="A34" s="648" t="s">
        <v>242</v>
      </c>
      <c r="B34" s="9">
        <v>341</v>
      </c>
      <c r="C34" s="9">
        <v>1460</v>
      </c>
      <c r="E34" s="9">
        <v>36</v>
      </c>
      <c r="F34" s="9">
        <v>68</v>
      </c>
      <c r="H34" s="9">
        <v>121</v>
      </c>
      <c r="I34" s="9">
        <v>82</v>
      </c>
      <c r="K34" s="9">
        <v>498</v>
      </c>
      <c r="L34" s="9">
        <v>1610</v>
      </c>
      <c r="M34" s="615"/>
      <c r="N34" s="124"/>
      <c r="O34" s="124"/>
      <c r="P34" s="124"/>
      <c r="Q34" s="124"/>
      <c r="R34" s="124"/>
      <c r="S34" s="124"/>
      <c r="T34" s="124"/>
      <c r="U34" s="124"/>
      <c r="V34" s="124"/>
      <c r="W34" s="124"/>
    </row>
    <row r="35" spans="1:23" ht="9" customHeight="1">
      <c r="A35" s="648" t="s">
        <v>196</v>
      </c>
      <c r="B35" s="9">
        <v>989</v>
      </c>
      <c r="C35" s="9">
        <v>494</v>
      </c>
      <c r="E35" s="9">
        <v>40</v>
      </c>
      <c r="F35" s="9">
        <v>31</v>
      </c>
      <c r="H35" s="9">
        <v>264</v>
      </c>
      <c r="I35" s="9">
        <v>480</v>
      </c>
      <c r="K35" s="9">
        <v>1293</v>
      </c>
      <c r="L35" s="9">
        <v>1005</v>
      </c>
      <c r="M35" s="615"/>
      <c r="N35" s="124"/>
      <c r="O35" s="124"/>
      <c r="P35" s="124"/>
      <c r="Q35" s="124"/>
      <c r="R35" s="124"/>
      <c r="S35" s="124"/>
      <c r="T35" s="124"/>
      <c r="U35" s="124"/>
      <c r="V35" s="124"/>
      <c r="W35" s="124"/>
    </row>
    <row r="36" spans="1:23" ht="9" customHeight="1">
      <c r="A36" s="648" t="s">
        <v>197</v>
      </c>
      <c r="B36" s="9">
        <v>211</v>
      </c>
      <c r="C36" s="9">
        <v>453</v>
      </c>
      <c r="E36" s="9">
        <v>11</v>
      </c>
      <c r="F36" s="9">
        <v>20</v>
      </c>
      <c r="H36" s="9">
        <v>117</v>
      </c>
      <c r="I36" s="9">
        <v>117</v>
      </c>
      <c r="K36" s="9">
        <v>339</v>
      </c>
      <c r="L36" s="9">
        <v>590</v>
      </c>
      <c r="M36" s="615"/>
      <c r="N36" s="124"/>
      <c r="O36" s="124"/>
      <c r="P36" s="124"/>
      <c r="Q36" s="124"/>
      <c r="R36" s="124"/>
      <c r="S36" s="124"/>
      <c r="T36" s="124"/>
      <c r="U36" s="124"/>
      <c r="V36" s="124"/>
      <c r="W36" s="124"/>
    </row>
    <row r="37" spans="1:23" ht="9" customHeight="1">
      <c r="A37" s="648" t="s">
        <v>198</v>
      </c>
      <c r="B37" s="9">
        <v>400</v>
      </c>
      <c r="C37" s="9">
        <v>1147</v>
      </c>
      <c r="E37" s="9">
        <v>84</v>
      </c>
      <c r="F37" s="9">
        <v>254</v>
      </c>
      <c r="H37" s="9">
        <v>363</v>
      </c>
      <c r="I37" s="9">
        <v>915</v>
      </c>
      <c r="K37" s="9">
        <v>847</v>
      </c>
      <c r="L37" s="9">
        <v>2316</v>
      </c>
      <c r="M37" s="615"/>
      <c r="N37" s="124"/>
      <c r="O37" s="124"/>
      <c r="P37" s="124"/>
      <c r="Q37" s="124"/>
      <c r="R37" s="124"/>
      <c r="S37" s="124"/>
      <c r="T37" s="124"/>
      <c r="U37" s="124"/>
      <c r="V37" s="124"/>
      <c r="W37" s="124"/>
    </row>
    <row r="38" spans="1:23" ht="9" customHeight="1">
      <c r="A38" s="648" t="s">
        <v>136</v>
      </c>
      <c r="B38" s="9">
        <v>3039</v>
      </c>
      <c r="C38" s="9">
        <v>3199</v>
      </c>
      <c r="E38" s="9">
        <v>214</v>
      </c>
      <c r="F38" s="9">
        <v>292</v>
      </c>
      <c r="H38" s="9">
        <v>762</v>
      </c>
      <c r="I38" s="9">
        <v>596</v>
      </c>
      <c r="K38" s="9">
        <v>4015</v>
      </c>
      <c r="L38" s="9">
        <v>4087</v>
      </c>
      <c r="M38" s="615"/>
      <c r="N38" s="124"/>
      <c r="O38" s="124"/>
      <c r="P38" s="124"/>
      <c r="Q38" s="124"/>
      <c r="R38" s="124"/>
      <c r="S38" s="124"/>
      <c r="T38" s="124"/>
      <c r="U38" s="124"/>
      <c r="V38" s="124"/>
      <c r="W38" s="124"/>
    </row>
    <row r="39" spans="1:23" ht="9" customHeight="1">
      <c r="A39" s="648" t="s">
        <v>137</v>
      </c>
      <c r="B39" s="9">
        <v>1344</v>
      </c>
      <c r="C39" s="9">
        <v>1923</v>
      </c>
      <c r="E39" s="9">
        <v>102</v>
      </c>
      <c r="F39" s="9">
        <v>83</v>
      </c>
      <c r="H39" s="9">
        <v>514</v>
      </c>
      <c r="I39" s="9">
        <v>255</v>
      </c>
      <c r="K39" s="9">
        <v>1960</v>
      </c>
      <c r="L39" s="9">
        <v>2261</v>
      </c>
      <c r="M39" s="615"/>
      <c r="N39" s="124"/>
      <c r="O39" s="124"/>
      <c r="P39" s="124"/>
      <c r="Q39" s="124"/>
      <c r="R39" s="124"/>
      <c r="S39" s="124"/>
      <c r="T39" s="124"/>
      <c r="U39" s="124"/>
      <c r="V39" s="124"/>
      <c r="W39" s="124"/>
    </row>
    <row r="40" spans="1:23" ht="9" customHeight="1">
      <c r="A40" s="648" t="s">
        <v>199</v>
      </c>
      <c r="B40" s="9">
        <v>400</v>
      </c>
      <c r="C40" s="9">
        <v>387</v>
      </c>
      <c r="E40" s="9">
        <v>139</v>
      </c>
      <c r="F40" s="9">
        <v>291</v>
      </c>
      <c r="H40" s="9">
        <v>703</v>
      </c>
      <c r="I40" s="9">
        <v>806</v>
      </c>
      <c r="K40" s="9">
        <v>1242</v>
      </c>
      <c r="L40" s="9">
        <v>1484</v>
      </c>
      <c r="M40" s="615"/>
      <c r="N40" s="124"/>
      <c r="O40" s="124"/>
      <c r="P40" s="124"/>
      <c r="Q40" s="124"/>
      <c r="R40" s="124"/>
      <c r="S40" s="124"/>
      <c r="T40" s="124"/>
      <c r="U40" s="124"/>
      <c r="V40" s="124"/>
      <c r="W40" s="124"/>
    </row>
    <row r="41" spans="1:23" ht="9" customHeight="1">
      <c r="A41" s="134" t="s">
        <v>299</v>
      </c>
      <c r="B41" s="9">
        <f>+B42+B43+B44</f>
        <v>12762</v>
      </c>
      <c r="C41" s="9">
        <f>+C42+C43+C44</f>
        <v>25389</v>
      </c>
      <c r="E41" s="9">
        <f>+E42+E43+E44</f>
        <v>756</v>
      </c>
      <c r="F41" s="9">
        <f>+F42+F43+F44</f>
        <v>4247</v>
      </c>
      <c r="H41" s="9">
        <f>+H42+H43+H44</f>
        <v>1950</v>
      </c>
      <c r="I41" s="9">
        <f>+I42+I43+I44</f>
        <v>5894</v>
      </c>
      <c r="K41" s="9">
        <f>+K42+K43+K44</f>
        <v>15468</v>
      </c>
      <c r="L41" s="9">
        <f>+L42+L43+L44</f>
        <v>35529</v>
      </c>
      <c r="M41" s="615"/>
      <c r="N41" s="615"/>
      <c r="O41" s="615"/>
      <c r="P41" s="615"/>
      <c r="Q41" s="615"/>
      <c r="R41" s="615"/>
      <c r="S41" s="615"/>
      <c r="T41" s="615"/>
      <c r="U41" s="615"/>
      <c r="V41" s="615"/>
      <c r="W41" s="124"/>
    </row>
    <row r="42" spans="1:23" ht="9" customHeight="1">
      <c r="A42" s="137" t="s">
        <v>295</v>
      </c>
      <c r="B42" s="10">
        <v>1951</v>
      </c>
      <c r="C42" s="10">
        <v>485</v>
      </c>
      <c r="D42" s="10"/>
      <c r="E42" s="10">
        <v>32</v>
      </c>
      <c r="F42" s="10">
        <v>45</v>
      </c>
      <c r="G42" s="10"/>
      <c r="H42" s="10">
        <v>178</v>
      </c>
      <c r="I42" s="10">
        <v>141</v>
      </c>
      <c r="J42" s="10"/>
      <c r="K42" s="10">
        <v>2161</v>
      </c>
      <c r="L42" s="10">
        <v>671</v>
      </c>
      <c r="M42" s="615"/>
      <c r="N42" s="124"/>
      <c r="O42" s="124"/>
      <c r="P42" s="124"/>
      <c r="Q42" s="124"/>
      <c r="R42" s="124"/>
      <c r="S42" s="124"/>
      <c r="T42" s="124"/>
      <c r="U42" s="124"/>
      <c r="V42" s="124"/>
      <c r="W42" s="124"/>
    </row>
    <row r="43" spans="1:23" ht="9" customHeight="1">
      <c r="A43" s="137" t="s">
        <v>314</v>
      </c>
      <c r="B43" s="10">
        <v>3985</v>
      </c>
      <c r="C43" s="10">
        <v>3837</v>
      </c>
      <c r="D43" s="10"/>
      <c r="E43" s="10">
        <v>216</v>
      </c>
      <c r="F43" s="10">
        <v>1018</v>
      </c>
      <c r="G43" s="10"/>
      <c r="H43" s="10">
        <v>381</v>
      </c>
      <c r="I43" s="10">
        <v>1075</v>
      </c>
      <c r="J43" s="10"/>
      <c r="K43" s="10">
        <v>4582</v>
      </c>
      <c r="L43" s="10">
        <v>5930</v>
      </c>
      <c r="M43" s="615"/>
      <c r="N43" s="124"/>
      <c r="O43" s="124"/>
      <c r="P43" s="124"/>
      <c r="Q43" s="124"/>
      <c r="R43" s="124"/>
      <c r="S43" s="124"/>
      <c r="T43" s="124"/>
      <c r="U43" s="124"/>
      <c r="V43" s="124"/>
      <c r="W43" s="124"/>
    </row>
    <row r="44" spans="1:23" ht="9" customHeight="1">
      <c r="A44" s="137" t="s">
        <v>315</v>
      </c>
      <c r="B44" s="10">
        <v>6826</v>
      </c>
      <c r="C44" s="10">
        <v>21067</v>
      </c>
      <c r="D44" s="10"/>
      <c r="E44" s="10">
        <v>508</v>
      </c>
      <c r="F44" s="10">
        <v>3184</v>
      </c>
      <c r="G44" s="10"/>
      <c r="H44" s="10">
        <v>1391</v>
      </c>
      <c r="I44" s="10">
        <v>4678</v>
      </c>
      <c r="J44" s="10"/>
      <c r="K44" s="10">
        <v>8725</v>
      </c>
      <c r="L44" s="10">
        <v>28928</v>
      </c>
      <c r="M44" s="615"/>
      <c r="N44" s="124"/>
      <c r="O44" s="124"/>
      <c r="P44" s="124"/>
      <c r="Q44" s="124"/>
      <c r="R44" s="124"/>
      <c r="S44" s="124"/>
      <c r="T44" s="124"/>
      <c r="U44" s="124"/>
      <c r="V44" s="124"/>
      <c r="W44" s="124"/>
    </row>
    <row r="45" spans="1:23">
      <c r="A45" s="648" t="s">
        <v>200</v>
      </c>
      <c r="B45" s="9">
        <v>548</v>
      </c>
      <c r="C45" s="9">
        <v>1244</v>
      </c>
      <c r="E45" s="9">
        <v>8</v>
      </c>
      <c r="F45" s="9">
        <v>12</v>
      </c>
      <c r="H45" s="9">
        <v>269</v>
      </c>
      <c r="I45" s="9">
        <v>465</v>
      </c>
      <c r="K45" s="9">
        <v>825</v>
      </c>
      <c r="L45" s="9">
        <v>1720</v>
      </c>
      <c r="M45" s="615"/>
      <c r="N45" s="124"/>
      <c r="O45" s="124"/>
      <c r="P45" s="124"/>
      <c r="Q45" s="124"/>
      <c r="R45" s="124"/>
      <c r="S45" s="124"/>
      <c r="T45" s="124"/>
      <c r="U45" s="124"/>
      <c r="V45" s="124"/>
      <c r="W45" s="124"/>
    </row>
    <row r="46" spans="1:23">
      <c r="A46" s="648" t="s">
        <v>400</v>
      </c>
      <c r="B46" s="9">
        <v>1472</v>
      </c>
      <c r="C46" s="9">
        <v>779</v>
      </c>
      <c r="E46" s="9">
        <v>207</v>
      </c>
      <c r="F46" s="9">
        <v>129</v>
      </c>
      <c r="H46" s="9">
        <v>429</v>
      </c>
      <c r="I46" s="9">
        <v>219</v>
      </c>
      <c r="K46" s="9">
        <v>2108</v>
      </c>
      <c r="L46" s="9">
        <v>1128</v>
      </c>
      <c r="M46" s="615"/>
      <c r="N46" s="124"/>
      <c r="O46" s="124"/>
      <c r="P46" s="124"/>
      <c r="Q46" s="124"/>
      <c r="R46" s="124"/>
      <c r="S46" s="124"/>
      <c r="T46" s="124"/>
      <c r="U46" s="124"/>
      <c r="V46" s="124"/>
      <c r="W46" s="124"/>
    </row>
    <row r="47" spans="1:23" s="148" customFormat="1">
      <c r="A47" s="649" t="s">
        <v>161</v>
      </c>
      <c r="B47" s="43">
        <v>39875</v>
      </c>
      <c r="C47" s="43">
        <v>59875</v>
      </c>
      <c r="D47" s="43"/>
      <c r="E47" s="43">
        <v>3728</v>
      </c>
      <c r="F47" s="43">
        <v>8568</v>
      </c>
      <c r="G47" s="43"/>
      <c r="H47" s="43">
        <v>15929</v>
      </c>
      <c r="I47" s="43">
        <v>18504</v>
      </c>
      <c r="J47" s="43"/>
      <c r="K47" s="43">
        <v>59532</v>
      </c>
      <c r="L47" s="43">
        <v>86947</v>
      </c>
      <c r="M47" s="615"/>
      <c r="N47" s="124"/>
      <c r="O47" s="124"/>
      <c r="P47" s="124"/>
      <c r="Q47" s="124"/>
      <c r="R47" s="124"/>
      <c r="S47" s="124"/>
      <c r="T47" s="124"/>
      <c r="U47" s="124"/>
      <c r="V47" s="124"/>
      <c r="W47" s="124"/>
    </row>
    <row r="48" spans="1:23" s="148" customFormat="1" ht="9" customHeight="1">
      <c r="A48" s="556"/>
      <c r="B48" s="650"/>
      <c r="C48" s="650"/>
      <c r="D48" s="650"/>
      <c r="E48" s="650"/>
      <c r="F48" s="650"/>
      <c r="G48" s="650"/>
      <c r="H48" s="650"/>
      <c r="I48" s="650"/>
      <c r="J48" s="650"/>
      <c r="K48" s="650"/>
      <c r="L48" s="650"/>
    </row>
    <row r="49" spans="1:23" ht="9" customHeight="1">
      <c r="A49" s="173"/>
      <c r="N49" s="148"/>
      <c r="O49" s="148"/>
      <c r="P49" s="148"/>
      <c r="Q49" s="148"/>
      <c r="R49" s="148"/>
      <c r="S49" s="148"/>
      <c r="T49" s="148"/>
      <c r="U49" s="148"/>
      <c r="V49" s="148"/>
      <c r="W49" s="148"/>
    </row>
    <row r="50" spans="1:23" s="1" customFormat="1" ht="27">
      <c r="A50" s="293" t="s">
        <v>774</v>
      </c>
      <c r="B50" s="6"/>
      <c r="C50" s="6"/>
      <c r="D50" s="6"/>
      <c r="E50" s="6"/>
      <c r="F50" s="6"/>
      <c r="G50" s="6"/>
      <c r="H50" s="6"/>
      <c r="I50" s="6"/>
    </row>
    <row r="51" spans="1:23" s="1" customFormat="1">
      <c r="A51" s="5" t="s">
        <v>448</v>
      </c>
      <c r="B51" s="239"/>
      <c r="C51" s="239"/>
      <c r="D51" s="239"/>
      <c r="E51" s="239"/>
      <c r="F51" s="239"/>
      <c r="G51" s="239"/>
      <c r="H51" s="651"/>
      <c r="I51" s="239"/>
    </row>
    <row r="52" spans="1:23" s="1" customFormat="1">
      <c r="A52" s="5" t="s">
        <v>442</v>
      </c>
      <c r="B52" s="53"/>
      <c r="C52" s="53"/>
      <c r="D52" s="53"/>
      <c r="E52" s="53"/>
      <c r="F52" s="53"/>
      <c r="G52" s="53"/>
      <c r="H52" s="60"/>
      <c r="I52" s="53"/>
    </row>
    <row r="53" spans="1:23" s="1" customFormat="1">
      <c r="A53" s="5" t="s">
        <v>443</v>
      </c>
      <c r="B53" s="53"/>
      <c r="C53" s="53"/>
      <c r="D53" s="53"/>
      <c r="E53" s="53"/>
      <c r="F53" s="53"/>
      <c r="G53" s="53"/>
      <c r="H53" s="60"/>
      <c r="I53" s="53"/>
    </row>
    <row r="54" spans="1:23" s="1" customFormat="1">
      <c r="A54" s="5" t="s">
        <v>444</v>
      </c>
      <c r="B54" s="53"/>
      <c r="C54" s="53"/>
      <c r="D54" s="53"/>
      <c r="E54" s="53"/>
      <c r="F54" s="53"/>
      <c r="G54" s="53"/>
      <c r="H54" s="60"/>
      <c r="I54" s="53"/>
    </row>
    <row r="55" spans="1:23" s="1" customFormat="1">
      <c r="A55" s="5" t="s">
        <v>445</v>
      </c>
      <c r="H55" s="60"/>
    </row>
    <row r="56" spans="1:23" s="1" customFormat="1">
      <c r="A56" s="5" t="s">
        <v>446</v>
      </c>
      <c r="B56" s="239"/>
      <c r="C56" s="239"/>
      <c r="D56" s="239"/>
      <c r="E56" s="239"/>
      <c r="F56" s="239"/>
      <c r="G56" s="239"/>
      <c r="H56" s="651"/>
      <c r="I56" s="239"/>
    </row>
    <row r="57" spans="1:23" s="1" customFormat="1">
      <c r="A57" s="5" t="s">
        <v>447</v>
      </c>
      <c r="B57" s="53"/>
      <c r="C57" s="53"/>
      <c r="D57" s="53"/>
      <c r="E57" s="53"/>
      <c r="F57" s="53"/>
      <c r="G57" s="53"/>
      <c r="H57" s="60"/>
      <c r="I57" s="53"/>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showGridLines="0" zoomScaleNormal="100" workbookViewId="0"/>
  </sheetViews>
  <sheetFormatPr defaultRowHeight="9"/>
  <cols>
    <col min="1" max="1" width="35.59765625" style="1" customWidth="1"/>
    <col min="2" max="3" width="12.796875" style="1" customWidth="1"/>
    <col min="4" max="4" width="1" style="1" customWidth="1"/>
    <col min="5" max="6" width="12.796875" style="1" customWidth="1"/>
    <col min="7" max="7" width="1" style="1" customWidth="1"/>
    <col min="8" max="9" width="12.796875" style="1" customWidth="1"/>
    <col min="10" max="10" width="1" style="1" customWidth="1"/>
    <col min="11" max="12" width="12.796875" style="1" customWidth="1"/>
    <col min="13" max="13" width="10.59765625" style="1" customWidth="1"/>
    <col min="14" max="14" width="12.796875" style="1" customWidth="1"/>
    <col min="15" max="16" width="14" style="1" customWidth="1"/>
    <col min="17" max="17" width="14.19921875" style="1" customWidth="1"/>
    <col min="18" max="18" width="11.59765625" style="1" bestFit="1" customWidth="1"/>
    <col min="19" max="19" width="11.796875" style="1" bestFit="1" customWidth="1"/>
    <col min="20" max="20" width="11.796875" style="1" customWidth="1"/>
    <col min="21" max="21" width="18.59765625" style="1" customWidth="1"/>
    <col min="22" max="22" width="11.3984375" style="1" customWidth="1"/>
    <col min="23" max="23" width="8.19921875" style="1" customWidth="1"/>
    <col min="24" max="24" width="11.3984375" style="1" bestFit="1" customWidth="1"/>
    <col min="25" max="16384" width="9.59765625" style="1"/>
  </cols>
  <sheetData>
    <row r="1" spans="1:24" s="3" customFormat="1" ht="12">
      <c r="A1" s="273" t="s">
        <v>236</v>
      </c>
      <c r="M1" s="124"/>
      <c r="N1" s="124"/>
      <c r="O1" s="124"/>
      <c r="P1" s="124"/>
      <c r="Q1" s="124"/>
      <c r="R1" s="124"/>
      <c r="S1" s="124"/>
      <c r="T1" s="124"/>
      <c r="U1" s="124"/>
      <c r="V1" s="124"/>
      <c r="W1" s="124"/>
      <c r="X1" s="124"/>
    </row>
    <row r="2" spans="1:24" ht="9" customHeight="1">
      <c r="A2" s="104" t="s">
        <v>160</v>
      </c>
      <c r="B2" s="104"/>
      <c r="C2" s="104"/>
      <c r="D2" s="104"/>
      <c r="E2" s="104"/>
      <c r="F2" s="104"/>
      <c r="G2" s="104"/>
      <c r="H2" s="104"/>
      <c r="I2" s="104"/>
      <c r="J2" s="104"/>
      <c r="K2" s="104"/>
      <c r="L2" s="104"/>
      <c r="M2" s="124"/>
      <c r="N2" s="124"/>
      <c r="O2" s="124"/>
      <c r="P2" s="124"/>
      <c r="Q2" s="124"/>
      <c r="R2" s="124"/>
      <c r="S2" s="124"/>
      <c r="T2" s="124"/>
      <c r="U2" s="124"/>
      <c r="V2" s="124"/>
      <c r="W2" s="124"/>
      <c r="X2" s="124"/>
    </row>
    <row r="3" spans="1:24" ht="12" customHeight="1">
      <c r="A3" s="1038" t="s">
        <v>110</v>
      </c>
      <c r="B3" s="1034" t="s">
        <v>227</v>
      </c>
      <c r="C3" s="1034"/>
      <c r="E3" s="1034" t="s">
        <v>228</v>
      </c>
      <c r="F3" s="1034"/>
      <c r="H3" s="1034" t="s">
        <v>322</v>
      </c>
      <c r="I3" s="1034"/>
      <c r="K3" s="1034" t="s">
        <v>161</v>
      </c>
      <c r="L3" s="1034"/>
      <c r="M3" s="124"/>
      <c r="N3" s="124"/>
      <c r="O3" s="124"/>
      <c r="P3" s="124"/>
      <c r="Q3" s="124"/>
      <c r="R3" s="124"/>
      <c r="S3" s="124"/>
      <c r="T3" s="124"/>
      <c r="U3" s="124"/>
      <c r="V3" s="124"/>
      <c r="W3" s="124"/>
      <c r="X3" s="124"/>
    </row>
    <row r="4" spans="1:24" ht="12" customHeight="1">
      <c r="A4" s="1040"/>
      <c r="B4" s="641" t="s">
        <v>155</v>
      </c>
      <c r="C4" s="641" t="s">
        <v>171</v>
      </c>
      <c r="E4" s="641" t="s">
        <v>155</v>
      </c>
      <c r="F4" s="641" t="s">
        <v>171</v>
      </c>
      <c r="H4" s="641" t="s">
        <v>155</v>
      </c>
      <c r="I4" s="641" t="s">
        <v>171</v>
      </c>
      <c r="K4" s="641" t="s">
        <v>155</v>
      </c>
      <c r="L4" s="641" t="s">
        <v>171</v>
      </c>
      <c r="M4" s="124"/>
    </row>
    <row r="5" spans="1:24">
      <c r="A5" s="102"/>
      <c r="B5" s="102"/>
      <c r="C5" s="102"/>
      <c r="D5" s="102"/>
      <c r="E5" s="102"/>
      <c r="F5" s="102"/>
      <c r="G5" s="102"/>
      <c r="H5" s="102"/>
      <c r="I5" s="102"/>
      <c r="J5" s="102"/>
      <c r="K5" s="102"/>
      <c r="L5" s="102"/>
      <c r="M5" s="124"/>
    </row>
    <row r="6" spans="1:24">
      <c r="A6" s="1037" t="s">
        <v>172</v>
      </c>
      <c r="B6" s="1037"/>
      <c r="C6" s="1037"/>
      <c r="D6" s="1037"/>
      <c r="E6" s="1037"/>
      <c r="F6" s="1037"/>
      <c r="G6" s="1037"/>
      <c r="H6" s="1037"/>
      <c r="I6" s="1037"/>
      <c r="J6" s="1037"/>
      <c r="K6" s="1037"/>
      <c r="L6" s="1037"/>
      <c r="M6" s="124"/>
    </row>
    <row r="7" spans="1:24">
      <c r="M7" s="124"/>
    </row>
    <row r="8" spans="1:24" ht="9.75" customHeight="1">
      <c r="A8" s="208" t="s">
        <v>4</v>
      </c>
      <c r="B8" s="19">
        <v>7509</v>
      </c>
      <c r="C8" s="19">
        <v>47275</v>
      </c>
      <c r="D8" s="19"/>
      <c r="E8" s="19">
        <v>3615</v>
      </c>
      <c r="F8" s="19">
        <v>13205</v>
      </c>
      <c r="G8" s="19"/>
      <c r="H8" s="19">
        <v>48695</v>
      </c>
      <c r="I8" s="19">
        <v>50407</v>
      </c>
      <c r="J8" s="19"/>
      <c r="K8" s="19">
        <v>59819</v>
      </c>
      <c r="L8" s="19">
        <v>110886</v>
      </c>
      <c r="M8" s="124"/>
      <c r="N8" s="19"/>
      <c r="O8" s="19"/>
      <c r="P8" s="19"/>
      <c r="Q8" s="19"/>
      <c r="R8" s="19"/>
      <c r="S8" s="19"/>
      <c r="T8" s="19"/>
      <c r="U8" s="19"/>
      <c r="V8" s="97"/>
      <c r="W8" s="97"/>
    </row>
    <row r="9" spans="1:24">
      <c r="A9" s="1" t="s">
        <v>303</v>
      </c>
      <c r="B9" s="19"/>
      <c r="C9" s="19"/>
      <c r="D9" s="19"/>
      <c r="E9" s="19"/>
      <c r="F9" s="19"/>
      <c r="G9" s="19"/>
      <c r="H9" s="19"/>
      <c r="I9" s="19"/>
      <c r="J9" s="19"/>
      <c r="K9" s="19"/>
      <c r="L9" s="19"/>
      <c r="M9" s="124"/>
    </row>
    <row r="10" spans="1:24">
      <c r="A10" s="8" t="s">
        <v>300</v>
      </c>
      <c r="B10" s="20">
        <v>6932</v>
      </c>
      <c r="C10" s="20">
        <v>40642</v>
      </c>
      <c r="D10" s="21"/>
      <c r="E10" s="20">
        <v>3475</v>
      </c>
      <c r="F10" s="20">
        <v>12867</v>
      </c>
      <c r="G10" s="20"/>
      <c r="H10" s="20">
        <v>45927</v>
      </c>
      <c r="I10" s="20">
        <v>48204</v>
      </c>
      <c r="J10" s="20"/>
      <c r="K10" s="21">
        <v>56334</v>
      </c>
      <c r="L10" s="21">
        <v>101714</v>
      </c>
      <c r="M10" s="124"/>
      <c r="N10" s="97"/>
      <c r="O10" s="97"/>
      <c r="P10" s="97"/>
      <c r="Q10" s="97"/>
      <c r="R10" s="97"/>
      <c r="S10" s="97"/>
      <c r="T10" s="97"/>
      <c r="U10" s="97"/>
      <c r="V10" s="97"/>
      <c r="W10" s="97"/>
    </row>
    <row r="11" spans="1:24">
      <c r="A11" s="95" t="s">
        <v>301</v>
      </c>
      <c r="B11" s="20" t="s">
        <v>262</v>
      </c>
      <c r="C11" s="20" t="s">
        <v>262</v>
      </c>
      <c r="D11" s="21"/>
      <c r="E11" s="20">
        <v>1</v>
      </c>
      <c r="F11" s="20">
        <v>1</v>
      </c>
      <c r="G11" s="21"/>
      <c r="H11" s="20">
        <v>43</v>
      </c>
      <c r="I11" s="20">
        <v>44</v>
      </c>
      <c r="J11" s="20"/>
      <c r="K11" s="21">
        <v>44</v>
      </c>
      <c r="L11" s="21">
        <v>45</v>
      </c>
      <c r="M11" s="124"/>
      <c r="N11" s="97"/>
      <c r="O11" s="97"/>
      <c r="P11" s="97"/>
      <c r="Q11" s="97"/>
      <c r="R11" s="97"/>
      <c r="S11" s="97"/>
      <c r="T11" s="97"/>
      <c r="U11" s="97"/>
      <c r="V11" s="97"/>
      <c r="W11" s="97"/>
    </row>
    <row r="12" spans="1:24">
      <c r="A12" s="95" t="s">
        <v>402</v>
      </c>
      <c r="B12" s="20">
        <v>11</v>
      </c>
      <c r="C12" s="20">
        <v>3</v>
      </c>
      <c r="D12" s="21"/>
      <c r="E12" s="20">
        <v>1</v>
      </c>
      <c r="F12" s="20">
        <v>1</v>
      </c>
      <c r="G12" s="21"/>
      <c r="H12" s="20">
        <v>21</v>
      </c>
      <c r="I12" s="20">
        <v>10</v>
      </c>
      <c r="J12" s="20"/>
      <c r="K12" s="21">
        <v>33</v>
      </c>
      <c r="L12" s="21">
        <v>14</v>
      </c>
      <c r="M12" s="124"/>
      <c r="N12" s="97"/>
      <c r="O12" s="97"/>
      <c r="P12" s="97"/>
      <c r="Q12" s="97"/>
      <c r="R12" s="97"/>
      <c r="S12" s="97"/>
      <c r="T12" s="97"/>
      <c r="U12" s="97"/>
      <c r="V12" s="97"/>
      <c r="W12" s="97"/>
    </row>
    <row r="13" spans="1:24">
      <c r="A13" s="95" t="s">
        <v>302</v>
      </c>
      <c r="B13" s="20">
        <v>564</v>
      </c>
      <c r="C13" s="20">
        <v>6629</v>
      </c>
      <c r="D13" s="20"/>
      <c r="E13" s="20">
        <v>67</v>
      </c>
      <c r="F13" s="20">
        <v>328</v>
      </c>
      <c r="G13" s="20"/>
      <c r="H13" s="20">
        <v>1919</v>
      </c>
      <c r="I13" s="20">
        <v>1868</v>
      </c>
      <c r="J13" s="20"/>
      <c r="K13" s="21">
        <v>2550</v>
      </c>
      <c r="L13" s="21">
        <v>8825</v>
      </c>
      <c r="M13" s="124"/>
      <c r="N13" s="97"/>
      <c r="O13" s="97"/>
      <c r="P13" s="97"/>
      <c r="Q13" s="97"/>
      <c r="R13" s="97"/>
      <c r="S13" s="97"/>
      <c r="T13" s="97"/>
      <c r="U13" s="97"/>
      <c r="V13" s="97"/>
      <c r="W13" s="97"/>
    </row>
    <row r="14" spans="1:24">
      <c r="A14" s="95" t="s">
        <v>400</v>
      </c>
      <c r="B14" s="20">
        <v>2</v>
      </c>
      <c r="C14" s="20">
        <v>0</v>
      </c>
      <c r="D14" s="20"/>
      <c r="E14" s="20">
        <v>71</v>
      </c>
      <c r="F14" s="20">
        <v>8</v>
      </c>
      <c r="G14" s="20"/>
      <c r="H14" s="20">
        <v>785</v>
      </c>
      <c r="I14" s="20">
        <v>280</v>
      </c>
      <c r="J14" s="20"/>
      <c r="K14" s="21">
        <v>858</v>
      </c>
      <c r="L14" s="21">
        <v>288</v>
      </c>
      <c r="M14" s="124"/>
      <c r="N14" s="97"/>
      <c r="O14" s="97"/>
      <c r="P14" s="97"/>
      <c r="Q14" s="97"/>
      <c r="R14" s="97"/>
      <c r="S14" s="97"/>
      <c r="T14" s="97"/>
      <c r="U14" s="97"/>
      <c r="V14" s="97"/>
      <c r="W14" s="97"/>
    </row>
    <row r="15" spans="1:24">
      <c r="B15" s="21"/>
      <c r="C15" s="21"/>
      <c r="D15" s="21"/>
      <c r="E15" s="21"/>
      <c r="F15" s="21"/>
      <c r="G15" s="21"/>
      <c r="H15" s="21"/>
      <c r="I15" s="21"/>
      <c r="J15" s="21"/>
      <c r="K15" s="21"/>
      <c r="L15" s="21"/>
      <c r="M15" s="124"/>
    </row>
    <row r="16" spans="1:24">
      <c r="A16" s="81" t="s">
        <v>270</v>
      </c>
      <c r="B16" s="21">
        <v>2277</v>
      </c>
      <c r="C16" s="21">
        <v>11064</v>
      </c>
      <c r="D16" s="21"/>
      <c r="E16" s="21">
        <v>2825</v>
      </c>
      <c r="F16" s="21">
        <v>9470</v>
      </c>
      <c r="G16" s="21"/>
      <c r="H16" s="21">
        <v>10837</v>
      </c>
      <c r="I16" s="21">
        <v>36541</v>
      </c>
      <c r="J16" s="21"/>
      <c r="K16" s="21">
        <v>15939</v>
      </c>
      <c r="L16" s="21">
        <v>57075</v>
      </c>
      <c r="M16" s="124"/>
      <c r="N16" s="97"/>
      <c r="O16" s="97"/>
      <c r="P16" s="97"/>
      <c r="Q16" s="97"/>
      <c r="R16" s="97"/>
      <c r="S16" s="97"/>
      <c r="T16" s="97"/>
      <c r="U16" s="97"/>
      <c r="V16" s="97"/>
      <c r="W16" s="97"/>
    </row>
    <row r="17" spans="1:32">
      <c r="A17" s="1" t="s">
        <v>303</v>
      </c>
      <c r="B17" s="49"/>
      <c r="C17" s="49"/>
      <c r="D17" s="49"/>
      <c r="E17" s="49"/>
      <c r="F17" s="49"/>
      <c r="G17" s="49"/>
      <c r="H17" s="49"/>
      <c r="I17" s="49"/>
      <c r="J17" s="49"/>
      <c r="K17" s="21"/>
      <c r="L17" s="21"/>
      <c r="M17" s="124"/>
      <c r="N17" s="97"/>
      <c r="O17" s="97"/>
      <c r="P17" s="97"/>
      <c r="Q17" s="97"/>
      <c r="R17" s="97"/>
      <c r="S17" s="97"/>
      <c r="T17" s="97"/>
      <c r="U17" s="97"/>
      <c r="V17" s="97"/>
      <c r="W17" s="97"/>
    </row>
    <row r="18" spans="1:32">
      <c r="A18" s="95" t="s">
        <v>304</v>
      </c>
      <c r="B18" s="20">
        <v>1531</v>
      </c>
      <c r="C18" s="20">
        <v>8295</v>
      </c>
      <c r="D18" s="20"/>
      <c r="E18" s="20">
        <v>1425</v>
      </c>
      <c r="F18" s="20">
        <v>5524</v>
      </c>
      <c r="G18" s="20"/>
      <c r="H18" s="20">
        <v>5789</v>
      </c>
      <c r="I18" s="20">
        <v>25973</v>
      </c>
      <c r="J18" s="20"/>
      <c r="K18" s="21">
        <v>8745</v>
      </c>
      <c r="L18" s="21">
        <v>39792</v>
      </c>
      <c r="M18" s="527"/>
      <c r="N18" s="97"/>
      <c r="O18" s="97"/>
      <c r="P18" s="97"/>
      <c r="Q18" s="97"/>
      <c r="R18" s="97"/>
      <c r="S18" s="97"/>
      <c r="T18" s="97"/>
      <c r="U18" s="97"/>
      <c r="V18" s="97"/>
      <c r="W18" s="97"/>
      <c r="Y18" s="98"/>
      <c r="Z18" s="98"/>
      <c r="AA18" s="98"/>
      <c r="AB18" s="98"/>
      <c r="AC18" s="98"/>
      <c r="AD18" s="98"/>
      <c r="AE18" s="98"/>
      <c r="AF18" s="98"/>
    </row>
    <row r="19" spans="1:32">
      <c r="A19" s="95" t="s">
        <v>305</v>
      </c>
      <c r="B19" s="20">
        <v>173</v>
      </c>
      <c r="C19" s="20">
        <v>809</v>
      </c>
      <c r="D19" s="20"/>
      <c r="E19" s="20">
        <v>703</v>
      </c>
      <c r="F19" s="20">
        <v>2226</v>
      </c>
      <c r="G19" s="20"/>
      <c r="H19" s="20">
        <v>1266</v>
      </c>
      <c r="I19" s="20">
        <v>2651</v>
      </c>
      <c r="J19" s="20"/>
      <c r="K19" s="21">
        <v>2142</v>
      </c>
      <c r="L19" s="21">
        <v>5685</v>
      </c>
      <c r="M19" s="124"/>
      <c r="N19" s="642"/>
      <c r="O19" s="642"/>
      <c r="P19" s="642"/>
      <c r="Q19" s="642"/>
      <c r="R19" s="642"/>
      <c r="S19" s="642"/>
      <c r="T19" s="642"/>
      <c r="U19" s="642"/>
      <c r="V19" s="642"/>
      <c r="W19" s="642"/>
      <c r="X19" s="98"/>
    </row>
    <row r="20" spans="1:32">
      <c r="A20" s="95" t="s">
        <v>306</v>
      </c>
      <c r="B20" s="20">
        <v>88</v>
      </c>
      <c r="C20" s="20">
        <v>256</v>
      </c>
      <c r="D20" s="20"/>
      <c r="E20" s="20">
        <v>100</v>
      </c>
      <c r="F20" s="20">
        <v>241</v>
      </c>
      <c r="G20" s="20"/>
      <c r="H20" s="20">
        <v>963</v>
      </c>
      <c r="I20" s="20">
        <v>1645</v>
      </c>
      <c r="J20" s="20"/>
      <c r="K20" s="21">
        <v>1151</v>
      </c>
      <c r="L20" s="21">
        <v>2142</v>
      </c>
      <c r="M20" s="124"/>
      <c r="N20" s="97"/>
      <c r="O20" s="97"/>
      <c r="P20" s="97"/>
      <c r="Q20" s="97"/>
      <c r="R20" s="97"/>
      <c r="S20" s="97"/>
      <c r="T20" s="97"/>
      <c r="U20" s="97"/>
      <c r="V20" s="97"/>
      <c r="W20" s="97"/>
    </row>
    <row r="21" spans="1:32">
      <c r="A21" s="95" t="s">
        <v>307</v>
      </c>
      <c r="B21" s="20">
        <v>76</v>
      </c>
      <c r="C21" s="20">
        <v>232</v>
      </c>
      <c r="D21" s="20"/>
      <c r="E21" s="20">
        <v>168</v>
      </c>
      <c r="F21" s="20">
        <v>351</v>
      </c>
      <c r="G21" s="20"/>
      <c r="H21" s="20">
        <v>761</v>
      </c>
      <c r="I21" s="20">
        <v>945</v>
      </c>
      <c r="J21" s="20"/>
      <c r="K21" s="21">
        <v>1005</v>
      </c>
      <c r="L21" s="21">
        <v>1528</v>
      </c>
      <c r="M21" s="124"/>
      <c r="N21" s="97"/>
      <c r="O21" s="97"/>
      <c r="P21" s="97"/>
      <c r="Q21" s="97"/>
      <c r="R21" s="97"/>
      <c r="S21" s="97"/>
      <c r="T21" s="97"/>
      <c r="U21" s="97"/>
      <c r="V21" s="97"/>
      <c r="W21" s="97"/>
    </row>
    <row r="22" spans="1:32">
      <c r="A22" s="95" t="s">
        <v>308</v>
      </c>
      <c r="B22" s="20" t="s">
        <v>262</v>
      </c>
      <c r="C22" s="20" t="s">
        <v>262</v>
      </c>
      <c r="D22" s="20"/>
      <c r="E22" s="20">
        <v>3</v>
      </c>
      <c r="F22" s="20">
        <v>2</v>
      </c>
      <c r="G22" s="20"/>
      <c r="H22" s="20">
        <v>16</v>
      </c>
      <c r="I22" s="20">
        <v>14</v>
      </c>
      <c r="J22" s="20"/>
      <c r="K22" s="21">
        <v>19</v>
      </c>
      <c r="L22" s="21">
        <v>16</v>
      </c>
      <c r="M22" s="124"/>
      <c r="N22" s="97"/>
      <c r="O22" s="97"/>
      <c r="P22" s="97"/>
      <c r="Q22" s="97"/>
      <c r="R22" s="97"/>
      <c r="S22" s="97"/>
      <c r="T22" s="97"/>
      <c r="U22" s="97"/>
      <c r="V22" s="97"/>
      <c r="W22" s="97"/>
      <c r="Y22" s="83"/>
      <c r="Z22" s="83"/>
      <c r="AA22" s="83"/>
      <c r="AB22" s="83"/>
      <c r="AC22" s="83"/>
      <c r="AD22" s="83"/>
      <c r="AE22" s="83"/>
      <c r="AF22" s="83"/>
    </row>
    <row r="23" spans="1:32">
      <c r="A23" s="95" t="s">
        <v>401</v>
      </c>
      <c r="B23" s="20" t="s">
        <v>262</v>
      </c>
      <c r="C23" s="20" t="s">
        <v>262</v>
      </c>
      <c r="D23" s="20"/>
      <c r="E23" s="20">
        <v>8</v>
      </c>
      <c r="F23" s="20">
        <v>131</v>
      </c>
      <c r="G23" s="20"/>
      <c r="H23" s="20">
        <v>8</v>
      </c>
      <c r="I23" s="20">
        <v>3</v>
      </c>
      <c r="J23" s="20"/>
      <c r="K23" s="21">
        <v>16</v>
      </c>
      <c r="L23" s="21">
        <v>133</v>
      </c>
      <c r="M23" s="124"/>
      <c r="N23" s="97"/>
      <c r="O23" s="97"/>
      <c r="P23" s="97"/>
      <c r="Q23" s="97"/>
      <c r="R23" s="97"/>
      <c r="S23" s="97"/>
      <c r="T23" s="97"/>
      <c r="U23" s="97"/>
      <c r="V23" s="97"/>
      <c r="W23" s="97"/>
      <c r="X23" s="83"/>
    </row>
    <row r="24" spans="1:32">
      <c r="A24" s="95" t="s">
        <v>309</v>
      </c>
      <c r="B24" s="20">
        <v>44</v>
      </c>
      <c r="C24" s="20">
        <v>126</v>
      </c>
      <c r="D24" s="20"/>
      <c r="E24" s="20">
        <v>127</v>
      </c>
      <c r="F24" s="20">
        <v>303</v>
      </c>
      <c r="G24" s="20"/>
      <c r="H24" s="20">
        <v>391</v>
      </c>
      <c r="I24" s="20">
        <v>1624</v>
      </c>
      <c r="J24" s="20"/>
      <c r="K24" s="21">
        <v>562</v>
      </c>
      <c r="L24" s="21">
        <v>2052</v>
      </c>
      <c r="M24" s="124"/>
      <c r="N24" s="97"/>
      <c r="O24" s="97"/>
      <c r="P24" s="97"/>
      <c r="Q24" s="97"/>
      <c r="R24" s="97"/>
      <c r="S24" s="97"/>
      <c r="T24" s="97"/>
      <c r="U24" s="97"/>
      <c r="V24" s="97"/>
      <c r="W24" s="97"/>
      <c r="X24" s="83"/>
    </row>
    <row r="25" spans="1:32">
      <c r="A25" s="95" t="s">
        <v>310</v>
      </c>
      <c r="B25" s="20">
        <v>7</v>
      </c>
      <c r="C25" s="20">
        <v>8</v>
      </c>
      <c r="D25" s="20"/>
      <c r="E25" s="20">
        <v>1</v>
      </c>
      <c r="F25" s="20">
        <v>5</v>
      </c>
      <c r="G25" s="20"/>
      <c r="H25" s="20">
        <v>289</v>
      </c>
      <c r="I25" s="20">
        <v>304</v>
      </c>
      <c r="J25" s="20"/>
      <c r="K25" s="21">
        <v>297</v>
      </c>
      <c r="L25" s="21">
        <v>318</v>
      </c>
      <c r="M25" s="124"/>
      <c r="N25" s="97"/>
      <c r="O25" s="97"/>
      <c r="P25" s="97"/>
      <c r="Q25" s="97"/>
      <c r="R25" s="97"/>
      <c r="S25" s="97"/>
      <c r="T25" s="97"/>
      <c r="U25" s="97"/>
      <c r="V25" s="97"/>
      <c r="W25" s="97"/>
      <c r="X25" s="83"/>
    </row>
    <row r="26" spans="1:32">
      <c r="A26" s="95" t="s">
        <v>311</v>
      </c>
      <c r="B26" s="20">
        <v>9</v>
      </c>
      <c r="C26" s="20">
        <v>53</v>
      </c>
      <c r="D26" s="20"/>
      <c r="E26" s="20">
        <v>13</v>
      </c>
      <c r="F26" s="20">
        <v>24</v>
      </c>
      <c r="G26" s="20"/>
      <c r="H26" s="20">
        <v>169</v>
      </c>
      <c r="I26" s="20">
        <v>278</v>
      </c>
      <c r="J26" s="20"/>
      <c r="K26" s="21">
        <v>191</v>
      </c>
      <c r="L26" s="21">
        <v>355</v>
      </c>
      <c r="M26" s="124"/>
      <c r="N26" s="97"/>
      <c r="O26" s="97"/>
      <c r="P26" s="97"/>
      <c r="Q26" s="97"/>
      <c r="R26" s="97"/>
      <c r="S26" s="97"/>
      <c r="T26" s="97"/>
      <c r="U26" s="97"/>
      <c r="V26" s="97"/>
      <c r="W26" s="97"/>
      <c r="X26" s="83"/>
      <c r="Y26" s="8"/>
      <c r="Z26" s="8"/>
      <c r="AA26" s="8"/>
      <c r="AB26" s="8"/>
      <c r="AC26" s="8"/>
      <c r="AD26" s="8"/>
      <c r="AE26" s="8"/>
      <c r="AF26" s="8"/>
    </row>
    <row r="27" spans="1:32">
      <c r="A27" s="95" t="s">
        <v>312</v>
      </c>
      <c r="B27" s="20">
        <v>349</v>
      </c>
      <c r="C27" s="20">
        <v>1285</v>
      </c>
      <c r="D27" s="21"/>
      <c r="E27" s="20">
        <v>277</v>
      </c>
      <c r="F27" s="20">
        <v>664</v>
      </c>
      <c r="G27" s="21"/>
      <c r="H27" s="20">
        <v>1106</v>
      </c>
      <c r="I27" s="20">
        <v>3003</v>
      </c>
      <c r="J27" s="21"/>
      <c r="K27" s="21">
        <v>1732</v>
      </c>
      <c r="L27" s="21">
        <v>4952</v>
      </c>
      <c r="M27" s="124"/>
      <c r="N27" s="97"/>
      <c r="O27" s="643"/>
      <c r="P27" s="643"/>
      <c r="Q27" s="97"/>
      <c r="R27" s="97"/>
      <c r="S27" s="97"/>
      <c r="T27" s="97"/>
      <c r="U27" s="643"/>
      <c r="V27" s="97"/>
      <c r="W27" s="97"/>
      <c r="X27" s="83"/>
    </row>
    <row r="28" spans="1:32">
      <c r="A28" s="95" t="s">
        <v>313</v>
      </c>
      <c r="B28" s="54" t="s">
        <v>262</v>
      </c>
      <c r="C28" s="54" t="s">
        <v>262</v>
      </c>
      <c r="D28" s="54"/>
      <c r="E28" s="54" t="s">
        <v>262</v>
      </c>
      <c r="F28" s="54" t="s">
        <v>262</v>
      </c>
      <c r="G28" s="54"/>
      <c r="H28" s="54">
        <v>79</v>
      </c>
      <c r="I28" s="54">
        <v>101</v>
      </c>
      <c r="J28" s="54"/>
      <c r="K28" s="21">
        <v>79</v>
      </c>
      <c r="L28" s="21">
        <v>101</v>
      </c>
      <c r="M28" s="124"/>
      <c r="N28" s="97"/>
      <c r="O28" s="643"/>
      <c r="P28" s="643"/>
      <c r="Q28" s="97"/>
      <c r="R28" s="97"/>
      <c r="S28" s="97"/>
      <c r="T28" s="97"/>
      <c r="U28" s="643"/>
      <c r="V28" s="97"/>
      <c r="W28" s="97"/>
      <c r="X28" s="83"/>
    </row>
    <row r="29" spans="1:32">
      <c r="A29" s="95"/>
      <c r="M29" s="124"/>
      <c r="N29" s="97"/>
      <c r="O29" s="643"/>
      <c r="P29" s="643"/>
      <c r="Q29" s="97"/>
      <c r="R29" s="97"/>
      <c r="S29" s="97"/>
      <c r="T29" s="97"/>
      <c r="U29" s="643"/>
      <c r="V29" s="97"/>
      <c r="W29" s="97"/>
      <c r="X29" s="83"/>
    </row>
    <row r="30" spans="1:32" s="98" customFormat="1">
      <c r="A30" s="96" t="s">
        <v>161</v>
      </c>
      <c r="B30" s="23">
        <v>9786</v>
      </c>
      <c r="C30" s="23">
        <v>58339</v>
      </c>
      <c r="D30" s="23"/>
      <c r="E30" s="23">
        <v>6440</v>
      </c>
      <c r="F30" s="23">
        <v>22675</v>
      </c>
      <c r="G30" s="23"/>
      <c r="H30" s="23">
        <v>59532</v>
      </c>
      <c r="I30" s="23">
        <v>86947</v>
      </c>
      <c r="J30" s="23"/>
      <c r="K30" s="23">
        <v>75758</v>
      </c>
      <c r="L30" s="23">
        <v>167961</v>
      </c>
      <c r="M30" s="124"/>
      <c r="N30" s="97"/>
      <c r="O30" s="97"/>
      <c r="P30" s="97"/>
      <c r="Q30" s="97"/>
      <c r="R30" s="97"/>
      <c r="S30" s="97"/>
      <c r="T30" s="97"/>
      <c r="U30" s="97"/>
      <c r="V30" s="97"/>
      <c r="W30" s="97"/>
      <c r="X30" s="83"/>
      <c r="Y30" s="1"/>
      <c r="Z30" s="1"/>
      <c r="AA30" s="1"/>
      <c r="AB30" s="1"/>
      <c r="AC30" s="1"/>
      <c r="AD30" s="1"/>
      <c r="AE30" s="1"/>
      <c r="AF30" s="1"/>
    </row>
    <row r="31" spans="1:32">
      <c r="B31" s="97"/>
      <c r="C31" s="97"/>
      <c r="D31" s="97"/>
      <c r="E31" s="97"/>
      <c r="F31" s="97"/>
      <c r="G31" s="97"/>
      <c r="H31" s="97"/>
      <c r="I31" s="97"/>
      <c r="J31" s="97"/>
      <c r="K31" s="97"/>
      <c r="L31" s="97"/>
      <c r="M31" s="124"/>
      <c r="N31" s="83"/>
      <c r="Q31" s="83"/>
      <c r="R31" s="83"/>
      <c r="S31" s="83"/>
      <c r="T31" s="83"/>
      <c r="V31" s="83"/>
      <c r="W31" s="83"/>
      <c r="X31" s="83"/>
    </row>
    <row r="32" spans="1:32">
      <c r="A32" s="1037" t="s">
        <v>229</v>
      </c>
      <c r="B32" s="1037"/>
      <c r="C32" s="1037"/>
      <c r="D32" s="1037"/>
      <c r="E32" s="1037"/>
      <c r="F32" s="1037"/>
      <c r="G32" s="1037"/>
      <c r="H32" s="1037"/>
      <c r="I32" s="1037"/>
      <c r="J32" s="1037"/>
      <c r="K32" s="1037"/>
      <c r="L32" s="1037"/>
      <c r="M32" s="124"/>
      <c r="N32" s="83"/>
      <c r="Q32" s="83"/>
      <c r="R32" s="83"/>
      <c r="S32" s="83"/>
      <c r="T32" s="83"/>
      <c r="V32" s="83"/>
      <c r="W32" s="83"/>
      <c r="X32" s="83"/>
    </row>
    <row r="33" spans="1:37" ht="9" customHeight="1">
      <c r="N33" s="83"/>
      <c r="Q33" s="83"/>
      <c r="R33" s="83"/>
      <c r="S33" s="83"/>
      <c r="T33" s="83"/>
      <c r="V33" s="83"/>
      <c r="W33" s="83"/>
      <c r="X33" s="83"/>
    </row>
    <row r="34" spans="1:37" ht="9" customHeight="1">
      <c r="A34" s="208" t="s">
        <v>4</v>
      </c>
      <c r="B34" s="24">
        <v>76.73206621704476</v>
      </c>
      <c r="C34" s="24">
        <v>81.034985172868929</v>
      </c>
      <c r="D34" s="25"/>
      <c r="E34" s="24">
        <v>56.133540372670808</v>
      </c>
      <c r="F34" s="24">
        <v>58.235942668136722</v>
      </c>
      <c r="G34" s="25"/>
      <c r="H34" s="24">
        <v>81.796344822952364</v>
      </c>
      <c r="I34" s="24">
        <v>57.974398196602529</v>
      </c>
      <c r="J34" s="25"/>
      <c r="K34" s="24">
        <v>78.960637820428204</v>
      </c>
      <c r="L34" s="24">
        <v>66.018897244003071</v>
      </c>
      <c r="M34" s="83"/>
      <c r="N34" s="24"/>
      <c r="O34" s="24"/>
      <c r="P34" s="24"/>
      <c r="Q34" s="24"/>
      <c r="R34" s="24"/>
      <c r="S34" s="83"/>
      <c r="T34" s="83"/>
      <c r="U34" s="83"/>
      <c r="AD34" s="83"/>
      <c r="AE34" s="83"/>
      <c r="AF34" s="83"/>
      <c r="AG34" s="83"/>
      <c r="AH34" s="83"/>
      <c r="AI34" s="83"/>
      <c r="AJ34" s="83"/>
      <c r="AK34" s="83"/>
    </row>
    <row r="35" spans="1:37">
      <c r="A35" s="1" t="s">
        <v>303</v>
      </c>
      <c r="M35" s="83"/>
      <c r="N35" s="24"/>
      <c r="O35" s="24"/>
      <c r="P35" s="24"/>
      <c r="Q35" s="24"/>
      <c r="R35" s="24"/>
      <c r="S35" s="83"/>
      <c r="T35" s="83"/>
      <c r="U35" s="83"/>
    </row>
    <row r="36" spans="1:37">
      <c r="A36" s="8" t="s">
        <v>300</v>
      </c>
      <c r="B36" s="25">
        <v>70.835888003269972</v>
      </c>
      <c r="C36" s="25">
        <v>69.665232520269456</v>
      </c>
      <c r="D36" s="25"/>
      <c r="E36" s="25">
        <v>53.95962732919255</v>
      </c>
      <c r="F36" s="25">
        <v>56.745314222712238</v>
      </c>
      <c r="G36" s="25"/>
      <c r="H36" s="25">
        <v>77.14674460794194</v>
      </c>
      <c r="I36" s="25">
        <v>55.440670753447506</v>
      </c>
      <c r="J36" s="25"/>
      <c r="K36" s="25">
        <v>74.360463581403948</v>
      </c>
      <c r="L36" s="25">
        <v>60.558105750739756</v>
      </c>
      <c r="M36" s="83"/>
      <c r="N36" s="25"/>
      <c r="O36" s="25"/>
      <c r="P36" s="25"/>
      <c r="Q36" s="25"/>
      <c r="R36" s="25"/>
      <c r="S36" s="83"/>
      <c r="T36" s="83"/>
      <c r="U36" s="83"/>
    </row>
    <row r="37" spans="1:37">
      <c r="A37" s="95" t="s">
        <v>301</v>
      </c>
      <c r="B37" s="20" t="s">
        <v>262</v>
      </c>
      <c r="C37" s="20" t="s">
        <v>262</v>
      </c>
      <c r="D37" s="25"/>
      <c r="E37" s="25">
        <v>1.5527950310559006E-2</v>
      </c>
      <c r="F37" s="25">
        <v>4.410143329658214E-3</v>
      </c>
      <c r="G37" s="25"/>
      <c r="H37" s="25">
        <v>7.2230061143586641E-2</v>
      </c>
      <c r="I37" s="25">
        <v>5.060554130677309E-2</v>
      </c>
      <c r="J37" s="25"/>
      <c r="K37" s="25">
        <v>5.8079674753821378E-2</v>
      </c>
      <c r="L37" s="25">
        <v>2.6791933841784701E-2</v>
      </c>
      <c r="M37" s="83"/>
      <c r="N37" s="25"/>
      <c r="O37" s="25"/>
      <c r="P37" s="25"/>
      <c r="Q37" s="21"/>
      <c r="R37" s="21"/>
      <c r="S37" s="83"/>
      <c r="T37" s="83"/>
      <c r="U37" s="83"/>
    </row>
    <row r="38" spans="1:37">
      <c r="A38" s="95" t="s">
        <v>402</v>
      </c>
      <c r="B38" s="25">
        <v>0.11240547721234416</v>
      </c>
      <c r="C38" s="25">
        <v>5.1423575995474726E-3</v>
      </c>
      <c r="D38" s="25"/>
      <c r="E38" s="25">
        <v>1.5527950310559006E-2</v>
      </c>
      <c r="F38" s="25">
        <v>4.410143329658214E-3</v>
      </c>
      <c r="G38" s="25"/>
      <c r="H38" s="25">
        <v>3.5275146139891154E-2</v>
      </c>
      <c r="I38" s="25">
        <v>1.1501259387902975E-2</v>
      </c>
      <c r="J38" s="25"/>
      <c r="K38" s="25">
        <v>4.3559756065366037E-2</v>
      </c>
      <c r="L38" s="25">
        <v>8.3352683063330178E-3</v>
      </c>
      <c r="M38" s="83"/>
      <c r="N38" s="21"/>
      <c r="O38" s="21"/>
      <c r="P38" s="21"/>
      <c r="Q38" s="21"/>
      <c r="R38" s="21"/>
      <c r="S38" s="83"/>
      <c r="T38" s="83"/>
      <c r="U38" s="83"/>
    </row>
    <row r="39" spans="1:37" s="8" customFormat="1">
      <c r="A39" s="95" t="s">
        <v>302</v>
      </c>
      <c r="B39" s="25">
        <v>5.763335377069283</v>
      </c>
      <c r="C39" s="25">
        <v>11.362896175800065</v>
      </c>
      <c r="D39" s="25"/>
      <c r="E39" s="25">
        <v>1.0403726708074534</v>
      </c>
      <c r="F39" s="25">
        <v>1.4465270121278941</v>
      </c>
      <c r="G39" s="25"/>
      <c r="H39" s="25">
        <v>3.2234764496405299</v>
      </c>
      <c r="I39" s="25">
        <v>2.1484352536602755</v>
      </c>
      <c r="J39" s="25"/>
      <c r="K39" s="25">
        <v>3.365981150505557</v>
      </c>
      <c r="L39" s="25">
        <v>5.2541959145277772</v>
      </c>
      <c r="M39" s="83"/>
      <c r="N39" s="25"/>
      <c r="O39" s="25"/>
      <c r="P39" s="25"/>
      <c r="Q39" s="25"/>
      <c r="R39" s="25"/>
      <c r="S39" s="83"/>
      <c r="T39" s="83"/>
      <c r="U39" s="83"/>
      <c r="V39" s="1"/>
      <c r="W39" s="1"/>
      <c r="X39" s="1"/>
      <c r="Y39" s="1"/>
      <c r="Z39" s="1"/>
      <c r="AA39" s="1"/>
      <c r="AB39" s="1"/>
      <c r="AC39" s="1"/>
    </row>
    <row r="40" spans="1:37" s="8" customFormat="1">
      <c r="A40" s="95" t="s">
        <v>400</v>
      </c>
      <c r="B40" s="25">
        <v>2.0437359493153485E-2</v>
      </c>
      <c r="C40" s="25">
        <v>0</v>
      </c>
      <c r="D40" s="25"/>
      <c r="E40" s="25">
        <v>1.1024844720496894</v>
      </c>
      <c r="F40" s="25">
        <v>3.5281146637265712E-2</v>
      </c>
      <c r="G40" s="25"/>
      <c r="H40" s="25">
        <v>1.3186185580864074</v>
      </c>
      <c r="I40" s="25">
        <v>0.32203526286128331</v>
      </c>
      <c r="J40" s="25"/>
      <c r="K40" s="25">
        <v>1.132553657699517</v>
      </c>
      <c r="L40" s="25">
        <v>0.17146837658742209</v>
      </c>
      <c r="M40" s="83"/>
      <c r="N40" s="25"/>
      <c r="O40" s="25"/>
      <c r="P40" s="25"/>
      <c r="Q40" s="25"/>
      <c r="R40" s="25"/>
      <c r="S40" s="83"/>
      <c r="T40" s="83"/>
      <c r="U40" s="83"/>
      <c r="V40" s="1"/>
      <c r="W40" s="1"/>
      <c r="X40" s="1"/>
      <c r="Y40" s="1"/>
      <c r="Z40" s="1"/>
      <c r="AA40" s="1"/>
      <c r="AB40" s="1"/>
      <c r="AC40" s="1"/>
    </row>
    <row r="41" spans="1:37">
      <c r="B41" s="8"/>
      <c r="C41" s="8"/>
      <c r="D41" s="8"/>
      <c r="E41" s="8"/>
      <c r="F41" s="8"/>
      <c r="G41" s="8"/>
      <c r="H41" s="8"/>
      <c r="I41" s="8"/>
      <c r="J41" s="8"/>
      <c r="K41" s="8"/>
      <c r="L41" s="8"/>
      <c r="M41" s="83"/>
      <c r="N41" s="24"/>
      <c r="O41" s="24"/>
      <c r="P41" s="24"/>
      <c r="Q41" s="24"/>
      <c r="R41" s="24"/>
      <c r="S41" s="83"/>
      <c r="T41" s="83"/>
      <c r="U41" s="83"/>
    </row>
    <row r="42" spans="1:37">
      <c r="A42" s="81" t="s">
        <v>270</v>
      </c>
      <c r="B42" s="25">
        <v>23.26793378295524</v>
      </c>
      <c r="C42" s="25">
        <v>18.965014827131078</v>
      </c>
      <c r="D42" s="25"/>
      <c r="E42" s="25">
        <v>43.866459627329192</v>
      </c>
      <c r="F42" s="25">
        <v>41.764057331863285</v>
      </c>
      <c r="G42" s="25"/>
      <c r="H42" s="25">
        <v>18.20365517704764</v>
      </c>
      <c r="I42" s="25">
        <v>42.026751929336264</v>
      </c>
      <c r="J42" s="25"/>
      <c r="K42" s="25">
        <v>21.039362179571793</v>
      </c>
      <c r="L42" s="25">
        <v>33.981102755996929</v>
      </c>
      <c r="M42" s="83"/>
      <c r="N42" s="24"/>
      <c r="O42" s="24"/>
      <c r="P42" s="24"/>
      <c r="Q42" s="24"/>
      <c r="R42" s="24"/>
      <c r="S42" s="83"/>
      <c r="T42" s="83"/>
      <c r="U42" s="83"/>
      <c r="V42" s="8"/>
      <c r="W42" s="8"/>
      <c r="X42" s="8"/>
      <c r="Y42" s="8"/>
      <c r="Z42" s="8"/>
      <c r="AA42" s="8"/>
      <c r="AB42" s="8"/>
      <c r="AC42" s="8"/>
    </row>
    <row r="43" spans="1:37">
      <c r="A43" s="1" t="s">
        <v>303</v>
      </c>
      <c r="B43" s="25"/>
      <c r="C43" s="25"/>
      <c r="D43" s="25"/>
      <c r="E43" s="25"/>
      <c r="F43" s="25"/>
      <c r="G43" s="25"/>
      <c r="H43" s="25"/>
      <c r="I43" s="25"/>
      <c r="J43" s="25"/>
      <c r="K43" s="25"/>
      <c r="L43" s="25"/>
      <c r="M43" s="83"/>
      <c r="N43" s="24"/>
      <c r="O43" s="53"/>
      <c r="P43" s="24"/>
      <c r="Q43" s="24"/>
      <c r="R43" s="24"/>
      <c r="S43" s="83"/>
      <c r="T43" s="83"/>
      <c r="U43" s="83"/>
    </row>
    <row r="44" spans="1:37">
      <c r="A44" s="95" t="s">
        <v>304</v>
      </c>
      <c r="B44" s="25">
        <v>15.644798692008994</v>
      </c>
      <c r="C44" s="25">
        <v>14.218618762748761</v>
      </c>
      <c r="D44" s="25"/>
      <c r="E44" s="25">
        <v>22.127329192546583</v>
      </c>
      <c r="F44" s="25">
        <v>24.361631753031972</v>
      </c>
      <c r="G44" s="25"/>
      <c r="H44" s="25">
        <v>9.7241819525633275</v>
      </c>
      <c r="I44" s="25">
        <v>29.872221008200402</v>
      </c>
      <c r="J44" s="25"/>
      <c r="K44" s="25">
        <v>11.543335357321999</v>
      </c>
      <c r="L44" s="25">
        <v>23.691214031828817</v>
      </c>
      <c r="M44" s="83"/>
      <c r="N44" s="25"/>
      <c r="O44" s="25"/>
      <c r="P44" s="25"/>
      <c r="Q44" s="25"/>
      <c r="R44" s="25"/>
      <c r="S44" s="83"/>
      <c r="T44" s="83"/>
      <c r="U44" s="83"/>
      <c r="V44" s="98"/>
      <c r="W44" s="98"/>
      <c r="X44" s="98"/>
      <c r="Y44" s="98"/>
      <c r="Z44" s="98"/>
      <c r="AA44" s="98"/>
      <c r="AB44" s="98"/>
      <c r="AC44" s="98"/>
    </row>
    <row r="45" spans="1:37">
      <c r="A45" s="95" t="s">
        <v>305</v>
      </c>
      <c r="B45" s="25">
        <v>1.7678315961577766</v>
      </c>
      <c r="C45" s="25">
        <v>1.3867224326779684</v>
      </c>
      <c r="D45" s="25"/>
      <c r="E45" s="25">
        <v>10.916149068322982</v>
      </c>
      <c r="F45" s="25">
        <v>9.8169790518191835</v>
      </c>
      <c r="G45" s="25"/>
      <c r="H45" s="25">
        <v>2.1265873815762952</v>
      </c>
      <c r="I45" s="25">
        <v>3.0489838637330786</v>
      </c>
      <c r="J45" s="25"/>
      <c r="K45" s="25">
        <v>2.827424166424668</v>
      </c>
      <c r="L45" s="25">
        <v>3.3847143086788005</v>
      </c>
      <c r="M45" s="83"/>
      <c r="N45" s="25"/>
      <c r="O45" s="25"/>
      <c r="P45" s="25"/>
      <c r="Q45" s="25"/>
      <c r="R45" s="25"/>
      <c r="S45" s="83"/>
      <c r="T45" s="83"/>
      <c r="U45" s="83"/>
    </row>
    <row r="46" spans="1:37">
      <c r="A46" s="95" t="s">
        <v>306</v>
      </c>
      <c r="B46" s="25">
        <v>0.89924381769875328</v>
      </c>
      <c r="C46" s="25">
        <v>0.43881451516138437</v>
      </c>
      <c r="D46" s="25"/>
      <c r="E46" s="25">
        <v>1.5527950310559007</v>
      </c>
      <c r="F46" s="25">
        <v>1.0628445424476294</v>
      </c>
      <c r="G46" s="25"/>
      <c r="H46" s="25">
        <v>1.6176174158435801</v>
      </c>
      <c r="I46" s="25">
        <v>1.8919571693100397</v>
      </c>
      <c r="J46" s="25"/>
      <c r="K46" s="25">
        <v>1.5193114918556456</v>
      </c>
      <c r="L46" s="25">
        <v>1.2752960508689517</v>
      </c>
      <c r="M46" s="83"/>
      <c r="N46" s="25"/>
      <c r="O46" s="25"/>
      <c r="P46" s="25"/>
      <c r="Q46" s="25"/>
      <c r="R46" s="25"/>
      <c r="S46" s="83"/>
      <c r="T46" s="83"/>
    </row>
    <row r="47" spans="1:37">
      <c r="A47" s="95" t="s">
        <v>307</v>
      </c>
      <c r="B47" s="25">
        <v>0.77661966073983235</v>
      </c>
      <c r="C47" s="25">
        <v>0.39767565436500457</v>
      </c>
      <c r="D47" s="25"/>
      <c r="E47" s="25">
        <v>2.6086956521739131</v>
      </c>
      <c r="F47" s="25">
        <v>1.5479603087100331</v>
      </c>
      <c r="G47" s="25"/>
      <c r="H47" s="25">
        <v>1.2783041053551032</v>
      </c>
      <c r="I47" s="25">
        <v>1.0868690121568312</v>
      </c>
      <c r="J47" s="25"/>
      <c r="K47" s="25">
        <v>1.326592571081602</v>
      </c>
      <c r="L47" s="25">
        <v>0.9097349980054894</v>
      </c>
      <c r="M47" s="83"/>
      <c r="N47" s="25"/>
      <c r="O47" s="25"/>
      <c r="P47" s="25"/>
      <c r="Q47" s="25"/>
      <c r="R47" s="25"/>
    </row>
    <row r="48" spans="1:37">
      <c r="A48" s="95" t="s">
        <v>308</v>
      </c>
      <c r="B48" s="20" t="s">
        <v>262</v>
      </c>
      <c r="C48" s="20" t="s">
        <v>262</v>
      </c>
      <c r="D48" s="25"/>
      <c r="E48" s="25">
        <v>4.6583850931677016E-2</v>
      </c>
      <c r="F48" s="25">
        <v>8.8202866593164279E-3</v>
      </c>
      <c r="G48" s="25"/>
      <c r="H48" s="25">
        <v>2.6876301820869447E-2</v>
      </c>
      <c r="I48" s="25">
        <v>1.6101763143064166E-2</v>
      </c>
      <c r="J48" s="25"/>
      <c r="K48" s="25">
        <v>2.5079859552786504E-2</v>
      </c>
      <c r="L48" s="25">
        <v>9.5260209215234492E-3</v>
      </c>
      <c r="M48" s="83"/>
      <c r="N48" s="25"/>
      <c r="O48" s="21"/>
      <c r="P48" s="25"/>
      <c r="Q48" s="25"/>
      <c r="R48" s="25"/>
    </row>
    <row r="49" spans="1:29">
      <c r="A49" s="95" t="s">
        <v>401</v>
      </c>
      <c r="B49" s="20" t="s">
        <v>262</v>
      </c>
      <c r="C49" s="20" t="s">
        <v>262</v>
      </c>
      <c r="D49" s="25"/>
      <c r="E49" s="25">
        <v>0.12422360248447205</v>
      </c>
      <c r="F49" s="25">
        <v>0.577728776185226</v>
      </c>
      <c r="G49" s="25"/>
      <c r="H49" s="25">
        <v>1.3438150910434724E-2</v>
      </c>
      <c r="I49" s="25">
        <v>3.4503778163708925E-3</v>
      </c>
      <c r="J49" s="25"/>
      <c r="K49" s="25">
        <v>2.1119881728662322E-2</v>
      </c>
      <c r="L49" s="25">
        <v>7.9185048910163661E-2</v>
      </c>
      <c r="M49" s="83"/>
      <c r="N49" s="25"/>
      <c r="O49" s="21"/>
      <c r="P49" s="25"/>
      <c r="Q49" s="25"/>
      <c r="R49" s="25"/>
    </row>
    <row r="50" spans="1:29">
      <c r="A50" s="95" t="s">
        <v>309</v>
      </c>
      <c r="B50" s="25">
        <v>0.44962190884937664</v>
      </c>
      <c r="C50" s="25">
        <v>0.21597901918099385</v>
      </c>
      <c r="D50" s="25"/>
      <c r="E50" s="25">
        <v>1.9720496894409938</v>
      </c>
      <c r="F50" s="25">
        <v>1.3362734288864389</v>
      </c>
      <c r="G50" s="25"/>
      <c r="H50" s="25">
        <v>0.65678962574749711</v>
      </c>
      <c r="I50" s="25">
        <v>1.8678045245954431</v>
      </c>
      <c r="J50" s="25"/>
      <c r="K50" s="25">
        <v>0.74183584571926398</v>
      </c>
      <c r="L50" s="25">
        <v>1.2217121831853823</v>
      </c>
      <c r="M50" s="83"/>
      <c r="N50" s="25"/>
      <c r="O50" s="25"/>
      <c r="P50" s="25"/>
      <c r="Q50" s="25"/>
      <c r="R50" s="25"/>
    </row>
    <row r="51" spans="1:29">
      <c r="A51" s="95" t="s">
        <v>310</v>
      </c>
      <c r="B51" s="25">
        <v>7.1530758226037189E-2</v>
      </c>
      <c r="C51" s="25">
        <v>1.3712953598793261E-2</v>
      </c>
      <c r="D51" s="25"/>
      <c r="E51" s="25">
        <v>1.5527950310559006E-2</v>
      </c>
      <c r="F51" s="25">
        <v>2.2050716648291072E-2</v>
      </c>
      <c r="G51" s="25"/>
      <c r="H51" s="25">
        <v>0.48545320163945443</v>
      </c>
      <c r="I51" s="25">
        <v>0.34963828539225045</v>
      </c>
      <c r="J51" s="25"/>
      <c r="K51" s="25">
        <v>0.39203780458829429</v>
      </c>
      <c r="L51" s="25">
        <v>0.18932966581527855</v>
      </c>
      <c r="M51" s="83"/>
      <c r="N51" s="25"/>
      <c r="O51" s="25"/>
      <c r="P51" s="25"/>
      <c r="Q51" s="25"/>
      <c r="R51" s="25"/>
    </row>
    <row r="52" spans="1:29">
      <c r="A52" s="95" t="s">
        <v>311</v>
      </c>
      <c r="B52" s="25">
        <v>9.1968117719190681E-2</v>
      </c>
      <c r="C52" s="25">
        <v>9.0848317592005345E-2</v>
      </c>
      <c r="D52" s="25"/>
      <c r="E52" s="25">
        <v>0.20186335403726707</v>
      </c>
      <c r="F52" s="25">
        <v>0.10584343991179714</v>
      </c>
      <c r="G52" s="25"/>
      <c r="H52" s="25">
        <v>0.28388093798293351</v>
      </c>
      <c r="I52" s="25">
        <v>0.31973501098370272</v>
      </c>
      <c r="J52" s="25"/>
      <c r="K52" s="25">
        <v>0.25211858813590643</v>
      </c>
      <c r="L52" s="25">
        <v>0.21135858919630152</v>
      </c>
      <c r="M52" s="83"/>
      <c r="N52" s="25"/>
      <c r="O52" s="25"/>
      <c r="P52" s="25"/>
      <c r="Q52" s="25"/>
      <c r="R52" s="25"/>
    </row>
    <row r="53" spans="1:29">
      <c r="A53" s="95" t="s">
        <v>312</v>
      </c>
      <c r="B53" s="25">
        <v>3.566319231555283</v>
      </c>
      <c r="C53" s="25">
        <v>2.2026431718061676</v>
      </c>
      <c r="D53" s="8"/>
      <c r="E53" s="25">
        <v>4.3012422360248452</v>
      </c>
      <c r="F53" s="25">
        <v>2.9283351708930541</v>
      </c>
      <c r="G53" s="8"/>
      <c r="H53" s="25">
        <v>1.8578243633676006</v>
      </c>
      <c r="I53" s="25">
        <v>3.4538281941872633</v>
      </c>
      <c r="J53" s="8"/>
      <c r="K53" s="25">
        <v>2.2862271971276962</v>
      </c>
      <c r="L53" s="25">
        <v>2.9483034752115072</v>
      </c>
      <c r="M53" s="83"/>
      <c r="N53" s="25"/>
      <c r="O53" s="25"/>
      <c r="P53" s="25"/>
      <c r="Q53" s="25"/>
      <c r="R53" s="25"/>
    </row>
    <row r="54" spans="1:29" s="8" customFormat="1">
      <c r="A54" s="95" t="s">
        <v>313</v>
      </c>
      <c r="B54" s="20" t="s">
        <v>262</v>
      </c>
      <c r="C54" s="20" t="s">
        <v>262</v>
      </c>
      <c r="E54" s="20" t="s">
        <v>262</v>
      </c>
      <c r="F54" s="20" t="s">
        <v>262</v>
      </c>
      <c r="H54" s="25">
        <v>0.1327017402405429</v>
      </c>
      <c r="I54" s="25">
        <v>0.11616271981782006</v>
      </c>
      <c r="K54" s="25">
        <v>0.10427941603527019</v>
      </c>
      <c r="L54" s="25">
        <v>6.0133007067116766E-2</v>
      </c>
      <c r="M54" s="83"/>
      <c r="N54" s="25"/>
      <c r="O54" s="25"/>
      <c r="P54" s="25"/>
      <c r="Q54" s="25"/>
      <c r="R54" s="25"/>
      <c r="S54" s="1"/>
      <c r="T54" s="1"/>
      <c r="U54" s="1"/>
      <c r="V54" s="1"/>
      <c r="W54" s="1"/>
      <c r="X54" s="1"/>
      <c r="Y54" s="1"/>
      <c r="Z54" s="1"/>
      <c r="AA54" s="1"/>
      <c r="AB54" s="1"/>
      <c r="AC54" s="1"/>
    </row>
    <row r="55" spans="1:29">
      <c r="B55" s="25"/>
      <c r="C55" s="25"/>
      <c r="D55" s="24"/>
      <c r="E55" s="25"/>
      <c r="F55" s="25"/>
      <c r="G55" s="24"/>
      <c r="H55" s="26"/>
      <c r="I55" s="24"/>
      <c r="J55" s="24"/>
      <c r="K55" s="24"/>
      <c r="L55" s="25"/>
      <c r="M55" s="83"/>
      <c r="N55" s="24"/>
      <c r="O55" s="24"/>
      <c r="P55" s="24"/>
      <c r="Q55" s="24"/>
      <c r="R55" s="24"/>
    </row>
    <row r="56" spans="1:29" s="98" customFormat="1">
      <c r="A56" s="98" t="s">
        <v>161</v>
      </c>
      <c r="B56" s="26">
        <v>100</v>
      </c>
      <c r="C56" s="26">
        <v>100</v>
      </c>
      <c r="D56" s="26">
        <v>0</v>
      </c>
      <c r="E56" s="26">
        <v>100</v>
      </c>
      <c r="F56" s="26">
        <v>100</v>
      </c>
      <c r="G56" s="26">
        <v>0</v>
      </c>
      <c r="H56" s="26">
        <v>100</v>
      </c>
      <c r="I56" s="26">
        <v>100.00115012593879</v>
      </c>
      <c r="J56" s="26">
        <v>0</v>
      </c>
      <c r="K56" s="26">
        <v>100</v>
      </c>
      <c r="L56" s="26">
        <v>100</v>
      </c>
      <c r="M56" s="83"/>
      <c r="N56" s="644"/>
      <c r="O56" s="644"/>
      <c r="P56" s="644"/>
      <c r="Q56" s="644"/>
      <c r="R56" s="644"/>
      <c r="S56" s="1"/>
      <c r="T56" s="1"/>
      <c r="U56" s="1"/>
      <c r="V56" s="1"/>
      <c r="W56" s="1"/>
      <c r="X56" s="1"/>
      <c r="Y56" s="1"/>
      <c r="Z56" s="1"/>
      <c r="AA56" s="1"/>
      <c r="AB56" s="1"/>
      <c r="AC56" s="1"/>
    </row>
    <row r="57" spans="1:29">
      <c r="A57" s="104"/>
      <c r="B57" s="322"/>
      <c r="C57" s="322"/>
      <c r="D57" s="322"/>
      <c r="E57" s="322"/>
      <c r="F57" s="322"/>
      <c r="G57" s="322"/>
      <c r="H57" s="322"/>
      <c r="I57" s="322"/>
      <c r="J57" s="322"/>
      <c r="K57" s="322"/>
      <c r="L57" s="645"/>
    </row>
    <row r="59" spans="1:29">
      <c r="A59" s="365" t="s">
        <v>288</v>
      </c>
      <c r="B59" s="6"/>
      <c r="C59" s="6"/>
      <c r="D59" s="6"/>
      <c r="E59" s="6"/>
      <c r="F59" s="6"/>
      <c r="G59" s="6"/>
      <c r="H59" s="6"/>
      <c r="I59" s="6"/>
      <c r="J59" s="6"/>
      <c r="K59" s="6"/>
    </row>
    <row r="60" spans="1:29">
      <c r="A60" s="1057"/>
      <c r="B60" s="1057"/>
      <c r="C60" s="1057"/>
      <c r="D60" s="1057"/>
      <c r="E60" s="1057"/>
      <c r="F60" s="1057"/>
      <c r="G60" s="1057"/>
      <c r="H60" s="1057"/>
      <c r="I60" s="1057"/>
      <c r="J60" s="1057"/>
      <c r="K60" s="1057"/>
      <c r="L60" s="1057"/>
    </row>
    <row r="61" spans="1:29">
      <c r="A61" s="1" t="s">
        <v>403</v>
      </c>
    </row>
    <row r="62" spans="1:29">
      <c r="A62" s="124"/>
      <c r="B62" s="83"/>
      <c r="C62" s="83"/>
      <c r="D62" s="83"/>
      <c r="E62" s="83"/>
      <c r="F62" s="83"/>
      <c r="G62" s="83"/>
      <c r="H62" s="83"/>
      <c r="I62" s="83"/>
      <c r="J62" s="83"/>
      <c r="K62" s="83"/>
      <c r="L62" s="83"/>
      <c r="M62" s="83"/>
    </row>
  </sheetData>
  <mergeCells count="8">
    <mergeCell ref="A60:L60"/>
    <mergeCell ref="A6:L6"/>
    <mergeCell ref="A32:L32"/>
    <mergeCell ref="A3:A4"/>
    <mergeCell ref="B3:C3"/>
    <mergeCell ref="E3:F3"/>
    <mergeCell ref="H3:I3"/>
    <mergeCell ref="K3:L3"/>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IT32"/>
  <sheetViews>
    <sheetView showGridLines="0" zoomScaleNormal="100" workbookViewId="0"/>
  </sheetViews>
  <sheetFormatPr defaultRowHeight="9"/>
  <cols>
    <col min="1" max="1" width="43" style="1" customWidth="1"/>
    <col min="2" max="4" width="24.59765625" style="53" customWidth="1"/>
    <col min="5" max="5" width="22" style="53" customWidth="1"/>
    <col min="6" max="16384" width="9.59765625" style="1"/>
  </cols>
  <sheetData>
    <row r="1" spans="1:254" ht="12">
      <c r="A1" s="634" t="s">
        <v>271</v>
      </c>
      <c r="G1" s="124"/>
      <c r="H1" s="124"/>
    </row>
    <row r="2" spans="1:254">
      <c r="A2" s="215"/>
      <c r="G2" s="124"/>
      <c r="H2" s="124"/>
    </row>
    <row r="3" spans="1:254" ht="12" customHeight="1">
      <c r="A3" s="635" t="s">
        <v>110</v>
      </c>
      <c r="B3" s="636" t="s">
        <v>173</v>
      </c>
      <c r="C3" s="636" t="s">
        <v>162</v>
      </c>
      <c r="D3" s="636" t="s">
        <v>319</v>
      </c>
      <c r="E3" s="636" t="s">
        <v>161</v>
      </c>
      <c r="G3" s="124"/>
      <c r="H3" s="124"/>
    </row>
    <row r="4" spans="1:254" ht="9" customHeight="1">
      <c r="A4" s="215"/>
      <c r="G4" s="124"/>
      <c r="H4" s="124"/>
    </row>
    <row r="5" spans="1:254" ht="9" customHeight="1">
      <c r="A5" s="81" t="s">
        <v>4</v>
      </c>
      <c r="B5" s="19">
        <f>('Tav 12'!C8/'Tav 12'!B8)*1000</f>
        <v>6295.7783992542281</v>
      </c>
      <c r="C5" s="19">
        <f>('Tav 12'!F8/'Tav 12'!E8)*1000</f>
        <v>3652.8354080221297</v>
      </c>
      <c r="D5" s="19">
        <f>('Tav 12'!I8/'Tav 12'!H8)*1000</f>
        <v>1035.1576137180409</v>
      </c>
      <c r="E5" s="19">
        <f>('Tav 12'!L8/'Tav 12'!K8)*1000</f>
        <v>1853.691970778515</v>
      </c>
      <c r="G5" s="360"/>
      <c r="I5" s="360"/>
    </row>
    <row r="6" spans="1:254" ht="9" customHeight="1">
      <c r="A6" s="1" t="s">
        <v>303</v>
      </c>
      <c r="B6" s="21"/>
      <c r="C6" s="21"/>
      <c r="D6" s="21"/>
      <c r="E6" s="21"/>
      <c r="G6" s="360"/>
      <c r="H6" s="124"/>
      <c r="I6" s="360"/>
    </row>
    <row r="7" spans="1:254" ht="9" customHeight="1">
      <c r="A7" s="8" t="s">
        <v>300</v>
      </c>
      <c r="B7" s="21">
        <f>('Tav 12'!C10/'Tav 12'!B10)*1000</f>
        <v>5862.954414310444</v>
      </c>
      <c r="C7" s="21">
        <f>('Tav 12'!F10/'Tav 12'!E10)*1000</f>
        <v>3702.7338129496402</v>
      </c>
      <c r="D7" s="21">
        <f>('Tav 12'!I10/'Tav 12'!H10)*1000</f>
        <v>1049.5786792083088</v>
      </c>
      <c r="E7" s="21">
        <f>('Tav 12'!L10/'Tav 12'!K10)*1000</f>
        <v>1805.5525970106862</v>
      </c>
      <c r="G7" s="158"/>
      <c r="I7" s="158"/>
    </row>
    <row r="8" spans="1:254" ht="9" customHeight="1">
      <c r="A8" s="95" t="s">
        <v>301</v>
      </c>
      <c r="B8" s="20" t="s">
        <v>262</v>
      </c>
      <c r="C8" s="21">
        <f>('Tav 12'!F11/'Tav 12'!E11)*1000</f>
        <v>1000</v>
      </c>
      <c r="D8" s="21">
        <f>('Tav 12'!I11/'Tav 12'!H11)*1000</f>
        <v>1023.2558139534884</v>
      </c>
      <c r="E8" s="21">
        <f>('Tav 12'!L11/'Tav 12'!K11)*1000</f>
        <v>1022.7272727272727</v>
      </c>
      <c r="G8" s="158"/>
      <c r="H8" s="124"/>
      <c r="I8" s="158"/>
    </row>
    <row r="9" spans="1:254" ht="9" customHeight="1">
      <c r="A9" s="95" t="s">
        <v>402</v>
      </c>
      <c r="B9" s="21">
        <f>('Tav 12'!C12/'Tav 12'!B12)*1000</f>
        <v>272.72727272727269</v>
      </c>
      <c r="C9" s="21">
        <f>('Tav 12'!F12/'Tav 12'!E12)*1000</f>
        <v>1000</v>
      </c>
      <c r="D9" s="21">
        <f>('Tav 12'!I12/'Tav 12'!H12)*1000</f>
        <v>476.19047619047615</v>
      </c>
      <c r="E9" s="21">
        <f>('Tav 12'!L12/'Tav 12'!K12)*1000</f>
        <v>424.24242424242425</v>
      </c>
      <c r="F9" s="637"/>
      <c r="G9" s="158"/>
      <c r="H9" s="637"/>
      <c r="I9" s="158"/>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637"/>
      <c r="AR9" s="637"/>
      <c r="AS9" s="637"/>
      <c r="AT9" s="637"/>
      <c r="AU9" s="637"/>
      <c r="AV9" s="637"/>
      <c r="AW9" s="637"/>
      <c r="AX9" s="637"/>
      <c r="AY9" s="637"/>
      <c r="AZ9" s="637"/>
      <c r="BA9" s="637"/>
      <c r="BB9" s="637"/>
      <c r="BC9" s="637"/>
      <c r="BD9" s="637"/>
      <c r="BE9" s="637"/>
      <c r="BF9" s="637"/>
      <c r="BG9" s="637"/>
      <c r="BH9" s="637"/>
      <c r="BI9" s="637"/>
      <c r="BJ9" s="637"/>
      <c r="BK9" s="637"/>
      <c r="BL9" s="637"/>
      <c r="BM9" s="637"/>
      <c r="BN9" s="637"/>
      <c r="BO9" s="637"/>
      <c r="BP9" s="637"/>
      <c r="BQ9" s="637"/>
      <c r="BR9" s="637"/>
      <c r="BS9" s="637"/>
      <c r="BT9" s="637"/>
      <c r="BU9" s="637"/>
      <c r="BV9" s="637"/>
      <c r="BW9" s="637"/>
      <c r="BX9" s="637"/>
      <c r="BY9" s="637"/>
      <c r="BZ9" s="637"/>
      <c r="CA9" s="637"/>
      <c r="CB9" s="637"/>
      <c r="CC9" s="637"/>
      <c r="CD9" s="637"/>
      <c r="CE9" s="637"/>
      <c r="CF9" s="637"/>
      <c r="CG9" s="637"/>
      <c r="CH9" s="637"/>
      <c r="CI9" s="637"/>
      <c r="CJ9" s="637"/>
      <c r="CK9" s="637"/>
      <c r="CL9" s="637"/>
      <c r="CM9" s="637"/>
      <c r="CN9" s="637"/>
      <c r="CO9" s="637"/>
      <c r="CP9" s="637"/>
      <c r="CQ9" s="637"/>
      <c r="CR9" s="637"/>
      <c r="CS9" s="637"/>
      <c r="CT9" s="637"/>
      <c r="CU9" s="637"/>
      <c r="CV9" s="637"/>
      <c r="CW9" s="637"/>
      <c r="CX9" s="637"/>
      <c r="CY9" s="637"/>
      <c r="CZ9" s="637"/>
      <c r="DA9" s="637"/>
      <c r="DB9" s="637"/>
      <c r="DC9" s="637"/>
      <c r="DD9" s="637"/>
      <c r="DE9" s="637"/>
      <c r="DF9" s="637"/>
      <c r="DG9" s="637"/>
      <c r="DH9" s="637"/>
      <c r="DI9" s="637"/>
      <c r="DJ9" s="637"/>
      <c r="DK9" s="637"/>
      <c r="DL9" s="637"/>
      <c r="DM9" s="637"/>
      <c r="DN9" s="637"/>
      <c r="DO9" s="637"/>
      <c r="DP9" s="637"/>
      <c r="DQ9" s="637"/>
      <c r="DR9" s="637"/>
      <c r="DS9" s="637"/>
      <c r="DT9" s="637"/>
      <c r="DU9" s="637"/>
      <c r="DV9" s="637"/>
      <c r="DW9" s="637"/>
      <c r="DX9" s="637"/>
      <c r="DY9" s="637"/>
      <c r="DZ9" s="637"/>
      <c r="EA9" s="637"/>
      <c r="EB9" s="637"/>
      <c r="EC9" s="637"/>
      <c r="ED9" s="637"/>
      <c r="EE9" s="637"/>
      <c r="EF9" s="637"/>
      <c r="EG9" s="637"/>
      <c r="EH9" s="637"/>
      <c r="EI9" s="637"/>
      <c r="EJ9" s="637"/>
      <c r="EK9" s="637"/>
      <c r="EL9" s="637"/>
      <c r="EM9" s="637"/>
      <c r="EN9" s="637"/>
      <c r="EO9" s="637"/>
      <c r="EP9" s="637"/>
      <c r="EQ9" s="637"/>
      <c r="ER9" s="637"/>
      <c r="ES9" s="637"/>
      <c r="ET9" s="637"/>
      <c r="EU9" s="637"/>
      <c r="EV9" s="637"/>
      <c r="EW9" s="637"/>
      <c r="EX9" s="637"/>
      <c r="EY9" s="637"/>
      <c r="EZ9" s="637"/>
      <c r="FA9" s="637"/>
      <c r="FB9" s="637"/>
      <c r="FC9" s="637"/>
      <c r="FD9" s="637"/>
      <c r="FE9" s="637"/>
      <c r="FF9" s="637"/>
      <c r="FG9" s="637"/>
      <c r="FH9" s="637"/>
      <c r="FI9" s="637"/>
      <c r="FJ9" s="637"/>
      <c r="FK9" s="637"/>
      <c r="FL9" s="637"/>
      <c r="FM9" s="637"/>
      <c r="FN9" s="637"/>
      <c r="FO9" s="637"/>
      <c r="FP9" s="637"/>
      <c r="FQ9" s="637"/>
      <c r="FR9" s="637"/>
      <c r="FS9" s="637"/>
      <c r="FT9" s="637"/>
      <c r="FU9" s="637"/>
      <c r="FV9" s="637"/>
      <c r="FW9" s="637"/>
      <c r="FX9" s="637"/>
      <c r="FY9" s="637"/>
      <c r="FZ9" s="637"/>
      <c r="GA9" s="637"/>
      <c r="GB9" s="637"/>
      <c r="GC9" s="637"/>
      <c r="GD9" s="637"/>
      <c r="GE9" s="637"/>
      <c r="GF9" s="637"/>
      <c r="GG9" s="637"/>
      <c r="GH9" s="637"/>
      <c r="GI9" s="637"/>
      <c r="GJ9" s="637"/>
      <c r="GK9" s="637"/>
      <c r="GL9" s="637"/>
      <c r="GM9" s="637"/>
      <c r="GN9" s="637"/>
      <c r="GO9" s="637"/>
      <c r="GP9" s="637"/>
      <c r="GQ9" s="637"/>
      <c r="GR9" s="637"/>
      <c r="GS9" s="637"/>
      <c r="GT9" s="637"/>
      <c r="GU9" s="637"/>
      <c r="GV9" s="637"/>
      <c r="GW9" s="637"/>
      <c r="GX9" s="637"/>
      <c r="GY9" s="637"/>
      <c r="GZ9" s="637"/>
      <c r="HA9" s="637"/>
      <c r="HB9" s="637"/>
      <c r="HC9" s="637"/>
      <c r="HD9" s="637"/>
      <c r="HE9" s="637"/>
      <c r="HF9" s="637"/>
      <c r="HG9" s="637"/>
      <c r="HH9" s="637"/>
      <c r="HI9" s="637"/>
      <c r="HJ9" s="637"/>
      <c r="HK9" s="637"/>
      <c r="HL9" s="637"/>
      <c r="HM9" s="637"/>
      <c r="HN9" s="637"/>
      <c r="HO9" s="637"/>
      <c r="HP9" s="637"/>
      <c r="HQ9" s="637"/>
      <c r="HR9" s="637"/>
      <c r="HS9" s="637"/>
      <c r="HT9" s="637"/>
      <c r="HU9" s="637"/>
      <c r="HV9" s="637"/>
      <c r="HW9" s="637"/>
      <c r="HX9" s="637"/>
      <c r="HY9" s="637"/>
      <c r="HZ9" s="637"/>
      <c r="IA9" s="637"/>
      <c r="IB9" s="637"/>
      <c r="IC9" s="637"/>
      <c r="ID9" s="637"/>
      <c r="IE9" s="637"/>
      <c r="IF9" s="637"/>
      <c r="IG9" s="637"/>
      <c r="IH9" s="637"/>
      <c r="II9" s="637"/>
      <c r="IJ9" s="637"/>
      <c r="IK9" s="637"/>
      <c r="IL9" s="637"/>
      <c r="IM9" s="637"/>
      <c r="IN9" s="637"/>
      <c r="IO9" s="637"/>
      <c r="IP9" s="637"/>
      <c r="IQ9" s="637"/>
      <c r="IR9" s="637"/>
      <c r="IS9" s="637"/>
      <c r="IT9" s="637"/>
    </row>
    <row r="10" spans="1:254" ht="9" customHeight="1">
      <c r="A10" s="95" t="s">
        <v>302</v>
      </c>
      <c r="B10" s="21">
        <f>('Tav 12'!C13/'Tav 12'!B13)*1000</f>
        <v>11753.546099290779</v>
      </c>
      <c r="C10" s="21">
        <f>('Tav 12'!F13/'Tav 12'!E13)*1000</f>
        <v>4895.5223880597014</v>
      </c>
      <c r="D10" s="21">
        <f>('Tav 12'!I13/'Tav 12'!H13)*1000</f>
        <v>973.42365815528922</v>
      </c>
      <c r="E10" s="21">
        <f>('Tav 12'!L13/'Tav 12'!K13)*1000</f>
        <v>3460.7843137254904</v>
      </c>
      <c r="G10" s="158"/>
      <c r="H10" s="124"/>
      <c r="I10" s="158"/>
    </row>
    <row r="11" spans="1:254" ht="9" customHeight="1">
      <c r="A11" s="95" t="s">
        <v>400</v>
      </c>
      <c r="B11" s="21">
        <f>('Tav 12'!C14/'Tav 12'!B14)*1000</f>
        <v>0</v>
      </c>
      <c r="C11" s="21">
        <f>('Tav 12'!F14/'Tav 12'!E14)*1000</f>
        <v>112.67605633802818</v>
      </c>
      <c r="D11" s="21">
        <f>('Tav 12'!I14/'Tav 12'!H14)*1000</f>
        <v>356.68789808917194</v>
      </c>
      <c r="E11" s="21">
        <f>('Tav 12'!L14/'Tav 12'!K14)*1000</f>
        <v>335.66433566433568</v>
      </c>
      <c r="G11" s="158"/>
      <c r="H11" s="124"/>
      <c r="I11" s="158"/>
    </row>
    <row r="12" spans="1:254" ht="9" customHeight="1">
      <c r="A12" s="6"/>
      <c r="B12" s="19"/>
      <c r="C12" s="19"/>
      <c r="D12" s="19"/>
      <c r="E12" s="19"/>
      <c r="G12" s="360"/>
      <c r="H12" s="124"/>
      <c r="I12" s="360"/>
    </row>
    <row r="13" spans="1:254" ht="9" customHeight="1">
      <c r="A13" s="81" t="s">
        <v>270</v>
      </c>
      <c r="B13" s="19">
        <f>('Tav 12'!C16/'Tav 12'!B16)*1000</f>
        <v>4859.025032938076</v>
      </c>
      <c r="C13" s="19">
        <f>('Tav 12'!F16/'Tav 12'!E16)*1000</f>
        <v>3352.212389380531</v>
      </c>
      <c r="D13" s="19">
        <f>('Tav 12'!I16/'Tav 12'!H16)*1000</f>
        <v>3371.8741349081852</v>
      </c>
      <c r="E13" s="19">
        <f>('Tav 12'!L16/'Tav 12'!K16)*1000</f>
        <v>3580.8394504046678</v>
      </c>
      <c r="G13" s="360"/>
      <c r="H13" s="124"/>
      <c r="I13" s="360"/>
    </row>
    <row r="14" spans="1:254" ht="9" customHeight="1">
      <c r="A14" s="1" t="s">
        <v>303</v>
      </c>
      <c r="B14" s="19"/>
      <c r="C14" s="19"/>
      <c r="D14" s="19"/>
      <c r="E14" s="19"/>
      <c r="G14" s="158"/>
      <c r="H14" s="124"/>
      <c r="I14" s="158"/>
    </row>
    <row r="15" spans="1:254" ht="9" customHeight="1">
      <c r="A15" s="95" t="s">
        <v>304</v>
      </c>
      <c r="B15" s="21">
        <f>('Tav 12'!C18/'Tav 12'!B18)*1000</f>
        <v>5418.0274330502934</v>
      </c>
      <c r="C15" s="21">
        <f>('Tav 12'!F18/'Tav 12'!E18)*1000</f>
        <v>3876.4912280701751</v>
      </c>
      <c r="D15" s="21">
        <f>('Tav 12'!I18/'Tav 12'!H18)*1000</f>
        <v>4486.6125410260838</v>
      </c>
      <c r="E15" s="21">
        <f>('Tav 12'!L18/'Tav 12'!K18)*1000</f>
        <v>4550.2572898799317</v>
      </c>
      <c r="G15" s="158"/>
      <c r="H15" s="124"/>
      <c r="I15" s="158"/>
    </row>
    <row r="16" spans="1:254" ht="9" customHeight="1">
      <c r="A16" s="95" t="s">
        <v>305</v>
      </c>
      <c r="B16" s="21">
        <f>('Tav 12'!C19/'Tav 12'!B19)*1000</f>
        <v>4676.3005780346821</v>
      </c>
      <c r="C16" s="21">
        <f>('Tav 12'!F19/'Tav 12'!E19)*1000</f>
        <v>3166.4295874822192</v>
      </c>
      <c r="D16" s="21">
        <f>('Tav 12'!I19/'Tav 12'!H19)*1000</f>
        <v>2093.996840442338</v>
      </c>
      <c r="E16" s="21">
        <f>('Tav 12'!L19/'Tav 12'!K19)*1000</f>
        <v>2654.0616246498598</v>
      </c>
      <c r="G16" s="158"/>
      <c r="H16" s="124"/>
      <c r="I16" s="158"/>
    </row>
    <row r="17" spans="1:12" ht="9" customHeight="1">
      <c r="A17" s="95" t="s">
        <v>306</v>
      </c>
      <c r="B17" s="21">
        <f>('Tav 12'!C20/'Tav 12'!B20)*1000</f>
        <v>2909.090909090909</v>
      </c>
      <c r="C17" s="21">
        <f>('Tav 12'!F20/'Tav 12'!E20)*1000</f>
        <v>2410</v>
      </c>
      <c r="D17" s="21">
        <f>('Tav 12'!I20/'Tav 12'!H20)*1000</f>
        <v>1708.2035306334371</v>
      </c>
      <c r="E17" s="21">
        <f>('Tav 12'!L20/'Tav 12'!K20)*1000</f>
        <v>1860.9904430929628</v>
      </c>
      <c r="G17" s="158"/>
      <c r="H17" s="124"/>
      <c r="I17" s="158"/>
    </row>
    <row r="18" spans="1:12" ht="9" customHeight="1">
      <c r="A18" s="95" t="s">
        <v>307</v>
      </c>
      <c r="B18" s="21">
        <f>('Tav 12'!C21/'Tav 12'!B21)*1000</f>
        <v>3052.6315789473688</v>
      </c>
      <c r="C18" s="21">
        <f>('Tav 12'!F21/'Tav 12'!E21)*1000</f>
        <v>2089.2857142857142</v>
      </c>
      <c r="D18" s="21">
        <f>('Tav 12'!I21/'Tav 12'!H21)*1000</f>
        <v>1241.7871222076215</v>
      </c>
      <c r="E18" s="21">
        <f>('Tav 12'!L21/'Tav 12'!K21)*1000</f>
        <v>1520.3980099502487</v>
      </c>
      <c r="G18" s="158"/>
      <c r="H18" s="124"/>
      <c r="I18" s="158"/>
    </row>
    <row r="19" spans="1:12" ht="9" customHeight="1">
      <c r="A19" s="95" t="s">
        <v>308</v>
      </c>
      <c r="B19" s="20" t="s">
        <v>262</v>
      </c>
      <c r="C19" s="21">
        <f>('Tav 12'!F22/'Tav 12'!E22)*1000</f>
        <v>666.66666666666663</v>
      </c>
      <c r="D19" s="21">
        <f>('Tav 12'!I22/'Tav 12'!H22)*1000</f>
        <v>875</v>
      </c>
      <c r="E19" s="21">
        <f>('Tav 12'!L22/'Tav 12'!K22)*1000</f>
        <v>842.10526315789468</v>
      </c>
      <c r="G19" s="158"/>
      <c r="H19" s="124"/>
      <c r="I19" s="158"/>
    </row>
    <row r="20" spans="1:12" ht="9" customHeight="1">
      <c r="A20" s="95" t="s">
        <v>402</v>
      </c>
      <c r="B20" s="20" t="s">
        <v>262</v>
      </c>
      <c r="C20" s="21">
        <f>('Tav 12'!F23/'Tav 12'!E23)*1000</f>
        <v>16375</v>
      </c>
      <c r="D20" s="21">
        <f>('Tav 12'!I23/'Tav 12'!H23)*1000</f>
        <v>375</v>
      </c>
      <c r="E20" s="21">
        <f>('Tav 12'!L23/'Tav 12'!K23)*1000</f>
        <v>8312.5</v>
      </c>
      <c r="G20" s="158"/>
      <c r="H20" s="124"/>
      <c r="I20" s="158"/>
    </row>
    <row r="21" spans="1:12" ht="9" customHeight="1">
      <c r="A21" s="95" t="s">
        <v>309</v>
      </c>
      <c r="B21" s="21">
        <f>('Tav 12'!C24/'Tav 12'!B24)*1000</f>
        <v>2863.636363636364</v>
      </c>
      <c r="C21" s="21">
        <f>('Tav 12'!F24/'Tav 12'!E24)*1000</f>
        <v>2385.8267716535433</v>
      </c>
      <c r="D21" s="21">
        <f>('Tav 12'!I24/'Tav 12'!H24)*1000</f>
        <v>4153.4526854219957</v>
      </c>
      <c r="E21" s="21">
        <f>('Tav 12'!L24/'Tav 12'!K24)*1000</f>
        <v>3651.2455516014234</v>
      </c>
      <c r="G21" s="158"/>
      <c r="H21" s="124"/>
      <c r="I21" s="158"/>
    </row>
    <row r="22" spans="1:12" ht="9" customHeight="1">
      <c r="A22" s="95" t="s">
        <v>310</v>
      </c>
      <c r="B22" s="21">
        <f>('Tav 12'!C25/'Tav 12'!B25)*1000</f>
        <v>1142.8571428571429</v>
      </c>
      <c r="C22" s="21">
        <f>('Tav 12'!F25/'Tav 12'!E25)*1000</f>
        <v>5000</v>
      </c>
      <c r="D22" s="21">
        <f>('Tav 12'!I25/'Tav 12'!H25)*1000</f>
        <v>1051.9031141868511</v>
      </c>
      <c r="E22" s="21">
        <f>('Tav 12'!L25/'Tav 12'!K25)*1000</f>
        <v>1070.7070707070707</v>
      </c>
      <c r="G22" s="158"/>
      <c r="H22" s="124"/>
      <c r="I22" s="158"/>
    </row>
    <row r="23" spans="1:12" ht="9" customHeight="1">
      <c r="A23" s="95" t="s">
        <v>311</v>
      </c>
      <c r="B23" s="21">
        <f>('Tav 12'!C26/'Tav 12'!B26)*1000</f>
        <v>5888.8888888888896</v>
      </c>
      <c r="C23" s="21">
        <f>('Tav 12'!F26/'Tav 12'!E26)*1000</f>
        <v>1846.1538461538462</v>
      </c>
      <c r="D23" s="21">
        <f>('Tav 12'!I26/'Tav 12'!H26)*1000</f>
        <v>1644.9704142011833</v>
      </c>
      <c r="E23" s="21">
        <f>('Tav 12'!L26/'Tav 12'!K26)*1000</f>
        <v>1858.6387434554974</v>
      </c>
      <c r="G23" s="158"/>
      <c r="H23" s="124"/>
      <c r="I23" s="158"/>
    </row>
    <row r="24" spans="1:12" ht="9" customHeight="1">
      <c r="A24" s="95" t="s">
        <v>312</v>
      </c>
      <c r="B24" s="21">
        <f>('Tav 12'!C27/'Tav 12'!B27)*1000</f>
        <v>3681.948424068768</v>
      </c>
      <c r="C24" s="21">
        <f>('Tav 12'!F27/'Tav 12'!E27)*1000</f>
        <v>2397.1119133574007</v>
      </c>
      <c r="D24" s="21">
        <f>('Tav 12'!I27/'Tav 12'!H27)*1000</f>
        <v>2715.1898734177212</v>
      </c>
      <c r="E24" s="21">
        <f>('Tav 12'!L27/'Tav 12'!K27)*1000</f>
        <v>2859.122401847575</v>
      </c>
      <c r="G24" s="158"/>
      <c r="H24" s="124"/>
      <c r="I24" s="158"/>
    </row>
    <row r="25" spans="1:12" ht="9" customHeight="1">
      <c r="A25" s="95" t="s">
        <v>313</v>
      </c>
      <c r="B25" s="20" t="s">
        <v>262</v>
      </c>
      <c r="C25" s="20" t="s">
        <v>262</v>
      </c>
      <c r="D25" s="21">
        <f>('Tav 12'!I28/'Tav 12'!H28)*1000</f>
        <v>1278.4810126582279</v>
      </c>
      <c r="E25" s="21">
        <f>('Tav 12'!L28/'Tav 12'!K28)*1000</f>
        <v>1278.4810126582279</v>
      </c>
      <c r="G25" s="158"/>
      <c r="H25" s="124"/>
      <c r="I25" s="158"/>
    </row>
    <row r="26" spans="1:12" ht="9" customHeight="1">
      <c r="A26" s="364"/>
      <c r="B26" s="19"/>
      <c r="C26" s="19"/>
      <c r="D26" s="19"/>
      <c r="E26" s="19"/>
      <c r="G26" s="638"/>
      <c r="H26" s="124"/>
    </row>
    <row r="27" spans="1:12" ht="9" customHeight="1">
      <c r="A27" s="639" t="s">
        <v>161</v>
      </c>
      <c r="B27" s="23">
        <f>('Tav 12'!C30/'Tav 12'!B30)*1000</f>
        <v>5961.4755773554052</v>
      </c>
      <c r="C27" s="23">
        <f>('Tav 12'!F30/'Tav 12'!E30)*1000</f>
        <v>3520.9627329192544</v>
      </c>
      <c r="D27" s="23">
        <f>('Tav 12'!I30/'Tav 12'!H30)*1000</f>
        <v>1460.5086340119599</v>
      </c>
      <c r="E27" s="23">
        <f>('Tav 12'!L30/'Tav 12'!K30)*1000</f>
        <v>2217.0727843924074</v>
      </c>
      <c r="G27" s="638"/>
      <c r="H27" s="124"/>
    </row>
    <row r="28" spans="1:12" ht="9" customHeight="1">
      <c r="A28" s="104"/>
      <c r="B28" s="640"/>
      <c r="C28" s="640"/>
      <c r="D28" s="640"/>
      <c r="E28" s="640"/>
      <c r="G28" s="124"/>
      <c r="H28" s="124"/>
    </row>
    <row r="29" spans="1:12" ht="9" customHeight="1">
      <c r="A29" s="6"/>
      <c r="B29" s="27"/>
      <c r="C29" s="27"/>
      <c r="D29" s="27"/>
      <c r="E29" s="27"/>
      <c r="G29" s="124"/>
      <c r="H29" s="124"/>
    </row>
    <row r="30" spans="1:12">
      <c r="A30" s="365" t="s">
        <v>288</v>
      </c>
      <c r="B30" s="6"/>
      <c r="C30" s="6"/>
      <c r="D30" s="6"/>
      <c r="E30" s="6"/>
      <c r="F30" s="6"/>
      <c r="G30" s="6"/>
      <c r="H30" s="6"/>
      <c r="I30" s="6"/>
      <c r="J30" s="6"/>
      <c r="K30" s="6"/>
      <c r="L30" s="6"/>
    </row>
    <row r="31" spans="1:12">
      <c r="A31" s="365"/>
      <c r="B31" s="6"/>
      <c r="C31" s="6"/>
      <c r="D31" s="6"/>
      <c r="E31" s="6"/>
      <c r="F31" s="6"/>
      <c r="G31" s="6"/>
      <c r="H31" s="6"/>
      <c r="I31" s="6"/>
      <c r="J31" s="6"/>
      <c r="K31" s="6"/>
      <c r="L31" s="6"/>
    </row>
    <row r="32" spans="1:12">
      <c r="A32" s="1" t="s">
        <v>403</v>
      </c>
      <c r="B32" s="1"/>
      <c r="C32" s="1"/>
      <c r="D32" s="1"/>
      <c r="E32" s="1"/>
    </row>
  </sheetData>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S63"/>
  <sheetViews>
    <sheetView showGridLines="0" zoomScaleNormal="100" workbookViewId="0"/>
  </sheetViews>
  <sheetFormatPr defaultColWidth="12.796875" defaultRowHeight="12.75"/>
  <cols>
    <col min="1" max="1" width="70.19921875" style="40" customWidth="1"/>
    <col min="2" max="2" width="14" style="40" customWidth="1"/>
    <col min="3" max="3" width="16.19921875" style="40" customWidth="1"/>
    <col min="4" max="4" width="1" style="40" customWidth="1"/>
    <col min="5" max="6" width="16.59765625" style="40" customWidth="1"/>
    <col min="7" max="7" width="1" style="40" customWidth="1"/>
    <col min="8" max="8" width="15.19921875" style="40" customWidth="1"/>
    <col min="9" max="13" width="12.796875" style="40" customWidth="1"/>
    <col min="14" max="14" width="15" style="40" customWidth="1"/>
    <col min="15" max="16384" width="12.796875" style="40"/>
  </cols>
  <sheetData>
    <row r="1" spans="1:19" ht="12" customHeight="1">
      <c r="A1" s="69" t="s">
        <v>112</v>
      </c>
      <c r="B1" s="70"/>
      <c r="C1" s="70"/>
      <c r="D1" s="70"/>
      <c r="E1" s="70"/>
      <c r="F1" s="70"/>
      <c r="G1" s="70"/>
      <c r="H1" s="70"/>
      <c r="I1" s="124"/>
      <c r="J1" s="124"/>
      <c r="K1" s="124"/>
      <c r="L1" s="124"/>
      <c r="M1" s="124"/>
      <c r="N1" s="124"/>
      <c r="O1" s="124"/>
      <c r="P1" s="124"/>
      <c r="Q1" s="124"/>
    </row>
    <row r="2" spans="1:19" ht="9" customHeight="1">
      <c r="A2" s="630"/>
      <c r="B2" s="70"/>
      <c r="C2" s="70"/>
      <c r="D2" s="70"/>
      <c r="E2" s="70"/>
      <c r="F2" s="70"/>
      <c r="G2" s="70"/>
      <c r="H2" s="70"/>
      <c r="I2" s="124"/>
      <c r="J2" s="124"/>
      <c r="K2" s="124"/>
      <c r="L2" s="124"/>
      <c r="M2" s="124"/>
      <c r="N2" s="124"/>
      <c r="O2" s="124"/>
      <c r="P2" s="124"/>
      <c r="Q2" s="124"/>
      <c r="R2" s="124"/>
      <c r="S2" s="124"/>
    </row>
    <row r="3" spans="1:19" ht="15" customHeight="1">
      <c r="A3" s="1053" t="s">
        <v>233</v>
      </c>
      <c r="B3" s="1059" t="s">
        <v>150</v>
      </c>
      <c r="C3" s="1059"/>
      <c r="D3" s="620"/>
      <c r="E3" s="1052" t="s">
        <v>151</v>
      </c>
      <c r="F3" s="1052"/>
      <c r="G3" s="592"/>
      <c r="H3" s="1060" t="s">
        <v>161</v>
      </c>
      <c r="I3" s="124"/>
      <c r="J3" s="124"/>
      <c r="K3" s="124"/>
      <c r="L3" s="124"/>
      <c r="M3" s="124"/>
      <c r="N3" s="124"/>
      <c r="O3" s="124"/>
      <c r="P3" s="124"/>
      <c r="Q3" s="124"/>
      <c r="R3" s="124"/>
      <c r="S3" s="124"/>
    </row>
    <row r="4" spans="1:19" ht="27">
      <c r="A4" s="1058"/>
      <c r="B4" s="594" t="s">
        <v>109</v>
      </c>
      <c r="C4" s="172" t="s">
        <v>404</v>
      </c>
      <c r="D4" s="594"/>
      <c r="E4" s="594" t="s">
        <v>109</v>
      </c>
      <c r="F4" s="172" t="s">
        <v>286</v>
      </c>
      <c r="G4" s="594"/>
      <c r="H4" s="1061"/>
      <c r="I4" s="124"/>
      <c r="J4" s="124"/>
      <c r="K4" s="124"/>
      <c r="L4" s="124"/>
      <c r="M4" s="124"/>
      <c r="N4" s="124"/>
      <c r="O4" s="124"/>
      <c r="P4" s="124"/>
      <c r="Q4" s="124"/>
      <c r="R4" s="124"/>
      <c r="S4" s="124"/>
    </row>
    <row r="5" spans="1:19" ht="9" customHeight="1">
      <c r="A5" s="595"/>
      <c r="B5" s="596"/>
      <c r="C5" s="596"/>
      <c r="D5" s="596"/>
      <c r="E5" s="596"/>
      <c r="F5" s="596"/>
      <c r="G5" s="596"/>
      <c r="H5" s="596"/>
      <c r="I5" s="124"/>
      <c r="J5" s="124"/>
      <c r="K5" s="124"/>
      <c r="L5" s="124"/>
      <c r="M5" s="124"/>
      <c r="N5" s="124"/>
      <c r="O5" s="124"/>
      <c r="P5" s="124"/>
      <c r="Q5" s="124"/>
      <c r="R5" s="124"/>
      <c r="S5" s="124"/>
    </row>
    <row r="6" spans="1:19" s="156" customFormat="1" ht="9" customHeight="1">
      <c r="A6" s="134" t="s">
        <v>244</v>
      </c>
      <c r="B6" s="27">
        <v>1269</v>
      </c>
      <c r="C6" s="27">
        <v>82</v>
      </c>
      <c r="D6" s="27"/>
      <c r="E6" s="27">
        <v>424</v>
      </c>
      <c r="F6" s="27">
        <v>374</v>
      </c>
      <c r="G6" s="27"/>
      <c r="H6" s="27">
        <v>1693</v>
      </c>
      <c r="I6" s="631"/>
      <c r="J6" s="631"/>
      <c r="K6" s="631"/>
      <c r="L6" s="124"/>
      <c r="M6" s="124"/>
      <c r="N6" s="124"/>
      <c r="O6" s="124"/>
      <c r="P6" s="124"/>
      <c r="Q6" s="124"/>
      <c r="R6" s="124"/>
      <c r="S6" s="124"/>
    </row>
    <row r="7" spans="1:19" s="156" customFormat="1" ht="9" customHeight="1">
      <c r="A7" s="134" t="s">
        <v>175</v>
      </c>
      <c r="B7" s="27">
        <v>111</v>
      </c>
      <c r="C7" s="27">
        <v>66</v>
      </c>
      <c r="D7" s="27"/>
      <c r="E7" s="27">
        <v>9</v>
      </c>
      <c r="F7" s="27">
        <v>9</v>
      </c>
      <c r="G7" s="27"/>
      <c r="H7" s="27">
        <v>120</v>
      </c>
      <c r="I7" s="631"/>
      <c r="J7" s="631"/>
      <c r="K7" s="631"/>
      <c r="L7" s="124"/>
      <c r="M7" s="124"/>
      <c r="N7" s="124"/>
      <c r="O7" s="124"/>
      <c r="P7" s="124"/>
      <c r="Q7" s="124"/>
      <c r="R7" s="124"/>
      <c r="S7" s="124"/>
    </row>
    <row r="8" spans="1:19" s="156" customFormat="1" ht="9" customHeight="1">
      <c r="A8" s="134" t="s">
        <v>176</v>
      </c>
      <c r="B8" s="27">
        <v>1538</v>
      </c>
      <c r="C8" s="27">
        <v>31</v>
      </c>
      <c r="D8" s="27"/>
      <c r="E8" s="27">
        <v>668</v>
      </c>
      <c r="F8" s="27">
        <v>653</v>
      </c>
      <c r="G8" s="27"/>
      <c r="H8" s="27">
        <v>2206</v>
      </c>
      <c r="I8" s="631"/>
      <c r="J8" s="631"/>
      <c r="K8" s="631"/>
      <c r="L8" s="124"/>
      <c r="M8" s="124"/>
      <c r="N8" s="124"/>
      <c r="O8" s="124"/>
      <c r="P8" s="124"/>
      <c r="Q8" s="124"/>
      <c r="R8" s="124"/>
      <c r="S8" s="124"/>
    </row>
    <row r="9" spans="1:19" s="156" customFormat="1" ht="9" customHeight="1">
      <c r="A9" s="134" t="s">
        <v>177</v>
      </c>
      <c r="B9" s="27">
        <v>2320</v>
      </c>
      <c r="C9" s="27">
        <v>27</v>
      </c>
      <c r="D9" s="27"/>
      <c r="E9" s="27">
        <v>596</v>
      </c>
      <c r="F9" s="27">
        <v>573</v>
      </c>
      <c r="G9" s="27"/>
      <c r="H9" s="27">
        <v>2916</v>
      </c>
      <c r="I9" s="631"/>
      <c r="J9" s="631"/>
      <c r="K9" s="631"/>
      <c r="L9" s="124"/>
      <c r="M9" s="124"/>
      <c r="N9" s="124"/>
      <c r="O9" s="124"/>
      <c r="P9" s="124"/>
      <c r="Q9" s="124"/>
      <c r="R9" s="124"/>
      <c r="S9" s="124"/>
    </row>
    <row r="10" spans="1:19" s="156" customFormat="1" ht="9" customHeight="1">
      <c r="A10" s="134" t="s">
        <v>239</v>
      </c>
      <c r="B10" s="27">
        <v>4599</v>
      </c>
      <c r="C10" s="27">
        <v>54</v>
      </c>
      <c r="D10" s="27"/>
      <c r="E10" s="27">
        <v>845</v>
      </c>
      <c r="F10" s="27">
        <v>752</v>
      </c>
      <c r="G10" s="27"/>
      <c r="H10" s="27">
        <v>5444</v>
      </c>
      <c r="I10" s="631"/>
      <c r="J10" s="631"/>
      <c r="K10" s="631"/>
      <c r="L10" s="124"/>
      <c r="M10" s="124"/>
      <c r="N10" s="124"/>
      <c r="O10" s="124"/>
      <c r="P10" s="124"/>
      <c r="Q10" s="124"/>
      <c r="R10" s="124"/>
      <c r="S10" s="124"/>
    </row>
    <row r="11" spans="1:19" s="156" customFormat="1" ht="9" customHeight="1">
      <c r="A11" s="134" t="s">
        <v>179</v>
      </c>
      <c r="B11" s="27">
        <v>1649</v>
      </c>
      <c r="C11" s="27">
        <v>27</v>
      </c>
      <c r="D11" s="27"/>
      <c r="E11" s="27">
        <v>197</v>
      </c>
      <c r="F11" s="27">
        <v>185</v>
      </c>
      <c r="G11" s="27"/>
      <c r="H11" s="27">
        <v>1846</v>
      </c>
      <c r="I11" s="631"/>
      <c r="J11" s="631"/>
      <c r="K11" s="631"/>
      <c r="L11" s="124"/>
      <c r="M11" s="124"/>
      <c r="N11" s="124"/>
      <c r="O11" s="124"/>
      <c r="P11" s="124"/>
      <c r="Q11" s="124"/>
      <c r="R11" s="124"/>
      <c r="S11" s="124"/>
    </row>
    <row r="12" spans="1:19" s="156" customFormat="1" ht="9" customHeight="1">
      <c r="A12" s="134" t="s">
        <v>180</v>
      </c>
      <c r="B12" s="27">
        <v>96</v>
      </c>
      <c r="C12" s="27">
        <v>1</v>
      </c>
      <c r="D12" s="27"/>
      <c r="E12" s="27">
        <v>14</v>
      </c>
      <c r="F12" s="27">
        <v>11</v>
      </c>
      <c r="G12" s="27"/>
      <c r="H12" s="27">
        <v>110</v>
      </c>
      <c r="I12" s="631"/>
      <c r="J12" s="631"/>
      <c r="K12" s="631"/>
      <c r="L12" s="124"/>
      <c r="M12" s="124"/>
      <c r="N12" s="124"/>
      <c r="O12" s="124"/>
      <c r="P12" s="124"/>
      <c r="Q12" s="124"/>
      <c r="R12" s="124"/>
      <c r="S12" s="124"/>
    </row>
    <row r="13" spans="1:19" s="156" customFormat="1" ht="9">
      <c r="A13" s="134" t="s">
        <v>181</v>
      </c>
      <c r="B13" s="27">
        <v>1633</v>
      </c>
      <c r="C13" s="27">
        <v>58</v>
      </c>
      <c r="D13" s="27"/>
      <c r="E13" s="27">
        <v>194</v>
      </c>
      <c r="F13" s="27">
        <v>186</v>
      </c>
      <c r="G13" s="27"/>
      <c r="H13" s="27">
        <v>1827</v>
      </c>
      <c r="I13" s="631"/>
      <c r="J13" s="631"/>
      <c r="K13" s="631"/>
      <c r="L13" s="124"/>
      <c r="M13" s="124"/>
      <c r="N13" s="124"/>
      <c r="O13" s="124"/>
      <c r="P13" s="124"/>
      <c r="Q13" s="124"/>
      <c r="R13" s="124"/>
      <c r="S13" s="124"/>
    </row>
    <row r="14" spans="1:19" s="156" customFormat="1" ht="9.75" customHeight="1">
      <c r="A14" s="134" t="s">
        <v>240</v>
      </c>
      <c r="B14" s="27">
        <v>4392</v>
      </c>
      <c r="C14" s="27">
        <v>31</v>
      </c>
      <c r="D14" s="27"/>
      <c r="E14" s="27">
        <v>28</v>
      </c>
      <c r="F14" s="27">
        <v>4</v>
      </c>
      <c r="G14" s="27"/>
      <c r="H14" s="27">
        <v>4420</v>
      </c>
      <c r="I14" s="631"/>
      <c r="J14" s="631"/>
      <c r="K14" s="631"/>
      <c r="L14" s="124"/>
      <c r="M14" s="124"/>
      <c r="N14" s="124"/>
      <c r="O14" s="124"/>
      <c r="P14" s="124"/>
      <c r="Q14" s="124"/>
      <c r="R14" s="124"/>
      <c r="S14" s="124"/>
    </row>
    <row r="15" spans="1:19" s="156" customFormat="1" ht="9" customHeight="1">
      <c r="A15" s="134" t="s">
        <v>182</v>
      </c>
      <c r="B15" s="27">
        <v>247</v>
      </c>
      <c r="C15" s="27">
        <v>8</v>
      </c>
      <c r="D15" s="27"/>
      <c r="E15" s="27">
        <v>17</v>
      </c>
      <c r="F15" s="27">
        <v>13</v>
      </c>
      <c r="G15" s="27"/>
      <c r="H15" s="27">
        <v>264</v>
      </c>
      <c r="I15" s="631"/>
      <c r="J15" s="631"/>
      <c r="K15" s="631"/>
      <c r="L15" s="124"/>
      <c r="M15" s="124"/>
      <c r="N15" s="124"/>
      <c r="O15" s="124"/>
      <c r="P15" s="124"/>
      <c r="Q15" s="124"/>
      <c r="R15" s="124"/>
      <c r="S15" s="124"/>
    </row>
    <row r="16" spans="1:19" s="156" customFormat="1" ht="9" customHeight="1">
      <c r="A16" s="134" t="s">
        <v>245</v>
      </c>
      <c r="B16" s="27">
        <v>2631</v>
      </c>
      <c r="C16" s="27">
        <v>86</v>
      </c>
      <c r="D16" s="27"/>
      <c r="E16" s="27">
        <v>510</v>
      </c>
      <c r="F16" s="27">
        <v>507</v>
      </c>
      <c r="G16" s="27"/>
      <c r="H16" s="27">
        <v>3141</v>
      </c>
      <c r="I16" s="631"/>
      <c r="J16" s="631"/>
      <c r="K16" s="631"/>
      <c r="L16" s="124"/>
      <c r="M16" s="124"/>
      <c r="N16" s="124"/>
      <c r="O16" s="124"/>
      <c r="P16" s="124"/>
      <c r="Q16" s="124"/>
      <c r="R16" s="124"/>
      <c r="S16" s="124"/>
    </row>
    <row r="17" spans="1:19" s="156" customFormat="1" ht="9">
      <c r="A17" s="134" t="s">
        <v>220</v>
      </c>
      <c r="B17" s="27">
        <v>615</v>
      </c>
      <c r="C17" s="27">
        <v>50</v>
      </c>
      <c r="D17" s="27"/>
      <c r="E17" s="27" t="s">
        <v>262</v>
      </c>
      <c r="F17" s="27" t="s">
        <v>262</v>
      </c>
      <c r="G17" s="27"/>
      <c r="H17" s="27">
        <v>615</v>
      </c>
      <c r="I17" s="631"/>
      <c r="J17" s="631"/>
      <c r="K17" s="631"/>
      <c r="L17" s="124"/>
      <c r="M17" s="124"/>
      <c r="N17" s="124"/>
      <c r="O17" s="124"/>
      <c r="P17" s="124"/>
      <c r="Q17" s="124"/>
      <c r="R17" s="124"/>
      <c r="S17" s="124"/>
    </row>
    <row r="18" spans="1:19" s="156" customFormat="1" ht="9" customHeight="1">
      <c r="A18" s="134" t="s">
        <v>246</v>
      </c>
      <c r="B18" s="27">
        <v>388</v>
      </c>
      <c r="C18" s="27">
        <v>15</v>
      </c>
      <c r="D18" s="27"/>
      <c r="E18" s="27">
        <v>54</v>
      </c>
      <c r="F18" s="27">
        <v>52</v>
      </c>
      <c r="G18" s="27"/>
      <c r="H18" s="27">
        <v>442</v>
      </c>
      <c r="I18" s="631"/>
      <c r="J18" s="631"/>
      <c r="K18" s="631"/>
      <c r="L18" s="124"/>
      <c r="M18" s="124"/>
      <c r="N18" s="124"/>
      <c r="O18" s="124"/>
      <c r="P18" s="124"/>
      <c r="Q18" s="124"/>
      <c r="R18" s="124"/>
      <c r="S18" s="124"/>
    </row>
    <row r="19" spans="1:19" s="156" customFormat="1" ht="9" customHeight="1">
      <c r="A19" s="134" t="s">
        <v>297</v>
      </c>
      <c r="B19" s="27">
        <v>570</v>
      </c>
      <c r="C19" s="27">
        <v>34</v>
      </c>
      <c r="D19" s="27"/>
      <c r="E19" s="27">
        <v>79</v>
      </c>
      <c r="F19" s="27">
        <v>71</v>
      </c>
      <c r="G19" s="27"/>
      <c r="H19" s="27">
        <v>649</v>
      </c>
      <c r="I19" s="631"/>
      <c r="J19" s="631"/>
      <c r="K19" s="631"/>
      <c r="L19" s="124"/>
      <c r="M19" s="124"/>
      <c r="N19" s="124"/>
      <c r="O19" s="124"/>
      <c r="P19" s="124"/>
      <c r="Q19" s="124"/>
      <c r="R19" s="124"/>
      <c r="S19" s="124"/>
    </row>
    <row r="20" spans="1:19" s="156" customFormat="1" ht="9" customHeight="1">
      <c r="A20" s="134" t="s">
        <v>183</v>
      </c>
      <c r="B20" s="27">
        <v>1446</v>
      </c>
      <c r="C20" s="27">
        <v>509</v>
      </c>
      <c r="D20" s="27"/>
      <c r="E20" s="27">
        <v>135</v>
      </c>
      <c r="F20" s="27">
        <v>42</v>
      </c>
      <c r="G20" s="27"/>
      <c r="H20" s="27">
        <v>1581</v>
      </c>
      <c r="I20" s="631"/>
      <c r="J20" s="631"/>
      <c r="K20" s="631"/>
      <c r="L20" s="124"/>
      <c r="M20" s="124"/>
      <c r="N20" s="124"/>
      <c r="O20" s="124"/>
      <c r="P20" s="124"/>
      <c r="Q20" s="124"/>
      <c r="R20" s="124"/>
      <c r="S20" s="124"/>
    </row>
    <row r="21" spans="1:19" s="156" customFormat="1" ht="9" customHeight="1">
      <c r="A21" s="134" t="s">
        <v>184</v>
      </c>
      <c r="B21" s="27">
        <v>636</v>
      </c>
      <c r="C21" s="27">
        <v>13</v>
      </c>
      <c r="D21" s="27"/>
      <c r="E21" s="27">
        <v>45</v>
      </c>
      <c r="F21" s="27">
        <v>43</v>
      </c>
      <c r="G21" s="27"/>
      <c r="H21" s="27">
        <v>681</v>
      </c>
      <c r="I21" s="631"/>
      <c r="J21" s="631"/>
      <c r="K21" s="631"/>
      <c r="L21" s="124"/>
      <c r="M21" s="124"/>
      <c r="N21" s="124"/>
      <c r="O21" s="124"/>
      <c r="P21" s="124"/>
      <c r="Q21" s="124"/>
      <c r="R21" s="124"/>
      <c r="S21" s="124"/>
    </row>
    <row r="22" spans="1:19" s="156" customFormat="1" ht="9" customHeight="1">
      <c r="A22" s="134" t="s">
        <v>185</v>
      </c>
      <c r="B22" s="27">
        <v>912</v>
      </c>
      <c r="C22" s="27">
        <v>36</v>
      </c>
      <c r="D22" s="27"/>
      <c r="E22" s="27">
        <v>280</v>
      </c>
      <c r="F22" s="27">
        <v>271</v>
      </c>
      <c r="G22" s="27"/>
      <c r="H22" s="27">
        <v>1192</v>
      </c>
      <c r="I22" s="631"/>
      <c r="J22" s="631"/>
      <c r="K22" s="631"/>
      <c r="L22" s="124"/>
      <c r="M22" s="124"/>
      <c r="N22" s="124"/>
      <c r="O22" s="124"/>
      <c r="P22" s="124"/>
      <c r="Q22" s="124"/>
      <c r="R22" s="124"/>
      <c r="S22" s="124"/>
    </row>
    <row r="23" spans="1:19" s="156" customFormat="1" ht="9" customHeight="1">
      <c r="A23" s="134" t="s">
        <v>186</v>
      </c>
      <c r="B23" s="27">
        <v>103</v>
      </c>
      <c r="C23" s="27">
        <v>8</v>
      </c>
      <c r="D23" s="27"/>
      <c r="E23" s="27">
        <v>16</v>
      </c>
      <c r="F23" s="27">
        <v>15</v>
      </c>
      <c r="G23" s="27"/>
      <c r="H23" s="27">
        <v>119</v>
      </c>
      <c r="I23" s="631"/>
      <c r="J23" s="631"/>
      <c r="K23" s="631"/>
      <c r="L23" s="124"/>
      <c r="M23" s="124"/>
      <c r="N23" s="124"/>
      <c r="O23" s="124"/>
      <c r="P23" s="124"/>
      <c r="Q23" s="124"/>
      <c r="R23" s="124"/>
      <c r="S23" s="124"/>
    </row>
    <row r="24" spans="1:19" s="156" customFormat="1" ht="9">
      <c r="A24" s="134" t="s">
        <v>241</v>
      </c>
      <c r="B24" s="27">
        <v>1172</v>
      </c>
      <c r="C24" s="27">
        <v>84</v>
      </c>
      <c r="D24" s="27"/>
      <c r="E24" s="27">
        <v>348</v>
      </c>
      <c r="F24" s="27">
        <v>310</v>
      </c>
      <c r="G24" s="27"/>
      <c r="H24" s="27">
        <v>1520</v>
      </c>
      <c r="I24" s="631"/>
      <c r="J24" s="631"/>
      <c r="K24" s="631"/>
      <c r="L24" s="124"/>
      <c r="M24" s="124"/>
      <c r="N24" s="124"/>
      <c r="O24" s="124"/>
      <c r="P24" s="124"/>
      <c r="Q24" s="124"/>
      <c r="R24" s="124"/>
      <c r="S24" s="124"/>
    </row>
    <row r="25" spans="1:19" s="156" customFormat="1" ht="9" customHeight="1">
      <c r="A25" s="134" t="s">
        <v>188</v>
      </c>
      <c r="B25" s="27">
        <v>941</v>
      </c>
      <c r="C25" s="27">
        <v>41</v>
      </c>
      <c r="D25" s="27"/>
      <c r="E25" s="27">
        <v>60</v>
      </c>
      <c r="F25" s="27">
        <v>53</v>
      </c>
      <c r="G25" s="27"/>
      <c r="H25" s="27">
        <v>1001</v>
      </c>
      <c r="I25" s="631"/>
      <c r="J25" s="631"/>
      <c r="K25" s="631"/>
      <c r="L25" s="124"/>
      <c r="M25" s="124"/>
      <c r="N25" s="124"/>
      <c r="O25" s="124"/>
      <c r="P25" s="124"/>
      <c r="Q25" s="124"/>
      <c r="R25" s="124"/>
      <c r="S25" s="124"/>
    </row>
    <row r="26" spans="1:19" s="156" customFormat="1" ht="9" customHeight="1">
      <c r="A26" s="134" t="s">
        <v>189</v>
      </c>
      <c r="B26" s="27">
        <v>283</v>
      </c>
      <c r="C26" s="27">
        <v>7</v>
      </c>
      <c r="D26" s="27"/>
      <c r="E26" s="27">
        <v>86</v>
      </c>
      <c r="F26" s="27">
        <v>86</v>
      </c>
      <c r="G26" s="27"/>
      <c r="H26" s="27">
        <v>369</v>
      </c>
      <c r="I26" s="631"/>
      <c r="J26" s="631"/>
      <c r="K26" s="631"/>
      <c r="L26" s="124"/>
      <c r="M26" s="124"/>
      <c r="N26" s="124"/>
      <c r="O26" s="124"/>
      <c r="P26" s="124"/>
      <c r="Q26" s="124"/>
      <c r="R26" s="124"/>
      <c r="S26" s="124"/>
    </row>
    <row r="27" spans="1:19" s="156" customFormat="1" ht="9" customHeight="1">
      <c r="A27" s="134" t="s">
        <v>190</v>
      </c>
      <c r="B27" s="27">
        <v>204</v>
      </c>
      <c r="C27" s="27">
        <v>8</v>
      </c>
      <c r="D27" s="27"/>
      <c r="E27" s="27">
        <v>33</v>
      </c>
      <c r="F27" s="27">
        <v>25</v>
      </c>
      <c r="G27" s="27"/>
      <c r="H27" s="27">
        <v>237</v>
      </c>
      <c r="I27" s="631"/>
      <c r="J27" s="631"/>
      <c r="K27" s="631"/>
      <c r="L27" s="124"/>
      <c r="M27" s="124"/>
      <c r="N27" s="124"/>
      <c r="O27" s="124"/>
      <c r="P27" s="124"/>
      <c r="Q27" s="124"/>
      <c r="R27" s="124"/>
      <c r="S27" s="124"/>
    </row>
    <row r="28" spans="1:19" s="156" customFormat="1" ht="9" customHeight="1">
      <c r="A28" s="134" t="s">
        <v>191</v>
      </c>
      <c r="B28" s="27">
        <v>92</v>
      </c>
      <c r="C28" s="27">
        <v>34</v>
      </c>
      <c r="D28" s="27"/>
      <c r="E28" s="27">
        <v>60</v>
      </c>
      <c r="F28" s="27">
        <v>57</v>
      </c>
      <c r="G28" s="27"/>
      <c r="H28" s="27">
        <v>152</v>
      </c>
      <c r="I28" s="631"/>
      <c r="J28" s="631"/>
      <c r="K28" s="631"/>
      <c r="L28" s="124"/>
      <c r="M28" s="124"/>
      <c r="N28" s="124"/>
      <c r="O28" s="124"/>
      <c r="P28" s="124"/>
      <c r="Q28" s="124"/>
      <c r="R28" s="124"/>
      <c r="S28" s="124"/>
    </row>
    <row r="29" spans="1:19" s="156" customFormat="1" ht="9">
      <c r="A29" s="134" t="s">
        <v>192</v>
      </c>
      <c r="B29" s="27">
        <v>462</v>
      </c>
      <c r="C29" s="27">
        <v>29</v>
      </c>
      <c r="D29" s="27"/>
      <c r="E29" s="27">
        <v>105</v>
      </c>
      <c r="F29" s="27">
        <v>86</v>
      </c>
      <c r="G29" s="27"/>
      <c r="H29" s="27">
        <v>567</v>
      </c>
      <c r="I29" s="631"/>
      <c r="J29" s="631"/>
      <c r="K29" s="631"/>
      <c r="L29" s="124"/>
      <c r="M29" s="124"/>
      <c r="N29" s="124"/>
      <c r="O29" s="124"/>
      <c r="P29" s="124"/>
      <c r="Q29" s="124"/>
      <c r="R29" s="124"/>
      <c r="S29" s="124"/>
    </row>
    <row r="30" spans="1:19" s="156" customFormat="1" ht="9" customHeight="1">
      <c r="A30" s="134" t="s">
        <v>247</v>
      </c>
      <c r="B30" s="27">
        <v>117</v>
      </c>
      <c r="C30" s="27">
        <v>10</v>
      </c>
      <c r="D30" s="27"/>
      <c r="E30" s="27">
        <v>4</v>
      </c>
      <c r="F30" s="27">
        <v>1</v>
      </c>
      <c r="G30" s="27"/>
      <c r="H30" s="27">
        <v>121</v>
      </c>
      <c r="I30" s="631"/>
      <c r="J30" s="631"/>
      <c r="K30" s="631"/>
      <c r="L30" s="124"/>
      <c r="M30" s="124"/>
      <c r="N30" s="124"/>
      <c r="O30" s="124"/>
      <c r="P30" s="124"/>
      <c r="Q30" s="124"/>
      <c r="R30" s="124"/>
      <c r="S30" s="124"/>
    </row>
    <row r="31" spans="1:19" s="156" customFormat="1" ht="9" customHeight="1">
      <c r="A31" s="134" t="s">
        <v>193</v>
      </c>
      <c r="B31" s="27">
        <v>1152</v>
      </c>
      <c r="C31" s="27">
        <v>117</v>
      </c>
      <c r="D31" s="27"/>
      <c r="E31" s="27">
        <v>88</v>
      </c>
      <c r="F31" s="27">
        <v>26</v>
      </c>
      <c r="G31" s="27"/>
      <c r="H31" s="27">
        <v>1240</v>
      </c>
      <c r="I31" s="631"/>
      <c r="J31" s="631"/>
      <c r="K31" s="631"/>
      <c r="L31" s="124"/>
      <c r="M31" s="124"/>
      <c r="N31" s="124"/>
      <c r="O31" s="124"/>
      <c r="P31" s="124"/>
      <c r="Q31" s="124"/>
      <c r="R31" s="124"/>
      <c r="S31" s="124"/>
    </row>
    <row r="32" spans="1:19" s="156" customFormat="1" ht="9" customHeight="1">
      <c r="A32" s="134" t="s">
        <v>194</v>
      </c>
      <c r="B32" s="27">
        <v>2189</v>
      </c>
      <c r="C32" s="27">
        <v>429</v>
      </c>
      <c r="D32" s="27"/>
      <c r="E32" s="27">
        <v>423</v>
      </c>
      <c r="F32" s="27">
        <v>246</v>
      </c>
      <c r="G32" s="27"/>
      <c r="H32" s="27">
        <v>2612</v>
      </c>
      <c r="I32" s="631"/>
      <c r="J32" s="631"/>
      <c r="K32" s="631"/>
      <c r="L32" s="124"/>
      <c r="M32" s="124"/>
      <c r="N32" s="124"/>
      <c r="O32" s="124"/>
      <c r="P32" s="124"/>
      <c r="Q32" s="124"/>
      <c r="R32" s="124"/>
      <c r="S32" s="124"/>
    </row>
    <row r="33" spans="1:19" s="156" customFormat="1" ht="9" customHeight="1">
      <c r="A33" s="134" t="s">
        <v>248</v>
      </c>
      <c r="B33" s="27">
        <v>780</v>
      </c>
      <c r="C33" s="27">
        <v>33</v>
      </c>
      <c r="D33" s="27"/>
      <c r="E33" s="27">
        <v>146</v>
      </c>
      <c r="F33" s="27">
        <v>130</v>
      </c>
      <c r="G33" s="27"/>
      <c r="H33" s="27">
        <v>926</v>
      </c>
      <c r="I33" s="631"/>
      <c r="J33" s="631"/>
      <c r="K33" s="631"/>
      <c r="L33" s="124"/>
      <c r="M33" s="124"/>
      <c r="N33" s="124"/>
      <c r="O33" s="124"/>
      <c r="P33" s="124"/>
      <c r="Q33" s="124"/>
      <c r="R33" s="124"/>
      <c r="S33" s="124"/>
    </row>
    <row r="34" spans="1:19" s="156" customFormat="1" ht="9" customHeight="1">
      <c r="A34" s="134" t="s">
        <v>242</v>
      </c>
      <c r="B34" s="27">
        <v>1048</v>
      </c>
      <c r="C34" s="27">
        <v>14</v>
      </c>
      <c r="D34" s="27"/>
      <c r="E34" s="27">
        <v>669</v>
      </c>
      <c r="F34" s="27">
        <v>638</v>
      </c>
      <c r="G34" s="27"/>
      <c r="H34" s="27">
        <v>1717</v>
      </c>
      <c r="I34" s="631"/>
      <c r="J34" s="631"/>
      <c r="K34" s="631"/>
      <c r="L34" s="124"/>
      <c r="M34" s="124"/>
      <c r="N34" s="124"/>
      <c r="O34" s="124"/>
      <c r="P34" s="124"/>
      <c r="Q34" s="124"/>
      <c r="R34" s="124"/>
      <c r="S34" s="124"/>
    </row>
    <row r="35" spans="1:19" s="156" customFormat="1" ht="9" customHeight="1">
      <c r="A35" s="134" t="s">
        <v>196</v>
      </c>
      <c r="B35" s="27">
        <v>1510</v>
      </c>
      <c r="C35" s="27">
        <v>99</v>
      </c>
      <c r="D35" s="27"/>
      <c r="E35" s="27">
        <v>49</v>
      </c>
      <c r="F35" s="27">
        <v>42</v>
      </c>
      <c r="G35" s="27"/>
      <c r="H35" s="27">
        <v>1559</v>
      </c>
      <c r="I35" s="631"/>
      <c r="J35" s="631"/>
      <c r="K35" s="631"/>
      <c r="L35" s="124"/>
      <c r="M35" s="124"/>
      <c r="N35" s="124"/>
      <c r="O35" s="124"/>
      <c r="P35" s="124"/>
      <c r="Q35" s="124"/>
      <c r="R35" s="124"/>
      <c r="S35" s="124"/>
    </row>
    <row r="36" spans="1:19" s="156" customFormat="1" ht="9" customHeight="1">
      <c r="A36" s="134" t="s">
        <v>197</v>
      </c>
      <c r="B36" s="27">
        <v>477</v>
      </c>
      <c r="C36" s="27">
        <v>43</v>
      </c>
      <c r="D36" s="27"/>
      <c r="E36" s="27">
        <v>63</v>
      </c>
      <c r="F36" s="27">
        <v>56</v>
      </c>
      <c r="G36" s="27"/>
      <c r="H36" s="27">
        <v>540</v>
      </c>
      <c r="I36" s="631"/>
      <c r="J36" s="631"/>
      <c r="K36" s="631"/>
      <c r="L36" s="124"/>
      <c r="M36" s="124"/>
      <c r="N36" s="124"/>
      <c r="O36" s="124"/>
      <c r="P36" s="124"/>
      <c r="Q36" s="124"/>
      <c r="R36" s="124"/>
      <c r="S36" s="124"/>
    </row>
    <row r="37" spans="1:19" s="156" customFormat="1" ht="9" customHeight="1">
      <c r="A37" s="134" t="s">
        <v>198</v>
      </c>
      <c r="B37" s="27">
        <v>472</v>
      </c>
      <c r="C37" s="27">
        <v>71</v>
      </c>
      <c r="D37" s="27"/>
      <c r="E37" s="27">
        <v>483</v>
      </c>
      <c r="F37" s="27">
        <v>251</v>
      </c>
      <c r="G37" s="27"/>
      <c r="H37" s="27">
        <v>955</v>
      </c>
      <c r="I37" s="631"/>
      <c r="J37" s="631"/>
      <c r="K37" s="631"/>
      <c r="L37" s="124"/>
      <c r="M37" s="124"/>
      <c r="N37" s="124"/>
      <c r="O37" s="124"/>
      <c r="P37" s="124"/>
      <c r="Q37" s="124"/>
      <c r="R37" s="124"/>
      <c r="S37" s="124"/>
    </row>
    <row r="38" spans="1:19" s="156" customFormat="1" ht="9" customHeight="1">
      <c r="A38" s="134" t="s">
        <v>249</v>
      </c>
      <c r="B38" s="27">
        <v>4332</v>
      </c>
      <c r="C38" s="27">
        <v>206</v>
      </c>
      <c r="D38" s="27"/>
      <c r="E38" s="27">
        <v>588</v>
      </c>
      <c r="F38" s="27">
        <v>535</v>
      </c>
      <c r="G38" s="27"/>
      <c r="H38" s="27">
        <v>4920</v>
      </c>
      <c r="I38" s="631"/>
      <c r="J38" s="631"/>
      <c r="K38" s="631"/>
      <c r="L38" s="124"/>
      <c r="M38" s="124"/>
      <c r="N38" s="124"/>
      <c r="O38" s="124"/>
      <c r="P38" s="124"/>
      <c r="Q38" s="124"/>
      <c r="R38" s="124"/>
      <c r="S38" s="124"/>
    </row>
    <row r="39" spans="1:19" s="156" customFormat="1" ht="9" customHeight="1">
      <c r="A39" s="134" t="s">
        <v>250</v>
      </c>
      <c r="B39" s="27">
        <v>1792</v>
      </c>
      <c r="C39" s="27">
        <v>24</v>
      </c>
      <c r="D39" s="27"/>
      <c r="E39" s="27">
        <v>263</v>
      </c>
      <c r="F39" s="27">
        <v>256</v>
      </c>
      <c r="G39" s="27"/>
      <c r="H39" s="27">
        <v>2055</v>
      </c>
      <c r="I39" s="631"/>
      <c r="J39" s="631"/>
      <c r="K39" s="631"/>
      <c r="L39" s="124"/>
      <c r="M39" s="124"/>
      <c r="N39" s="124"/>
      <c r="O39" s="124"/>
      <c r="P39" s="124"/>
      <c r="Q39" s="124"/>
      <c r="R39" s="124"/>
      <c r="S39" s="124"/>
    </row>
    <row r="40" spans="1:19" s="156" customFormat="1" ht="9" customHeight="1">
      <c r="A40" s="134" t="s">
        <v>199</v>
      </c>
      <c r="B40" s="27">
        <v>675</v>
      </c>
      <c r="C40" s="27">
        <v>63</v>
      </c>
      <c r="D40" s="27"/>
      <c r="E40" s="27">
        <v>877</v>
      </c>
      <c r="F40" s="27">
        <v>736</v>
      </c>
      <c r="G40" s="27"/>
      <c r="H40" s="27">
        <v>1552</v>
      </c>
      <c r="I40" s="631"/>
      <c r="J40" s="631"/>
      <c r="K40" s="631"/>
      <c r="L40" s="124"/>
      <c r="M40" s="124"/>
      <c r="N40" s="124"/>
      <c r="O40" s="124"/>
      <c r="P40" s="124"/>
      <c r="Q40" s="124"/>
      <c r="R40" s="124"/>
      <c r="S40" s="124"/>
    </row>
    <row r="41" spans="1:19" s="156" customFormat="1" ht="9" customHeight="1">
      <c r="A41" s="134" t="s">
        <v>299</v>
      </c>
      <c r="B41" s="27">
        <v>14406</v>
      </c>
      <c r="C41" s="27">
        <v>145</v>
      </c>
      <c r="D41" s="28"/>
      <c r="E41" s="27">
        <v>6679</v>
      </c>
      <c r="F41" s="27">
        <v>6567</v>
      </c>
      <c r="G41" s="28"/>
      <c r="H41" s="27">
        <v>21085</v>
      </c>
      <c r="I41" s="632"/>
      <c r="J41" s="631"/>
      <c r="K41" s="631"/>
      <c r="L41" s="631"/>
      <c r="M41" s="631"/>
      <c r="N41" s="631"/>
      <c r="O41" s="631"/>
      <c r="P41" s="28"/>
      <c r="Q41" s="28"/>
      <c r="R41" s="124"/>
      <c r="S41" s="124"/>
    </row>
    <row r="42" spans="1:19" s="156" customFormat="1" ht="9" customHeight="1">
      <c r="A42" s="137" t="s">
        <v>295</v>
      </c>
      <c r="B42" s="29">
        <v>2075</v>
      </c>
      <c r="C42" s="29">
        <v>45</v>
      </c>
      <c r="D42" s="30"/>
      <c r="E42" s="29">
        <v>273</v>
      </c>
      <c r="F42" s="29">
        <v>205</v>
      </c>
      <c r="G42" s="30"/>
      <c r="H42" s="27">
        <v>2348</v>
      </c>
      <c r="I42" s="632"/>
      <c r="J42" s="631"/>
      <c r="K42" s="631"/>
      <c r="L42" s="631"/>
      <c r="M42" s="631"/>
      <c r="N42" s="631"/>
      <c r="O42" s="631"/>
      <c r="P42" s="124"/>
      <c r="Q42" s="124"/>
      <c r="R42" s="124"/>
      <c r="S42" s="124"/>
    </row>
    <row r="43" spans="1:19" s="156" customFormat="1" ht="9" customHeight="1">
      <c r="A43" s="137" t="s">
        <v>314</v>
      </c>
      <c r="B43" s="29">
        <v>4171</v>
      </c>
      <c r="C43" s="29">
        <v>8</v>
      </c>
      <c r="D43" s="30"/>
      <c r="E43" s="29">
        <v>1061</v>
      </c>
      <c r="F43" s="29">
        <v>1054</v>
      </c>
      <c r="G43" s="30"/>
      <c r="H43" s="27">
        <v>5232</v>
      </c>
      <c r="I43" s="631"/>
      <c r="J43" s="631"/>
      <c r="K43" s="631"/>
      <c r="L43" s="124"/>
      <c r="M43" s="124"/>
      <c r="N43" s="124"/>
      <c r="O43" s="124"/>
      <c r="P43" s="124"/>
      <c r="Q43" s="124"/>
      <c r="R43" s="124"/>
      <c r="S43" s="124"/>
    </row>
    <row r="44" spans="1:19" s="156" customFormat="1" ht="9" customHeight="1">
      <c r="A44" s="137" t="s">
        <v>315</v>
      </c>
      <c r="B44" s="29">
        <v>8160</v>
      </c>
      <c r="C44" s="29">
        <v>92</v>
      </c>
      <c r="D44" s="29"/>
      <c r="E44" s="29">
        <v>5345</v>
      </c>
      <c r="F44" s="29">
        <v>5308</v>
      </c>
      <c r="G44" s="29"/>
      <c r="H44" s="27">
        <v>13505</v>
      </c>
      <c r="I44" s="631"/>
      <c r="J44" s="631"/>
      <c r="K44" s="631"/>
      <c r="L44" s="124"/>
      <c r="M44" s="124"/>
      <c r="N44" s="124"/>
      <c r="O44" s="124"/>
      <c r="P44" s="124"/>
      <c r="Q44" s="124"/>
      <c r="R44" s="124"/>
      <c r="S44" s="124"/>
    </row>
    <row r="45" spans="1:19" s="156" customFormat="1" ht="9" customHeight="1">
      <c r="A45" s="134" t="s">
        <v>200</v>
      </c>
      <c r="B45" s="27">
        <v>290</v>
      </c>
      <c r="C45" s="27">
        <v>6</v>
      </c>
      <c r="D45" s="27"/>
      <c r="E45" s="27">
        <v>728</v>
      </c>
      <c r="F45" s="27">
        <v>717</v>
      </c>
      <c r="G45" s="27"/>
      <c r="H45" s="27">
        <v>1018</v>
      </c>
      <c r="I45" s="631"/>
      <c r="J45" s="631"/>
      <c r="K45" s="631"/>
      <c r="L45" s="124"/>
      <c r="M45" s="124"/>
      <c r="N45" s="124"/>
      <c r="O45" s="124"/>
      <c r="P45" s="124"/>
      <c r="Q45" s="124"/>
      <c r="R45" s="124"/>
      <c r="S45" s="124"/>
    </row>
    <row r="46" spans="1:19" s="156" customFormat="1" ht="9" customHeight="1">
      <c r="A46" s="142" t="s">
        <v>400</v>
      </c>
      <c r="B46" s="29">
        <v>2270</v>
      </c>
      <c r="C46" s="29">
        <v>28</v>
      </c>
      <c r="D46" s="29"/>
      <c r="E46" s="29">
        <v>76</v>
      </c>
      <c r="F46" s="29">
        <v>74</v>
      </c>
      <c r="G46" s="29"/>
      <c r="H46" s="29">
        <v>2346</v>
      </c>
      <c r="I46" s="631"/>
      <c r="J46" s="631"/>
      <c r="K46" s="631"/>
      <c r="L46" s="124"/>
      <c r="M46" s="124"/>
      <c r="N46" s="124"/>
      <c r="O46" s="124"/>
      <c r="P46" s="124"/>
      <c r="Q46" s="124"/>
      <c r="R46" s="124"/>
      <c r="S46" s="124"/>
    </row>
    <row r="47" spans="1:19" s="148" customFormat="1" ht="9" customHeight="1">
      <c r="A47" s="145" t="s">
        <v>161</v>
      </c>
      <c r="B47" s="31">
        <v>59819</v>
      </c>
      <c r="C47" s="31">
        <v>2627</v>
      </c>
      <c r="D47" s="32"/>
      <c r="E47" s="32">
        <v>15939</v>
      </c>
      <c r="F47" s="31">
        <v>14653</v>
      </c>
      <c r="G47" s="32"/>
      <c r="H47" s="31">
        <v>75758</v>
      </c>
      <c r="I47" s="631"/>
      <c r="J47" s="631"/>
      <c r="K47" s="631"/>
      <c r="L47" s="124"/>
      <c r="M47" s="124"/>
      <c r="N47" s="124"/>
      <c r="O47" s="124"/>
      <c r="P47" s="124"/>
      <c r="Q47" s="124"/>
      <c r="R47" s="124"/>
      <c r="S47" s="628"/>
    </row>
    <row r="48" spans="1:19" ht="9" customHeight="1">
      <c r="A48" s="46"/>
      <c r="B48" s="616"/>
      <c r="C48" s="616"/>
      <c r="D48" s="46"/>
      <c r="E48" s="46"/>
      <c r="F48" s="46"/>
      <c r="G48" s="46"/>
      <c r="H48" s="46"/>
      <c r="K48" s="625"/>
    </row>
    <row r="49" spans="1:16" ht="3.75" customHeight="1">
      <c r="A49" s="151"/>
      <c r="B49" s="613"/>
      <c r="C49" s="613"/>
      <c r="D49" s="613"/>
      <c r="E49" s="613"/>
      <c r="F49" s="613"/>
      <c r="G49" s="613"/>
      <c r="H49" s="613"/>
    </row>
    <row r="50" spans="1:16" ht="9" customHeight="1">
      <c r="A50" s="560"/>
      <c r="B50" s="613"/>
      <c r="C50" s="613"/>
      <c r="D50" s="613"/>
      <c r="E50" s="613"/>
      <c r="F50" s="613"/>
      <c r="G50" s="613"/>
      <c r="H50" s="613"/>
    </row>
    <row r="51" spans="1:16" ht="7.5" customHeight="1">
      <c r="A51" s="560"/>
      <c r="B51" s="613"/>
      <c r="C51" s="613"/>
      <c r="D51" s="613"/>
      <c r="E51" s="613"/>
      <c r="F51" s="613"/>
      <c r="G51" s="613"/>
      <c r="H51" s="613"/>
    </row>
    <row r="52" spans="1:16" ht="9" customHeight="1">
      <c r="A52" s="560"/>
      <c r="B52" s="9"/>
      <c r="C52" s="9"/>
      <c r="D52" s="9"/>
      <c r="E52" s="9"/>
      <c r="F52" s="9"/>
      <c r="G52" s="9"/>
      <c r="H52" s="9"/>
    </row>
    <row r="53" spans="1:16" ht="9" customHeight="1">
      <c r="A53" s="560"/>
      <c r="L53" s="124"/>
      <c r="M53" s="124"/>
    </row>
    <row r="54" spans="1:16" ht="9" customHeight="1">
      <c r="A54" s="560"/>
      <c r="F54" s="633"/>
      <c r="K54" s="124"/>
    </row>
    <row r="55" spans="1:16" ht="9" customHeight="1">
      <c r="A55" s="560"/>
    </row>
    <row r="56" spans="1:16" ht="9" customHeight="1">
      <c r="A56" s="560"/>
    </row>
    <row r="57" spans="1:16" ht="9" customHeight="1">
      <c r="A57" s="560"/>
      <c r="E57" s="30"/>
      <c r="F57" s="30"/>
      <c r="G57" s="30"/>
      <c r="H57" s="30"/>
      <c r="I57" s="30"/>
    </row>
    <row r="58" spans="1:16" ht="9" customHeight="1">
      <c r="A58" s="560"/>
      <c r="E58" s="30"/>
      <c r="F58" s="30"/>
      <c r="G58" s="30"/>
      <c r="H58" s="30"/>
      <c r="I58" s="30"/>
    </row>
    <row r="59" spans="1:16" ht="9" customHeight="1">
      <c r="A59" s="560"/>
      <c r="E59" s="30"/>
      <c r="F59" s="137"/>
      <c r="G59" s="30"/>
      <c r="H59" s="30"/>
      <c r="I59" s="30"/>
      <c r="J59" s="30"/>
      <c r="L59" s="30"/>
      <c r="M59" s="30"/>
      <c r="N59" s="30"/>
      <c r="O59" s="29"/>
      <c r="P59" s="29"/>
    </row>
    <row r="60" spans="1:16">
      <c r="E60" s="633"/>
      <c r="F60" s="137"/>
      <c r="G60" s="30"/>
      <c r="H60" s="30"/>
      <c r="I60" s="30"/>
      <c r="J60" s="30"/>
      <c r="K60" s="30"/>
      <c r="L60" s="30"/>
      <c r="M60" s="30"/>
      <c r="N60" s="30"/>
      <c r="O60" s="29"/>
      <c r="P60" s="29"/>
    </row>
    <row r="61" spans="1:16">
      <c r="F61" s="137"/>
      <c r="G61" s="30"/>
      <c r="H61" s="30"/>
      <c r="I61" s="30"/>
      <c r="J61" s="29"/>
      <c r="K61" s="30"/>
      <c r="L61" s="29"/>
      <c r="M61" s="29"/>
      <c r="N61" s="29"/>
      <c r="O61" s="29"/>
      <c r="P61" s="29"/>
    </row>
    <row r="62" spans="1:16">
      <c r="H62" s="633"/>
      <c r="I62" s="633"/>
      <c r="J62" s="633"/>
      <c r="K62" s="30"/>
      <c r="L62" s="633"/>
      <c r="M62" s="633"/>
    </row>
    <row r="63" spans="1:16">
      <c r="K63" s="633"/>
    </row>
  </sheetData>
  <mergeCells count="4">
    <mergeCell ref="A3:A4"/>
    <mergeCell ref="B3:C3"/>
    <mergeCell ref="E3:F3"/>
    <mergeCell ref="H3:H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S64"/>
  <sheetViews>
    <sheetView showGridLines="0" zoomScaleNormal="100" workbookViewId="0"/>
  </sheetViews>
  <sheetFormatPr defaultColWidth="12.796875" defaultRowHeight="12.75"/>
  <cols>
    <col min="1" max="1" width="67.796875" style="40" customWidth="1"/>
    <col min="2" max="2" width="15.796875" style="40" customWidth="1"/>
    <col min="3" max="3" width="16" style="40" customWidth="1"/>
    <col min="4" max="4" width="1" style="40" customWidth="1"/>
    <col min="5" max="6" width="16" style="40" customWidth="1"/>
    <col min="7" max="7" width="1" style="40" customWidth="1"/>
    <col min="8" max="8" width="16" style="40" customWidth="1"/>
    <col min="9" max="16384" width="12.796875" style="40"/>
  </cols>
  <sheetData>
    <row r="1" spans="1:19" ht="12" customHeight="1">
      <c r="A1" s="69" t="s">
        <v>113</v>
      </c>
      <c r="B1" s="70"/>
      <c r="C1" s="70"/>
      <c r="D1" s="70"/>
      <c r="E1" s="70"/>
      <c r="F1" s="70"/>
      <c r="G1" s="70"/>
      <c r="H1" s="70"/>
      <c r="I1" s="124"/>
      <c r="J1" s="124"/>
      <c r="K1" s="124"/>
      <c r="L1" s="124"/>
      <c r="M1" s="124"/>
      <c r="N1" s="124"/>
      <c r="O1" s="124"/>
      <c r="P1" s="124"/>
    </row>
    <row r="2" spans="1:19" ht="12" customHeight="1">
      <c r="A2" s="69"/>
      <c r="B2" s="70"/>
      <c r="C2" s="70"/>
      <c r="D2" s="70"/>
      <c r="E2" s="70"/>
      <c r="F2" s="70"/>
      <c r="G2" s="70"/>
      <c r="H2" s="70"/>
      <c r="I2" s="124"/>
      <c r="J2" s="124"/>
      <c r="K2" s="124"/>
      <c r="L2" s="124"/>
      <c r="M2" s="124"/>
      <c r="N2" s="124"/>
      <c r="O2" s="124"/>
      <c r="P2" s="124"/>
    </row>
    <row r="3" spans="1:19" ht="9" customHeight="1">
      <c r="A3" s="619" t="s">
        <v>259</v>
      </c>
      <c r="B3" s="70"/>
      <c r="C3" s="70"/>
      <c r="D3" s="70"/>
      <c r="E3" s="70"/>
      <c r="F3" s="70"/>
      <c r="G3" s="70"/>
      <c r="H3" s="70"/>
      <c r="I3" s="124"/>
      <c r="J3" s="124"/>
      <c r="K3" s="124"/>
      <c r="L3" s="124"/>
      <c r="M3" s="124"/>
      <c r="N3" s="124"/>
      <c r="O3" s="124"/>
      <c r="P3" s="124"/>
      <c r="Q3" s="124"/>
      <c r="R3" s="124"/>
      <c r="S3" s="124"/>
    </row>
    <row r="4" spans="1:19" ht="12" customHeight="1">
      <c r="A4" s="1053" t="s">
        <v>233</v>
      </c>
      <c r="B4" s="1059" t="s">
        <v>150</v>
      </c>
      <c r="C4" s="1059"/>
      <c r="D4" s="620"/>
      <c r="E4" s="1052" t="s">
        <v>151</v>
      </c>
      <c r="F4" s="1052"/>
      <c r="G4" s="592"/>
      <c r="H4" s="1060" t="s">
        <v>161</v>
      </c>
      <c r="I4" s="124"/>
      <c r="J4" s="124"/>
      <c r="K4" s="124"/>
      <c r="L4" s="124"/>
      <c r="M4" s="124"/>
      <c r="N4" s="124"/>
      <c r="O4" s="124"/>
      <c r="P4" s="124"/>
      <c r="Q4" s="124"/>
      <c r="R4" s="124"/>
      <c r="S4" s="124"/>
    </row>
    <row r="5" spans="1:19" ht="27.75" customHeight="1">
      <c r="A5" s="1058"/>
      <c r="B5" s="594" t="s">
        <v>171</v>
      </c>
      <c r="C5" s="172" t="s">
        <v>404</v>
      </c>
      <c r="D5" s="594"/>
      <c r="E5" s="594" t="s">
        <v>171</v>
      </c>
      <c r="F5" s="172" t="s">
        <v>286</v>
      </c>
      <c r="G5" s="594"/>
      <c r="H5" s="1061"/>
      <c r="I5" s="124"/>
      <c r="J5" s="124"/>
      <c r="K5" s="124"/>
      <c r="L5" s="124"/>
      <c r="M5" s="124"/>
      <c r="N5" s="124"/>
      <c r="O5" s="124"/>
      <c r="P5" s="124"/>
      <c r="Q5" s="124"/>
      <c r="R5" s="124"/>
      <c r="S5" s="124"/>
    </row>
    <row r="6" spans="1:19" ht="9" customHeight="1">
      <c r="A6" s="595"/>
      <c r="B6" s="596"/>
      <c r="C6" s="596"/>
      <c r="D6" s="596"/>
      <c r="E6" s="596"/>
      <c r="F6" s="596"/>
      <c r="G6" s="596"/>
      <c r="H6" s="596"/>
      <c r="J6" s="124"/>
      <c r="K6" s="124"/>
      <c r="L6" s="124"/>
      <c r="M6" s="124"/>
      <c r="N6" s="124"/>
      <c r="O6" s="124"/>
      <c r="P6" s="124"/>
      <c r="Q6" s="124"/>
      <c r="R6" s="124"/>
      <c r="S6" s="124"/>
    </row>
    <row r="7" spans="1:19" s="156" customFormat="1" ht="9" customHeight="1">
      <c r="A7" s="134" t="s">
        <v>244</v>
      </c>
      <c r="B7" s="33">
        <v>3742</v>
      </c>
      <c r="C7" s="33">
        <v>149</v>
      </c>
      <c r="D7" s="33"/>
      <c r="E7" s="33">
        <v>1940</v>
      </c>
      <c r="F7" s="33">
        <v>1727</v>
      </c>
      <c r="G7" s="33"/>
      <c r="H7" s="33">
        <v>5683</v>
      </c>
      <c r="I7" s="621"/>
      <c r="J7" s="621"/>
      <c r="K7" s="124"/>
      <c r="L7" s="124"/>
      <c r="M7" s="124"/>
      <c r="N7" s="124"/>
      <c r="O7" s="124"/>
      <c r="P7" s="124"/>
      <c r="Q7" s="124"/>
      <c r="R7" s="124"/>
      <c r="S7" s="124"/>
    </row>
    <row r="8" spans="1:19" s="156" customFormat="1" ht="9" customHeight="1">
      <c r="A8" s="134" t="s">
        <v>175</v>
      </c>
      <c r="B8" s="33">
        <v>418</v>
      </c>
      <c r="C8" s="33">
        <v>223</v>
      </c>
      <c r="D8" s="33"/>
      <c r="E8" s="33">
        <v>39</v>
      </c>
      <c r="F8" s="33">
        <v>39</v>
      </c>
      <c r="G8" s="33"/>
      <c r="H8" s="33">
        <v>458</v>
      </c>
      <c r="I8" s="621"/>
      <c r="J8" s="621"/>
      <c r="K8" s="124"/>
      <c r="L8" s="124"/>
      <c r="M8" s="124"/>
      <c r="N8" s="124"/>
      <c r="O8" s="124"/>
      <c r="P8" s="124"/>
      <c r="Q8" s="124"/>
      <c r="R8" s="124"/>
      <c r="S8" s="124"/>
    </row>
    <row r="9" spans="1:19" s="156" customFormat="1" ht="9" customHeight="1">
      <c r="A9" s="134" t="s">
        <v>176</v>
      </c>
      <c r="B9" s="33">
        <v>1757</v>
      </c>
      <c r="C9" s="33">
        <v>10</v>
      </c>
      <c r="D9" s="33"/>
      <c r="E9" s="33">
        <v>1002</v>
      </c>
      <c r="F9" s="33">
        <v>977</v>
      </c>
      <c r="G9" s="33"/>
      <c r="H9" s="33">
        <v>2759</v>
      </c>
      <c r="I9" s="621"/>
      <c r="J9" s="621"/>
      <c r="K9" s="124"/>
      <c r="L9" s="124"/>
      <c r="M9" s="124"/>
      <c r="N9" s="124"/>
      <c r="O9" s="124"/>
      <c r="P9" s="124"/>
      <c r="Q9" s="124"/>
      <c r="R9" s="124"/>
      <c r="S9" s="124"/>
    </row>
    <row r="10" spans="1:19" s="156" customFormat="1" ht="9" customHeight="1">
      <c r="A10" s="134" t="s">
        <v>177</v>
      </c>
      <c r="B10" s="33">
        <v>1473</v>
      </c>
      <c r="C10" s="33">
        <v>30</v>
      </c>
      <c r="D10" s="33"/>
      <c r="E10" s="33">
        <v>784</v>
      </c>
      <c r="F10" s="33">
        <v>740</v>
      </c>
      <c r="G10" s="33"/>
      <c r="H10" s="33">
        <v>2256</v>
      </c>
      <c r="I10" s="621"/>
      <c r="J10" s="621"/>
      <c r="K10" s="124"/>
      <c r="L10" s="124"/>
      <c r="M10" s="124"/>
      <c r="N10" s="124"/>
      <c r="O10" s="124"/>
      <c r="P10" s="124"/>
      <c r="Q10" s="124"/>
      <c r="R10" s="124"/>
      <c r="S10" s="124"/>
    </row>
    <row r="11" spans="1:19" s="156" customFormat="1" ht="9" customHeight="1">
      <c r="A11" s="134" t="s">
        <v>239</v>
      </c>
      <c r="B11" s="33">
        <v>11248</v>
      </c>
      <c r="C11" s="33">
        <v>110</v>
      </c>
      <c r="D11" s="33"/>
      <c r="E11" s="33">
        <v>1070</v>
      </c>
      <c r="F11" s="33">
        <v>911</v>
      </c>
      <c r="G11" s="33"/>
      <c r="H11" s="33">
        <v>12319</v>
      </c>
      <c r="I11" s="621"/>
      <c r="J11" s="621"/>
      <c r="K11" s="124"/>
      <c r="L11" s="124"/>
      <c r="M11" s="124"/>
      <c r="N11" s="124"/>
      <c r="O11" s="124"/>
      <c r="P11" s="124"/>
      <c r="Q11" s="124"/>
      <c r="R11" s="124"/>
      <c r="S11" s="124"/>
    </row>
    <row r="12" spans="1:19" s="156" customFormat="1" ht="9" customHeight="1">
      <c r="A12" s="134" t="s">
        <v>179</v>
      </c>
      <c r="B12" s="33">
        <v>794</v>
      </c>
      <c r="C12" s="33">
        <v>12</v>
      </c>
      <c r="D12" s="33"/>
      <c r="E12" s="33">
        <v>251</v>
      </c>
      <c r="F12" s="33">
        <v>237</v>
      </c>
      <c r="G12" s="33"/>
      <c r="H12" s="33">
        <v>1045</v>
      </c>
      <c r="I12" s="621"/>
      <c r="J12" s="621"/>
      <c r="K12" s="124"/>
      <c r="L12" s="124"/>
      <c r="M12" s="124"/>
      <c r="N12" s="124"/>
      <c r="O12" s="124"/>
      <c r="P12" s="124"/>
      <c r="Q12" s="124"/>
      <c r="R12" s="124"/>
      <c r="S12" s="124"/>
    </row>
    <row r="13" spans="1:19" s="156" customFormat="1" ht="9" customHeight="1">
      <c r="A13" s="134" t="s">
        <v>180</v>
      </c>
      <c r="B13" s="33">
        <v>46</v>
      </c>
      <c r="C13" s="33" t="s">
        <v>262</v>
      </c>
      <c r="D13" s="33"/>
      <c r="E13" s="33">
        <v>16</v>
      </c>
      <c r="F13" s="33">
        <v>11</v>
      </c>
      <c r="G13" s="33"/>
      <c r="H13" s="33">
        <v>62</v>
      </c>
      <c r="I13" s="621"/>
      <c r="J13" s="621"/>
      <c r="K13" s="124"/>
      <c r="L13" s="124"/>
      <c r="M13" s="124"/>
      <c r="N13" s="124"/>
      <c r="O13" s="124"/>
      <c r="P13" s="124"/>
      <c r="Q13" s="124"/>
      <c r="R13" s="124"/>
      <c r="S13" s="124"/>
    </row>
    <row r="14" spans="1:19" s="156" customFormat="1" ht="9" customHeight="1">
      <c r="A14" s="134" t="s">
        <v>181</v>
      </c>
      <c r="B14" s="33">
        <v>1571</v>
      </c>
      <c r="C14" s="33">
        <v>122</v>
      </c>
      <c r="D14" s="33"/>
      <c r="E14" s="33">
        <v>270</v>
      </c>
      <c r="F14" s="33">
        <v>268</v>
      </c>
      <c r="G14" s="33"/>
      <c r="H14" s="33">
        <v>1841</v>
      </c>
      <c r="I14" s="621"/>
      <c r="J14" s="621"/>
      <c r="K14" s="124"/>
      <c r="L14" s="124"/>
      <c r="M14" s="124"/>
      <c r="N14" s="124"/>
      <c r="O14" s="124"/>
      <c r="P14" s="124"/>
      <c r="Q14" s="124"/>
      <c r="R14" s="124"/>
      <c r="S14" s="124"/>
    </row>
    <row r="15" spans="1:19" s="156" customFormat="1" ht="8.25" customHeight="1">
      <c r="A15" s="134" t="s">
        <v>240</v>
      </c>
      <c r="B15" s="33">
        <v>4490</v>
      </c>
      <c r="C15" s="33">
        <v>47</v>
      </c>
      <c r="D15" s="33"/>
      <c r="E15" s="33">
        <v>13</v>
      </c>
      <c r="F15" s="33">
        <v>1</v>
      </c>
      <c r="G15" s="33"/>
      <c r="H15" s="33">
        <v>4503</v>
      </c>
      <c r="I15" s="621"/>
      <c r="J15" s="621"/>
      <c r="K15" s="124"/>
      <c r="L15" s="124"/>
      <c r="M15" s="124"/>
      <c r="N15" s="124"/>
      <c r="O15" s="124"/>
      <c r="P15" s="124"/>
      <c r="Q15" s="124"/>
      <c r="R15" s="124"/>
      <c r="S15" s="124"/>
    </row>
    <row r="16" spans="1:19" s="156" customFormat="1" ht="9" customHeight="1">
      <c r="A16" s="134" t="s">
        <v>182</v>
      </c>
      <c r="B16" s="33">
        <v>388</v>
      </c>
      <c r="C16" s="33">
        <v>4</v>
      </c>
      <c r="D16" s="33"/>
      <c r="E16" s="33">
        <v>26</v>
      </c>
      <c r="F16" s="33">
        <v>23</v>
      </c>
      <c r="G16" s="33"/>
      <c r="H16" s="33">
        <v>414</v>
      </c>
      <c r="I16" s="621"/>
      <c r="J16" s="621"/>
      <c r="K16" s="124"/>
      <c r="L16" s="124"/>
      <c r="M16" s="124"/>
      <c r="N16" s="124"/>
      <c r="O16" s="124"/>
      <c r="P16" s="124"/>
      <c r="Q16" s="124"/>
      <c r="R16" s="124"/>
      <c r="S16" s="124"/>
    </row>
    <row r="17" spans="1:19" s="156" customFormat="1" ht="9" customHeight="1">
      <c r="A17" s="134" t="s">
        <v>245</v>
      </c>
      <c r="B17" s="33">
        <v>5541</v>
      </c>
      <c r="C17" s="33">
        <v>935</v>
      </c>
      <c r="D17" s="33"/>
      <c r="E17" s="33">
        <v>1209</v>
      </c>
      <c r="F17" s="33">
        <v>1202</v>
      </c>
      <c r="G17" s="33"/>
      <c r="H17" s="33">
        <v>6750</v>
      </c>
      <c r="I17" s="621"/>
      <c r="J17" s="621"/>
      <c r="K17" s="124"/>
      <c r="L17" s="124"/>
      <c r="M17" s="124"/>
      <c r="N17" s="124"/>
      <c r="O17" s="124"/>
      <c r="P17" s="124"/>
      <c r="Q17" s="124"/>
      <c r="R17" s="124"/>
      <c r="S17" s="124"/>
    </row>
    <row r="18" spans="1:19" s="156" customFormat="1" ht="9">
      <c r="A18" s="134" t="s">
        <v>220</v>
      </c>
      <c r="B18" s="33">
        <v>12310</v>
      </c>
      <c r="C18" s="33">
        <v>1468</v>
      </c>
      <c r="D18" s="33"/>
      <c r="E18" s="33" t="s">
        <v>262</v>
      </c>
      <c r="F18" s="33" t="s">
        <v>262</v>
      </c>
      <c r="G18" s="33"/>
      <c r="H18" s="33">
        <v>12310</v>
      </c>
      <c r="I18" s="621"/>
      <c r="J18" s="621"/>
      <c r="K18" s="124"/>
      <c r="L18" s="124"/>
      <c r="M18" s="124"/>
      <c r="N18" s="124"/>
      <c r="O18" s="124"/>
      <c r="P18" s="124"/>
      <c r="Q18" s="124"/>
      <c r="R18" s="124"/>
      <c r="S18" s="124"/>
    </row>
    <row r="19" spans="1:19" s="156" customFormat="1" ht="9" customHeight="1">
      <c r="A19" s="134" t="s">
        <v>246</v>
      </c>
      <c r="B19" s="33">
        <v>383</v>
      </c>
      <c r="C19" s="33">
        <v>24</v>
      </c>
      <c r="D19" s="33"/>
      <c r="E19" s="33">
        <v>45</v>
      </c>
      <c r="F19" s="33">
        <v>45</v>
      </c>
      <c r="G19" s="33"/>
      <c r="H19" s="33">
        <v>428</v>
      </c>
      <c r="I19" s="621"/>
      <c r="J19" s="621"/>
      <c r="K19" s="124"/>
      <c r="L19" s="124"/>
      <c r="M19" s="124"/>
      <c r="N19" s="124"/>
      <c r="O19" s="124"/>
      <c r="P19" s="124"/>
      <c r="Q19" s="124"/>
      <c r="R19" s="124"/>
      <c r="S19" s="124"/>
    </row>
    <row r="20" spans="1:19" s="156" customFormat="1" ht="9" customHeight="1">
      <c r="A20" s="134" t="s">
        <v>297</v>
      </c>
      <c r="B20" s="33">
        <v>431</v>
      </c>
      <c r="C20" s="33">
        <v>54</v>
      </c>
      <c r="D20" s="33"/>
      <c r="E20" s="33">
        <v>69</v>
      </c>
      <c r="F20" s="33">
        <v>57</v>
      </c>
      <c r="G20" s="33"/>
      <c r="H20" s="33">
        <v>499</v>
      </c>
      <c r="I20" s="621"/>
      <c r="J20" s="621"/>
      <c r="K20" s="124"/>
      <c r="L20" s="124"/>
      <c r="M20" s="124"/>
      <c r="N20" s="124"/>
      <c r="O20" s="124"/>
      <c r="P20" s="124"/>
      <c r="Q20" s="124"/>
      <c r="R20" s="124"/>
      <c r="S20" s="124"/>
    </row>
    <row r="21" spans="1:19" s="156" customFormat="1" ht="9" customHeight="1">
      <c r="A21" s="134" t="s">
        <v>183</v>
      </c>
      <c r="B21" s="33">
        <v>6398</v>
      </c>
      <c r="C21" s="33">
        <v>3487</v>
      </c>
      <c r="D21" s="33"/>
      <c r="E21" s="33">
        <v>260</v>
      </c>
      <c r="F21" s="33">
        <v>23</v>
      </c>
      <c r="G21" s="33"/>
      <c r="H21" s="33">
        <v>6657</v>
      </c>
      <c r="I21" s="621"/>
      <c r="J21" s="621"/>
      <c r="K21" s="124"/>
      <c r="L21" s="124"/>
      <c r="M21" s="124"/>
      <c r="N21" s="124"/>
      <c r="O21" s="124"/>
      <c r="P21" s="124"/>
      <c r="Q21" s="124"/>
      <c r="R21" s="124"/>
      <c r="S21" s="124"/>
    </row>
    <row r="22" spans="1:19" s="156" customFormat="1" ht="9" customHeight="1">
      <c r="A22" s="134" t="s">
        <v>184</v>
      </c>
      <c r="B22" s="33">
        <v>2598</v>
      </c>
      <c r="C22" s="33">
        <v>8</v>
      </c>
      <c r="D22" s="33"/>
      <c r="E22" s="33">
        <v>86</v>
      </c>
      <c r="F22" s="33">
        <v>84</v>
      </c>
      <c r="G22" s="33"/>
      <c r="H22" s="33">
        <v>2684</v>
      </c>
      <c r="I22" s="621"/>
      <c r="J22" s="621"/>
      <c r="K22" s="124"/>
      <c r="L22" s="124"/>
      <c r="M22" s="124"/>
      <c r="N22" s="124"/>
      <c r="O22" s="124"/>
      <c r="P22" s="124"/>
      <c r="Q22" s="124"/>
      <c r="R22" s="124"/>
      <c r="S22" s="124"/>
    </row>
    <row r="23" spans="1:19" s="156" customFormat="1" ht="9" customHeight="1">
      <c r="A23" s="134" t="s">
        <v>185</v>
      </c>
      <c r="B23" s="33">
        <v>2499</v>
      </c>
      <c r="C23" s="33">
        <v>38</v>
      </c>
      <c r="D23" s="33"/>
      <c r="E23" s="33">
        <v>802</v>
      </c>
      <c r="F23" s="33">
        <v>787</v>
      </c>
      <c r="G23" s="33"/>
      <c r="H23" s="33">
        <v>3301</v>
      </c>
      <c r="I23" s="621"/>
      <c r="J23" s="621"/>
      <c r="K23" s="124"/>
      <c r="L23" s="124"/>
      <c r="M23" s="124"/>
      <c r="N23" s="124"/>
      <c r="O23" s="124"/>
      <c r="P23" s="124"/>
      <c r="Q23" s="124"/>
      <c r="R23" s="124"/>
      <c r="S23" s="124"/>
    </row>
    <row r="24" spans="1:19" s="156" customFormat="1" ht="9" customHeight="1">
      <c r="A24" s="134" t="s">
        <v>186</v>
      </c>
      <c r="B24" s="33">
        <v>82</v>
      </c>
      <c r="C24" s="33">
        <v>7</v>
      </c>
      <c r="D24" s="33"/>
      <c r="E24" s="33">
        <v>35</v>
      </c>
      <c r="F24" s="33">
        <v>35</v>
      </c>
      <c r="G24" s="33"/>
      <c r="H24" s="33">
        <v>116</v>
      </c>
      <c r="I24" s="621"/>
      <c r="J24" s="621"/>
      <c r="K24" s="124"/>
      <c r="L24" s="124"/>
      <c r="M24" s="124"/>
      <c r="N24" s="124"/>
      <c r="O24" s="124"/>
      <c r="P24" s="124"/>
      <c r="Q24" s="124"/>
      <c r="R24" s="124"/>
      <c r="S24" s="124"/>
    </row>
    <row r="25" spans="1:19" s="156" customFormat="1" ht="9" customHeight="1">
      <c r="A25" s="134" t="s">
        <v>241</v>
      </c>
      <c r="B25" s="33">
        <v>1751</v>
      </c>
      <c r="C25" s="33">
        <v>107</v>
      </c>
      <c r="D25" s="33"/>
      <c r="E25" s="33">
        <v>807</v>
      </c>
      <c r="F25" s="33">
        <v>758</v>
      </c>
      <c r="G25" s="33"/>
      <c r="H25" s="33">
        <v>2558</v>
      </c>
      <c r="I25" s="621"/>
      <c r="J25" s="621"/>
      <c r="K25" s="124"/>
      <c r="L25" s="124"/>
      <c r="M25" s="124"/>
      <c r="N25" s="124"/>
      <c r="O25" s="124"/>
      <c r="P25" s="124"/>
      <c r="Q25" s="124"/>
      <c r="R25" s="124"/>
      <c r="S25" s="124"/>
    </row>
    <row r="26" spans="1:19" s="156" customFormat="1" ht="9" customHeight="1">
      <c r="A26" s="134" t="s">
        <v>188</v>
      </c>
      <c r="B26" s="33">
        <v>1174</v>
      </c>
      <c r="C26" s="33">
        <v>173</v>
      </c>
      <c r="D26" s="33"/>
      <c r="E26" s="33">
        <v>63</v>
      </c>
      <c r="F26" s="33">
        <v>59</v>
      </c>
      <c r="G26" s="33"/>
      <c r="H26" s="33">
        <v>1237</v>
      </c>
      <c r="I26" s="621"/>
      <c r="J26" s="621"/>
      <c r="K26" s="124"/>
      <c r="L26" s="124"/>
      <c r="M26" s="124"/>
      <c r="N26" s="124"/>
      <c r="O26" s="124"/>
      <c r="P26" s="124"/>
      <c r="Q26" s="124"/>
      <c r="R26" s="124"/>
      <c r="S26" s="124"/>
    </row>
    <row r="27" spans="1:19" s="156" customFormat="1" ht="9" customHeight="1">
      <c r="A27" s="134" t="s">
        <v>189</v>
      </c>
      <c r="B27" s="33">
        <v>357</v>
      </c>
      <c r="C27" s="33">
        <v>1</v>
      </c>
      <c r="D27" s="33"/>
      <c r="E27" s="33">
        <v>113</v>
      </c>
      <c r="F27" s="33">
        <v>113</v>
      </c>
      <c r="G27" s="33"/>
      <c r="H27" s="33">
        <v>470</v>
      </c>
      <c r="I27" s="621"/>
      <c r="J27" s="621"/>
      <c r="K27" s="124"/>
      <c r="L27" s="124"/>
      <c r="M27" s="124"/>
      <c r="N27" s="124"/>
      <c r="O27" s="124"/>
      <c r="P27" s="124"/>
      <c r="Q27" s="124"/>
      <c r="R27" s="124"/>
      <c r="S27" s="124"/>
    </row>
    <row r="28" spans="1:19" s="156" customFormat="1" ht="9" customHeight="1">
      <c r="A28" s="134" t="s">
        <v>190</v>
      </c>
      <c r="B28" s="33">
        <v>226</v>
      </c>
      <c r="C28" s="33">
        <v>6</v>
      </c>
      <c r="D28" s="33"/>
      <c r="E28" s="33">
        <v>56</v>
      </c>
      <c r="F28" s="33">
        <v>49</v>
      </c>
      <c r="G28" s="33"/>
      <c r="H28" s="33">
        <v>281</v>
      </c>
      <c r="I28" s="621"/>
      <c r="J28" s="621"/>
      <c r="K28" s="124"/>
      <c r="L28" s="124"/>
      <c r="M28" s="124"/>
      <c r="N28" s="124"/>
      <c r="O28" s="124"/>
      <c r="P28" s="124"/>
      <c r="Q28" s="124"/>
      <c r="R28" s="124"/>
      <c r="S28" s="124"/>
    </row>
    <row r="29" spans="1:19" s="156" customFormat="1" ht="9" customHeight="1">
      <c r="A29" s="134" t="s">
        <v>191</v>
      </c>
      <c r="B29" s="33">
        <v>121</v>
      </c>
      <c r="C29" s="33">
        <v>23</v>
      </c>
      <c r="D29" s="33"/>
      <c r="E29" s="33">
        <v>190</v>
      </c>
      <c r="F29" s="33">
        <v>184</v>
      </c>
      <c r="G29" s="33"/>
      <c r="H29" s="33">
        <v>311</v>
      </c>
      <c r="I29" s="621"/>
      <c r="J29" s="621"/>
      <c r="K29" s="124"/>
      <c r="L29" s="124"/>
      <c r="M29" s="124"/>
      <c r="N29" s="124"/>
      <c r="O29" s="124"/>
      <c r="P29" s="124"/>
      <c r="Q29" s="124"/>
      <c r="R29" s="124"/>
      <c r="S29" s="124"/>
    </row>
    <row r="30" spans="1:19" s="156" customFormat="1" ht="9" customHeight="1">
      <c r="A30" s="134" t="s">
        <v>192</v>
      </c>
      <c r="B30" s="33">
        <v>1927</v>
      </c>
      <c r="C30" s="33">
        <v>109</v>
      </c>
      <c r="D30" s="33"/>
      <c r="E30" s="33">
        <v>300</v>
      </c>
      <c r="F30" s="33">
        <v>263</v>
      </c>
      <c r="G30" s="33"/>
      <c r="H30" s="33">
        <v>2227</v>
      </c>
      <c r="I30" s="621"/>
      <c r="J30" s="621"/>
      <c r="K30" s="124"/>
      <c r="L30" s="124"/>
      <c r="M30" s="124"/>
      <c r="N30" s="124"/>
      <c r="O30" s="124"/>
      <c r="P30" s="124"/>
      <c r="Q30" s="124"/>
      <c r="R30" s="124"/>
      <c r="S30" s="124"/>
    </row>
    <row r="31" spans="1:19" s="156" customFormat="1" ht="9" customHeight="1">
      <c r="A31" s="134" t="s">
        <v>247</v>
      </c>
      <c r="B31" s="33">
        <v>143</v>
      </c>
      <c r="C31" s="33">
        <v>25</v>
      </c>
      <c r="D31" s="33"/>
      <c r="E31" s="33">
        <v>7</v>
      </c>
      <c r="F31" s="33">
        <v>1</v>
      </c>
      <c r="G31" s="33"/>
      <c r="H31" s="33">
        <v>151</v>
      </c>
      <c r="I31" s="621"/>
      <c r="J31" s="621"/>
      <c r="K31" s="124"/>
      <c r="L31" s="124"/>
      <c r="M31" s="124"/>
      <c r="N31" s="124"/>
      <c r="O31" s="124"/>
      <c r="P31" s="124"/>
      <c r="Q31" s="124"/>
      <c r="R31" s="124"/>
      <c r="S31" s="124"/>
    </row>
    <row r="32" spans="1:19" s="156" customFormat="1" ht="9" customHeight="1">
      <c r="A32" s="134" t="s">
        <v>193</v>
      </c>
      <c r="B32" s="33">
        <v>705</v>
      </c>
      <c r="C32" s="33">
        <v>73</v>
      </c>
      <c r="D32" s="33"/>
      <c r="E32" s="33">
        <v>77</v>
      </c>
      <c r="F32" s="33">
        <v>19</v>
      </c>
      <c r="G32" s="33"/>
      <c r="H32" s="33">
        <v>782</v>
      </c>
      <c r="I32" s="621"/>
      <c r="J32" s="621"/>
      <c r="K32" s="124"/>
      <c r="L32" s="124"/>
      <c r="M32" s="124"/>
      <c r="N32" s="124"/>
      <c r="O32" s="124"/>
      <c r="P32" s="124"/>
      <c r="Q32" s="124"/>
      <c r="R32" s="124"/>
      <c r="S32" s="124"/>
    </row>
    <row r="33" spans="1:19" s="156" customFormat="1" ht="9" customHeight="1">
      <c r="A33" s="134" t="s">
        <v>194</v>
      </c>
      <c r="B33" s="33">
        <v>3049</v>
      </c>
      <c r="C33" s="33">
        <v>407</v>
      </c>
      <c r="D33" s="33"/>
      <c r="E33" s="33">
        <v>590</v>
      </c>
      <c r="F33" s="33">
        <v>433</v>
      </c>
      <c r="G33" s="33"/>
      <c r="H33" s="33">
        <v>3640</v>
      </c>
      <c r="I33" s="621"/>
      <c r="J33" s="621"/>
      <c r="K33" s="124"/>
      <c r="L33" s="124"/>
      <c r="M33" s="124"/>
      <c r="N33" s="124"/>
      <c r="O33" s="124"/>
      <c r="P33" s="124"/>
      <c r="Q33" s="124"/>
      <c r="R33" s="124"/>
      <c r="S33" s="124"/>
    </row>
    <row r="34" spans="1:19" s="156" customFormat="1" ht="9" customHeight="1">
      <c r="A34" s="134" t="s">
        <v>248</v>
      </c>
      <c r="B34" s="33">
        <v>1060</v>
      </c>
      <c r="C34" s="33">
        <v>28</v>
      </c>
      <c r="D34" s="33"/>
      <c r="E34" s="33">
        <v>202</v>
      </c>
      <c r="F34" s="33">
        <v>186</v>
      </c>
      <c r="G34" s="33"/>
      <c r="H34" s="33">
        <v>1262</v>
      </c>
      <c r="I34" s="621"/>
      <c r="J34" s="621"/>
      <c r="K34" s="124"/>
      <c r="L34" s="124"/>
      <c r="M34" s="124"/>
      <c r="N34" s="124"/>
      <c r="O34" s="124"/>
      <c r="P34" s="124"/>
      <c r="Q34" s="124"/>
      <c r="R34" s="124"/>
      <c r="S34" s="124"/>
    </row>
    <row r="35" spans="1:19" s="156" customFormat="1" ht="9" customHeight="1">
      <c r="A35" s="134" t="s">
        <v>242</v>
      </c>
      <c r="B35" s="33">
        <v>5207</v>
      </c>
      <c r="C35" s="33">
        <v>28</v>
      </c>
      <c r="D35" s="33"/>
      <c r="E35" s="33">
        <v>1821</v>
      </c>
      <c r="F35" s="33">
        <v>1765</v>
      </c>
      <c r="G35" s="33"/>
      <c r="H35" s="33">
        <v>7028</v>
      </c>
      <c r="I35" s="621"/>
      <c r="J35" s="621"/>
      <c r="K35" s="124"/>
      <c r="L35" s="124"/>
      <c r="M35" s="124"/>
      <c r="N35" s="124"/>
      <c r="O35" s="124"/>
      <c r="P35" s="124"/>
      <c r="Q35" s="124"/>
      <c r="R35" s="124"/>
      <c r="S35" s="124"/>
    </row>
    <row r="36" spans="1:19" s="156" customFormat="1" ht="9" customHeight="1">
      <c r="A36" s="134" t="s">
        <v>196</v>
      </c>
      <c r="B36" s="33">
        <v>2287</v>
      </c>
      <c r="C36" s="33">
        <v>184</v>
      </c>
      <c r="D36" s="33"/>
      <c r="E36" s="33">
        <v>78</v>
      </c>
      <c r="F36" s="33">
        <v>72</v>
      </c>
      <c r="G36" s="33"/>
      <c r="H36" s="33">
        <v>2364</v>
      </c>
      <c r="I36" s="621"/>
      <c r="J36" s="621"/>
      <c r="K36" s="124"/>
      <c r="L36" s="124"/>
      <c r="M36" s="124"/>
      <c r="N36" s="124"/>
      <c r="O36" s="124"/>
      <c r="P36" s="124"/>
      <c r="Q36" s="124"/>
      <c r="R36" s="124"/>
      <c r="S36" s="124"/>
    </row>
    <row r="37" spans="1:19" s="156" customFormat="1" ht="9" customHeight="1">
      <c r="A37" s="134" t="s">
        <v>197</v>
      </c>
      <c r="B37" s="33">
        <v>1511</v>
      </c>
      <c r="C37" s="33">
        <v>101</v>
      </c>
      <c r="D37" s="33"/>
      <c r="E37" s="33">
        <v>122</v>
      </c>
      <c r="F37" s="33">
        <v>119</v>
      </c>
      <c r="G37" s="33"/>
      <c r="H37" s="33">
        <v>1633</v>
      </c>
      <c r="I37" s="621"/>
      <c r="J37" s="621"/>
      <c r="K37" s="124"/>
      <c r="L37" s="124"/>
      <c r="M37" s="124"/>
      <c r="N37" s="124"/>
      <c r="O37" s="124"/>
      <c r="P37" s="124"/>
      <c r="Q37" s="124"/>
      <c r="R37" s="124"/>
      <c r="S37" s="124"/>
    </row>
    <row r="38" spans="1:19" s="156" customFormat="1" ht="9" customHeight="1">
      <c r="A38" s="134" t="s">
        <v>198</v>
      </c>
      <c r="B38" s="33">
        <v>951</v>
      </c>
      <c r="C38" s="33">
        <v>138</v>
      </c>
      <c r="D38" s="33"/>
      <c r="E38" s="33">
        <v>1527</v>
      </c>
      <c r="F38" s="33">
        <v>1204</v>
      </c>
      <c r="G38" s="33"/>
      <c r="H38" s="33">
        <v>2479</v>
      </c>
      <c r="I38" s="621"/>
      <c r="J38" s="621"/>
      <c r="K38" s="124"/>
      <c r="L38" s="124"/>
      <c r="M38" s="124"/>
      <c r="N38" s="124"/>
      <c r="O38" s="124"/>
      <c r="P38" s="124"/>
      <c r="Q38" s="124"/>
      <c r="R38" s="124"/>
      <c r="S38" s="124"/>
    </row>
    <row r="39" spans="1:19" s="156" customFormat="1" ht="9" customHeight="1">
      <c r="A39" s="134" t="s">
        <v>249</v>
      </c>
      <c r="B39" s="33">
        <v>6877</v>
      </c>
      <c r="C39" s="33">
        <v>106</v>
      </c>
      <c r="D39" s="33"/>
      <c r="E39" s="33">
        <v>1240</v>
      </c>
      <c r="F39" s="33">
        <v>1178</v>
      </c>
      <c r="G39" s="33"/>
      <c r="H39" s="33">
        <v>8117</v>
      </c>
      <c r="I39" s="621"/>
      <c r="J39" s="621"/>
      <c r="K39" s="124"/>
      <c r="L39" s="124"/>
      <c r="M39" s="124"/>
      <c r="N39" s="124"/>
      <c r="O39" s="124"/>
      <c r="P39" s="124"/>
      <c r="Q39" s="124"/>
      <c r="R39" s="124"/>
      <c r="S39" s="124"/>
    </row>
    <row r="40" spans="1:19" s="156" customFormat="1" ht="9" customHeight="1">
      <c r="A40" s="134" t="s">
        <v>250</v>
      </c>
      <c r="B40" s="33">
        <v>2076</v>
      </c>
      <c r="C40" s="33">
        <v>26</v>
      </c>
      <c r="D40" s="33"/>
      <c r="E40" s="33">
        <v>658</v>
      </c>
      <c r="F40" s="33">
        <v>655</v>
      </c>
      <c r="G40" s="33"/>
      <c r="H40" s="33">
        <v>2734</v>
      </c>
      <c r="I40" s="621"/>
      <c r="J40" s="621"/>
      <c r="K40" s="124"/>
      <c r="L40" s="124"/>
      <c r="M40" s="124"/>
      <c r="N40" s="124"/>
      <c r="O40" s="124"/>
      <c r="P40" s="124"/>
      <c r="Q40" s="124"/>
      <c r="R40" s="124"/>
      <c r="S40" s="124"/>
    </row>
    <row r="41" spans="1:19" s="156" customFormat="1" ht="9" customHeight="1">
      <c r="A41" s="134" t="s">
        <v>199</v>
      </c>
      <c r="B41" s="33">
        <v>2800</v>
      </c>
      <c r="C41" s="33">
        <v>19</v>
      </c>
      <c r="D41" s="33"/>
      <c r="E41" s="33">
        <v>1222</v>
      </c>
      <c r="F41" s="33">
        <v>1120</v>
      </c>
      <c r="G41" s="33"/>
      <c r="H41" s="33">
        <v>4022</v>
      </c>
      <c r="I41" s="621"/>
      <c r="J41" s="621"/>
      <c r="K41" s="124"/>
      <c r="L41" s="124"/>
      <c r="M41" s="124"/>
      <c r="N41" s="124"/>
      <c r="O41" s="124"/>
      <c r="P41" s="124"/>
      <c r="Q41" s="124"/>
      <c r="R41" s="124"/>
      <c r="S41" s="124"/>
    </row>
    <row r="42" spans="1:19" s="156" customFormat="1" ht="9" customHeight="1">
      <c r="A42" s="622" t="s">
        <v>299</v>
      </c>
      <c r="B42" s="33">
        <v>20326</v>
      </c>
      <c r="C42" s="33">
        <v>505</v>
      </c>
      <c r="D42" s="34"/>
      <c r="E42" s="33">
        <v>38351</v>
      </c>
      <c r="F42" s="33">
        <v>38233</v>
      </c>
      <c r="G42" s="34"/>
      <c r="H42" s="33">
        <v>58678</v>
      </c>
      <c r="I42" s="34"/>
      <c r="J42" s="34"/>
      <c r="K42" s="621"/>
      <c r="L42" s="621"/>
      <c r="M42" s="621"/>
      <c r="N42" s="621"/>
      <c r="O42" s="621"/>
      <c r="P42" s="124"/>
      <c r="Q42" s="124"/>
      <c r="R42" s="124"/>
      <c r="S42" s="124"/>
    </row>
    <row r="43" spans="1:19" s="156" customFormat="1" ht="9" customHeight="1">
      <c r="A43" s="137" t="s">
        <v>295</v>
      </c>
      <c r="B43" s="35">
        <v>697</v>
      </c>
      <c r="C43" s="35">
        <v>11</v>
      </c>
      <c r="D43" s="35"/>
      <c r="E43" s="35">
        <v>312</v>
      </c>
      <c r="F43" s="35">
        <v>274</v>
      </c>
      <c r="G43" s="35"/>
      <c r="H43" s="35">
        <v>1010</v>
      </c>
      <c r="I43" s="621"/>
      <c r="J43" s="621"/>
      <c r="K43" s="124"/>
      <c r="L43" s="124"/>
      <c r="M43" s="124"/>
      <c r="N43" s="124"/>
      <c r="O43" s="124"/>
      <c r="P43" s="124"/>
      <c r="Q43" s="124"/>
      <c r="R43" s="124"/>
      <c r="S43" s="124"/>
    </row>
    <row r="44" spans="1:19" s="156" customFormat="1" ht="9" customHeight="1">
      <c r="A44" s="137" t="s">
        <v>314</v>
      </c>
      <c r="B44" s="35">
        <v>3516</v>
      </c>
      <c r="C44" s="35">
        <v>27</v>
      </c>
      <c r="D44" s="35"/>
      <c r="E44" s="35">
        <v>6932</v>
      </c>
      <c r="F44" s="35">
        <v>6918</v>
      </c>
      <c r="G44" s="35"/>
      <c r="H44" s="35">
        <v>10448</v>
      </c>
      <c r="I44" s="621"/>
      <c r="J44" s="621"/>
      <c r="K44" s="124"/>
      <c r="L44" s="124"/>
      <c r="M44" s="124"/>
      <c r="N44" s="124"/>
      <c r="O44" s="124"/>
      <c r="P44" s="124"/>
      <c r="Q44" s="124"/>
      <c r="R44" s="124"/>
      <c r="S44" s="124"/>
    </row>
    <row r="45" spans="1:19" s="156" customFormat="1" ht="9" customHeight="1">
      <c r="A45" s="137" t="s">
        <v>315</v>
      </c>
      <c r="B45" s="35">
        <v>16113</v>
      </c>
      <c r="C45" s="35">
        <v>467</v>
      </c>
      <c r="D45" s="35"/>
      <c r="E45" s="35">
        <v>31107</v>
      </c>
      <c r="F45" s="35">
        <v>31041</v>
      </c>
      <c r="G45" s="35"/>
      <c r="H45" s="35">
        <v>47220</v>
      </c>
      <c r="I45" s="621"/>
      <c r="J45" s="621"/>
      <c r="K45" s="124"/>
      <c r="L45" s="124"/>
      <c r="M45" s="124"/>
      <c r="N45" s="124"/>
      <c r="O45" s="124"/>
      <c r="P45" s="124"/>
      <c r="Q45" s="124"/>
      <c r="R45" s="124"/>
      <c r="S45" s="124"/>
    </row>
    <row r="46" spans="1:19" s="156" customFormat="1" ht="9" customHeight="1">
      <c r="A46" s="134" t="s">
        <v>200</v>
      </c>
      <c r="B46" s="33">
        <v>568</v>
      </c>
      <c r="C46" s="33">
        <v>12</v>
      </c>
      <c r="D46" s="33"/>
      <c r="E46" s="33">
        <v>1581</v>
      </c>
      <c r="F46" s="33">
        <v>1575</v>
      </c>
      <c r="G46" s="33"/>
      <c r="H46" s="33">
        <v>2149</v>
      </c>
      <c r="I46" s="621"/>
      <c r="J46" s="621"/>
      <c r="K46" s="124"/>
      <c r="L46" s="124"/>
      <c r="M46" s="124"/>
      <c r="N46" s="124"/>
      <c r="O46" s="124"/>
      <c r="P46" s="124"/>
      <c r="Q46" s="124"/>
      <c r="R46" s="124"/>
      <c r="S46" s="124"/>
    </row>
    <row r="47" spans="1:19" s="156" customFormat="1" ht="9" customHeight="1">
      <c r="A47" s="142" t="s">
        <v>400</v>
      </c>
      <c r="B47" s="35">
        <v>1600</v>
      </c>
      <c r="C47" s="35">
        <v>84</v>
      </c>
      <c r="D47" s="35"/>
      <c r="E47" s="35">
        <v>152</v>
      </c>
      <c r="F47" s="35">
        <v>148</v>
      </c>
      <c r="G47" s="35"/>
      <c r="H47" s="35">
        <v>1753</v>
      </c>
      <c r="I47" s="621"/>
      <c r="J47" s="621"/>
      <c r="K47" s="124"/>
      <c r="L47" s="124"/>
      <c r="M47" s="124"/>
      <c r="N47" s="124"/>
      <c r="O47" s="124"/>
      <c r="P47" s="124"/>
      <c r="Q47" s="124"/>
      <c r="R47" s="124"/>
      <c r="S47" s="124"/>
    </row>
    <row r="48" spans="1:19" s="148" customFormat="1" ht="9" customHeight="1">
      <c r="A48" s="145" t="s">
        <v>161</v>
      </c>
      <c r="B48" s="36">
        <v>110886</v>
      </c>
      <c r="C48" s="36">
        <v>8884</v>
      </c>
      <c r="D48" s="36">
        <v>0</v>
      </c>
      <c r="E48" s="36">
        <v>57075</v>
      </c>
      <c r="F48" s="36">
        <v>55300</v>
      </c>
      <c r="G48" s="36">
        <v>0</v>
      </c>
      <c r="H48" s="36">
        <v>167961</v>
      </c>
      <c r="I48" s="621"/>
      <c r="J48" s="621"/>
      <c r="K48" s="124"/>
      <c r="L48" s="124"/>
      <c r="M48" s="124"/>
      <c r="N48" s="124"/>
      <c r="O48" s="124"/>
      <c r="P48" s="124"/>
      <c r="Q48" s="124"/>
      <c r="R48" s="124"/>
      <c r="S48" s="58"/>
    </row>
    <row r="49" spans="1:19" ht="9" customHeight="1">
      <c r="A49" s="46"/>
      <c r="B49" s="616"/>
      <c r="C49" s="46"/>
      <c r="D49" s="46"/>
      <c r="E49" s="46"/>
      <c r="F49" s="46"/>
      <c r="G49" s="46"/>
      <c r="H49" s="46"/>
    </row>
    <row r="50" spans="1:19" ht="9" customHeight="1">
      <c r="A50" s="151"/>
      <c r="B50" s="613"/>
      <c r="C50" s="613"/>
      <c r="D50" s="613"/>
      <c r="E50" s="613"/>
      <c r="F50" s="613"/>
      <c r="G50" s="613"/>
      <c r="H50" s="613"/>
    </row>
    <row r="51" spans="1:19" ht="9" customHeight="1">
      <c r="A51" s="560"/>
      <c r="B51" s="623"/>
      <c r="C51" s="623"/>
      <c r="D51" s="9"/>
      <c r="E51" s="9"/>
      <c r="F51" s="9"/>
      <c r="G51" s="9"/>
      <c r="H51" s="9"/>
    </row>
    <row r="52" spans="1:19" ht="9" customHeight="1">
      <c r="A52" s="560"/>
      <c r="B52" s="624"/>
      <c r="C52" s="624"/>
      <c r="K52" s="625"/>
      <c r="L52" s="625"/>
      <c r="M52" s="124"/>
      <c r="N52" s="626"/>
      <c r="O52" s="626"/>
      <c r="P52" s="124"/>
      <c r="Q52" s="627"/>
      <c r="R52" s="124"/>
      <c r="S52" s="628"/>
    </row>
    <row r="53" spans="1:19" ht="9" customHeight="1">
      <c r="A53" s="560"/>
      <c r="B53" s="9"/>
      <c r="C53" s="9"/>
      <c r="D53" s="9"/>
      <c r="E53" s="9"/>
      <c r="F53" s="9"/>
      <c r="G53" s="9"/>
      <c r="H53" s="9"/>
      <c r="Q53" s="124"/>
    </row>
    <row r="54" spans="1:19" ht="9" customHeight="1">
      <c r="A54" s="560"/>
    </row>
    <row r="55" spans="1:19" ht="9" customHeight="1">
      <c r="A55" s="560"/>
    </row>
    <row r="56" spans="1:19" ht="9" customHeight="1">
      <c r="A56" s="560"/>
    </row>
    <row r="57" spans="1:19" ht="9" customHeight="1">
      <c r="A57" s="560"/>
    </row>
    <row r="58" spans="1:19" ht="9" customHeight="1">
      <c r="A58" s="560"/>
    </row>
    <row r="59" spans="1:19" ht="9" customHeight="1">
      <c r="A59" s="560"/>
    </row>
    <row r="60" spans="1:19" ht="9" customHeight="1">
      <c r="A60" s="560"/>
    </row>
    <row r="61" spans="1:19">
      <c r="F61" s="629"/>
    </row>
    <row r="62" spans="1:19">
      <c r="F62" s="629"/>
    </row>
    <row r="63" spans="1:19">
      <c r="F63" s="35"/>
    </row>
    <row r="64" spans="1:19">
      <c r="F64" s="164"/>
    </row>
  </sheetData>
  <mergeCells count="4">
    <mergeCell ref="A4:A5"/>
    <mergeCell ref="B4:C4"/>
    <mergeCell ref="E4:F4"/>
    <mergeCell ref="H4:H5"/>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Y66"/>
  <sheetViews>
    <sheetView showGridLines="0" zoomScaleNormal="100" workbookViewId="0"/>
  </sheetViews>
  <sheetFormatPr defaultColWidth="12.796875" defaultRowHeight="12.75"/>
  <cols>
    <col min="1" max="1" width="53.3984375" style="40" customWidth="1"/>
    <col min="2" max="3" width="12.19921875" style="40" customWidth="1"/>
    <col min="4" max="4" width="1" style="40" customWidth="1"/>
    <col min="5" max="6" width="12" style="40" customWidth="1"/>
    <col min="7" max="7" width="1" style="40" customWidth="1"/>
    <col min="8" max="9" width="12" style="40" customWidth="1"/>
    <col min="10" max="10" width="1.19921875" style="40" customWidth="1"/>
    <col min="11" max="12" width="11.59765625" style="40" customWidth="1"/>
    <col min="13" max="16384" width="12.796875" style="40"/>
  </cols>
  <sheetData>
    <row r="1" spans="1:12" ht="12" customHeight="1">
      <c r="A1" s="69" t="s">
        <v>318</v>
      </c>
      <c r="B1" s="70"/>
      <c r="C1" s="70"/>
      <c r="D1" s="70"/>
      <c r="E1" s="70"/>
      <c r="F1" s="70"/>
      <c r="G1" s="70"/>
      <c r="H1" s="70"/>
      <c r="I1" s="70"/>
    </row>
    <row r="2" spans="1:12" ht="9" customHeight="1">
      <c r="A2" s="69"/>
      <c r="B2" s="70"/>
      <c r="C2" s="70"/>
      <c r="D2" s="70"/>
      <c r="E2" s="70"/>
      <c r="F2" s="70"/>
      <c r="G2" s="70"/>
      <c r="H2" s="70"/>
      <c r="I2" s="70"/>
    </row>
    <row r="3" spans="1:12" ht="12" customHeight="1">
      <c r="A3" s="1063" t="s">
        <v>498</v>
      </c>
      <c r="B3" s="1052" t="s">
        <v>461</v>
      </c>
      <c r="C3" s="1052"/>
      <c r="D3" s="592"/>
      <c r="E3" s="1052" t="s">
        <v>138</v>
      </c>
      <c r="F3" s="1052"/>
      <c r="G3" s="592"/>
      <c r="H3" s="1052" t="s">
        <v>139</v>
      </c>
      <c r="I3" s="1052"/>
      <c r="J3" s="601"/>
      <c r="K3" s="1052" t="s">
        <v>140</v>
      </c>
      <c r="L3" s="1052"/>
    </row>
    <row r="4" spans="1:12" ht="12" customHeight="1">
      <c r="A4" s="1064"/>
      <c r="B4" s="594" t="s">
        <v>155</v>
      </c>
      <c r="C4" s="594" t="s">
        <v>171</v>
      </c>
      <c r="D4" s="594"/>
      <c r="E4" s="594" t="s">
        <v>155</v>
      </c>
      <c r="F4" s="594" t="s">
        <v>171</v>
      </c>
      <c r="G4" s="594"/>
      <c r="H4" s="594" t="s">
        <v>155</v>
      </c>
      <c r="I4" s="594" t="s">
        <v>171</v>
      </c>
      <c r="K4" s="594" t="s">
        <v>155</v>
      </c>
      <c r="L4" s="594" t="s">
        <v>171</v>
      </c>
    </row>
    <row r="5" spans="1:12" ht="9" customHeight="1">
      <c r="A5" s="595"/>
      <c r="B5" s="596"/>
      <c r="C5" s="596"/>
      <c r="D5" s="596"/>
      <c r="E5" s="596"/>
      <c r="F5" s="596"/>
      <c r="G5" s="596"/>
      <c r="H5" s="596"/>
      <c r="I5" s="596"/>
      <c r="K5" s="596"/>
      <c r="L5" s="596"/>
    </row>
    <row r="6" spans="1:12" s="156" customFormat="1" ht="9" customHeight="1">
      <c r="A6" s="1062" t="s">
        <v>261</v>
      </c>
      <c r="B6" s="1062"/>
      <c r="C6" s="1062"/>
      <c r="D6" s="1062"/>
      <c r="E6" s="1062"/>
      <c r="F6" s="1062"/>
      <c r="G6" s="1062"/>
      <c r="H6" s="1062"/>
      <c r="I6" s="1062"/>
      <c r="J6" s="1062"/>
      <c r="K6" s="1062"/>
      <c r="L6" s="1062"/>
    </row>
    <row r="7" spans="1:12" s="156" customFormat="1" ht="9" customHeight="1">
      <c r="A7" s="211"/>
      <c r="B7" s="211"/>
      <c r="C7" s="211"/>
      <c r="D7" s="211"/>
      <c r="E7" s="211"/>
      <c r="F7" s="211"/>
      <c r="G7" s="211"/>
      <c r="H7" s="211"/>
      <c r="I7" s="211"/>
      <c r="K7" s="9"/>
      <c r="L7" s="9"/>
    </row>
    <row r="8" spans="1:12" s="156" customFormat="1" ht="9" customHeight="1">
      <c r="A8" s="134" t="s">
        <v>279</v>
      </c>
      <c r="B8" s="135">
        <v>1561</v>
      </c>
      <c r="C8" s="135">
        <v>5316</v>
      </c>
      <c r="D8" s="135"/>
      <c r="E8" s="135">
        <v>9</v>
      </c>
      <c r="F8" s="135">
        <v>10</v>
      </c>
      <c r="G8" s="135"/>
      <c r="H8" s="135">
        <v>35</v>
      </c>
      <c r="I8" s="135">
        <v>79</v>
      </c>
      <c r="J8" s="136"/>
      <c r="K8" s="33">
        <v>7</v>
      </c>
      <c r="L8" s="33">
        <v>15</v>
      </c>
    </row>
    <row r="9" spans="1:12" s="156" customFormat="1" ht="9" customHeight="1">
      <c r="A9" s="134" t="s">
        <v>175</v>
      </c>
      <c r="B9" s="135">
        <v>57</v>
      </c>
      <c r="C9" s="135">
        <v>237</v>
      </c>
      <c r="D9" s="135"/>
      <c r="E9" s="135">
        <v>1</v>
      </c>
      <c r="F9" s="135">
        <v>7</v>
      </c>
      <c r="G9" s="135"/>
      <c r="H9" s="135">
        <v>1</v>
      </c>
      <c r="I9" s="135">
        <v>4</v>
      </c>
      <c r="J9" s="136"/>
      <c r="K9" s="33" t="s">
        <v>262</v>
      </c>
      <c r="L9" s="33" t="s">
        <v>262</v>
      </c>
    </row>
    <row r="10" spans="1:12" s="156" customFormat="1" ht="9" customHeight="1">
      <c r="A10" s="134" t="s">
        <v>176</v>
      </c>
      <c r="B10" s="135">
        <v>2159</v>
      </c>
      <c r="C10" s="135">
        <v>2724</v>
      </c>
      <c r="D10" s="135"/>
      <c r="E10" s="135">
        <v>16</v>
      </c>
      <c r="F10" s="135">
        <v>20</v>
      </c>
      <c r="G10" s="135"/>
      <c r="H10" s="135">
        <v>8</v>
      </c>
      <c r="I10" s="135">
        <v>5</v>
      </c>
      <c r="J10" s="136"/>
      <c r="K10" s="33">
        <v>1</v>
      </c>
      <c r="L10" s="33">
        <v>3</v>
      </c>
    </row>
    <row r="11" spans="1:12" s="156" customFormat="1" ht="9" customHeight="1">
      <c r="A11" s="134" t="s">
        <v>177</v>
      </c>
      <c r="B11" s="135">
        <v>2865</v>
      </c>
      <c r="C11" s="135">
        <v>2183</v>
      </c>
      <c r="D11" s="135"/>
      <c r="E11" s="135">
        <v>33</v>
      </c>
      <c r="F11" s="135">
        <v>63</v>
      </c>
      <c r="G11" s="135"/>
      <c r="H11" s="135">
        <v>5</v>
      </c>
      <c r="I11" s="135">
        <v>6</v>
      </c>
      <c r="J11" s="136"/>
      <c r="K11" s="33">
        <v>3</v>
      </c>
      <c r="L11" s="33">
        <v>3</v>
      </c>
    </row>
    <row r="12" spans="1:12" s="156" customFormat="1" ht="9" customHeight="1">
      <c r="A12" s="134" t="s">
        <v>239</v>
      </c>
      <c r="B12" s="135">
        <v>5297</v>
      </c>
      <c r="C12" s="135">
        <v>12049</v>
      </c>
      <c r="D12" s="135"/>
      <c r="E12" s="135">
        <v>39</v>
      </c>
      <c r="F12" s="135">
        <v>51</v>
      </c>
      <c r="G12" s="135"/>
      <c r="H12" s="135">
        <v>28</v>
      </c>
      <c r="I12" s="135">
        <v>42</v>
      </c>
      <c r="J12" s="136"/>
      <c r="K12" s="33">
        <v>8</v>
      </c>
      <c r="L12" s="33">
        <v>10</v>
      </c>
    </row>
    <row r="13" spans="1:12" s="156" customFormat="1" ht="9" customHeight="1">
      <c r="A13" s="134" t="s">
        <v>179</v>
      </c>
      <c r="B13" s="135">
        <v>1806</v>
      </c>
      <c r="C13" s="135">
        <v>1018</v>
      </c>
      <c r="D13" s="135"/>
      <c r="E13" s="135">
        <v>20</v>
      </c>
      <c r="F13" s="135">
        <v>10</v>
      </c>
      <c r="G13" s="135"/>
      <c r="H13" s="135">
        <v>9</v>
      </c>
      <c r="I13" s="135">
        <v>14</v>
      </c>
      <c r="J13" s="136"/>
      <c r="K13" s="33" t="s">
        <v>262</v>
      </c>
      <c r="L13" s="33" t="s">
        <v>262</v>
      </c>
    </row>
    <row r="14" spans="1:12" s="156" customFormat="1" ht="9" customHeight="1">
      <c r="A14" s="134" t="s">
        <v>180</v>
      </c>
      <c r="B14" s="135">
        <v>107</v>
      </c>
      <c r="C14" s="135">
        <v>59</v>
      </c>
      <c r="D14" s="135"/>
      <c r="E14" s="135">
        <v>1</v>
      </c>
      <c r="F14" s="135" t="s">
        <v>262</v>
      </c>
      <c r="G14" s="135"/>
      <c r="H14" s="135" t="s">
        <v>262</v>
      </c>
      <c r="I14" s="135" t="s">
        <v>262</v>
      </c>
      <c r="J14" s="136"/>
      <c r="K14" s="33" t="s">
        <v>262</v>
      </c>
      <c r="L14" s="33" t="s">
        <v>262</v>
      </c>
    </row>
    <row r="15" spans="1:12" s="156" customFormat="1" ht="9">
      <c r="A15" s="134" t="s">
        <v>181</v>
      </c>
      <c r="B15" s="135">
        <v>1760</v>
      </c>
      <c r="C15" s="135">
        <v>1717</v>
      </c>
      <c r="D15" s="135"/>
      <c r="E15" s="135">
        <v>47</v>
      </c>
      <c r="F15" s="135">
        <v>118</v>
      </c>
      <c r="G15" s="135"/>
      <c r="H15" s="135">
        <v>1</v>
      </c>
      <c r="I15" s="135">
        <v>0</v>
      </c>
      <c r="J15" s="136"/>
      <c r="K15" s="33">
        <v>4</v>
      </c>
      <c r="L15" s="33">
        <v>2</v>
      </c>
    </row>
    <row r="16" spans="1:12" s="156" customFormat="1" ht="18">
      <c r="A16" s="134" t="s">
        <v>240</v>
      </c>
      <c r="B16" s="135">
        <v>4365</v>
      </c>
      <c r="C16" s="135">
        <v>4444</v>
      </c>
      <c r="D16" s="135"/>
      <c r="E16" s="135">
        <v>18</v>
      </c>
      <c r="F16" s="135">
        <v>7</v>
      </c>
      <c r="G16" s="135"/>
      <c r="H16" s="135">
        <v>4</v>
      </c>
      <c r="I16" s="135">
        <v>2</v>
      </c>
      <c r="J16" s="136"/>
      <c r="K16" s="33">
        <v>4</v>
      </c>
      <c r="L16" s="33">
        <v>1</v>
      </c>
    </row>
    <row r="17" spans="1:12" s="156" customFormat="1" ht="9" customHeight="1">
      <c r="A17" s="134" t="s">
        <v>182</v>
      </c>
      <c r="B17" s="135">
        <v>252</v>
      </c>
      <c r="C17" s="135">
        <v>407</v>
      </c>
      <c r="D17" s="135"/>
      <c r="E17" s="135">
        <v>3</v>
      </c>
      <c r="F17" s="135">
        <v>1</v>
      </c>
      <c r="G17" s="135"/>
      <c r="H17" s="135">
        <v>1</v>
      </c>
      <c r="I17" s="135">
        <v>1</v>
      </c>
      <c r="J17" s="136"/>
      <c r="K17" s="33" t="s">
        <v>262</v>
      </c>
      <c r="L17" s="33" t="s">
        <v>262</v>
      </c>
    </row>
    <row r="18" spans="1:12" s="156" customFormat="1" ht="9" customHeight="1">
      <c r="A18" s="134" t="s">
        <v>280</v>
      </c>
      <c r="B18" s="135">
        <v>3049</v>
      </c>
      <c r="C18" s="135">
        <v>5807</v>
      </c>
      <c r="D18" s="135"/>
      <c r="E18" s="135">
        <v>34</v>
      </c>
      <c r="F18" s="135">
        <v>495</v>
      </c>
      <c r="G18" s="135"/>
      <c r="H18" s="135">
        <v>21</v>
      </c>
      <c r="I18" s="135">
        <v>403</v>
      </c>
      <c r="J18" s="136"/>
      <c r="K18" s="33">
        <v>2</v>
      </c>
      <c r="L18" s="33">
        <v>5</v>
      </c>
    </row>
    <row r="19" spans="1:12" s="156" customFormat="1" ht="9">
      <c r="A19" s="134" t="s">
        <v>220</v>
      </c>
      <c r="B19" s="135">
        <v>565</v>
      </c>
      <c r="C19" s="135">
        <v>10842</v>
      </c>
      <c r="D19" s="135"/>
      <c r="E19" s="135">
        <v>23</v>
      </c>
      <c r="F19" s="135">
        <v>1177</v>
      </c>
      <c r="G19" s="135"/>
      <c r="H19" s="135">
        <v>2</v>
      </c>
      <c r="I19" s="135">
        <v>23</v>
      </c>
      <c r="J19" s="136"/>
      <c r="K19" s="33">
        <v>2</v>
      </c>
      <c r="L19" s="33">
        <v>39</v>
      </c>
    </row>
    <row r="20" spans="1:12" s="156" customFormat="1" ht="9" customHeight="1">
      <c r="A20" s="134" t="s">
        <v>281</v>
      </c>
      <c r="B20" s="135">
        <v>425</v>
      </c>
      <c r="C20" s="135">
        <v>404</v>
      </c>
      <c r="D20" s="135"/>
      <c r="E20" s="135">
        <v>12</v>
      </c>
      <c r="F20" s="135">
        <v>13</v>
      </c>
      <c r="G20" s="135"/>
      <c r="H20" s="135">
        <v>1</v>
      </c>
      <c r="I20" s="135">
        <v>2</v>
      </c>
      <c r="J20" s="136"/>
      <c r="K20" s="33" t="s">
        <v>262</v>
      </c>
      <c r="L20" s="33" t="s">
        <v>262</v>
      </c>
    </row>
    <row r="21" spans="1:12" s="156" customFormat="1" ht="9">
      <c r="A21" s="134" t="s">
        <v>297</v>
      </c>
      <c r="B21" s="135">
        <v>617</v>
      </c>
      <c r="C21" s="135">
        <v>463</v>
      </c>
      <c r="D21" s="135"/>
      <c r="E21" s="135">
        <v>4</v>
      </c>
      <c r="F21" s="135">
        <v>4</v>
      </c>
      <c r="G21" s="135"/>
      <c r="H21" s="135">
        <v>8</v>
      </c>
      <c r="I21" s="135">
        <v>3</v>
      </c>
      <c r="J21" s="136"/>
      <c r="K21" s="33">
        <v>6</v>
      </c>
      <c r="L21" s="33">
        <v>24</v>
      </c>
    </row>
    <row r="22" spans="1:12" s="156" customFormat="1" ht="9" customHeight="1">
      <c r="A22" s="134" t="s">
        <v>183</v>
      </c>
      <c r="B22" s="135">
        <v>981</v>
      </c>
      <c r="C22" s="135">
        <v>2935</v>
      </c>
      <c r="D22" s="135"/>
      <c r="E22" s="135">
        <v>157</v>
      </c>
      <c r="F22" s="135">
        <v>2185</v>
      </c>
      <c r="G22" s="135"/>
      <c r="H22" s="135">
        <v>86</v>
      </c>
      <c r="I22" s="135">
        <v>589</v>
      </c>
      <c r="J22" s="136"/>
      <c r="K22" s="33">
        <v>25</v>
      </c>
      <c r="L22" s="33">
        <v>108</v>
      </c>
    </row>
    <row r="23" spans="1:12" s="156" customFormat="1" ht="9" customHeight="1">
      <c r="A23" s="134" t="s">
        <v>184</v>
      </c>
      <c r="B23" s="135">
        <v>666</v>
      </c>
      <c r="C23" s="135">
        <v>2675</v>
      </c>
      <c r="D23" s="135"/>
      <c r="E23" s="135">
        <v>12</v>
      </c>
      <c r="F23" s="135">
        <v>3</v>
      </c>
      <c r="G23" s="135"/>
      <c r="H23" s="135" t="s">
        <v>262</v>
      </c>
      <c r="I23" s="135" t="s">
        <v>262</v>
      </c>
      <c r="J23" s="136"/>
      <c r="K23" s="33">
        <v>2</v>
      </c>
      <c r="L23" s="33">
        <v>6</v>
      </c>
    </row>
    <row r="24" spans="1:12" s="156" customFormat="1" ht="9" customHeight="1">
      <c r="A24" s="134" t="s">
        <v>185</v>
      </c>
      <c r="B24" s="135">
        <v>1147</v>
      </c>
      <c r="C24" s="135">
        <v>3249</v>
      </c>
      <c r="D24" s="135"/>
      <c r="E24" s="135">
        <v>28</v>
      </c>
      <c r="F24" s="135">
        <v>28</v>
      </c>
      <c r="G24" s="135"/>
      <c r="H24" s="135">
        <v>2</v>
      </c>
      <c r="I24" s="135">
        <v>3</v>
      </c>
      <c r="J24" s="136"/>
      <c r="K24" s="33" t="s">
        <v>262</v>
      </c>
      <c r="L24" s="33" t="s">
        <v>262</v>
      </c>
    </row>
    <row r="25" spans="1:12" s="156" customFormat="1" ht="9" customHeight="1">
      <c r="A25" s="134" t="s">
        <v>186</v>
      </c>
      <c r="B25" s="135">
        <v>110</v>
      </c>
      <c r="C25" s="135">
        <v>109</v>
      </c>
      <c r="D25" s="135"/>
      <c r="E25" s="135">
        <v>6</v>
      </c>
      <c r="F25" s="135">
        <v>1</v>
      </c>
      <c r="G25" s="135"/>
      <c r="H25" s="135" t="s">
        <v>262</v>
      </c>
      <c r="I25" s="135" t="s">
        <v>262</v>
      </c>
      <c r="J25" s="136"/>
      <c r="K25" s="33" t="s">
        <v>262</v>
      </c>
      <c r="L25" s="33" t="s">
        <v>262</v>
      </c>
    </row>
    <row r="26" spans="1:12" s="156" customFormat="1" ht="9.75" customHeight="1">
      <c r="A26" s="134" t="s">
        <v>241</v>
      </c>
      <c r="B26" s="135">
        <v>1396</v>
      </c>
      <c r="C26" s="135">
        <v>2401</v>
      </c>
      <c r="D26" s="135"/>
      <c r="E26" s="135">
        <v>56</v>
      </c>
      <c r="F26" s="135">
        <v>60</v>
      </c>
      <c r="G26" s="135"/>
      <c r="H26" s="135">
        <v>39</v>
      </c>
      <c r="I26" s="135">
        <v>65</v>
      </c>
      <c r="J26" s="136"/>
      <c r="K26" s="33">
        <v>6</v>
      </c>
      <c r="L26" s="33">
        <v>4</v>
      </c>
    </row>
    <row r="27" spans="1:12" s="156" customFormat="1" ht="9" customHeight="1">
      <c r="A27" s="134" t="s">
        <v>188</v>
      </c>
      <c r="B27" s="135">
        <v>953</v>
      </c>
      <c r="C27" s="135">
        <v>1061</v>
      </c>
      <c r="D27" s="135"/>
      <c r="E27" s="135">
        <v>35</v>
      </c>
      <c r="F27" s="135">
        <v>169</v>
      </c>
      <c r="G27" s="135"/>
      <c r="H27" s="135">
        <v>1</v>
      </c>
      <c r="I27" s="135">
        <v>0</v>
      </c>
      <c r="J27" s="136"/>
      <c r="K27" s="33" t="s">
        <v>262</v>
      </c>
      <c r="L27" s="33" t="s">
        <v>262</v>
      </c>
    </row>
    <row r="28" spans="1:12" s="156" customFormat="1" ht="9" customHeight="1">
      <c r="A28" s="134" t="s">
        <v>189</v>
      </c>
      <c r="B28" s="135">
        <v>362</v>
      </c>
      <c r="C28" s="135">
        <v>469</v>
      </c>
      <c r="D28" s="135"/>
      <c r="E28" s="135">
        <v>6</v>
      </c>
      <c r="F28" s="135">
        <v>1</v>
      </c>
      <c r="G28" s="135"/>
      <c r="H28" s="135" t="s">
        <v>262</v>
      </c>
      <c r="I28" s="135" t="s">
        <v>262</v>
      </c>
      <c r="J28" s="136"/>
      <c r="K28" s="33" t="s">
        <v>262</v>
      </c>
      <c r="L28" s="33" t="s">
        <v>262</v>
      </c>
    </row>
    <row r="29" spans="1:12" s="156" customFormat="1" ht="9">
      <c r="A29" s="134" t="s">
        <v>190</v>
      </c>
      <c r="B29" s="135">
        <v>221</v>
      </c>
      <c r="C29" s="135">
        <v>269</v>
      </c>
      <c r="D29" s="135"/>
      <c r="E29" s="135">
        <v>11</v>
      </c>
      <c r="F29" s="135">
        <v>7</v>
      </c>
      <c r="G29" s="135"/>
      <c r="H29" s="135" t="s">
        <v>262</v>
      </c>
      <c r="I29" s="135" t="s">
        <v>262</v>
      </c>
      <c r="J29" s="136"/>
      <c r="K29" s="33">
        <v>1</v>
      </c>
      <c r="L29" s="33">
        <v>0</v>
      </c>
    </row>
    <row r="30" spans="1:12" s="156" customFormat="1" ht="9" customHeight="1">
      <c r="A30" s="134" t="s">
        <v>191</v>
      </c>
      <c r="B30" s="135">
        <v>115</v>
      </c>
      <c r="C30" s="135">
        <v>281</v>
      </c>
      <c r="D30" s="135"/>
      <c r="E30" s="135">
        <v>32</v>
      </c>
      <c r="F30" s="135">
        <v>20</v>
      </c>
      <c r="G30" s="135"/>
      <c r="H30" s="135" t="s">
        <v>262</v>
      </c>
      <c r="I30" s="135" t="s">
        <v>262</v>
      </c>
      <c r="J30" s="136"/>
      <c r="K30" s="33" t="s">
        <v>262</v>
      </c>
      <c r="L30" s="33" t="s">
        <v>262</v>
      </c>
    </row>
    <row r="31" spans="1:12" s="156" customFormat="1" ht="9" customHeight="1">
      <c r="A31" s="134" t="s">
        <v>192</v>
      </c>
      <c r="B31" s="135">
        <v>520</v>
      </c>
      <c r="C31" s="135">
        <v>2082</v>
      </c>
      <c r="D31" s="135"/>
      <c r="E31" s="135">
        <v>12</v>
      </c>
      <c r="F31" s="135">
        <v>22</v>
      </c>
      <c r="G31" s="135"/>
      <c r="H31" s="135">
        <v>2</v>
      </c>
      <c r="I31" s="135">
        <v>6</v>
      </c>
      <c r="J31" s="136"/>
      <c r="K31" s="33">
        <v>20</v>
      </c>
      <c r="L31" s="33">
        <v>91</v>
      </c>
    </row>
    <row r="32" spans="1:12" s="156" customFormat="1" ht="9" customHeight="1">
      <c r="A32" s="134" t="s">
        <v>282</v>
      </c>
      <c r="B32" s="135">
        <v>107</v>
      </c>
      <c r="C32" s="135">
        <v>119</v>
      </c>
      <c r="D32" s="135"/>
      <c r="E32" s="135">
        <v>4</v>
      </c>
      <c r="F32" s="135">
        <v>11</v>
      </c>
      <c r="G32" s="135"/>
      <c r="H32" s="135">
        <v>1</v>
      </c>
      <c r="I32" s="135">
        <v>6</v>
      </c>
      <c r="J32" s="136"/>
      <c r="K32" s="33">
        <v>2</v>
      </c>
      <c r="L32" s="33">
        <v>3</v>
      </c>
    </row>
    <row r="33" spans="1:12" s="156" customFormat="1" ht="9" customHeight="1">
      <c r="A33" s="134" t="s">
        <v>193</v>
      </c>
      <c r="B33" s="135">
        <v>1058</v>
      </c>
      <c r="C33" s="135">
        <v>649</v>
      </c>
      <c r="D33" s="135"/>
      <c r="E33" s="135">
        <v>75</v>
      </c>
      <c r="F33" s="135">
        <v>58</v>
      </c>
      <c r="G33" s="135"/>
      <c r="H33" s="135">
        <v>3</v>
      </c>
      <c r="I33" s="135">
        <v>3</v>
      </c>
      <c r="J33" s="136"/>
      <c r="K33" s="33">
        <v>12</v>
      </c>
      <c r="L33" s="33">
        <v>10</v>
      </c>
    </row>
    <row r="34" spans="1:12" s="156" customFormat="1" ht="9" customHeight="1">
      <c r="A34" s="134" t="s">
        <v>194</v>
      </c>
      <c r="B34" s="135">
        <v>2005</v>
      </c>
      <c r="C34" s="135">
        <v>3075</v>
      </c>
      <c r="D34" s="135"/>
      <c r="E34" s="135">
        <v>195</v>
      </c>
      <c r="F34" s="135">
        <v>216</v>
      </c>
      <c r="G34" s="135"/>
      <c r="H34" s="135">
        <v>64</v>
      </c>
      <c r="I34" s="135">
        <v>78</v>
      </c>
      <c r="J34" s="136"/>
      <c r="K34" s="33">
        <v>7</v>
      </c>
      <c r="L34" s="33">
        <v>6</v>
      </c>
    </row>
    <row r="35" spans="1:12" s="156" customFormat="1" ht="9" customHeight="1">
      <c r="A35" s="134" t="s">
        <v>283</v>
      </c>
      <c r="B35" s="135">
        <v>880</v>
      </c>
      <c r="C35" s="135">
        <v>1222</v>
      </c>
      <c r="D35" s="135"/>
      <c r="E35" s="135">
        <v>14</v>
      </c>
      <c r="F35" s="135">
        <v>14</v>
      </c>
      <c r="G35" s="135"/>
      <c r="H35" s="135">
        <v>1</v>
      </c>
      <c r="I35" s="135">
        <v>0</v>
      </c>
      <c r="J35" s="136"/>
      <c r="K35" s="33">
        <v>2</v>
      </c>
      <c r="L35" s="33" t="s">
        <v>262</v>
      </c>
    </row>
    <row r="36" spans="1:12" s="156" customFormat="1" ht="9" customHeight="1">
      <c r="A36" s="134" t="s">
        <v>242</v>
      </c>
      <c r="B36" s="135">
        <v>1672</v>
      </c>
      <c r="C36" s="135">
        <v>6944</v>
      </c>
      <c r="D36" s="135"/>
      <c r="E36" s="135">
        <v>8</v>
      </c>
      <c r="F36" s="135">
        <v>11</v>
      </c>
      <c r="G36" s="135"/>
      <c r="H36" s="135">
        <v>3</v>
      </c>
      <c r="I36" s="135">
        <v>2</v>
      </c>
      <c r="J36" s="136"/>
      <c r="K36" s="33">
        <v>12</v>
      </c>
      <c r="L36" s="33">
        <v>13</v>
      </c>
    </row>
    <row r="37" spans="1:12" s="156" customFormat="1" ht="9" customHeight="1">
      <c r="A37" s="134" t="s">
        <v>196</v>
      </c>
      <c r="B37" s="135">
        <v>1450</v>
      </c>
      <c r="C37" s="135">
        <v>2174</v>
      </c>
      <c r="D37" s="135"/>
      <c r="E37" s="135">
        <v>25</v>
      </c>
      <c r="F37" s="135">
        <v>85</v>
      </c>
      <c r="G37" s="135"/>
      <c r="H37" s="135">
        <v>14</v>
      </c>
      <c r="I37" s="135">
        <v>7</v>
      </c>
      <c r="J37" s="136"/>
      <c r="K37" s="33">
        <v>2</v>
      </c>
      <c r="L37" s="33">
        <v>1</v>
      </c>
    </row>
    <row r="38" spans="1:12" s="156" customFormat="1" ht="9" customHeight="1">
      <c r="A38" s="134" t="s">
        <v>197</v>
      </c>
      <c r="B38" s="135">
        <v>489</v>
      </c>
      <c r="C38" s="135">
        <v>1526</v>
      </c>
      <c r="D38" s="135"/>
      <c r="E38" s="135">
        <v>6</v>
      </c>
      <c r="F38" s="135">
        <v>3</v>
      </c>
      <c r="G38" s="135"/>
      <c r="H38" s="135">
        <v>1</v>
      </c>
      <c r="I38" s="135">
        <v>0</v>
      </c>
      <c r="J38" s="136"/>
      <c r="K38" s="33">
        <v>11</v>
      </c>
      <c r="L38" s="33">
        <v>24</v>
      </c>
    </row>
    <row r="39" spans="1:12" s="156" customFormat="1" ht="9" customHeight="1">
      <c r="A39" s="134" t="s">
        <v>198</v>
      </c>
      <c r="B39" s="135">
        <v>652</v>
      </c>
      <c r="C39" s="135">
        <v>2017</v>
      </c>
      <c r="D39" s="135"/>
      <c r="E39" s="135">
        <v>88</v>
      </c>
      <c r="F39" s="135">
        <v>175</v>
      </c>
      <c r="G39" s="135"/>
      <c r="H39" s="135">
        <v>44</v>
      </c>
      <c r="I39" s="135">
        <v>55</v>
      </c>
      <c r="J39" s="136"/>
      <c r="K39" s="33">
        <v>58</v>
      </c>
      <c r="L39" s="33">
        <v>92</v>
      </c>
    </row>
    <row r="40" spans="1:12" s="156" customFormat="1" ht="9" customHeight="1">
      <c r="A40" s="134" t="s">
        <v>284</v>
      </c>
      <c r="B40" s="135">
        <v>4652</v>
      </c>
      <c r="C40" s="135">
        <v>7943</v>
      </c>
      <c r="D40" s="135"/>
      <c r="E40" s="135">
        <v>82</v>
      </c>
      <c r="F40" s="135">
        <v>46</v>
      </c>
      <c r="G40" s="135"/>
      <c r="H40" s="135">
        <v>15</v>
      </c>
      <c r="I40" s="135">
        <v>21</v>
      </c>
      <c r="J40" s="136"/>
      <c r="K40" s="33">
        <v>32</v>
      </c>
      <c r="L40" s="33">
        <v>45</v>
      </c>
    </row>
    <row r="41" spans="1:12" s="156" customFormat="1" ht="9" customHeight="1">
      <c r="A41" s="134" t="s">
        <v>285</v>
      </c>
      <c r="B41" s="135">
        <v>2024</v>
      </c>
      <c r="C41" s="135">
        <v>2705</v>
      </c>
      <c r="D41" s="135"/>
      <c r="E41" s="135">
        <v>23</v>
      </c>
      <c r="F41" s="135">
        <v>18</v>
      </c>
      <c r="G41" s="135"/>
      <c r="H41" s="135">
        <v>1</v>
      </c>
      <c r="I41" s="135" t="s">
        <v>262</v>
      </c>
      <c r="J41" s="136"/>
      <c r="K41" s="33">
        <v>1</v>
      </c>
      <c r="L41" s="33">
        <v>8</v>
      </c>
    </row>
    <row r="42" spans="1:12" s="156" customFormat="1" ht="9" customHeight="1">
      <c r="A42" s="134" t="s">
        <v>199</v>
      </c>
      <c r="B42" s="135">
        <v>1350</v>
      </c>
      <c r="C42" s="135">
        <v>3902</v>
      </c>
      <c r="D42" s="135"/>
      <c r="E42" s="135">
        <v>15</v>
      </c>
      <c r="F42" s="135">
        <v>15</v>
      </c>
      <c r="G42" s="135"/>
      <c r="H42" s="135">
        <v>2</v>
      </c>
      <c r="I42" s="135">
        <v>0</v>
      </c>
      <c r="J42" s="136"/>
      <c r="K42" s="33" t="s">
        <v>262</v>
      </c>
      <c r="L42" s="33" t="s">
        <v>262</v>
      </c>
    </row>
    <row r="43" spans="1:12" s="156" customFormat="1" ht="9" customHeight="1">
      <c r="A43" s="134" t="s">
        <v>299</v>
      </c>
      <c r="B43" s="135">
        <v>20852</v>
      </c>
      <c r="C43" s="135">
        <v>58076</v>
      </c>
      <c r="D43" s="11"/>
      <c r="E43" s="11">
        <v>34</v>
      </c>
      <c r="F43" s="11">
        <v>43</v>
      </c>
      <c r="G43" s="11"/>
      <c r="H43" s="11">
        <v>16</v>
      </c>
      <c r="I43" s="11">
        <v>18</v>
      </c>
      <c r="J43" s="11"/>
      <c r="K43" s="11">
        <v>30</v>
      </c>
      <c r="L43" s="11">
        <v>66</v>
      </c>
    </row>
    <row r="44" spans="1:12" s="156" customFormat="1" ht="9" customHeight="1">
      <c r="A44" s="137" t="s">
        <v>295</v>
      </c>
      <c r="B44" s="138">
        <v>2254</v>
      </c>
      <c r="C44" s="138">
        <v>965</v>
      </c>
      <c r="D44" s="13"/>
      <c r="E44" s="138">
        <v>3</v>
      </c>
      <c r="F44" s="138">
        <v>0</v>
      </c>
      <c r="G44" s="138"/>
      <c r="H44" s="138" t="s">
        <v>262</v>
      </c>
      <c r="I44" s="138" t="s">
        <v>262</v>
      </c>
      <c r="J44" s="139"/>
      <c r="K44" s="10">
        <v>7</v>
      </c>
      <c r="L44" s="10">
        <v>3</v>
      </c>
    </row>
    <row r="45" spans="1:12" s="156" customFormat="1" ht="9" customHeight="1">
      <c r="A45" s="137" t="s">
        <v>314</v>
      </c>
      <c r="B45" s="138">
        <v>5217</v>
      </c>
      <c r="C45" s="138">
        <v>10406</v>
      </c>
      <c r="D45" s="13"/>
      <c r="E45" s="138">
        <v>1</v>
      </c>
      <c r="F45" s="138">
        <v>0</v>
      </c>
      <c r="G45" s="13"/>
      <c r="H45" s="13">
        <v>1</v>
      </c>
      <c r="I45" s="13">
        <v>0</v>
      </c>
      <c r="J45" s="139"/>
      <c r="K45" s="10">
        <v>9</v>
      </c>
      <c r="L45" s="10">
        <v>40</v>
      </c>
    </row>
    <row r="46" spans="1:12" s="156" customFormat="1" ht="9" customHeight="1">
      <c r="A46" s="137" t="s">
        <v>315</v>
      </c>
      <c r="B46" s="138">
        <v>13381</v>
      </c>
      <c r="C46" s="138">
        <v>46705</v>
      </c>
      <c r="D46" s="138"/>
      <c r="E46" s="138">
        <v>30</v>
      </c>
      <c r="F46" s="138">
        <v>43</v>
      </c>
      <c r="G46" s="13"/>
      <c r="H46" s="13">
        <v>15</v>
      </c>
      <c r="I46" s="13">
        <v>18</v>
      </c>
      <c r="J46" s="139"/>
      <c r="K46" s="35">
        <v>14</v>
      </c>
      <c r="L46" s="35">
        <v>23</v>
      </c>
    </row>
    <row r="47" spans="1:12" s="156" customFormat="1" ht="9" customHeight="1">
      <c r="A47" s="134" t="s">
        <v>200</v>
      </c>
      <c r="B47" s="135">
        <v>1001</v>
      </c>
      <c r="C47" s="135">
        <v>2132</v>
      </c>
      <c r="D47" s="135"/>
      <c r="E47" s="140">
        <v>6</v>
      </c>
      <c r="F47" s="140">
        <v>4</v>
      </c>
      <c r="G47" s="135"/>
      <c r="H47" s="141">
        <v>2</v>
      </c>
      <c r="I47" s="141">
        <v>1</v>
      </c>
      <c r="J47" s="136"/>
      <c r="K47" s="33">
        <v>4</v>
      </c>
      <c r="L47" s="33">
        <v>9</v>
      </c>
    </row>
    <row r="48" spans="1:12" s="156" customFormat="1" ht="9" customHeight="1">
      <c r="A48" s="142" t="s">
        <v>400</v>
      </c>
      <c r="B48" s="138">
        <v>1494</v>
      </c>
      <c r="C48" s="138">
        <v>1397</v>
      </c>
      <c r="D48" s="138"/>
      <c r="E48" s="143">
        <v>11</v>
      </c>
      <c r="F48" s="143">
        <v>6</v>
      </c>
      <c r="G48" s="138"/>
      <c r="H48" s="144" t="s">
        <v>262</v>
      </c>
      <c r="I48" s="144" t="s">
        <v>262</v>
      </c>
      <c r="J48" s="139"/>
      <c r="K48" s="35" t="s">
        <v>262</v>
      </c>
      <c r="L48" s="35" t="s">
        <v>262</v>
      </c>
    </row>
    <row r="49" spans="1:25" s="148" customFormat="1" ht="9" customHeight="1">
      <c r="A49" s="145" t="s">
        <v>161</v>
      </c>
      <c r="B49" s="146">
        <v>71042</v>
      </c>
      <c r="C49" s="146">
        <v>157080</v>
      </c>
      <c r="D49" s="146">
        <v>0</v>
      </c>
      <c r="E49" s="146">
        <v>1201</v>
      </c>
      <c r="F49" s="146">
        <v>5178</v>
      </c>
      <c r="G49" s="146">
        <v>0</v>
      </c>
      <c r="H49" s="146">
        <v>421</v>
      </c>
      <c r="I49" s="146">
        <v>1436</v>
      </c>
      <c r="J49" s="146">
        <v>0</v>
      </c>
      <c r="K49" s="146">
        <v>264</v>
      </c>
      <c r="L49" s="146">
        <v>588</v>
      </c>
      <c r="M49" s="612"/>
      <c r="N49" s="612"/>
    </row>
    <row r="50" spans="1:25" s="148" customFormat="1" ht="9" customHeight="1">
      <c r="A50" s="147"/>
      <c r="E50" s="149"/>
      <c r="F50" s="149"/>
      <c r="G50" s="149"/>
      <c r="H50" s="149"/>
      <c r="I50" s="149"/>
      <c r="J50" s="150"/>
    </row>
    <row r="51" spans="1:25" s="156" customFormat="1" ht="9" customHeight="1">
      <c r="A51" s="1062" t="s">
        <v>260</v>
      </c>
      <c r="B51" s="1062"/>
      <c r="C51" s="1062"/>
      <c r="D51" s="1062"/>
      <c r="E51" s="1062"/>
      <c r="F51" s="1062"/>
      <c r="G51" s="1062"/>
      <c r="H51" s="1062"/>
      <c r="I51" s="1062"/>
      <c r="J51" s="1062"/>
      <c r="K51" s="1062"/>
      <c r="L51" s="1062"/>
      <c r="X51" s="40"/>
      <c r="Y51" s="40"/>
    </row>
    <row r="52" spans="1:25" s="156" customFormat="1" ht="9">
      <c r="A52" s="211"/>
      <c r="B52" s="211"/>
      <c r="C52" s="211"/>
      <c r="D52" s="211"/>
      <c r="E52" s="211"/>
      <c r="F52" s="211"/>
      <c r="G52" s="211"/>
      <c r="H52" s="211"/>
      <c r="I52" s="211"/>
      <c r="J52" s="211"/>
      <c r="K52" s="211"/>
      <c r="L52" s="211"/>
    </row>
    <row r="53" spans="1:25" ht="9" customHeight="1">
      <c r="A53" s="151" t="s">
        <v>173</v>
      </c>
      <c r="B53" s="135">
        <v>9126</v>
      </c>
      <c r="C53" s="135">
        <v>51461</v>
      </c>
      <c r="D53" s="135"/>
      <c r="E53" s="135">
        <v>241</v>
      </c>
      <c r="F53" s="135">
        <v>4153</v>
      </c>
      <c r="G53" s="152"/>
      <c r="H53" s="135">
        <v>121</v>
      </c>
      <c r="I53" s="135">
        <v>1041</v>
      </c>
      <c r="J53" s="135"/>
      <c r="K53" s="135">
        <v>34</v>
      </c>
      <c r="L53" s="135">
        <v>174</v>
      </c>
    </row>
    <row r="54" spans="1:25" ht="9" customHeight="1">
      <c r="A54" s="151" t="s">
        <v>162</v>
      </c>
      <c r="B54" s="135">
        <v>6117</v>
      </c>
      <c r="C54" s="135">
        <v>21971</v>
      </c>
      <c r="D54" s="135"/>
      <c r="E54" s="135">
        <v>61</v>
      </c>
      <c r="F54" s="135">
        <v>253</v>
      </c>
      <c r="G54" s="152"/>
      <c r="H54" s="135">
        <v>29</v>
      </c>
      <c r="I54" s="135">
        <v>41</v>
      </c>
      <c r="J54" s="135"/>
      <c r="K54" s="135">
        <v>19</v>
      </c>
      <c r="L54" s="135">
        <v>34</v>
      </c>
    </row>
    <row r="55" spans="1:25" ht="9" customHeight="1">
      <c r="A55" s="151" t="s">
        <v>319</v>
      </c>
      <c r="B55" s="135">
        <v>55799</v>
      </c>
      <c r="C55" s="135">
        <v>83649</v>
      </c>
      <c r="D55" s="135"/>
      <c r="E55" s="135">
        <v>899</v>
      </c>
      <c r="F55" s="135">
        <v>772</v>
      </c>
      <c r="G55" s="152"/>
      <c r="H55" s="135">
        <v>271</v>
      </c>
      <c r="I55" s="135">
        <v>354</v>
      </c>
      <c r="J55" s="135"/>
      <c r="K55" s="135">
        <v>211</v>
      </c>
      <c r="L55" s="135">
        <v>380</v>
      </c>
    </row>
    <row r="56" spans="1:25" s="148" customFormat="1" ht="9" customHeight="1">
      <c r="A56" s="145" t="s">
        <v>161</v>
      </c>
      <c r="B56" s="146">
        <f t="shared" ref="B56:L56" si="0">SUM(B53:B55)</f>
        <v>71042</v>
      </c>
      <c r="C56" s="146">
        <f t="shared" si="0"/>
        <v>157081</v>
      </c>
      <c r="D56" s="146">
        <f t="shared" si="0"/>
        <v>0</v>
      </c>
      <c r="E56" s="146">
        <f t="shared" si="0"/>
        <v>1201</v>
      </c>
      <c r="F56" s="146">
        <f t="shared" si="0"/>
        <v>5178</v>
      </c>
      <c r="G56" s="146">
        <f t="shared" si="0"/>
        <v>0</v>
      </c>
      <c r="H56" s="146">
        <f t="shared" si="0"/>
        <v>421</v>
      </c>
      <c r="I56" s="146">
        <f t="shared" si="0"/>
        <v>1436</v>
      </c>
      <c r="J56" s="146">
        <f t="shared" si="0"/>
        <v>0</v>
      </c>
      <c r="K56" s="146">
        <f t="shared" si="0"/>
        <v>264</v>
      </c>
      <c r="L56" s="146">
        <f t="shared" si="0"/>
        <v>588</v>
      </c>
      <c r="M56" s="615"/>
      <c r="N56" s="615"/>
      <c r="O56" s="615"/>
      <c r="P56" s="615"/>
      <c r="Q56" s="615"/>
      <c r="R56" s="615"/>
    </row>
    <row r="57" spans="1:25" ht="4.5" customHeight="1">
      <c r="A57" s="46"/>
      <c r="B57" s="616"/>
      <c r="C57" s="46"/>
      <c r="D57" s="46"/>
      <c r="E57" s="46"/>
      <c r="F57" s="46"/>
      <c r="G57" s="46"/>
      <c r="H57" s="46"/>
      <c r="I57" s="46"/>
      <c r="J57" s="46"/>
      <c r="K57" s="617"/>
      <c r="L57" s="617"/>
    </row>
    <row r="58" spans="1:25" ht="3.75" customHeight="1">
      <c r="A58" s="151"/>
      <c r="B58" s="613"/>
      <c r="C58" s="613"/>
      <c r="D58" s="613"/>
      <c r="E58" s="613"/>
      <c r="F58" s="613"/>
      <c r="G58" s="613"/>
      <c r="H58" s="613"/>
      <c r="I58" s="613"/>
      <c r="K58" s="613"/>
      <c r="L58" s="613"/>
    </row>
    <row r="59" spans="1:25" ht="9" customHeight="1">
      <c r="A59" s="560"/>
      <c r="B59" s="9"/>
      <c r="C59" s="9"/>
      <c r="D59" s="9"/>
      <c r="E59" s="9"/>
      <c r="F59" s="37"/>
      <c r="G59" s="37"/>
      <c r="H59" s="37"/>
      <c r="I59" s="37"/>
    </row>
    <row r="60" spans="1:25" ht="9" customHeight="1">
      <c r="A60" s="560"/>
      <c r="F60" s="37"/>
      <c r="G60" s="37"/>
      <c r="H60" s="37"/>
      <c r="I60" s="37"/>
      <c r="K60" s="9"/>
      <c r="L60" s="9"/>
    </row>
    <row r="61" spans="1:25" ht="9" customHeight="1">
      <c r="A61" s="560"/>
    </row>
    <row r="62" spans="1:25" ht="9" customHeight="1">
      <c r="A62" s="560"/>
      <c r="F62" s="618"/>
    </row>
    <row r="63" spans="1:25" ht="9" customHeight="1">
      <c r="A63" s="560"/>
    </row>
    <row r="64" spans="1:25" ht="9" customHeight="1">
      <c r="A64" s="560"/>
    </row>
    <row r="65" spans="1:1" ht="9" customHeight="1">
      <c r="A65" s="560"/>
    </row>
    <row r="66" spans="1:1" ht="9" customHeight="1">
      <c r="A66" s="560"/>
    </row>
  </sheetData>
  <mergeCells count="7">
    <mergeCell ref="K3:L3"/>
    <mergeCell ref="A6:L6"/>
    <mergeCell ref="A51:L51"/>
    <mergeCell ref="B3:C3"/>
    <mergeCell ref="E3:F3"/>
    <mergeCell ref="H3:I3"/>
    <mergeCell ref="A3:A4"/>
  </mergeCells>
  <phoneticPr fontId="0" type="noConversion"/>
  <printOptions horizontalCentered="1"/>
  <pageMargins left="0.6889763779527559" right="0.6889763779527559" top="0.98425196850393704" bottom="1.3779527559055118" header="0" footer="0.86614173228346458"/>
  <pageSetup paperSize="9" firstPageNumber="6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V68"/>
  <sheetViews>
    <sheetView showGridLines="0" zoomScaleNormal="100" workbookViewId="0"/>
  </sheetViews>
  <sheetFormatPr defaultColWidth="12.796875" defaultRowHeight="12.75"/>
  <cols>
    <col min="1" max="1" width="43.796875" style="40" customWidth="1"/>
    <col min="2" max="3" width="12" style="40" customWidth="1"/>
    <col min="4" max="4" width="1" style="40" customWidth="1"/>
    <col min="5" max="6" width="11.796875" style="40" customWidth="1"/>
    <col min="7" max="7" width="1" style="40" customWidth="1"/>
    <col min="8" max="9" width="11.796875" style="40" customWidth="1"/>
    <col min="10" max="10" width="1" style="40" customWidth="1"/>
    <col min="11" max="11" width="10.3984375" style="40" customWidth="1"/>
    <col min="12" max="12" width="10.59765625" style="40" customWidth="1"/>
    <col min="13" max="16384" width="12.796875" style="40"/>
  </cols>
  <sheetData>
    <row r="1" spans="1:12" ht="12" customHeight="1">
      <c r="A1" s="69" t="s">
        <v>5</v>
      </c>
      <c r="B1" s="70"/>
      <c r="C1" s="70"/>
      <c r="D1" s="70"/>
      <c r="E1" s="70"/>
      <c r="F1" s="70"/>
      <c r="G1" s="70"/>
      <c r="H1" s="70"/>
      <c r="I1" s="70"/>
      <c r="J1" s="70"/>
      <c r="K1" s="70"/>
      <c r="L1" s="70"/>
    </row>
    <row r="2" spans="1:12" ht="12" customHeight="1">
      <c r="A2" s="69"/>
      <c r="B2" s="70"/>
      <c r="C2" s="70"/>
      <c r="D2" s="70"/>
      <c r="E2" s="70"/>
      <c r="F2" s="70"/>
      <c r="G2" s="70"/>
      <c r="H2" s="70"/>
      <c r="I2" s="70"/>
      <c r="J2" s="70"/>
      <c r="K2" s="70"/>
      <c r="L2" s="70"/>
    </row>
    <row r="3" spans="1:12" ht="9" customHeight="1">
      <c r="A3" s="69"/>
      <c r="B3" s="70"/>
      <c r="C3" s="70"/>
      <c r="D3" s="70"/>
      <c r="E3" s="70"/>
      <c r="F3" s="70"/>
      <c r="G3" s="70"/>
      <c r="H3" s="70"/>
      <c r="I3" s="70"/>
      <c r="J3" s="70"/>
      <c r="K3" s="70"/>
      <c r="L3" s="70"/>
    </row>
    <row r="4" spans="1:12" ht="12" customHeight="1">
      <c r="A4" s="1063" t="s">
        <v>498</v>
      </c>
      <c r="B4" s="1052" t="s">
        <v>142</v>
      </c>
      <c r="C4" s="1052"/>
      <c r="D4" s="592"/>
      <c r="E4" s="1052" t="s">
        <v>143</v>
      </c>
      <c r="F4" s="1052"/>
      <c r="G4" s="1065"/>
      <c r="H4" s="1052" t="s">
        <v>144</v>
      </c>
      <c r="I4" s="1052"/>
      <c r="J4" s="592"/>
      <c r="K4" s="1052" t="s">
        <v>462</v>
      </c>
      <c r="L4" s="1052"/>
    </row>
    <row r="5" spans="1:12" ht="12" customHeight="1">
      <c r="A5" s="1064"/>
      <c r="B5" s="594" t="s">
        <v>155</v>
      </c>
      <c r="C5" s="594" t="s">
        <v>171</v>
      </c>
      <c r="D5" s="594"/>
      <c r="E5" s="594" t="s">
        <v>155</v>
      </c>
      <c r="F5" s="594" t="s">
        <v>171</v>
      </c>
      <c r="G5" s="1066"/>
      <c r="H5" s="594" t="s">
        <v>155</v>
      </c>
      <c r="I5" s="594" t="s">
        <v>171</v>
      </c>
      <c r="J5" s="594"/>
      <c r="K5" s="594" t="s">
        <v>155</v>
      </c>
      <c r="L5" s="594" t="s">
        <v>171</v>
      </c>
    </row>
    <row r="6" spans="1:12" ht="6" customHeight="1">
      <c r="A6" s="595"/>
      <c r="B6" s="596"/>
      <c r="C6" s="596"/>
      <c r="D6" s="596"/>
      <c r="E6" s="596"/>
      <c r="F6" s="596"/>
      <c r="G6" s="596"/>
      <c r="H6" s="596"/>
      <c r="I6" s="596"/>
      <c r="J6" s="596"/>
      <c r="K6" s="596"/>
      <c r="L6" s="596"/>
    </row>
    <row r="7" spans="1:12" s="156" customFormat="1" ht="9" customHeight="1">
      <c r="A7" s="1062" t="s">
        <v>261</v>
      </c>
      <c r="B7" s="1062"/>
      <c r="C7" s="1062"/>
      <c r="D7" s="1062"/>
      <c r="E7" s="1062"/>
      <c r="F7" s="1062"/>
      <c r="G7" s="1062"/>
      <c r="H7" s="1062"/>
      <c r="I7" s="1062"/>
      <c r="J7" s="1062"/>
      <c r="K7" s="1062"/>
      <c r="L7" s="1062"/>
    </row>
    <row r="8" spans="1:12" s="156" customFormat="1" ht="9" customHeight="1">
      <c r="A8" s="211"/>
      <c r="B8" s="9"/>
      <c r="C8" s="9"/>
      <c r="D8" s="9"/>
      <c r="E8" s="9"/>
      <c r="F8" s="9"/>
      <c r="G8" s="9"/>
      <c r="H8" s="9"/>
      <c r="I8" s="9"/>
      <c r="J8" s="9"/>
      <c r="K8" s="9"/>
      <c r="L8" s="9"/>
    </row>
    <row r="9" spans="1:12" s="156" customFormat="1" ht="9" customHeight="1">
      <c r="A9" s="134" t="s">
        <v>279</v>
      </c>
      <c r="B9" s="33">
        <v>54</v>
      </c>
      <c r="C9" s="33">
        <v>223</v>
      </c>
      <c r="D9" s="33"/>
      <c r="E9" s="33" t="s">
        <v>262</v>
      </c>
      <c r="F9" s="33" t="s">
        <v>262</v>
      </c>
      <c r="G9" s="33"/>
      <c r="H9" s="33">
        <v>6</v>
      </c>
      <c r="I9" s="33">
        <v>19</v>
      </c>
      <c r="J9" s="33"/>
      <c r="K9" s="33">
        <v>3</v>
      </c>
      <c r="L9" s="33">
        <v>6</v>
      </c>
    </row>
    <row r="10" spans="1:12" s="156" customFormat="1" ht="9" customHeight="1">
      <c r="A10" s="134" t="s">
        <v>175</v>
      </c>
      <c r="B10" s="33" t="s">
        <v>262</v>
      </c>
      <c r="C10" s="33" t="s">
        <v>262</v>
      </c>
      <c r="D10" s="33"/>
      <c r="E10" s="33" t="s">
        <v>262</v>
      </c>
      <c r="F10" s="33" t="s">
        <v>262</v>
      </c>
      <c r="G10" s="33"/>
      <c r="H10" s="33">
        <v>1</v>
      </c>
      <c r="I10" s="33">
        <v>2</v>
      </c>
      <c r="J10" s="33"/>
      <c r="K10" s="33" t="s">
        <v>262</v>
      </c>
      <c r="L10" s="33" t="s">
        <v>262</v>
      </c>
    </row>
    <row r="11" spans="1:12" s="156" customFormat="1" ht="9" customHeight="1">
      <c r="A11" s="134" t="s">
        <v>176</v>
      </c>
      <c r="B11" s="33">
        <v>4</v>
      </c>
      <c r="C11" s="33">
        <v>1</v>
      </c>
      <c r="D11" s="33"/>
      <c r="E11" s="33" t="s">
        <v>262</v>
      </c>
      <c r="F11" s="33" t="s">
        <v>262</v>
      </c>
      <c r="G11" s="33"/>
      <c r="H11" s="33">
        <v>1</v>
      </c>
      <c r="I11" s="33">
        <v>1</v>
      </c>
      <c r="J11" s="33"/>
      <c r="K11" s="33" t="s">
        <v>262</v>
      </c>
      <c r="L11" s="33" t="s">
        <v>262</v>
      </c>
    </row>
    <row r="12" spans="1:12" s="156" customFormat="1" ht="9" customHeight="1">
      <c r="A12" s="134" t="s">
        <v>177</v>
      </c>
      <c r="B12" s="33">
        <v>3</v>
      </c>
      <c r="C12" s="33" t="s">
        <v>262</v>
      </c>
      <c r="D12" s="33"/>
      <c r="E12" s="33" t="s">
        <v>262</v>
      </c>
      <c r="F12" s="33" t="s">
        <v>262</v>
      </c>
      <c r="G12" s="33"/>
      <c r="H12" s="33">
        <v>1</v>
      </c>
      <c r="I12" s="33">
        <v>1</v>
      </c>
      <c r="J12" s="33"/>
      <c r="K12" s="33" t="s">
        <v>262</v>
      </c>
      <c r="L12" s="33" t="s">
        <v>262</v>
      </c>
    </row>
    <row r="13" spans="1:12" s="156" customFormat="1" ht="9" customHeight="1">
      <c r="A13" s="134" t="s">
        <v>239</v>
      </c>
      <c r="B13" s="33">
        <v>21</v>
      </c>
      <c r="C13" s="33">
        <v>25</v>
      </c>
      <c r="D13" s="33"/>
      <c r="E13" s="33" t="s">
        <v>262</v>
      </c>
      <c r="F13" s="33" t="s">
        <v>262</v>
      </c>
      <c r="G13" s="33"/>
      <c r="H13" s="33">
        <v>5</v>
      </c>
      <c r="I13" s="33">
        <v>3</v>
      </c>
      <c r="J13" s="33"/>
      <c r="K13" s="33">
        <v>4</v>
      </c>
      <c r="L13" s="33">
        <v>8</v>
      </c>
    </row>
    <row r="14" spans="1:12" s="156" customFormat="1" ht="9" customHeight="1">
      <c r="A14" s="134" t="s">
        <v>179</v>
      </c>
      <c r="B14" s="33">
        <v>1</v>
      </c>
      <c r="C14" s="33" t="s">
        <v>262</v>
      </c>
      <c r="D14" s="33"/>
      <c r="E14" s="33" t="s">
        <v>262</v>
      </c>
      <c r="F14" s="33" t="s">
        <v>262</v>
      </c>
      <c r="G14" s="33"/>
      <c r="H14" s="33" t="s">
        <v>262</v>
      </c>
      <c r="I14" s="33" t="s">
        <v>262</v>
      </c>
      <c r="J14" s="33"/>
      <c r="K14" s="33" t="s">
        <v>262</v>
      </c>
      <c r="L14" s="33" t="s">
        <v>262</v>
      </c>
    </row>
    <row r="15" spans="1:12" s="156" customFormat="1" ht="9" customHeight="1">
      <c r="A15" s="134" t="s">
        <v>180</v>
      </c>
      <c r="B15" s="33" t="s">
        <v>262</v>
      </c>
      <c r="C15" s="33" t="s">
        <v>262</v>
      </c>
      <c r="D15" s="33"/>
      <c r="E15" s="33" t="s">
        <v>262</v>
      </c>
      <c r="F15" s="33" t="s">
        <v>262</v>
      </c>
      <c r="G15" s="33"/>
      <c r="H15" s="33" t="s">
        <v>262</v>
      </c>
      <c r="I15" s="33" t="s">
        <v>262</v>
      </c>
      <c r="J15" s="33"/>
      <c r="K15" s="33" t="s">
        <v>262</v>
      </c>
      <c r="L15" s="33" t="s">
        <v>262</v>
      </c>
    </row>
    <row r="16" spans="1:12" s="156" customFormat="1" ht="18" customHeight="1">
      <c r="A16" s="134" t="s">
        <v>181</v>
      </c>
      <c r="B16" s="33" t="s">
        <v>262</v>
      </c>
      <c r="C16" s="33" t="s">
        <v>262</v>
      </c>
      <c r="D16" s="33"/>
      <c r="E16" s="33" t="s">
        <v>262</v>
      </c>
      <c r="F16" s="33" t="s">
        <v>262</v>
      </c>
      <c r="G16" s="33"/>
      <c r="H16" s="33">
        <v>2</v>
      </c>
      <c r="I16" s="33">
        <v>2</v>
      </c>
      <c r="J16" s="33"/>
      <c r="K16" s="33" t="s">
        <v>262</v>
      </c>
      <c r="L16" s="33" t="s">
        <v>262</v>
      </c>
    </row>
    <row r="17" spans="1:12" s="156" customFormat="1" ht="18">
      <c r="A17" s="134" t="s">
        <v>240</v>
      </c>
      <c r="B17" s="33">
        <v>4</v>
      </c>
      <c r="C17" s="33">
        <v>1</v>
      </c>
      <c r="D17" s="33"/>
      <c r="E17" s="33">
        <v>1</v>
      </c>
      <c r="F17" s="33">
        <v>0</v>
      </c>
      <c r="G17" s="33"/>
      <c r="H17" s="33">
        <v>1</v>
      </c>
      <c r="I17" s="33">
        <v>0</v>
      </c>
      <c r="J17" s="33"/>
      <c r="K17" s="33" t="s">
        <v>262</v>
      </c>
      <c r="L17" s="33" t="s">
        <v>262</v>
      </c>
    </row>
    <row r="18" spans="1:12" s="156" customFormat="1" ht="9" customHeight="1">
      <c r="A18" s="134" t="s">
        <v>182</v>
      </c>
      <c r="B18" s="33" t="s">
        <v>262</v>
      </c>
      <c r="C18" s="33" t="s">
        <v>262</v>
      </c>
      <c r="D18" s="33"/>
      <c r="E18" s="33" t="s">
        <v>262</v>
      </c>
      <c r="F18" s="33" t="s">
        <v>262</v>
      </c>
      <c r="G18" s="33"/>
      <c r="H18" s="33" t="s">
        <v>262</v>
      </c>
      <c r="I18" s="33" t="s">
        <v>262</v>
      </c>
      <c r="J18" s="33"/>
      <c r="K18" s="33" t="s">
        <v>262</v>
      </c>
      <c r="L18" s="33" t="s">
        <v>262</v>
      </c>
    </row>
    <row r="19" spans="1:12" s="156" customFormat="1" ht="9" customHeight="1">
      <c r="A19" s="134" t="s">
        <v>280</v>
      </c>
      <c r="B19" s="33">
        <v>13</v>
      </c>
      <c r="C19" s="33">
        <v>32</v>
      </c>
      <c r="D19" s="33"/>
      <c r="E19" s="33" t="s">
        <v>262</v>
      </c>
      <c r="F19" s="33" t="s">
        <v>262</v>
      </c>
      <c r="G19" s="33"/>
      <c r="H19" s="33">
        <v>1</v>
      </c>
      <c r="I19" s="33">
        <v>3</v>
      </c>
      <c r="J19" s="33"/>
      <c r="K19" s="33">
        <v>1</v>
      </c>
      <c r="L19" s="33">
        <v>0</v>
      </c>
    </row>
    <row r="20" spans="1:12" s="156" customFormat="1" ht="9">
      <c r="A20" s="134" t="s">
        <v>220</v>
      </c>
      <c r="B20" s="33">
        <v>1</v>
      </c>
      <c r="C20" s="33">
        <v>23</v>
      </c>
      <c r="D20" s="33"/>
      <c r="E20" s="33" t="s">
        <v>262</v>
      </c>
      <c r="F20" s="33" t="s">
        <v>262</v>
      </c>
      <c r="G20" s="33"/>
      <c r="H20" s="33" t="s">
        <v>262</v>
      </c>
      <c r="I20" s="33" t="s">
        <v>262</v>
      </c>
      <c r="J20" s="33"/>
      <c r="K20" s="33">
        <v>11</v>
      </c>
      <c r="L20" s="33">
        <v>3</v>
      </c>
    </row>
    <row r="21" spans="1:12" s="156" customFormat="1" ht="9">
      <c r="A21" s="134" t="s">
        <v>281</v>
      </c>
      <c r="B21" s="33" t="s">
        <v>262</v>
      </c>
      <c r="C21" s="33" t="s">
        <v>262</v>
      </c>
      <c r="D21" s="33"/>
      <c r="E21" s="33" t="s">
        <v>262</v>
      </c>
      <c r="F21" s="33" t="s">
        <v>262</v>
      </c>
      <c r="G21" s="33"/>
      <c r="H21" s="33" t="s">
        <v>262</v>
      </c>
      <c r="I21" s="33" t="s">
        <v>262</v>
      </c>
      <c r="J21" s="33"/>
      <c r="K21" s="33" t="s">
        <v>262</v>
      </c>
      <c r="L21" s="33" t="s">
        <v>262</v>
      </c>
    </row>
    <row r="22" spans="1:12" s="156" customFormat="1" ht="18" customHeight="1">
      <c r="A22" s="134" t="s">
        <v>297</v>
      </c>
      <c r="B22" s="33">
        <v>1</v>
      </c>
      <c r="C22" s="33">
        <v>0</v>
      </c>
      <c r="D22" s="33"/>
      <c r="E22" s="33" t="s">
        <v>262</v>
      </c>
      <c r="F22" s="33" t="s">
        <v>262</v>
      </c>
      <c r="G22" s="33"/>
      <c r="H22" s="33">
        <v>1</v>
      </c>
      <c r="I22" s="33">
        <v>0</v>
      </c>
      <c r="J22" s="33"/>
      <c r="K22" s="33">
        <v>1</v>
      </c>
      <c r="L22" s="33">
        <v>0</v>
      </c>
    </row>
    <row r="23" spans="1:12" s="156" customFormat="1" ht="9" customHeight="1">
      <c r="A23" s="134" t="s">
        <v>183</v>
      </c>
      <c r="B23" s="33">
        <v>52</v>
      </c>
      <c r="C23" s="33">
        <v>244</v>
      </c>
      <c r="D23" s="33"/>
      <c r="E23" s="33">
        <v>2</v>
      </c>
      <c r="F23" s="33">
        <v>0</v>
      </c>
      <c r="G23" s="33"/>
      <c r="H23" s="33">
        <v>62</v>
      </c>
      <c r="I23" s="33">
        <v>259</v>
      </c>
      <c r="J23" s="33"/>
      <c r="K23" s="33">
        <v>3</v>
      </c>
      <c r="L23" s="33">
        <v>1</v>
      </c>
    </row>
    <row r="24" spans="1:12" s="156" customFormat="1" ht="9" customHeight="1">
      <c r="A24" s="134" t="s">
        <v>184</v>
      </c>
      <c r="B24" s="33" t="s">
        <v>262</v>
      </c>
      <c r="C24" s="33" t="s">
        <v>262</v>
      </c>
      <c r="D24" s="33"/>
      <c r="E24" s="33" t="s">
        <v>262</v>
      </c>
      <c r="F24" s="33" t="s">
        <v>262</v>
      </c>
      <c r="G24" s="33"/>
      <c r="H24" s="33" t="s">
        <v>262</v>
      </c>
      <c r="I24" s="33" t="s">
        <v>262</v>
      </c>
      <c r="J24" s="33"/>
      <c r="K24" s="33" t="s">
        <v>262</v>
      </c>
      <c r="L24" s="33" t="s">
        <v>262</v>
      </c>
    </row>
    <row r="25" spans="1:12" s="156" customFormat="1" ht="9" customHeight="1">
      <c r="A25" s="134" t="s">
        <v>185</v>
      </c>
      <c r="B25" s="33">
        <v>2</v>
      </c>
      <c r="C25" s="33">
        <v>2</v>
      </c>
      <c r="D25" s="33"/>
      <c r="E25" s="33" t="s">
        <v>262</v>
      </c>
      <c r="F25" s="33" t="s">
        <v>262</v>
      </c>
      <c r="G25" s="33"/>
      <c r="H25" s="33" t="s">
        <v>262</v>
      </c>
      <c r="I25" s="33" t="s">
        <v>262</v>
      </c>
      <c r="J25" s="33"/>
      <c r="K25" s="33" t="s">
        <v>262</v>
      </c>
      <c r="L25" s="33" t="s">
        <v>262</v>
      </c>
    </row>
    <row r="26" spans="1:12" s="156" customFormat="1" ht="9" customHeight="1">
      <c r="A26" s="134" t="s">
        <v>186</v>
      </c>
      <c r="B26" s="33">
        <v>2</v>
      </c>
      <c r="C26" s="33">
        <v>5</v>
      </c>
      <c r="D26" s="33"/>
      <c r="E26" s="33" t="s">
        <v>262</v>
      </c>
      <c r="F26" s="33" t="s">
        <v>262</v>
      </c>
      <c r="G26" s="33"/>
      <c r="H26" s="33" t="s">
        <v>262</v>
      </c>
      <c r="I26" s="33" t="s">
        <v>262</v>
      </c>
      <c r="J26" s="33"/>
      <c r="K26" s="33">
        <v>1</v>
      </c>
      <c r="L26" s="33">
        <v>2</v>
      </c>
    </row>
    <row r="27" spans="1:12" s="156" customFormat="1" ht="9" customHeight="1">
      <c r="A27" s="134" t="s">
        <v>241</v>
      </c>
      <c r="B27" s="33">
        <v>14</v>
      </c>
      <c r="C27" s="33">
        <v>24</v>
      </c>
      <c r="D27" s="33"/>
      <c r="E27" s="33" t="s">
        <v>262</v>
      </c>
      <c r="F27" s="33" t="s">
        <v>262</v>
      </c>
      <c r="G27" s="33"/>
      <c r="H27" s="33" t="s">
        <v>262</v>
      </c>
      <c r="I27" s="33" t="s">
        <v>262</v>
      </c>
      <c r="J27" s="33"/>
      <c r="K27" s="33" t="s">
        <v>262</v>
      </c>
      <c r="L27" s="33" t="s">
        <v>262</v>
      </c>
    </row>
    <row r="28" spans="1:12" s="156" customFormat="1" ht="9" customHeight="1">
      <c r="A28" s="134" t="s">
        <v>188</v>
      </c>
      <c r="B28" s="33">
        <v>1</v>
      </c>
      <c r="C28" s="33">
        <v>1</v>
      </c>
      <c r="D28" s="33"/>
      <c r="E28" s="33">
        <v>1</v>
      </c>
      <c r="F28" s="33">
        <v>0</v>
      </c>
      <c r="G28" s="33"/>
      <c r="H28" s="33">
        <v>1</v>
      </c>
      <c r="I28" s="33">
        <v>0</v>
      </c>
      <c r="J28" s="33"/>
      <c r="K28" s="33" t="s">
        <v>262</v>
      </c>
      <c r="L28" s="33" t="s">
        <v>262</v>
      </c>
    </row>
    <row r="29" spans="1:12" s="156" customFormat="1" ht="9" customHeight="1">
      <c r="A29" s="134" t="s">
        <v>189</v>
      </c>
      <c r="B29" s="33" t="s">
        <v>262</v>
      </c>
      <c r="C29" s="33" t="s">
        <v>262</v>
      </c>
      <c r="D29" s="33"/>
      <c r="E29" s="33" t="s">
        <v>262</v>
      </c>
      <c r="F29" s="33" t="s">
        <v>262</v>
      </c>
      <c r="G29" s="33"/>
      <c r="H29" s="33" t="s">
        <v>262</v>
      </c>
      <c r="I29" s="33" t="s">
        <v>262</v>
      </c>
      <c r="J29" s="33"/>
      <c r="K29" s="33" t="s">
        <v>262</v>
      </c>
      <c r="L29" s="33" t="s">
        <v>262</v>
      </c>
    </row>
    <row r="30" spans="1:12" s="156" customFormat="1" ht="18" customHeight="1">
      <c r="A30" s="134" t="s">
        <v>190</v>
      </c>
      <c r="B30" s="33" t="s">
        <v>262</v>
      </c>
      <c r="C30" s="33" t="s">
        <v>262</v>
      </c>
      <c r="D30" s="33"/>
      <c r="E30" s="33" t="s">
        <v>262</v>
      </c>
      <c r="F30" s="33" t="s">
        <v>262</v>
      </c>
      <c r="G30" s="33"/>
      <c r="H30" s="33" t="s">
        <v>262</v>
      </c>
      <c r="I30" s="33" t="s">
        <v>262</v>
      </c>
      <c r="J30" s="33"/>
      <c r="K30" s="33" t="s">
        <v>262</v>
      </c>
      <c r="L30" s="33" t="s">
        <v>262</v>
      </c>
    </row>
    <row r="31" spans="1:12" s="156" customFormat="1" ht="9" customHeight="1">
      <c r="A31" s="134" t="s">
        <v>191</v>
      </c>
      <c r="B31" s="33" t="s">
        <v>262</v>
      </c>
      <c r="C31" s="33" t="s">
        <v>262</v>
      </c>
      <c r="D31" s="33"/>
      <c r="E31" s="33" t="s">
        <v>262</v>
      </c>
      <c r="F31" s="33" t="s">
        <v>262</v>
      </c>
      <c r="G31" s="33"/>
      <c r="H31" s="33" t="s">
        <v>262</v>
      </c>
      <c r="I31" s="33" t="s">
        <v>262</v>
      </c>
      <c r="J31" s="33"/>
      <c r="K31" s="33" t="s">
        <v>262</v>
      </c>
      <c r="L31" s="33" t="s">
        <v>262</v>
      </c>
    </row>
    <row r="32" spans="1:12" s="156" customFormat="1" ht="9" customHeight="1">
      <c r="A32" s="134" t="s">
        <v>192</v>
      </c>
      <c r="B32" s="33">
        <v>6</v>
      </c>
      <c r="C32" s="33">
        <v>16</v>
      </c>
      <c r="D32" s="33"/>
      <c r="E32" s="33" t="s">
        <v>262</v>
      </c>
      <c r="F32" s="33" t="s">
        <v>262</v>
      </c>
      <c r="G32" s="33"/>
      <c r="H32" s="33" t="s">
        <v>262</v>
      </c>
      <c r="I32" s="33" t="s">
        <v>262</v>
      </c>
      <c r="J32" s="33"/>
      <c r="K32" s="33" t="s">
        <v>262</v>
      </c>
      <c r="L32" s="33" t="s">
        <v>262</v>
      </c>
    </row>
    <row r="33" spans="1:12" s="156" customFormat="1" ht="9" customHeight="1">
      <c r="A33" s="134" t="s">
        <v>282</v>
      </c>
      <c r="B33" s="33" t="s">
        <v>262</v>
      </c>
      <c r="C33" s="33" t="s">
        <v>262</v>
      </c>
      <c r="D33" s="33"/>
      <c r="E33" s="33" t="s">
        <v>262</v>
      </c>
      <c r="F33" s="33" t="s">
        <v>262</v>
      </c>
      <c r="G33" s="33"/>
      <c r="H33" s="33" t="s">
        <v>262</v>
      </c>
      <c r="I33" s="33" t="s">
        <v>262</v>
      </c>
      <c r="J33" s="33"/>
      <c r="K33" s="33" t="s">
        <v>262</v>
      </c>
      <c r="L33" s="33" t="s">
        <v>262</v>
      </c>
    </row>
    <row r="34" spans="1:12" s="156" customFormat="1" ht="9" customHeight="1">
      <c r="A34" s="134" t="s">
        <v>193</v>
      </c>
      <c r="B34" s="33">
        <v>3</v>
      </c>
      <c r="C34" s="33">
        <v>3</v>
      </c>
      <c r="D34" s="33"/>
      <c r="E34" s="33">
        <v>1</v>
      </c>
      <c r="F34" s="33">
        <v>1</v>
      </c>
      <c r="G34" s="33"/>
      <c r="H34" s="33" t="s">
        <v>262</v>
      </c>
      <c r="I34" s="33" t="s">
        <v>262</v>
      </c>
      <c r="J34" s="33"/>
      <c r="K34" s="33" t="s">
        <v>262</v>
      </c>
      <c r="L34" s="33" t="s">
        <v>262</v>
      </c>
    </row>
    <row r="35" spans="1:12" s="156" customFormat="1" ht="9" customHeight="1">
      <c r="A35" s="134" t="s">
        <v>194</v>
      </c>
      <c r="B35" s="33">
        <v>6</v>
      </c>
      <c r="C35" s="33">
        <v>18</v>
      </c>
      <c r="D35" s="33"/>
      <c r="E35" s="33">
        <v>3</v>
      </c>
      <c r="F35" s="33">
        <v>1</v>
      </c>
      <c r="G35" s="33"/>
      <c r="H35" s="33" t="s">
        <v>262</v>
      </c>
      <c r="I35" s="33" t="s">
        <v>262</v>
      </c>
      <c r="J35" s="33"/>
      <c r="K35" s="33">
        <v>1</v>
      </c>
      <c r="L35" s="33">
        <v>1</v>
      </c>
    </row>
    <row r="36" spans="1:12" s="156" customFormat="1" ht="9" customHeight="1">
      <c r="A36" s="134" t="s">
        <v>283</v>
      </c>
      <c r="B36" s="33">
        <v>3</v>
      </c>
      <c r="C36" s="33">
        <v>2</v>
      </c>
      <c r="D36" s="33"/>
      <c r="E36" s="33" t="s">
        <v>262</v>
      </c>
      <c r="F36" s="33" t="s">
        <v>262</v>
      </c>
      <c r="G36" s="33"/>
      <c r="H36" s="33">
        <v>1</v>
      </c>
      <c r="I36" s="33">
        <v>0</v>
      </c>
      <c r="J36" s="33"/>
      <c r="K36" s="33" t="s">
        <v>262</v>
      </c>
      <c r="L36" s="33" t="s">
        <v>262</v>
      </c>
    </row>
    <row r="37" spans="1:12" s="156" customFormat="1" ht="9" customHeight="1">
      <c r="A37" s="134" t="s">
        <v>242</v>
      </c>
      <c r="B37" s="33">
        <v>5</v>
      </c>
      <c r="C37" s="33">
        <v>16</v>
      </c>
      <c r="D37" s="33"/>
      <c r="E37" s="33" t="s">
        <v>262</v>
      </c>
      <c r="F37" s="33" t="s">
        <v>262</v>
      </c>
      <c r="G37" s="33"/>
      <c r="H37" s="33" t="s">
        <v>262</v>
      </c>
      <c r="I37" s="33" t="s">
        <v>262</v>
      </c>
      <c r="J37" s="33"/>
      <c r="K37" s="33" t="s">
        <v>262</v>
      </c>
      <c r="L37" s="33" t="s">
        <v>262</v>
      </c>
    </row>
    <row r="38" spans="1:12" s="156" customFormat="1" ht="9" customHeight="1">
      <c r="A38" s="134" t="s">
        <v>196</v>
      </c>
      <c r="B38" s="33">
        <v>6</v>
      </c>
      <c r="C38" s="33">
        <v>1</v>
      </c>
      <c r="D38" s="33"/>
      <c r="E38" s="33">
        <v>1</v>
      </c>
      <c r="F38" s="33">
        <v>0</v>
      </c>
      <c r="G38" s="33"/>
      <c r="H38" s="33">
        <v>12</v>
      </c>
      <c r="I38" s="33">
        <v>86</v>
      </c>
      <c r="J38" s="33"/>
      <c r="K38" s="33">
        <v>2</v>
      </c>
      <c r="L38" s="33">
        <v>1</v>
      </c>
    </row>
    <row r="39" spans="1:12" s="156" customFormat="1" ht="9" customHeight="1">
      <c r="A39" s="134" t="s">
        <v>197</v>
      </c>
      <c r="B39" s="33" t="s">
        <v>262</v>
      </c>
      <c r="C39" s="33" t="s">
        <v>262</v>
      </c>
      <c r="D39" s="33"/>
      <c r="E39" s="33" t="s">
        <v>262</v>
      </c>
      <c r="F39" s="33" t="s">
        <v>262</v>
      </c>
      <c r="G39" s="33"/>
      <c r="H39" s="33" t="s">
        <v>262</v>
      </c>
      <c r="I39" s="33" t="s">
        <v>262</v>
      </c>
      <c r="J39" s="33"/>
      <c r="K39" s="33" t="s">
        <v>262</v>
      </c>
      <c r="L39" s="33" t="s">
        <v>262</v>
      </c>
    </row>
    <row r="40" spans="1:12" s="156" customFormat="1" ht="9" customHeight="1">
      <c r="A40" s="134" t="s">
        <v>198</v>
      </c>
      <c r="B40" s="33">
        <v>28</v>
      </c>
      <c r="C40" s="33">
        <v>31</v>
      </c>
      <c r="D40" s="33"/>
      <c r="E40" s="33">
        <v>2</v>
      </c>
      <c r="F40" s="33">
        <v>3</v>
      </c>
      <c r="G40" s="33"/>
      <c r="H40" s="33" t="s">
        <v>262</v>
      </c>
      <c r="I40" s="33" t="s">
        <v>262</v>
      </c>
      <c r="J40" s="33"/>
      <c r="K40" s="33" t="s">
        <v>262</v>
      </c>
      <c r="L40" s="33" t="s">
        <v>262</v>
      </c>
    </row>
    <row r="41" spans="1:12" s="156" customFormat="1" ht="9" customHeight="1">
      <c r="A41" s="134" t="s">
        <v>284</v>
      </c>
      <c r="B41" s="33">
        <v>7</v>
      </c>
      <c r="C41" s="33">
        <v>5</v>
      </c>
      <c r="D41" s="33"/>
      <c r="E41" s="33" t="s">
        <v>262</v>
      </c>
      <c r="F41" s="33" t="s">
        <v>262</v>
      </c>
      <c r="G41" s="33"/>
      <c r="H41" s="33">
        <v>6</v>
      </c>
      <c r="I41" s="33">
        <v>2</v>
      </c>
      <c r="J41" s="33"/>
      <c r="K41" s="33">
        <v>3</v>
      </c>
      <c r="L41" s="33">
        <v>2</v>
      </c>
    </row>
    <row r="42" spans="1:12" s="156" customFormat="1" ht="9" customHeight="1">
      <c r="A42" s="134" t="s">
        <v>285</v>
      </c>
      <c r="B42" s="33" t="s">
        <v>262</v>
      </c>
      <c r="C42" s="33" t="s">
        <v>262</v>
      </c>
      <c r="D42" s="33"/>
      <c r="E42" s="33" t="s">
        <v>262</v>
      </c>
      <c r="F42" s="33" t="s">
        <v>262</v>
      </c>
      <c r="G42" s="33"/>
      <c r="H42" s="33" t="s">
        <v>262</v>
      </c>
      <c r="I42" s="33" t="s">
        <v>262</v>
      </c>
      <c r="J42" s="33"/>
      <c r="K42" s="33" t="s">
        <v>262</v>
      </c>
      <c r="L42" s="33" t="s">
        <v>262</v>
      </c>
    </row>
    <row r="43" spans="1:12" s="156" customFormat="1" ht="9" customHeight="1">
      <c r="A43" s="134" t="s">
        <v>199</v>
      </c>
      <c r="B43" s="33">
        <v>1</v>
      </c>
      <c r="C43" s="33">
        <v>0</v>
      </c>
      <c r="D43" s="33"/>
      <c r="E43" s="33" t="s">
        <v>262</v>
      </c>
      <c r="F43" s="33" t="s">
        <v>262</v>
      </c>
      <c r="G43" s="33"/>
      <c r="H43" s="33">
        <v>13</v>
      </c>
      <c r="I43" s="33">
        <v>7</v>
      </c>
      <c r="J43" s="33"/>
      <c r="K43" s="33">
        <v>1</v>
      </c>
      <c r="L43" s="33">
        <v>0</v>
      </c>
    </row>
    <row r="44" spans="1:12" s="156" customFormat="1" ht="9" customHeight="1">
      <c r="A44" s="134" t="s">
        <v>299</v>
      </c>
      <c r="B44" s="33">
        <v>17</v>
      </c>
      <c r="C44" s="33">
        <v>18</v>
      </c>
      <c r="D44" s="33"/>
      <c r="E44" s="33">
        <v>1</v>
      </c>
      <c r="F44" s="33">
        <v>1</v>
      </c>
      <c r="G44" s="33"/>
      <c r="H44" s="33">
        <v>5</v>
      </c>
      <c r="I44" s="33">
        <v>2</v>
      </c>
      <c r="J44" s="33"/>
      <c r="K44" s="33">
        <v>7</v>
      </c>
      <c r="L44" s="33">
        <v>3</v>
      </c>
    </row>
    <row r="45" spans="1:12" s="156" customFormat="1" ht="9" customHeight="1">
      <c r="A45" s="137" t="s">
        <v>295</v>
      </c>
      <c r="B45" s="10">
        <v>6</v>
      </c>
      <c r="C45" s="10">
        <v>1</v>
      </c>
      <c r="D45" s="10"/>
      <c r="E45" s="33" t="s">
        <v>262</v>
      </c>
      <c r="F45" s="33" t="s">
        <v>262</v>
      </c>
      <c r="G45" s="33"/>
      <c r="H45" s="10">
        <v>1</v>
      </c>
      <c r="I45" s="10">
        <v>0</v>
      </c>
      <c r="J45" s="10"/>
      <c r="K45" s="10">
        <v>4</v>
      </c>
      <c r="L45" s="10">
        <v>1</v>
      </c>
    </row>
    <row r="46" spans="1:12" s="156" customFormat="1" ht="9" customHeight="1">
      <c r="A46" s="137" t="s">
        <v>314</v>
      </c>
      <c r="B46" s="33" t="s">
        <v>262</v>
      </c>
      <c r="C46" s="33" t="s">
        <v>262</v>
      </c>
      <c r="D46" s="10"/>
      <c r="E46" s="33" t="s">
        <v>262</v>
      </c>
      <c r="F46" s="33" t="s">
        <v>262</v>
      </c>
      <c r="G46" s="35"/>
      <c r="H46" s="10">
        <v>2</v>
      </c>
      <c r="I46" s="10">
        <v>1</v>
      </c>
      <c r="J46" s="10"/>
      <c r="K46" s="33" t="s">
        <v>262</v>
      </c>
      <c r="L46" s="33" t="s">
        <v>262</v>
      </c>
    </row>
    <row r="47" spans="1:12" s="156" customFormat="1" ht="9" customHeight="1">
      <c r="A47" s="137" t="s">
        <v>315</v>
      </c>
      <c r="B47" s="35">
        <v>11</v>
      </c>
      <c r="C47" s="35">
        <v>17</v>
      </c>
      <c r="D47" s="35"/>
      <c r="E47" s="35">
        <v>1</v>
      </c>
      <c r="F47" s="35">
        <v>1</v>
      </c>
      <c r="G47" s="35"/>
      <c r="H47" s="35">
        <v>2</v>
      </c>
      <c r="I47" s="35">
        <v>1</v>
      </c>
      <c r="J47" s="35"/>
      <c r="K47" s="35">
        <v>3</v>
      </c>
      <c r="L47" s="35">
        <v>2</v>
      </c>
    </row>
    <row r="48" spans="1:12" s="156" customFormat="1" ht="9" customHeight="1">
      <c r="A48" s="134" t="s">
        <v>200</v>
      </c>
      <c r="B48" s="35">
        <v>1</v>
      </c>
      <c r="C48" s="35">
        <v>0</v>
      </c>
      <c r="D48" s="35"/>
      <c r="E48" s="35" t="s">
        <v>262</v>
      </c>
      <c r="F48" s="35" t="s">
        <v>262</v>
      </c>
      <c r="G48" s="35"/>
      <c r="H48" s="35" t="s">
        <v>262</v>
      </c>
      <c r="I48" s="35" t="s">
        <v>262</v>
      </c>
      <c r="J48" s="35"/>
      <c r="K48" s="35">
        <v>2</v>
      </c>
      <c r="L48" s="35">
        <v>1</v>
      </c>
    </row>
    <row r="49" spans="1:22" s="156" customFormat="1" ht="9" customHeight="1">
      <c r="A49" s="142" t="s">
        <v>400</v>
      </c>
      <c r="B49" s="33" t="s">
        <v>262</v>
      </c>
      <c r="C49" s="33" t="s">
        <v>262</v>
      </c>
      <c r="D49" s="33"/>
      <c r="E49" s="33" t="s">
        <v>262</v>
      </c>
      <c r="F49" s="33" t="s">
        <v>262</v>
      </c>
      <c r="G49" s="33"/>
      <c r="H49" s="33" t="s">
        <v>262</v>
      </c>
      <c r="I49" s="33" t="s">
        <v>262</v>
      </c>
      <c r="J49" s="33"/>
      <c r="K49" s="33" t="s">
        <v>262</v>
      </c>
      <c r="L49" s="33" t="s">
        <v>262</v>
      </c>
    </row>
    <row r="50" spans="1:22" s="148" customFormat="1" ht="8.25" customHeight="1">
      <c r="A50" s="145" t="s">
        <v>161</v>
      </c>
      <c r="B50" s="37">
        <v>256</v>
      </c>
      <c r="C50" s="37">
        <v>691</v>
      </c>
      <c r="D50" s="37">
        <v>0</v>
      </c>
      <c r="E50" s="37">
        <v>12</v>
      </c>
      <c r="F50" s="37">
        <v>6</v>
      </c>
      <c r="G50" s="37">
        <v>0</v>
      </c>
      <c r="H50" s="37">
        <v>119</v>
      </c>
      <c r="I50" s="37">
        <v>386</v>
      </c>
      <c r="J50" s="37">
        <v>0</v>
      </c>
      <c r="K50" s="37">
        <v>40</v>
      </c>
      <c r="L50" s="37">
        <v>28</v>
      </c>
      <c r="M50" s="612"/>
    </row>
    <row r="51" spans="1:22" s="148" customFormat="1" ht="9" customHeight="1">
      <c r="A51" s="147"/>
    </row>
    <row r="52" spans="1:22" s="156" customFormat="1" ht="9" customHeight="1">
      <c r="A52" s="1062" t="s">
        <v>260</v>
      </c>
      <c r="B52" s="1062"/>
      <c r="C52" s="1062"/>
      <c r="D52" s="1062"/>
      <c r="E52" s="1062"/>
      <c r="F52" s="1062"/>
      <c r="G52" s="1062"/>
      <c r="H52" s="1062"/>
      <c r="I52" s="1062"/>
      <c r="J52" s="1062"/>
      <c r="K52" s="1062"/>
      <c r="L52" s="1062"/>
    </row>
    <row r="53" spans="1:22" s="156" customFormat="1" ht="9" customHeight="1">
      <c r="A53" s="211"/>
      <c r="B53" s="211"/>
      <c r="C53" s="211"/>
      <c r="D53" s="211"/>
      <c r="E53" s="211"/>
      <c r="F53" s="211"/>
      <c r="G53" s="211"/>
      <c r="H53" s="211"/>
      <c r="I53" s="211"/>
      <c r="J53" s="211"/>
      <c r="K53" s="211"/>
      <c r="L53" s="211"/>
    </row>
    <row r="54" spans="1:22" ht="9" customHeight="1">
      <c r="A54" s="151" t="s">
        <v>173</v>
      </c>
      <c r="B54" s="33">
        <v>73</v>
      </c>
      <c r="C54" s="33">
        <v>320</v>
      </c>
      <c r="D54" s="33"/>
      <c r="E54" s="33" t="s">
        <v>262</v>
      </c>
      <c r="F54" s="33" t="s">
        <v>262</v>
      </c>
      <c r="G54" s="33"/>
      <c r="H54" s="33">
        <v>80</v>
      </c>
      <c r="I54" s="33">
        <v>352</v>
      </c>
      <c r="J54" s="33"/>
      <c r="K54" s="33">
        <v>11</v>
      </c>
      <c r="L54" s="33">
        <v>3</v>
      </c>
      <c r="R54" s="124"/>
      <c r="S54" s="156"/>
      <c r="T54" s="124"/>
    </row>
    <row r="55" spans="1:22" ht="9" customHeight="1">
      <c r="A55" s="151" t="s">
        <v>162</v>
      </c>
      <c r="B55" s="33">
        <v>53</v>
      </c>
      <c r="C55" s="33">
        <v>214</v>
      </c>
      <c r="D55" s="33"/>
      <c r="E55" s="33">
        <v>1</v>
      </c>
      <c r="F55" s="33">
        <v>1</v>
      </c>
      <c r="G55" s="33"/>
      <c r="H55" s="33">
        <v>2</v>
      </c>
      <c r="I55" s="33">
        <v>1</v>
      </c>
      <c r="J55" s="33"/>
      <c r="K55" s="33">
        <v>5</v>
      </c>
      <c r="L55" s="33">
        <v>7</v>
      </c>
      <c r="R55" s="124"/>
      <c r="S55" s="124"/>
      <c r="T55" s="124"/>
      <c r="U55" s="124"/>
    </row>
    <row r="56" spans="1:22" ht="9" customHeight="1">
      <c r="A56" s="151" t="s">
        <v>319</v>
      </c>
      <c r="B56" s="33">
        <v>130</v>
      </c>
      <c r="C56" s="33">
        <v>157</v>
      </c>
      <c r="D56" s="33"/>
      <c r="E56" s="33">
        <v>11</v>
      </c>
      <c r="F56" s="33">
        <v>6</v>
      </c>
      <c r="G56" s="33"/>
      <c r="H56" s="33">
        <v>37</v>
      </c>
      <c r="I56" s="33">
        <v>33</v>
      </c>
      <c r="J56" s="33"/>
      <c r="K56" s="33">
        <v>24</v>
      </c>
      <c r="L56" s="33">
        <v>18</v>
      </c>
      <c r="R56" s="124"/>
      <c r="S56" s="124"/>
      <c r="T56" s="124"/>
      <c r="U56" s="124"/>
    </row>
    <row r="57" spans="1:22" s="148" customFormat="1" ht="9" customHeight="1">
      <c r="A57" s="145" t="s">
        <v>161</v>
      </c>
      <c r="B57" s="37">
        <f t="shared" ref="B57:L57" si="0">SUM(B54:B56)</f>
        <v>256</v>
      </c>
      <c r="C57" s="37">
        <f t="shared" si="0"/>
        <v>691</v>
      </c>
      <c r="D57" s="37">
        <f t="shared" si="0"/>
        <v>0</v>
      </c>
      <c r="E57" s="37">
        <f t="shared" si="0"/>
        <v>12</v>
      </c>
      <c r="F57" s="37">
        <f t="shared" si="0"/>
        <v>7</v>
      </c>
      <c r="G57" s="37">
        <f t="shared" si="0"/>
        <v>0</v>
      </c>
      <c r="H57" s="37">
        <f t="shared" si="0"/>
        <v>119</v>
      </c>
      <c r="I57" s="37">
        <f t="shared" si="0"/>
        <v>386</v>
      </c>
      <c r="J57" s="37">
        <f t="shared" si="0"/>
        <v>0</v>
      </c>
      <c r="K57" s="37">
        <f t="shared" si="0"/>
        <v>40</v>
      </c>
      <c r="L57" s="37">
        <f t="shared" si="0"/>
        <v>28</v>
      </c>
      <c r="R57" s="124"/>
      <c r="S57" s="124"/>
      <c r="T57" s="124"/>
      <c r="U57" s="124"/>
      <c r="V57" s="40"/>
    </row>
    <row r="58" spans="1:22" ht="6" customHeight="1">
      <c r="A58" s="46"/>
      <c r="B58" s="153"/>
      <c r="C58" s="153"/>
      <c r="D58" s="153"/>
      <c r="E58" s="153"/>
      <c r="F58" s="153"/>
      <c r="G58" s="153"/>
      <c r="H58" s="153"/>
      <c r="I58" s="153"/>
      <c r="J58" s="153"/>
      <c r="K58" s="153"/>
      <c r="L58" s="153"/>
      <c r="R58" s="124"/>
      <c r="S58" s="124"/>
      <c r="T58" s="124"/>
      <c r="U58" s="124"/>
      <c r="V58" s="148"/>
    </row>
    <row r="59" spans="1:22" ht="3.75" customHeight="1">
      <c r="A59" s="151"/>
      <c r="B59" s="613"/>
      <c r="C59" s="613"/>
      <c r="D59" s="613"/>
      <c r="E59" s="613"/>
      <c r="F59" s="613"/>
      <c r="G59" s="613"/>
      <c r="H59" s="613"/>
      <c r="I59" s="613"/>
      <c r="J59" s="613"/>
      <c r="K59" s="613"/>
      <c r="L59" s="613"/>
      <c r="R59" s="124"/>
      <c r="S59" s="124"/>
      <c r="T59" s="124"/>
      <c r="U59" s="124"/>
    </row>
    <row r="60" spans="1:22" ht="9" customHeight="1">
      <c r="A60" s="560"/>
      <c r="B60" s="9"/>
      <c r="C60" s="614"/>
      <c r="D60" s="9"/>
      <c r="E60" s="9"/>
      <c r="F60" s="9"/>
      <c r="G60" s="9"/>
      <c r="H60" s="9"/>
      <c r="I60" s="9"/>
      <c r="J60" s="9"/>
      <c r="K60" s="9"/>
      <c r="L60" s="9"/>
      <c r="R60" s="124"/>
      <c r="S60" s="124"/>
      <c r="T60" s="124"/>
      <c r="U60" s="124"/>
    </row>
    <row r="61" spans="1:22" ht="9" customHeight="1">
      <c r="A61" s="560"/>
      <c r="C61" s="614"/>
      <c r="R61" s="124"/>
      <c r="S61" s="124"/>
      <c r="T61" s="124"/>
      <c r="U61" s="124"/>
    </row>
    <row r="62" spans="1:22" ht="9" customHeight="1">
      <c r="A62" s="560"/>
      <c r="B62" s="9"/>
      <c r="C62" s="9"/>
      <c r="D62" s="9"/>
      <c r="E62" s="9"/>
      <c r="F62" s="9"/>
      <c r="G62" s="9"/>
      <c r="H62" s="9"/>
      <c r="I62" s="9"/>
      <c r="J62" s="9"/>
      <c r="K62" s="9"/>
      <c r="L62" s="9"/>
      <c r="R62" s="124"/>
      <c r="S62" s="124"/>
      <c r="T62" s="124"/>
      <c r="U62" s="124"/>
    </row>
    <row r="63" spans="1:22" ht="9" customHeight="1">
      <c r="A63" s="560"/>
      <c r="R63" s="124"/>
      <c r="S63" s="124"/>
      <c r="T63" s="124"/>
      <c r="U63" s="124"/>
    </row>
    <row r="64" spans="1:22" ht="9" customHeight="1">
      <c r="A64" s="560"/>
      <c r="R64" s="528"/>
      <c r="S64" s="528"/>
      <c r="T64" s="528"/>
      <c r="U64" s="528"/>
    </row>
    <row r="65" spans="1:1" ht="9" customHeight="1">
      <c r="A65" s="560"/>
    </row>
    <row r="66" spans="1:1" ht="9" customHeight="1">
      <c r="A66" s="560"/>
    </row>
    <row r="67" spans="1:1" ht="9" customHeight="1">
      <c r="A67" s="560"/>
    </row>
    <row r="68" spans="1:1" ht="9" customHeight="1">
      <c r="A68" s="560"/>
    </row>
  </sheetData>
  <mergeCells count="8">
    <mergeCell ref="H4:I4"/>
    <mergeCell ref="K4:L4"/>
    <mergeCell ref="A7:L7"/>
    <mergeCell ref="A52:L52"/>
    <mergeCell ref="B4:C4"/>
    <mergeCell ref="E4:F4"/>
    <mergeCell ref="A4:A5"/>
    <mergeCell ref="G4:G5"/>
  </mergeCells>
  <phoneticPr fontId="0" type="noConversion"/>
  <printOptions horizontalCentered="1"/>
  <pageMargins left="0.6889763779527559" right="0.6889763779527559" top="0.98425196850393704" bottom="1.23" header="0" footer="0.86614173228346458"/>
  <pageSetup paperSize="9" firstPageNumber="6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zoomScaleNormal="100" workbookViewId="0">
      <selection activeCell="B17" sqref="B17"/>
    </sheetView>
  </sheetViews>
  <sheetFormatPr defaultRowHeight="9"/>
  <cols>
    <col min="1" max="1" width="32" style="124" customWidth="1"/>
    <col min="2" max="2" width="120.796875" style="124" customWidth="1"/>
    <col min="3" max="16384" width="9.59765625" style="124"/>
  </cols>
  <sheetData>
    <row r="1" spans="1:2" ht="12">
      <c r="A1" s="99" t="s">
        <v>791</v>
      </c>
      <c r="B1" s="3"/>
    </row>
    <row r="3" spans="1:2" ht="132" customHeight="1">
      <c r="A3" s="232" t="s">
        <v>785</v>
      </c>
      <c r="B3" s="199" t="s">
        <v>788</v>
      </c>
    </row>
    <row r="4" spans="1:2" ht="25.5" customHeight="1">
      <c r="A4" s="232" t="s">
        <v>786</v>
      </c>
      <c r="B4" s="199" t="s">
        <v>787</v>
      </c>
    </row>
    <row r="5" spans="1:2" ht="63" customHeight="1">
      <c r="A5" s="232" t="s">
        <v>789</v>
      </c>
      <c r="B5" s="199" t="s">
        <v>790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Q70"/>
  <sheetViews>
    <sheetView showGridLines="0" zoomScaleNormal="100" workbookViewId="0"/>
  </sheetViews>
  <sheetFormatPr defaultColWidth="12.796875" defaultRowHeight="12.75"/>
  <cols>
    <col min="1" max="1" width="47.3984375" style="40" customWidth="1"/>
    <col min="2" max="3" width="14.59765625" style="40" customWidth="1"/>
    <col min="4" max="4" width="1" style="40" customWidth="1"/>
    <col min="5" max="6" width="14.59765625" style="40" customWidth="1"/>
    <col min="7" max="7" width="1" style="40" customWidth="1"/>
    <col min="8" max="9" width="14.59765625" style="40" customWidth="1"/>
    <col min="10" max="11" width="1" style="40" customWidth="1"/>
    <col min="12" max="12" width="1" style="40" hidden="1" customWidth="1"/>
    <col min="13" max="14" width="15.3984375" style="40" customWidth="1"/>
    <col min="15" max="15" width="14.19921875" style="40" bestFit="1" customWidth="1"/>
    <col min="16" max="16384" width="12.796875" style="40"/>
  </cols>
  <sheetData>
    <row r="1" spans="1:17" ht="12" customHeight="1">
      <c r="A1" s="69" t="s">
        <v>6</v>
      </c>
      <c r="B1" s="70"/>
      <c r="C1" s="70"/>
      <c r="D1" s="70"/>
      <c r="E1" s="70"/>
      <c r="F1" s="70"/>
    </row>
    <row r="2" spans="1:17" ht="12" customHeight="1">
      <c r="A2" s="69"/>
      <c r="B2" s="70"/>
      <c r="C2" s="70"/>
      <c r="D2" s="70"/>
      <c r="E2" s="70"/>
      <c r="F2" s="70"/>
    </row>
    <row r="3" spans="1:17" ht="9" customHeight="1">
      <c r="A3" s="609"/>
      <c r="B3" s="70"/>
      <c r="C3" s="70"/>
      <c r="D3" s="70"/>
      <c r="E3" s="70"/>
      <c r="F3" s="610"/>
      <c r="G3" s="46"/>
      <c r="H3" s="46"/>
      <c r="I3" s="46"/>
      <c r="J3" s="46"/>
      <c r="K3" s="46"/>
      <c r="L3" s="46"/>
      <c r="M3" s="46"/>
    </row>
    <row r="4" spans="1:17" ht="12" customHeight="1">
      <c r="A4" s="1063" t="s">
        <v>498</v>
      </c>
      <c r="B4" s="1052" t="s">
        <v>147</v>
      </c>
      <c r="C4" s="1052"/>
      <c r="D4" s="592"/>
      <c r="E4" s="1052" t="s">
        <v>149</v>
      </c>
      <c r="F4" s="1066"/>
      <c r="G4" s="156"/>
      <c r="H4" s="1066" t="s">
        <v>400</v>
      </c>
      <c r="I4" s="1066"/>
      <c r="J4" s="156"/>
      <c r="K4" s="156"/>
      <c r="L4" s="156"/>
      <c r="M4" s="1066" t="s">
        <v>161</v>
      </c>
      <c r="N4" s="1052"/>
    </row>
    <row r="5" spans="1:17" ht="12" customHeight="1">
      <c r="A5" s="1064"/>
      <c r="B5" s="594" t="s">
        <v>155</v>
      </c>
      <c r="C5" s="594" t="s">
        <v>171</v>
      </c>
      <c r="D5" s="594"/>
      <c r="E5" s="594" t="s">
        <v>155</v>
      </c>
      <c r="F5" s="594" t="s">
        <v>171</v>
      </c>
      <c r="G5" s="611"/>
      <c r="H5" s="594" t="s">
        <v>155</v>
      </c>
      <c r="I5" s="594" t="s">
        <v>171</v>
      </c>
      <c r="J5" s="611"/>
      <c r="K5" s="611"/>
      <c r="L5" s="611"/>
      <c r="M5" s="594" t="s">
        <v>155</v>
      </c>
      <c r="N5" s="594" t="s">
        <v>171</v>
      </c>
    </row>
    <row r="6" spans="1:17" ht="9" customHeight="1">
      <c r="A6" s="595"/>
      <c r="B6" s="596"/>
      <c r="C6" s="596"/>
      <c r="D6" s="596"/>
      <c r="E6" s="596"/>
      <c r="F6" s="596"/>
      <c r="M6" s="596"/>
      <c r="N6" s="596"/>
    </row>
    <row r="7" spans="1:17" s="156" customFormat="1" ht="9" customHeight="1">
      <c r="A7" s="1062" t="s">
        <v>261</v>
      </c>
      <c r="B7" s="1062"/>
      <c r="C7" s="1062"/>
      <c r="D7" s="1062"/>
      <c r="E7" s="1062"/>
      <c r="F7" s="1062"/>
      <c r="G7" s="1062"/>
      <c r="H7" s="1062"/>
      <c r="I7" s="1062"/>
      <c r="J7" s="1062"/>
      <c r="K7" s="1062"/>
      <c r="L7" s="1062"/>
      <c r="M7" s="1062"/>
      <c r="N7" s="1062"/>
    </row>
    <row r="8" spans="1:17" s="156" customFormat="1" ht="9" customHeight="1">
      <c r="A8" s="211"/>
      <c r="B8" s="9"/>
      <c r="C8" s="9"/>
      <c r="D8" s="9"/>
      <c r="E8" s="9"/>
      <c r="F8" s="9"/>
      <c r="M8" s="9"/>
      <c r="N8" s="9"/>
    </row>
    <row r="9" spans="1:17" s="156" customFormat="1" ht="9" customHeight="1">
      <c r="A9" s="134" t="s">
        <v>251</v>
      </c>
      <c r="B9" s="33">
        <v>17</v>
      </c>
      <c r="C9" s="33">
        <v>9</v>
      </c>
      <c r="D9" s="33"/>
      <c r="E9" s="33" t="s">
        <v>262</v>
      </c>
      <c r="F9" s="33" t="s">
        <v>262</v>
      </c>
      <c r="G9" s="9"/>
      <c r="H9" s="9">
        <v>1</v>
      </c>
      <c r="I9" s="9">
        <v>5</v>
      </c>
      <c r="J9" s="9"/>
      <c r="K9" s="9"/>
      <c r="L9" s="9"/>
      <c r="M9" s="33">
        <v>1693</v>
      </c>
      <c r="N9" s="33">
        <v>5683</v>
      </c>
      <c r="P9" s="34"/>
      <c r="Q9" s="34"/>
    </row>
    <row r="10" spans="1:17" s="156" customFormat="1" ht="9" customHeight="1">
      <c r="A10" s="134" t="s">
        <v>175</v>
      </c>
      <c r="B10" s="33">
        <v>60</v>
      </c>
      <c r="C10" s="33">
        <v>208</v>
      </c>
      <c r="D10" s="33"/>
      <c r="E10" s="33" t="s">
        <v>262</v>
      </c>
      <c r="F10" s="33" t="s">
        <v>262</v>
      </c>
      <c r="G10" s="9"/>
      <c r="H10" s="9" t="s">
        <v>262</v>
      </c>
      <c r="I10" s="9" t="s">
        <v>262</v>
      </c>
      <c r="J10" s="9"/>
      <c r="K10" s="9"/>
      <c r="L10" s="9"/>
      <c r="M10" s="33">
        <v>120</v>
      </c>
      <c r="N10" s="33">
        <v>458</v>
      </c>
      <c r="P10" s="34"/>
      <c r="Q10" s="34"/>
    </row>
    <row r="11" spans="1:17" s="156" customFormat="1" ht="9" customHeight="1">
      <c r="A11" s="134" t="s">
        <v>176</v>
      </c>
      <c r="B11" s="33">
        <v>14</v>
      </c>
      <c r="C11" s="33">
        <v>3</v>
      </c>
      <c r="D11" s="33"/>
      <c r="E11" s="33">
        <v>2</v>
      </c>
      <c r="F11" s="33">
        <v>2</v>
      </c>
      <c r="G11" s="9"/>
      <c r="H11" s="9">
        <v>1</v>
      </c>
      <c r="I11" s="9">
        <v>1</v>
      </c>
      <c r="J11" s="9"/>
      <c r="K11" s="9"/>
      <c r="L11" s="9"/>
      <c r="M11" s="33">
        <v>2206</v>
      </c>
      <c r="N11" s="33">
        <v>2759</v>
      </c>
      <c r="P11" s="34"/>
      <c r="Q11" s="34"/>
    </row>
    <row r="12" spans="1:17" s="156" customFormat="1" ht="9" customHeight="1">
      <c r="A12" s="134" t="s">
        <v>177</v>
      </c>
      <c r="B12" s="33">
        <v>5</v>
      </c>
      <c r="C12" s="33">
        <v>1</v>
      </c>
      <c r="D12" s="33"/>
      <c r="E12" s="33" t="s">
        <v>262</v>
      </c>
      <c r="F12" s="33" t="s">
        <v>262</v>
      </c>
      <c r="G12" s="9"/>
      <c r="H12" s="9">
        <v>1</v>
      </c>
      <c r="I12" s="9">
        <v>0</v>
      </c>
      <c r="J12" s="9"/>
      <c r="K12" s="9"/>
      <c r="L12" s="9"/>
      <c r="M12" s="33">
        <v>2916</v>
      </c>
      <c r="N12" s="33">
        <v>2256</v>
      </c>
      <c r="P12" s="34"/>
      <c r="Q12" s="34"/>
    </row>
    <row r="13" spans="1:17" s="156" customFormat="1" ht="9" customHeight="1">
      <c r="A13" s="134" t="s">
        <v>239</v>
      </c>
      <c r="B13" s="33">
        <v>42</v>
      </c>
      <c r="C13" s="33">
        <v>132</v>
      </c>
      <c r="D13" s="33"/>
      <c r="E13" s="33" t="s">
        <v>262</v>
      </c>
      <c r="F13" s="33" t="s">
        <v>262</v>
      </c>
      <c r="G13" s="9"/>
      <c r="H13" s="9" t="s">
        <v>262</v>
      </c>
      <c r="I13" s="9" t="s">
        <v>262</v>
      </c>
      <c r="J13" s="9"/>
      <c r="K13" s="9"/>
      <c r="L13" s="9"/>
      <c r="M13" s="33">
        <v>5444</v>
      </c>
      <c r="N13" s="33">
        <v>12319</v>
      </c>
      <c r="P13" s="34"/>
      <c r="Q13" s="34"/>
    </row>
    <row r="14" spans="1:17" s="156" customFormat="1" ht="9" customHeight="1">
      <c r="A14" s="134" t="s">
        <v>179</v>
      </c>
      <c r="B14" s="33">
        <v>8</v>
      </c>
      <c r="C14" s="33">
        <v>2</v>
      </c>
      <c r="D14" s="33"/>
      <c r="E14" s="33">
        <v>1</v>
      </c>
      <c r="F14" s="33">
        <v>1</v>
      </c>
      <c r="G14" s="9"/>
      <c r="H14" s="9">
        <v>1</v>
      </c>
      <c r="I14" s="9">
        <v>0</v>
      </c>
      <c r="J14" s="9"/>
      <c r="K14" s="9"/>
      <c r="L14" s="9"/>
      <c r="M14" s="33">
        <v>1846</v>
      </c>
      <c r="N14" s="33">
        <v>1045</v>
      </c>
      <c r="P14" s="34"/>
      <c r="Q14" s="34"/>
    </row>
    <row r="15" spans="1:17" s="156" customFormat="1" ht="9" customHeight="1">
      <c r="A15" s="134" t="s">
        <v>180</v>
      </c>
      <c r="B15" s="33">
        <v>2</v>
      </c>
      <c r="C15" s="33">
        <v>2</v>
      </c>
      <c r="D15" s="33"/>
      <c r="E15" s="33" t="s">
        <v>262</v>
      </c>
      <c r="F15" s="33" t="s">
        <v>262</v>
      </c>
      <c r="G15" s="9"/>
      <c r="H15" s="9" t="s">
        <v>262</v>
      </c>
      <c r="I15" s="9" t="s">
        <v>262</v>
      </c>
      <c r="J15" s="9"/>
      <c r="K15" s="9"/>
      <c r="L15" s="9"/>
      <c r="M15" s="33">
        <v>110</v>
      </c>
      <c r="N15" s="33">
        <v>62</v>
      </c>
      <c r="P15" s="34"/>
      <c r="Q15" s="34"/>
    </row>
    <row r="16" spans="1:17" s="156" customFormat="1" ht="18">
      <c r="A16" s="134" t="s">
        <v>181</v>
      </c>
      <c r="B16" s="33">
        <v>12</v>
      </c>
      <c r="C16" s="33">
        <v>3</v>
      </c>
      <c r="D16" s="33"/>
      <c r="E16" s="33" t="s">
        <v>262</v>
      </c>
      <c r="F16" s="33" t="s">
        <v>262</v>
      </c>
      <c r="G16" s="9"/>
      <c r="H16" s="9">
        <v>1</v>
      </c>
      <c r="I16" s="9">
        <v>0</v>
      </c>
      <c r="J16" s="9"/>
      <c r="K16" s="9"/>
      <c r="L16" s="9"/>
      <c r="M16" s="33">
        <v>1827</v>
      </c>
      <c r="N16" s="33">
        <v>1841</v>
      </c>
      <c r="P16" s="34"/>
      <c r="Q16" s="34"/>
    </row>
    <row r="17" spans="1:17" s="156" customFormat="1" ht="18" customHeight="1">
      <c r="A17" s="134" t="s">
        <v>240</v>
      </c>
      <c r="B17" s="33">
        <v>23</v>
      </c>
      <c r="C17" s="33">
        <v>47</v>
      </c>
      <c r="D17" s="33"/>
      <c r="E17" s="33" t="s">
        <v>262</v>
      </c>
      <c r="F17" s="33" t="s">
        <v>262</v>
      </c>
      <c r="G17" s="9"/>
      <c r="H17" s="9" t="s">
        <v>262</v>
      </c>
      <c r="I17" s="9" t="s">
        <v>262</v>
      </c>
      <c r="J17" s="9"/>
      <c r="K17" s="9"/>
      <c r="L17" s="9"/>
      <c r="M17" s="33">
        <v>4420</v>
      </c>
      <c r="N17" s="33">
        <v>4503</v>
      </c>
      <c r="P17" s="34"/>
      <c r="Q17" s="34"/>
    </row>
    <row r="18" spans="1:17" s="156" customFormat="1" ht="9" customHeight="1">
      <c r="A18" s="134" t="s">
        <v>182</v>
      </c>
      <c r="B18" s="33">
        <v>8</v>
      </c>
      <c r="C18" s="33">
        <v>5</v>
      </c>
      <c r="D18" s="33"/>
      <c r="E18" s="33" t="s">
        <v>262</v>
      </c>
      <c r="F18" s="33" t="s">
        <v>262</v>
      </c>
      <c r="G18" s="9"/>
      <c r="H18" s="9" t="s">
        <v>262</v>
      </c>
      <c r="I18" s="9" t="s">
        <v>262</v>
      </c>
      <c r="J18" s="9"/>
      <c r="K18" s="9"/>
      <c r="L18" s="9"/>
      <c r="M18" s="33">
        <v>264</v>
      </c>
      <c r="N18" s="33">
        <v>414</v>
      </c>
      <c r="P18" s="34"/>
      <c r="Q18" s="34"/>
    </row>
    <row r="19" spans="1:17" s="156" customFormat="1" ht="9" customHeight="1">
      <c r="A19" s="134" t="s">
        <v>252</v>
      </c>
      <c r="B19" s="33">
        <v>17</v>
      </c>
      <c r="C19" s="33">
        <v>5</v>
      </c>
      <c r="D19" s="33"/>
      <c r="E19" s="33" t="s">
        <v>262</v>
      </c>
      <c r="F19" s="33" t="s">
        <v>262</v>
      </c>
      <c r="G19" s="9"/>
      <c r="H19" s="9">
        <v>3</v>
      </c>
      <c r="I19" s="9">
        <v>0</v>
      </c>
      <c r="J19" s="9"/>
      <c r="K19" s="9"/>
      <c r="L19" s="9"/>
      <c r="M19" s="33">
        <v>3141</v>
      </c>
      <c r="N19" s="33">
        <v>6750</v>
      </c>
      <c r="P19" s="34"/>
      <c r="Q19" s="34"/>
    </row>
    <row r="20" spans="1:17" s="156" customFormat="1" ht="9">
      <c r="A20" s="134" t="s">
        <v>220</v>
      </c>
      <c r="B20" s="33">
        <v>11</v>
      </c>
      <c r="C20" s="33">
        <v>202</v>
      </c>
      <c r="D20" s="33"/>
      <c r="E20" s="33" t="s">
        <v>262</v>
      </c>
      <c r="F20" s="33" t="s">
        <v>262</v>
      </c>
      <c r="G20" s="9"/>
      <c r="H20" s="9" t="s">
        <v>262</v>
      </c>
      <c r="I20" s="9" t="s">
        <v>262</v>
      </c>
      <c r="J20" s="9"/>
      <c r="K20" s="9"/>
      <c r="L20" s="9"/>
      <c r="M20" s="33">
        <v>615</v>
      </c>
      <c r="N20" s="33">
        <v>12310</v>
      </c>
      <c r="P20" s="34"/>
      <c r="Q20" s="34"/>
    </row>
    <row r="21" spans="1:17" s="156" customFormat="1" ht="9" customHeight="1">
      <c r="A21" s="134" t="s">
        <v>253</v>
      </c>
      <c r="B21" s="33">
        <v>4</v>
      </c>
      <c r="C21" s="33">
        <v>9</v>
      </c>
      <c r="D21" s="33"/>
      <c r="E21" s="33" t="s">
        <v>262</v>
      </c>
      <c r="F21" s="33" t="s">
        <v>262</v>
      </c>
      <c r="G21" s="9"/>
      <c r="H21" s="9" t="s">
        <v>262</v>
      </c>
      <c r="I21" s="9" t="s">
        <v>262</v>
      </c>
      <c r="J21" s="9"/>
      <c r="K21" s="9"/>
      <c r="L21" s="9"/>
      <c r="M21" s="33">
        <v>442</v>
      </c>
      <c r="N21" s="33">
        <v>428</v>
      </c>
      <c r="P21" s="34"/>
      <c r="Q21" s="34"/>
    </row>
    <row r="22" spans="1:17" s="156" customFormat="1" ht="9">
      <c r="A22" s="134" t="s">
        <v>297</v>
      </c>
      <c r="B22" s="33">
        <v>8</v>
      </c>
      <c r="C22" s="33">
        <v>4</v>
      </c>
      <c r="D22" s="33"/>
      <c r="E22" s="33">
        <v>3</v>
      </c>
      <c r="F22" s="33">
        <v>1</v>
      </c>
      <c r="G22" s="9"/>
      <c r="H22" s="9" t="s">
        <v>262</v>
      </c>
      <c r="I22" s="9" t="s">
        <v>262</v>
      </c>
      <c r="J22" s="9"/>
      <c r="K22" s="9"/>
      <c r="L22" s="9"/>
      <c r="M22" s="33">
        <v>649</v>
      </c>
      <c r="N22" s="33">
        <v>499</v>
      </c>
      <c r="P22" s="34"/>
      <c r="Q22" s="34"/>
    </row>
    <row r="23" spans="1:17" s="156" customFormat="1" ht="9" customHeight="1">
      <c r="A23" s="134" t="s">
        <v>183</v>
      </c>
      <c r="B23" s="33">
        <v>210</v>
      </c>
      <c r="C23" s="33">
        <v>335</v>
      </c>
      <c r="D23" s="33"/>
      <c r="E23" s="33">
        <v>3</v>
      </c>
      <c r="F23" s="33">
        <v>1</v>
      </c>
      <c r="G23" s="9"/>
      <c r="H23" s="9" t="s">
        <v>262</v>
      </c>
      <c r="I23" s="9" t="s">
        <v>262</v>
      </c>
      <c r="J23" s="9"/>
      <c r="K23" s="9"/>
      <c r="L23" s="9"/>
      <c r="M23" s="33">
        <v>1581</v>
      </c>
      <c r="N23" s="33">
        <v>6657</v>
      </c>
      <c r="P23" s="34"/>
      <c r="Q23" s="34"/>
    </row>
    <row r="24" spans="1:17" s="156" customFormat="1" ht="9" customHeight="1">
      <c r="A24" s="134" t="s">
        <v>184</v>
      </c>
      <c r="B24" s="33">
        <v>1</v>
      </c>
      <c r="C24" s="33">
        <v>0</v>
      </c>
      <c r="D24" s="33"/>
      <c r="E24" s="33" t="s">
        <v>262</v>
      </c>
      <c r="F24" s="33" t="s">
        <v>262</v>
      </c>
      <c r="G24" s="9"/>
      <c r="H24" s="9" t="s">
        <v>262</v>
      </c>
      <c r="I24" s="9" t="s">
        <v>262</v>
      </c>
      <c r="J24" s="9"/>
      <c r="K24" s="9"/>
      <c r="L24" s="9"/>
      <c r="M24" s="33">
        <v>681</v>
      </c>
      <c r="N24" s="33">
        <v>2684</v>
      </c>
      <c r="P24" s="34"/>
      <c r="Q24" s="34"/>
    </row>
    <row r="25" spans="1:17" s="156" customFormat="1" ht="9" customHeight="1">
      <c r="A25" s="134" t="s">
        <v>185</v>
      </c>
      <c r="B25" s="33">
        <v>13</v>
      </c>
      <c r="C25" s="33">
        <v>20</v>
      </c>
      <c r="D25" s="33"/>
      <c r="E25" s="33" t="s">
        <v>262</v>
      </c>
      <c r="F25" s="33" t="s">
        <v>262</v>
      </c>
      <c r="G25" s="9"/>
      <c r="H25" s="9" t="s">
        <v>262</v>
      </c>
      <c r="I25" s="9" t="s">
        <v>262</v>
      </c>
      <c r="J25" s="9"/>
      <c r="K25" s="9"/>
      <c r="L25" s="9"/>
      <c r="M25" s="33">
        <v>1192</v>
      </c>
      <c r="N25" s="33">
        <v>3301</v>
      </c>
      <c r="P25" s="34"/>
      <c r="Q25" s="34"/>
    </row>
    <row r="26" spans="1:17" s="156" customFormat="1" ht="9" customHeight="1">
      <c r="A26" s="134" t="s">
        <v>186</v>
      </c>
      <c r="B26" s="33" t="s">
        <v>262</v>
      </c>
      <c r="C26" s="33" t="s">
        <v>262</v>
      </c>
      <c r="D26" s="33"/>
      <c r="E26" s="33" t="s">
        <v>262</v>
      </c>
      <c r="F26" s="33" t="s">
        <v>262</v>
      </c>
      <c r="G26" s="9"/>
      <c r="H26" s="9" t="s">
        <v>262</v>
      </c>
      <c r="I26" s="9" t="s">
        <v>262</v>
      </c>
      <c r="J26" s="9"/>
      <c r="K26" s="9"/>
      <c r="L26" s="9"/>
      <c r="M26" s="33">
        <v>119</v>
      </c>
      <c r="N26" s="33">
        <v>116</v>
      </c>
      <c r="P26" s="34"/>
      <c r="Q26" s="34"/>
    </row>
    <row r="27" spans="1:17" s="156" customFormat="1" ht="9" customHeight="1">
      <c r="A27" s="134" t="s">
        <v>241</v>
      </c>
      <c r="B27" s="33">
        <v>7</v>
      </c>
      <c r="C27" s="33">
        <v>3</v>
      </c>
      <c r="D27" s="33"/>
      <c r="E27" s="33" t="s">
        <v>262</v>
      </c>
      <c r="F27" s="33" t="s">
        <v>262</v>
      </c>
      <c r="G27" s="9"/>
      <c r="H27" s="9">
        <v>2</v>
      </c>
      <c r="I27" s="9">
        <v>0</v>
      </c>
      <c r="J27" s="9"/>
      <c r="K27" s="9"/>
      <c r="L27" s="9"/>
      <c r="M27" s="33">
        <v>1520</v>
      </c>
      <c r="N27" s="33">
        <v>2558</v>
      </c>
      <c r="P27" s="34"/>
      <c r="Q27" s="34"/>
    </row>
    <row r="28" spans="1:17" s="156" customFormat="1" ht="9" customHeight="1">
      <c r="A28" s="134" t="s">
        <v>188</v>
      </c>
      <c r="B28" s="33">
        <v>9</v>
      </c>
      <c r="C28" s="33">
        <v>6</v>
      </c>
      <c r="D28" s="33"/>
      <c r="E28" s="33" t="s">
        <v>262</v>
      </c>
      <c r="F28" s="33" t="s">
        <v>262</v>
      </c>
      <c r="G28" s="9"/>
      <c r="H28" s="9" t="s">
        <v>262</v>
      </c>
      <c r="I28" s="9" t="s">
        <v>262</v>
      </c>
      <c r="J28" s="9"/>
      <c r="K28" s="9"/>
      <c r="L28" s="9"/>
      <c r="M28" s="33">
        <v>1001</v>
      </c>
      <c r="N28" s="33">
        <v>1237</v>
      </c>
      <c r="P28" s="34"/>
      <c r="Q28" s="34"/>
    </row>
    <row r="29" spans="1:17" s="156" customFormat="1" ht="9" customHeight="1">
      <c r="A29" s="134" t="s">
        <v>189</v>
      </c>
      <c r="B29" s="33">
        <v>1</v>
      </c>
      <c r="C29" s="33">
        <v>0</v>
      </c>
      <c r="D29" s="33"/>
      <c r="E29" s="33" t="s">
        <v>262</v>
      </c>
      <c r="F29" s="33" t="s">
        <v>262</v>
      </c>
      <c r="G29" s="9"/>
      <c r="H29" s="9" t="s">
        <v>262</v>
      </c>
      <c r="I29" s="9" t="s">
        <v>262</v>
      </c>
      <c r="J29" s="9"/>
      <c r="K29" s="9"/>
      <c r="L29" s="9"/>
      <c r="M29" s="33">
        <v>369</v>
      </c>
      <c r="N29" s="33">
        <v>470</v>
      </c>
      <c r="P29" s="34"/>
      <c r="Q29" s="34"/>
    </row>
    <row r="30" spans="1:17" s="156" customFormat="1" ht="9" customHeight="1">
      <c r="A30" s="134" t="s">
        <v>190</v>
      </c>
      <c r="B30" s="33">
        <v>4</v>
      </c>
      <c r="C30" s="33">
        <v>5</v>
      </c>
      <c r="D30" s="33"/>
      <c r="E30" s="33" t="s">
        <v>262</v>
      </c>
      <c r="F30" s="33" t="s">
        <v>262</v>
      </c>
      <c r="G30" s="9"/>
      <c r="H30" s="9" t="s">
        <v>262</v>
      </c>
      <c r="I30" s="9" t="s">
        <v>262</v>
      </c>
      <c r="J30" s="9"/>
      <c r="K30" s="9"/>
      <c r="L30" s="9"/>
      <c r="M30" s="33">
        <v>237</v>
      </c>
      <c r="N30" s="33">
        <v>281</v>
      </c>
      <c r="P30" s="34"/>
      <c r="Q30" s="34"/>
    </row>
    <row r="31" spans="1:17" s="156" customFormat="1" ht="9" customHeight="1">
      <c r="A31" s="134" t="s">
        <v>191</v>
      </c>
      <c r="B31" s="33">
        <v>3</v>
      </c>
      <c r="C31" s="33">
        <v>5</v>
      </c>
      <c r="D31" s="33"/>
      <c r="E31" s="33">
        <v>2</v>
      </c>
      <c r="F31" s="33">
        <v>5</v>
      </c>
      <c r="G31" s="9"/>
      <c r="H31" s="9" t="s">
        <v>262</v>
      </c>
      <c r="I31" s="9" t="s">
        <v>262</v>
      </c>
      <c r="J31" s="9"/>
      <c r="K31" s="9"/>
      <c r="L31" s="9"/>
      <c r="M31" s="33">
        <v>152</v>
      </c>
      <c r="N31" s="33">
        <v>311</v>
      </c>
      <c r="P31" s="34"/>
      <c r="Q31" s="34"/>
    </row>
    <row r="32" spans="1:17" s="156" customFormat="1" ht="9" customHeight="1">
      <c r="A32" s="134" t="s">
        <v>192</v>
      </c>
      <c r="B32" s="33">
        <v>6</v>
      </c>
      <c r="C32" s="33">
        <v>10</v>
      </c>
      <c r="D32" s="33"/>
      <c r="E32" s="33">
        <v>1</v>
      </c>
      <c r="F32" s="33">
        <v>0</v>
      </c>
      <c r="G32" s="9"/>
      <c r="H32" s="9" t="s">
        <v>262</v>
      </c>
      <c r="I32" s="9" t="s">
        <v>262</v>
      </c>
      <c r="J32" s="9"/>
      <c r="K32" s="9"/>
      <c r="L32" s="9"/>
      <c r="M32" s="33">
        <v>567</v>
      </c>
      <c r="N32" s="33">
        <v>2227</v>
      </c>
      <c r="P32" s="34"/>
      <c r="Q32" s="34"/>
    </row>
    <row r="33" spans="1:17" s="156" customFormat="1" ht="9" customHeight="1">
      <c r="A33" s="134" t="s">
        <v>134</v>
      </c>
      <c r="B33" s="33">
        <v>6</v>
      </c>
      <c r="C33" s="33">
        <v>12</v>
      </c>
      <c r="D33" s="33"/>
      <c r="E33" s="33" t="s">
        <v>262</v>
      </c>
      <c r="F33" s="33" t="s">
        <v>262</v>
      </c>
      <c r="G33" s="9"/>
      <c r="H33" s="9">
        <v>1</v>
      </c>
      <c r="I33" s="9">
        <v>0</v>
      </c>
      <c r="J33" s="9"/>
      <c r="K33" s="9"/>
      <c r="L33" s="9"/>
      <c r="M33" s="33">
        <v>121</v>
      </c>
      <c r="N33" s="33">
        <v>151</v>
      </c>
      <c r="P33" s="34"/>
      <c r="Q33" s="34"/>
    </row>
    <row r="34" spans="1:17" s="156" customFormat="1" ht="9" customHeight="1">
      <c r="A34" s="134" t="s">
        <v>193</v>
      </c>
      <c r="B34" s="33">
        <v>82</v>
      </c>
      <c r="C34" s="33">
        <v>53</v>
      </c>
      <c r="D34" s="33"/>
      <c r="E34" s="33">
        <v>3</v>
      </c>
      <c r="F34" s="33">
        <v>3</v>
      </c>
      <c r="G34" s="9"/>
      <c r="H34" s="9">
        <v>3</v>
      </c>
      <c r="I34" s="9">
        <v>2</v>
      </c>
      <c r="J34" s="9"/>
      <c r="K34" s="9"/>
      <c r="L34" s="9"/>
      <c r="M34" s="33">
        <v>1240</v>
      </c>
      <c r="N34" s="33">
        <v>782</v>
      </c>
      <c r="P34" s="34"/>
      <c r="Q34" s="34"/>
    </row>
    <row r="35" spans="1:17" s="156" customFormat="1" ht="9" customHeight="1">
      <c r="A35" s="134" t="s">
        <v>194</v>
      </c>
      <c r="B35" s="33">
        <v>297</v>
      </c>
      <c r="C35" s="33">
        <v>197</v>
      </c>
      <c r="D35" s="33"/>
      <c r="E35" s="33">
        <v>33</v>
      </c>
      <c r="F35" s="33">
        <v>46</v>
      </c>
      <c r="G35" s="9"/>
      <c r="H35" s="9">
        <v>1</v>
      </c>
      <c r="I35" s="9">
        <v>1</v>
      </c>
      <c r="J35" s="9"/>
      <c r="K35" s="9"/>
      <c r="L35" s="9"/>
      <c r="M35" s="33">
        <v>2612</v>
      </c>
      <c r="N35" s="33">
        <v>3640</v>
      </c>
      <c r="P35" s="34"/>
      <c r="Q35" s="34"/>
    </row>
    <row r="36" spans="1:17" s="156" customFormat="1" ht="9" customHeight="1">
      <c r="A36" s="134" t="s">
        <v>135</v>
      </c>
      <c r="B36" s="33">
        <v>24</v>
      </c>
      <c r="C36" s="33">
        <v>24</v>
      </c>
      <c r="D36" s="33"/>
      <c r="E36" s="33" t="s">
        <v>262</v>
      </c>
      <c r="F36" s="33" t="s">
        <v>262</v>
      </c>
      <c r="G36" s="9"/>
      <c r="H36" s="9">
        <v>1</v>
      </c>
      <c r="I36" s="9">
        <v>0</v>
      </c>
      <c r="J36" s="9"/>
      <c r="K36" s="9"/>
      <c r="L36" s="9"/>
      <c r="M36" s="33">
        <v>926</v>
      </c>
      <c r="N36" s="33">
        <v>1262</v>
      </c>
      <c r="P36" s="34"/>
      <c r="Q36" s="34"/>
    </row>
    <row r="37" spans="1:17" s="156" customFormat="1" ht="9" customHeight="1">
      <c r="A37" s="134" t="s">
        <v>242</v>
      </c>
      <c r="B37" s="33">
        <v>17</v>
      </c>
      <c r="C37" s="33">
        <v>42</v>
      </c>
      <c r="D37" s="33"/>
      <c r="E37" s="33" t="s">
        <v>262</v>
      </c>
      <c r="F37" s="33" t="s">
        <v>262</v>
      </c>
      <c r="G37" s="9"/>
      <c r="H37" s="9" t="s">
        <v>262</v>
      </c>
      <c r="I37" s="9" t="s">
        <v>262</v>
      </c>
      <c r="J37" s="9"/>
      <c r="K37" s="9"/>
      <c r="L37" s="9"/>
      <c r="M37" s="33">
        <v>1717</v>
      </c>
      <c r="N37" s="33">
        <v>7028</v>
      </c>
      <c r="P37" s="34"/>
      <c r="Q37" s="34"/>
    </row>
    <row r="38" spans="1:17" s="156" customFormat="1" ht="9" customHeight="1">
      <c r="A38" s="134" t="s">
        <v>196</v>
      </c>
      <c r="B38" s="33">
        <v>41</v>
      </c>
      <c r="C38" s="33">
        <v>10</v>
      </c>
      <c r="D38" s="33"/>
      <c r="E38" s="33">
        <v>3</v>
      </c>
      <c r="F38" s="33">
        <v>0</v>
      </c>
      <c r="G38" s="9"/>
      <c r="H38" s="9">
        <v>3</v>
      </c>
      <c r="I38" s="9">
        <v>1</v>
      </c>
      <c r="J38" s="9"/>
      <c r="K38" s="9"/>
      <c r="L38" s="9"/>
      <c r="M38" s="33">
        <v>1559</v>
      </c>
      <c r="N38" s="33">
        <v>2364</v>
      </c>
      <c r="P38" s="34"/>
      <c r="Q38" s="34"/>
    </row>
    <row r="39" spans="1:17" s="156" customFormat="1" ht="9" customHeight="1">
      <c r="A39" s="134" t="s">
        <v>197</v>
      </c>
      <c r="B39" s="33">
        <v>32</v>
      </c>
      <c r="C39" s="33">
        <v>78</v>
      </c>
      <c r="D39" s="33"/>
      <c r="E39" s="33" t="s">
        <v>262</v>
      </c>
      <c r="F39" s="33" t="s">
        <v>262</v>
      </c>
      <c r="G39" s="9"/>
      <c r="H39" s="9">
        <v>1</v>
      </c>
      <c r="I39" s="9">
        <v>2</v>
      </c>
      <c r="J39" s="9"/>
      <c r="K39" s="9"/>
      <c r="L39" s="9"/>
      <c r="M39" s="33">
        <v>540</v>
      </c>
      <c r="N39" s="33">
        <v>1633</v>
      </c>
      <c r="P39" s="34"/>
      <c r="Q39" s="34"/>
    </row>
    <row r="40" spans="1:17" s="156" customFormat="1" ht="9" customHeight="1">
      <c r="A40" s="134" t="s">
        <v>198</v>
      </c>
      <c r="B40" s="33">
        <v>82</v>
      </c>
      <c r="C40" s="33">
        <v>99</v>
      </c>
      <c r="D40" s="33"/>
      <c r="E40" s="33">
        <v>1</v>
      </c>
      <c r="F40" s="33">
        <v>7</v>
      </c>
      <c r="G40" s="9"/>
      <c r="H40" s="9" t="s">
        <v>262</v>
      </c>
      <c r="I40" s="9" t="s">
        <v>262</v>
      </c>
      <c r="J40" s="9"/>
      <c r="K40" s="9"/>
      <c r="L40" s="9"/>
      <c r="M40" s="33">
        <v>955</v>
      </c>
      <c r="N40" s="33">
        <v>2479</v>
      </c>
      <c r="P40" s="34"/>
      <c r="Q40" s="34"/>
    </row>
    <row r="41" spans="1:17" s="156" customFormat="1" ht="9" customHeight="1">
      <c r="A41" s="134" t="s">
        <v>136</v>
      </c>
      <c r="B41" s="33">
        <v>111</v>
      </c>
      <c r="C41" s="33">
        <v>47</v>
      </c>
      <c r="D41" s="33"/>
      <c r="E41" s="33">
        <v>3</v>
      </c>
      <c r="F41" s="33">
        <v>0</v>
      </c>
      <c r="G41" s="9"/>
      <c r="H41" s="9">
        <v>9</v>
      </c>
      <c r="I41" s="9">
        <v>6</v>
      </c>
      <c r="J41" s="9"/>
      <c r="K41" s="9"/>
      <c r="L41" s="9"/>
      <c r="M41" s="33">
        <v>4920</v>
      </c>
      <c r="N41" s="33">
        <v>8117</v>
      </c>
      <c r="P41" s="34"/>
      <c r="Q41" s="34"/>
    </row>
    <row r="42" spans="1:17" s="156" customFormat="1" ht="9" customHeight="1">
      <c r="A42" s="134" t="s">
        <v>137</v>
      </c>
      <c r="B42" s="33">
        <v>6</v>
      </c>
      <c r="C42" s="33">
        <v>2</v>
      </c>
      <c r="D42" s="33"/>
      <c r="E42" s="33" t="s">
        <v>262</v>
      </c>
      <c r="F42" s="33" t="s">
        <v>262</v>
      </c>
      <c r="G42" s="9"/>
      <c r="H42" s="9" t="s">
        <v>262</v>
      </c>
      <c r="I42" s="9" t="s">
        <v>262</v>
      </c>
      <c r="J42" s="9"/>
      <c r="K42" s="9"/>
      <c r="L42" s="9"/>
      <c r="M42" s="33">
        <v>2055</v>
      </c>
      <c r="N42" s="33">
        <v>2734</v>
      </c>
      <c r="P42" s="34"/>
      <c r="Q42" s="34"/>
    </row>
    <row r="43" spans="1:17" s="156" customFormat="1" ht="9" customHeight="1">
      <c r="A43" s="134" t="s">
        <v>199</v>
      </c>
      <c r="B43" s="33">
        <v>170</v>
      </c>
      <c r="C43" s="33">
        <v>97</v>
      </c>
      <c r="D43" s="33"/>
      <c r="E43" s="33" t="s">
        <v>262</v>
      </c>
      <c r="F43" s="33" t="s">
        <v>262</v>
      </c>
      <c r="G43" s="9"/>
      <c r="H43" s="9" t="s">
        <v>262</v>
      </c>
      <c r="I43" s="9" t="s">
        <v>262</v>
      </c>
      <c r="J43" s="9"/>
      <c r="K43" s="9"/>
      <c r="L43" s="9"/>
      <c r="M43" s="33">
        <v>1552</v>
      </c>
      <c r="N43" s="33">
        <v>4022</v>
      </c>
      <c r="P43" s="34"/>
      <c r="Q43" s="34"/>
    </row>
    <row r="44" spans="1:17" s="156" customFormat="1" ht="9" customHeight="1">
      <c r="A44" s="134" t="s">
        <v>299</v>
      </c>
      <c r="B44" s="33">
        <v>116</v>
      </c>
      <c r="C44" s="33">
        <v>451</v>
      </c>
      <c r="D44" s="33"/>
      <c r="E44" s="33">
        <v>1</v>
      </c>
      <c r="F44" s="33">
        <v>0</v>
      </c>
      <c r="G44" s="33"/>
      <c r="H44" s="33">
        <v>6</v>
      </c>
      <c r="I44" s="33">
        <v>1</v>
      </c>
      <c r="J44" s="33"/>
      <c r="K44" s="33"/>
      <c r="L44" s="33"/>
      <c r="M44" s="33">
        <v>21085</v>
      </c>
      <c r="N44" s="33">
        <v>58678</v>
      </c>
      <c r="P44" s="34"/>
      <c r="Q44" s="34"/>
    </row>
    <row r="45" spans="1:17" s="156" customFormat="1" ht="9" customHeight="1">
      <c r="A45" s="137" t="s">
        <v>295</v>
      </c>
      <c r="B45" s="10">
        <v>70</v>
      </c>
      <c r="C45" s="10">
        <v>39</v>
      </c>
      <c r="D45" s="10"/>
      <c r="E45" s="10">
        <v>1</v>
      </c>
      <c r="F45" s="10">
        <v>0</v>
      </c>
      <c r="G45" s="10"/>
      <c r="H45" s="10">
        <v>2</v>
      </c>
      <c r="I45" s="10">
        <v>0</v>
      </c>
      <c r="J45" s="10"/>
      <c r="K45" s="10"/>
      <c r="L45" s="10"/>
      <c r="M45" s="10">
        <v>2348</v>
      </c>
      <c r="N45" s="10">
        <v>1010</v>
      </c>
      <c r="P45" s="34"/>
      <c r="Q45" s="34"/>
    </row>
    <row r="46" spans="1:17" s="156" customFormat="1" ht="9" customHeight="1">
      <c r="A46" s="137" t="s">
        <v>314</v>
      </c>
      <c r="B46" s="10">
        <v>2</v>
      </c>
      <c r="C46" s="10">
        <v>1</v>
      </c>
      <c r="D46" s="10"/>
      <c r="E46" s="33" t="s">
        <v>262</v>
      </c>
      <c r="F46" s="33" t="s">
        <v>262</v>
      </c>
      <c r="G46" s="10"/>
      <c r="H46" s="33" t="s">
        <v>262</v>
      </c>
      <c r="I46" s="33" t="s">
        <v>262</v>
      </c>
      <c r="J46" s="10"/>
      <c r="K46" s="10"/>
      <c r="L46" s="10"/>
      <c r="M46" s="10">
        <v>5232</v>
      </c>
      <c r="N46" s="10">
        <v>10448</v>
      </c>
      <c r="P46" s="34"/>
      <c r="Q46" s="34"/>
    </row>
    <row r="47" spans="1:17" s="156" customFormat="1" ht="9" customHeight="1">
      <c r="A47" s="137" t="s">
        <v>315</v>
      </c>
      <c r="B47" s="35">
        <v>44</v>
      </c>
      <c r="C47" s="35">
        <v>411</v>
      </c>
      <c r="D47" s="35"/>
      <c r="E47" s="33" t="s">
        <v>262</v>
      </c>
      <c r="F47" s="33" t="s">
        <v>262</v>
      </c>
      <c r="G47" s="10"/>
      <c r="H47" s="10">
        <v>4</v>
      </c>
      <c r="I47" s="10">
        <v>1</v>
      </c>
      <c r="J47" s="10"/>
      <c r="K47" s="10"/>
      <c r="L47" s="10"/>
      <c r="M47" s="35">
        <v>13505</v>
      </c>
      <c r="N47" s="35">
        <v>47220</v>
      </c>
      <c r="P47" s="34"/>
      <c r="Q47" s="34"/>
    </row>
    <row r="48" spans="1:17" s="156" customFormat="1" ht="9" customHeight="1">
      <c r="A48" s="134" t="s">
        <v>200</v>
      </c>
      <c r="B48" s="33">
        <v>2</v>
      </c>
      <c r="C48" s="33">
        <v>3</v>
      </c>
      <c r="D48" s="33"/>
      <c r="E48" s="33" t="s">
        <v>262</v>
      </c>
      <c r="F48" s="33" t="s">
        <v>262</v>
      </c>
      <c r="G48" s="9"/>
      <c r="H48" s="9" t="s">
        <v>262</v>
      </c>
      <c r="I48" s="9" t="s">
        <v>262</v>
      </c>
      <c r="J48" s="9"/>
      <c r="K48" s="9"/>
      <c r="L48" s="9"/>
      <c r="M48" s="33">
        <v>1018</v>
      </c>
      <c r="N48" s="33">
        <v>2149</v>
      </c>
      <c r="P48" s="34"/>
      <c r="Q48" s="34"/>
    </row>
    <row r="49" spans="1:17" s="156" customFormat="1" ht="9" customHeight="1">
      <c r="A49" s="142" t="s">
        <v>400</v>
      </c>
      <c r="B49" s="35">
        <v>18</v>
      </c>
      <c r="C49" s="35">
        <v>82</v>
      </c>
      <c r="D49" s="35"/>
      <c r="E49" s="35" t="s">
        <v>262</v>
      </c>
      <c r="F49" s="35" t="s">
        <v>262</v>
      </c>
      <c r="G49" s="10"/>
      <c r="H49" s="10">
        <v>823</v>
      </c>
      <c r="I49" s="10">
        <v>268</v>
      </c>
      <c r="J49" s="10"/>
      <c r="K49" s="10"/>
      <c r="L49" s="10"/>
      <c r="M49" s="35">
        <v>2346</v>
      </c>
      <c r="N49" s="35">
        <v>1753</v>
      </c>
      <c r="P49" s="34"/>
      <c r="Q49" s="34"/>
    </row>
    <row r="50" spans="1:17" s="148" customFormat="1" ht="9" customHeight="1">
      <c r="A50" s="145" t="s">
        <v>161</v>
      </c>
      <c r="B50" s="37">
        <v>1489</v>
      </c>
      <c r="C50" s="37">
        <v>2212</v>
      </c>
      <c r="D50" s="37">
        <v>0</v>
      </c>
      <c r="E50" s="37">
        <v>56</v>
      </c>
      <c r="F50" s="37">
        <v>67</v>
      </c>
      <c r="G50" s="37">
        <v>0</v>
      </c>
      <c r="H50" s="37">
        <v>858</v>
      </c>
      <c r="I50" s="37">
        <v>288</v>
      </c>
      <c r="J50" s="16"/>
      <c r="K50" s="16"/>
      <c r="L50" s="16"/>
      <c r="M50" s="37">
        <v>75758</v>
      </c>
      <c r="N50" s="37">
        <v>167961</v>
      </c>
      <c r="O50" s="612"/>
      <c r="P50" s="34"/>
      <c r="Q50" s="34"/>
    </row>
    <row r="51" spans="1:17" s="148" customFormat="1" ht="9" customHeight="1">
      <c r="A51" s="147"/>
    </row>
    <row r="52" spans="1:17" s="156" customFormat="1" ht="9" customHeight="1">
      <c r="A52" s="1062" t="s">
        <v>260</v>
      </c>
      <c r="B52" s="1062"/>
      <c r="C52" s="1062"/>
      <c r="D52" s="1062"/>
      <c r="E52" s="1062"/>
      <c r="F52" s="1062"/>
      <c r="G52" s="1062"/>
      <c r="H52" s="1062"/>
      <c r="I52" s="1062"/>
      <c r="J52" s="1062"/>
      <c r="K52" s="1062"/>
      <c r="L52" s="1062"/>
      <c r="M52" s="1062"/>
      <c r="N52" s="1062"/>
    </row>
    <row r="53" spans="1:17" s="156" customFormat="1" ht="9" customHeight="1">
      <c r="A53" s="211"/>
      <c r="B53" s="34"/>
      <c r="C53" s="34"/>
      <c r="D53" s="34"/>
      <c r="E53" s="34"/>
      <c r="F53" s="34"/>
      <c r="G53" s="34"/>
      <c r="H53" s="34"/>
      <c r="I53" s="34"/>
      <c r="J53" s="34"/>
      <c r="K53" s="34"/>
      <c r="L53" s="34"/>
      <c r="M53" s="34"/>
      <c r="N53" s="34"/>
    </row>
    <row r="54" spans="1:17" ht="9" customHeight="1">
      <c r="A54" s="151" t="s">
        <v>173</v>
      </c>
      <c r="B54" s="33">
        <v>98</v>
      </c>
      <c r="C54" s="33">
        <v>834</v>
      </c>
      <c r="D54" s="33"/>
      <c r="E54" s="33" t="s">
        <v>262</v>
      </c>
      <c r="F54" s="33" t="s">
        <v>262</v>
      </c>
      <c r="G54" s="33"/>
      <c r="H54" s="33">
        <v>2</v>
      </c>
      <c r="I54" s="33">
        <v>0</v>
      </c>
      <c r="J54" s="33"/>
      <c r="K54" s="33"/>
      <c r="L54" s="33"/>
      <c r="M54" s="33">
        <v>9786</v>
      </c>
      <c r="N54" s="33">
        <v>58339</v>
      </c>
      <c r="O54" s="34"/>
      <c r="P54" s="34"/>
      <c r="Q54" s="84"/>
    </row>
    <row r="55" spans="1:17" ht="9" customHeight="1">
      <c r="A55" s="151" t="s">
        <v>162</v>
      </c>
      <c r="B55" s="33">
        <v>82</v>
      </c>
      <c r="C55" s="33">
        <v>146</v>
      </c>
      <c r="D55" s="33"/>
      <c r="E55" s="33" t="s">
        <v>262</v>
      </c>
      <c r="F55" s="33" t="s">
        <v>262</v>
      </c>
      <c r="G55" s="33"/>
      <c r="H55" s="33">
        <v>71</v>
      </c>
      <c r="I55" s="33">
        <v>8</v>
      </c>
      <c r="J55" s="33"/>
      <c r="K55" s="33"/>
      <c r="L55" s="33"/>
      <c r="M55" s="33">
        <v>6440</v>
      </c>
      <c r="N55" s="33">
        <v>22675</v>
      </c>
      <c r="O55" s="34"/>
      <c r="P55" s="34"/>
      <c r="Q55" s="84"/>
    </row>
    <row r="56" spans="1:17" ht="9" customHeight="1">
      <c r="A56" s="151" t="s">
        <v>319</v>
      </c>
      <c r="B56" s="33">
        <v>1309</v>
      </c>
      <c r="C56" s="33">
        <v>1232</v>
      </c>
      <c r="D56" s="33"/>
      <c r="E56" s="33">
        <v>56</v>
      </c>
      <c r="F56" s="33">
        <v>67</v>
      </c>
      <c r="G56" s="33"/>
      <c r="H56" s="33">
        <v>785</v>
      </c>
      <c r="I56" s="33">
        <v>280</v>
      </c>
      <c r="J56" s="33"/>
      <c r="K56" s="33"/>
      <c r="L56" s="33"/>
      <c r="M56" s="33">
        <v>59532</v>
      </c>
      <c r="N56" s="33">
        <v>86947</v>
      </c>
      <c r="O56" s="34"/>
      <c r="P56" s="34"/>
      <c r="Q56" s="84"/>
    </row>
    <row r="57" spans="1:17" s="148" customFormat="1" ht="9" customHeight="1">
      <c r="A57" s="145" t="s">
        <v>161</v>
      </c>
      <c r="B57" s="37">
        <f t="shared" ref="B57:C57" si="0">SUM(B54:B56)</f>
        <v>1489</v>
      </c>
      <c r="C57" s="37">
        <f t="shared" si="0"/>
        <v>2212</v>
      </c>
      <c r="D57" s="37">
        <v>0</v>
      </c>
      <c r="E57" s="37">
        <f t="shared" ref="E57:F57" si="1">SUM(E54:E56)</f>
        <v>56</v>
      </c>
      <c r="F57" s="37">
        <f t="shared" si="1"/>
        <v>67</v>
      </c>
      <c r="G57" s="37">
        <v>0</v>
      </c>
      <c r="H57" s="37">
        <f t="shared" ref="H57:I57" si="2">SUM(H54:H56)</f>
        <v>858</v>
      </c>
      <c r="I57" s="37">
        <f t="shared" si="2"/>
        <v>288</v>
      </c>
      <c r="J57" s="37"/>
      <c r="K57" s="37"/>
      <c r="L57" s="37"/>
      <c r="M57" s="37">
        <f t="shared" ref="M57:N57" si="3">SUM(M54:M56)</f>
        <v>75758</v>
      </c>
      <c r="N57" s="37">
        <f t="shared" si="3"/>
        <v>167961</v>
      </c>
      <c r="O57" s="34"/>
      <c r="P57" s="34"/>
      <c r="Q57" s="91"/>
    </row>
    <row r="58" spans="1:17" ht="9" customHeight="1">
      <c r="A58" s="46"/>
      <c r="B58" s="46"/>
      <c r="C58" s="46"/>
      <c r="D58" s="46"/>
      <c r="E58" s="46"/>
      <c r="F58" s="46"/>
      <c r="G58" s="46"/>
      <c r="H58" s="46"/>
      <c r="I58" s="46"/>
      <c r="J58" s="46"/>
      <c r="K58" s="46"/>
      <c r="L58" s="46"/>
      <c r="M58" s="46"/>
      <c r="N58" s="46"/>
    </row>
    <row r="59" spans="1:17" ht="9" customHeight="1">
      <c r="A59" s="151"/>
      <c r="B59" s="613"/>
      <c r="C59" s="613"/>
      <c r="D59" s="613"/>
      <c r="E59" s="613"/>
      <c r="F59" s="613"/>
      <c r="M59" s="613"/>
      <c r="N59" s="613"/>
    </row>
    <row r="60" spans="1:17" ht="9" customHeight="1">
      <c r="A60" s="560"/>
      <c r="B60" s="9"/>
      <c r="C60" s="9" t="s">
        <v>160</v>
      </c>
      <c r="D60" s="9"/>
      <c r="E60" s="614"/>
      <c r="F60" s="9"/>
      <c r="M60" s="9"/>
      <c r="N60" s="9"/>
    </row>
    <row r="61" spans="1:17" ht="9" customHeight="1">
      <c r="A61" s="560"/>
      <c r="E61" s="614"/>
    </row>
    <row r="62" spans="1:17" ht="9" customHeight="1">
      <c r="A62" s="560"/>
      <c r="B62" s="9"/>
      <c r="C62" s="9"/>
      <c r="D62" s="9"/>
      <c r="E62" s="9"/>
      <c r="F62" s="9"/>
      <c r="M62" s="9"/>
      <c r="N62" s="9"/>
    </row>
    <row r="63" spans="1:17" ht="9" customHeight="1">
      <c r="A63" s="560"/>
    </row>
    <row r="64" spans="1:17" ht="9" customHeight="1">
      <c r="A64" s="560"/>
    </row>
    <row r="65" spans="1:1" ht="9" customHeight="1">
      <c r="A65" s="560"/>
    </row>
    <row r="66" spans="1:1" ht="9" customHeight="1">
      <c r="A66" s="560"/>
    </row>
    <row r="67" spans="1:1" ht="9" customHeight="1">
      <c r="A67" s="560"/>
    </row>
    <row r="68" spans="1:1" ht="9" customHeight="1">
      <c r="A68" s="560"/>
    </row>
    <row r="69" spans="1:1" ht="9" customHeight="1">
      <c r="A69" s="560"/>
    </row>
    <row r="70" spans="1:1" ht="9" customHeight="1"/>
  </sheetData>
  <mergeCells count="7">
    <mergeCell ref="M4:N4"/>
    <mergeCell ref="A7:N7"/>
    <mergeCell ref="A52:N52"/>
    <mergeCell ref="B4:C4"/>
    <mergeCell ref="E4:F4"/>
    <mergeCell ref="A4:A5"/>
    <mergeCell ref="H4:I4"/>
  </mergeCells>
  <phoneticPr fontId="0" type="noConversion"/>
  <printOptions horizontalCentered="1"/>
  <pageMargins left="0.70866141732283472" right="0.70866141732283472" top="0.98425196850393704" bottom="1.3779527559055118" header="0" footer="0.86614173228346458"/>
  <pageSetup paperSize="9" firstPageNumber="6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X71"/>
  <sheetViews>
    <sheetView showGridLines="0" zoomScaleNormal="100" workbookViewId="0"/>
  </sheetViews>
  <sheetFormatPr defaultColWidth="10.796875" defaultRowHeight="12.75"/>
  <cols>
    <col min="1" max="1" width="52.796875" style="40" customWidth="1"/>
    <col min="2" max="3" width="10.796875" style="40" customWidth="1"/>
    <col min="4" max="4" width="1" style="40" customWidth="1"/>
    <col min="5" max="6" width="10.796875" style="40" customWidth="1"/>
    <col min="7" max="7" width="1" style="40" customWidth="1"/>
    <col min="8" max="9" width="10.796875" style="40" customWidth="1"/>
    <col min="10" max="10" width="0.59765625" style="40" hidden="1" customWidth="1"/>
    <col min="11" max="11" width="10.796875" style="40" hidden="1" customWidth="1"/>
    <col min="12" max="12" width="1" style="40" customWidth="1"/>
    <col min="13" max="14" width="10.796875" style="40" customWidth="1"/>
    <col min="15" max="16384" width="10.796875" style="40"/>
  </cols>
  <sheetData>
    <row r="1" spans="1:17" s="589" customFormat="1" ht="12" customHeight="1">
      <c r="A1" s="588" t="s">
        <v>114</v>
      </c>
      <c r="B1" s="70"/>
      <c r="C1" s="70"/>
      <c r="D1" s="70"/>
      <c r="E1" s="70"/>
      <c r="F1" s="70"/>
      <c r="G1" s="70"/>
      <c r="H1" s="70"/>
      <c r="I1" s="70"/>
      <c r="J1" s="70"/>
      <c r="K1" s="70"/>
      <c r="M1" s="70"/>
      <c r="N1" s="70"/>
    </row>
    <row r="2" spans="1:17" s="589" customFormat="1" ht="9" customHeight="1">
      <c r="A2" s="588"/>
      <c r="B2" s="70"/>
      <c r="C2" s="70"/>
      <c r="D2" s="70"/>
      <c r="E2" s="70"/>
      <c r="F2" s="70"/>
      <c r="G2" s="70"/>
      <c r="H2" s="70"/>
      <c r="I2" s="70"/>
      <c r="J2" s="70"/>
      <c r="K2" s="70"/>
      <c r="M2" s="70"/>
      <c r="N2" s="70"/>
    </row>
    <row r="3" spans="1:17" s="589" customFormat="1" ht="9" customHeight="1">
      <c r="A3" s="588"/>
      <c r="B3" s="70"/>
      <c r="C3" s="70"/>
      <c r="D3" s="70"/>
      <c r="E3" s="70"/>
      <c r="F3" s="70"/>
      <c r="G3" s="70"/>
      <c r="H3" s="70"/>
      <c r="I3" s="70"/>
      <c r="J3" s="70"/>
      <c r="K3" s="70"/>
      <c r="M3" s="70"/>
      <c r="N3" s="70"/>
    </row>
    <row r="4" spans="1:17" ht="12" customHeight="1">
      <c r="A4" s="605" t="s">
        <v>233</v>
      </c>
      <c r="B4" s="1052" t="s">
        <v>138</v>
      </c>
      <c r="C4" s="1052"/>
      <c r="D4" s="167"/>
      <c r="E4" s="1052" t="s">
        <v>139</v>
      </c>
      <c r="F4" s="1052"/>
      <c r="G4" s="167"/>
      <c r="H4" s="1052" t="s">
        <v>140</v>
      </c>
      <c r="I4" s="1052"/>
      <c r="L4" s="601"/>
      <c r="M4" s="1052" t="s">
        <v>142</v>
      </c>
      <c r="N4" s="1052"/>
    </row>
    <row r="5" spans="1:17" ht="12" customHeight="1" thickBot="1">
      <c r="A5" s="602" t="s">
        <v>499</v>
      </c>
      <c r="B5" s="594" t="s">
        <v>155</v>
      </c>
      <c r="C5" s="594" t="s">
        <v>171</v>
      </c>
      <c r="D5" s="594"/>
      <c r="E5" s="594" t="s">
        <v>155</v>
      </c>
      <c r="F5" s="594" t="s">
        <v>171</v>
      </c>
      <c r="G5" s="594"/>
      <c r="H5" s="594" t="s">
        <v>155</v>
      </c>
      <c r="I5" s="594" t="s">
        <v>171</v>
      </c>
      <c r="J5" s="606"/>
      <c r="K5" s="606"/>
      <c r="L5" s="46"/>
      <c r="M5" s="594" t="s">
        <v>155</v>
      </c>
      <c r="N5" s="594" t="s">
        <v>171</v>
      </c>
    </row>
    <row r="6" spans="1:17" ht="9" customHeight="1">
      <c r="B6" s="607"/>
      <c r="C6" s="607"/>
      <c r="D6" s="607"/>
      <c r="E6" s="607"/>
      <c r="F6" s="607"/>
      <c r="G6" s="607"/>
      <c r="H6" s="607"/>
      <c r="I6" s="607"/>
      <c r="J6" s="596"/>
      <c r="K6" s="596"/>
      <c r="M6" s="603"/>
      <c r="N6" s="596"/>
    </row>
    <row r="7" spans="1:17" ht="9" customHeight="1">
      <c r="A7" s="1067" t="s">
        <v>261</v>
      </c>
      <c r="B7" s="1067"/>
      <c r="C7" s="1067"/>
      <c r="D7" s="1067"/>
      <c r="E7" s="1067"/>
      <c r="F7" s="1067"/>
      <c r="G7" s="1067"/>
      <c r="H7" s="1067"/>
      <c r="I7" s="1067"/>
      <c r="J7" s="1067"/>
      <c r="K7" s="1067"/>
      <c r="L7" s="1067"/>
      <c r="M7" s="1067"/>
      <c r="N7" s="1067"/>
    </row>
    <row r="8" spans="1:17" ht="9" customHeight="1">
      <c r="A8" s="608"/>
      <c r="B8" s="608"/>
      <c r="C8" s="608"/>
      <c r="D8" s="608"/>
      <c r="E8" s="608"/>
      <c r="F8" s="608"/>
      <c r="G8" s="608"/>
      <c r="H8" s="608"/>
      <c r="I8" s="608"/>
      <c r="J8" s="596"/>
      <c r="K8" s="596"/>
      <c r="M8" s="604"/>
      <c r="N8" s="604"/>
    </row>
    <row r="9" spans="1:17" ht="9" customHeight="1">
      <c r="A9" s="134" t="s">
        <v>251</v>
      </c>
      <c r="B9" s="39">
        <v>251</v>
      </c>
      <c r="C9" s="39">
        <v>1095</v>
      </c>
      <c r="D9" s="39"/>
      <c r="E9" s="39">
        <v>62</v>
      </c>
      <c r="F9" s="39">
        <v>363</v>
      </c>
      <c r="G9" s="39"/>
      <c r="H9" s="39">
        <v>19</v>
      </c>
      <c r="I9" s="39">
        <v>55</v>
      </c>
      <c r="K9" s="40">
        <v>11</v>
      </c>
      <c r="M9" s="39">
        <v>10</v>
      </c>
      <c r="N9" s="39">
        <v>34</v>
      </c>
      <c r="P9" s="12"/>
      <c r="Q9" s="12"/>
    </row>
    <row r="10" spans="1:17" ht="9" customHeight="1">
      <c r="A10" s="134" t="s">
        <v>175</v>
      </c>
      <c r="B10" s="39">
        <v>5</v>
      </c>
      <c r="C10" s="39">
        <v>10</v>
      </c>
      <c r="D10" s="39"/>
      <c r="E10" s="39">
        <v>2</v>
      </c>
      <c r="F10" s="39">
        <v>25</v>
      </c>
      <c r="G10" s="39"/>
      <c r="H10" s="39" t="s">
        <v>262</v>
      </c>
      <c r="I10" s="39" t="s">
        <v>262</v>
      </c>
      <c r="K10" s="40">
        <v>1</v>
      </c>
      <c r="M10" s="39" t="s">
        <v>262</v>
      </c>
      <c r="N10" s="39" t="s">
        <v>262</v>
      </c>
      <c r="P10" s="12"/>
      <c r="Q10" s="12"/>
    </row>
    <row r="11" spans="1:17" ht="9" customHeight="1">
      <c r="A11" s="134" t="s">
        <v>176</v>
      </c>
      <c r="B11" s="39">
        <v>216</v>
      </c>
      <c r="C11" s="39">
        <v>364</v>
      </c>
      <c r="D11" s="39"/>
      <c r="E11" s="39">
        <v>164</v>
      </c>
      <c r="F11" s="39">
        <v>154</v>
      </c>
      <c r="G11" s="39"/>
      <c r="H11" s="39">
        <v>196</v>
      </c>
      <c r="I11" s="39">
        <v>269</v>
      </c>
      <c r="K11" s="40">
        <v>9</v>
      </c>
      <c r="M11" s="39">
        <v>12</v>
      </c>
      <c r="N11" s="39">
        <v>14</v>
      </c>
      <c r="P11" s="12"/>
      <c r="Q11" s="12"/>
    </row>
    <row r="12" spans="1:17" ht="9" customHeight="1">
      <c r="A12" s="134" t="s">
        <v>177</v>
      </c>
      <c r="B12" s="39">
        <v>366</v>
      </c>
      <c r="C12" s="39">
        <v>450</v>
      </c>
      <c r="D12" s="39"/>
      <c r="E12" s="39">
        <v>73</v>
      </c>
      <c r="F12" s="39">
        <v>79</v>
      </c>
      <c r="G12" s="39"/>
      <c r="H12" s="39">
        <v>104</v>
      </c>
      <c r="I12" s="39">
        <v>153</v>
      </c>
      <c r="K12" s="40">
        <v>9</v>
      </c>
      <c r="M12" s="39">
        <v>20</v>
      </c>
      <c r="N12" s="39">
        <v>39</v>
      </c>
      <c r="P12" s="12"/>
      <c r="Q12" s="12"/>
    </row>
    <row r="13" spans="1:17" ht="9" customHeight="1">
      <c r="A13" s="134" t="s">
        <v>239</v>
      </c>
      <c r="B13" s="39">
        <v>354</v>
      </c>
      <c r="C13" s="39">
        <v>442</v>
      </c>
      <c r="D13" s="39"/>
      <c r="E13" s="39">
        <v>141</v>
      </c>
      <c r="F13" s="39">
        <v>117</v>
      </c>
      <c r="G13" s="39"/>
      <c r="H13" s="39">
        <v>81</v>
      </c>
      <c r="I13" s="39">
        <v>86</v>
      </c>
      <c r="K13" s="40">
        <v>60</v>
      </c>
      <c r="M13" s="39">
        <v>45</v>
      </c>
      <c r="N13" s="39">
        <v>115</v>
      </c>
      <c r="P13" s="12"/>
      <c r="Q13" s="12"/>
    </row>
    <row r="14" spans="1:17" ht="9" customHeight="1">
      <c r="A14" s="134" t="s">
        <v>179</v>
      </c>
      <c r="B14" s="39">
        <v>116</v>
      </c>
      <c r="C14" s="39">
        <v>142</v>
      </c>
      <c r="D14" s="39"/>
      <c r="E14" s="39">
        <v>28</v>
      </c>
      <c r="F14" s="39">
        <v>34</v>
      </c>
      <c r="G14" s="39"/>
      <c r="H14" s="39">
        <v>24</v>
      </c>
      <c r="I14" s="39">
        <v>18</v>
      </c>
      <c r="K14" s="40">
        <v>3</v>
      </c>
      <c r="M14" s="39">
        <v>1</v>
      </c>
      <c r="N14" s="39">
        <v>1</v>
      </c>
      <c r="P14" s="12"/>
      <c r="Q14" s="12"/>
    </row>
    <row r="15" spans="1:17" ht="9" customHeight="1">
      <c r="A15" s="134" t="s">
        <v>180</v>
      </c>
      <c r="B15" s="39">
        <v>11</v>
      </c>
      <c r="C15" s="39">
        <v>11</v>
      </c>
      <c r="D15" s="39"/>
      <c r="E15" s="39" t="s">
        <v>262</v>
      </c>
      <c r="F15" s="39" t="s">
        <v>262</v>
      </c>
      <c r="G15" s="39"/>
      <c r="H15" s="39" t="s">
        <v>262</v>
      </c>
      <c r="I15" s="39" t="s">
        <v>262</v>
      </c>
      <c r="K15" s="40" t="s">
        <v>262</v>
      </c>
      <c r="M15" s="39" t="s">
        <v>262</v>
      </c>
      <c r="N15" s="39" t="s">
        <v>262</v>
      </c>
      <c r="P15" s="12"/>
      <c r="Q15" s="12"/>
    </row>
    <row r="16" spans="1:17" ht="9" customHeight="1">
      <c r="A16" s="134" t="s">
        <v>181</v>
      </c>
      <c r="B16" s="39">
        <v>161</v>
      </c>
      <c r="C16" s="39">
        <v>237</v>
      </c>
      <c r="D16" s="39"/>
      <c r="E16" s="39">
        <v>7</v>
      </c>
      <c r="F16" s="39">
        <v>9</v>
      </c>
      <c r="G16" s="39"/>
      <c r="H16" s="39">
        <v>7</v>
      </c>
      <c r="I16" s="39">
        <v>7</v>
      </c>
      <c r="K16" s="40">
        <v>2</v>
      </c>
      <c r="M16" s="39" t="s">
        <v>262</v>
      </c>
      <c r="N16" s="39" t="s">
        <v>262</v>
      </c>
      <c r="P16" s="12"/>
      <c r="Q16" s="12"/>
    </row>
    <row r="17" spans="1:17" ht="18" customHeight="1">
      <c r="A17" s="134" t="s">
        <v>240</v>
      </c>
      <c r="B17" s="39">
        <v>1</v>
      </c>
      <c r="C17" s="39">
        <v>0</v>
      </c>
      <c r="D17" s="39"/>
      <c r="E17" s="39">
        <v>1</v>
      </c>
      <c r="F17" s="39">
        <v>0</v>
      </c>
      <c r="G17" s="39"/>
      <c r="H17" s="39">
        <v>2</v>
      </c>
      <c r="I17" s="39">
        <v>1</v>
      </c>
      <c r="K17" s="40" t="s">
        <v>262</v>
      </c>
      <c r="M17" s="39" t="s">
        <v>262</v>
      </c>
      <c r="N17" s="39" t="s">
        <v>262</v>
      </c>
      <c r="P17" s="12"/>
      <c r="Q17" s="12"/>
    </row>
    <row r="18" spans="1:17" ht="9" customHeight="1">
      <c r="A18" s="134" t="s">
        <v>182</v>
      </c>
      <c r="B18" s="39">
        <v>10</v>
      </c>
      <c r="C18" s="39">
        <v>21</v>
      </c>
      <c r="D18" s="39"/>
      <c r="E18" s="39">
        <v>1</v>
      </c>
      <c r="F18" s="39">
        <v>2</v>
      </c>
      <c r="G18" s="39"/>
      <c r="H18" s="39">
        <v>1</v>
      </c>
      <c r="I18" s="39">
        <v>0</v>
      </c>
      <c r="K18" s="40" t="s">
        <v>262</v>
      </c>
      <c r="M18" s="39" t="s">
        <v>262</v>
      </c>
      <c r="N18" s="39" t="s">
        <v>262</v>
      </c>
      <c r="P18" s="12"/>
      <c r="Q18" s="12"/>
    </row>
    <row r="19" spans="1:17" ht="9" customHeight="1">
      <c r="A19" s="134" t="s">
        <v>252</v>
      </c>
      <c r="B19" s="39">
        <v>180</v>
      </c>
      <c r="C19" s="39">
        <v>463</v>
      </c>
      <c r="D19" s="39"/>
      <c r="E19" s="39">
        <v>157</v>
      </c>
      <c r="F19" s="39">
        <v>425</v>
      </c>
      <c r="G19" s="39"/>
      <c r="H19" s="39">
        <v>54</v>
      </c>
      <c r="I19" s="39">
        <v>80</v>
      </c>
      <c r="K19" s="40">
        <v>28</v>
      </c>
      <c r="M19" s="39">
        <v>42</v>
      </c>
      <c r="N19" s="39">
        <v>94</v>
      </c>
      <c r="P19" s="12"/>
      <c r="Q19" s="12"/>
    </row>
    <row r="20" spans="1:17" ht="9" customHeight="1">
      <c r="A20" s="134" t="s">
        <v>220</v>
      </c>
      <c r="B20" s="39" t="s">
        <v>262</v>
      </c>
      <c r="C20" s="39" t="s">
        <v>262</v>
      </c>
      <c r="D20" s="39"/>
      <c r="E20" s="39" t="s">
        <v>262</v>
      </c>
      <c r="F20" s="39" t="s">
        <v>262</v>
      </c>
      <c r="G20" s="39"/>
      <c r="H20" s="39" t="s">
        <v>262</v>
      </c>
      <c r="I20" s="39" t="s">
        <v>262</v>
      </c>
      <c r="K20" s="40" t="s">
        <v>262</v>
      </c>
      <c r="M20" s="39" t="s">
        <v>262</v>
      </c>
      <c r="N20" s="39" t="s">
        <v>262</v>
      </c>
      <c r="P20" s="12"/>
      <c r="Q20" s="12"/>
    </row>
    <row r="21" spans="1:17" ht="9" customHeight="1">
      <c r="A21" s="134" t="s">
        <v>253</v>
      </c>
      <c r="B21" s="39">
        <v>44</v>
      </c>
      <c r="C21" s="39">
        <v>45</v>
      </c>
      <c r="D21" s="39"/>
      <c r="E21" s="39">
        <v>8</v>
      </c>
      <c r="F21" s="39">
        <v>0</v>
      </c>
      <c r="G21" s="39"/>
      <c r="H21" s="39" t="s">
        <v>262</v>
      </c>
      <c r="I21" s="39" t="s">
        <v>262</v>
      </c>
      <c r="K21" s="40" t="s">
        <v>262</v>
      </c>
      <c r="M21" s="39" t="s">
        <v>262</v>
      </c>
      <c r="N21" s="39" t="s">
        <v>262</v>
      </c>
      <c r="P21" s="12"/>
      <c r="Q21" s="12"/>
    </row>
    <row r="22" spans="1:17" ht="9" customHeight="1">
      <c r="A22" s="134" t="s">
        <v>297</v>
      </c>
      <c r="B22" s="39">
        <v>31</v>
      </c>
      <c r="C22" s="39">
        <v>29</v>
      </c>
      <c r="D22" s="39"/>
      <c r="E22" s="39">
        <v>29</v>
      </c>
      <c r="F22" s="39">
        <v>21</v>
      </c>
      <c r="G22" s="39"/>
      <c r="H22" s="39">
        <v>4</v>
      </c>
      <c r="I22" s="39">
        <v>4</v>
      </c>
      <c r="K22" s="40">
        <v>2</v>
      </c>
      <c r="M22" s="39">
        <v>1</v>
      </c>
      <c r="N22" s="39">
        <v>0</v>
      </c>
      <c r="P22" s="12"/>
      <c r="Q22" s="12"/>
    </row>
    <row r="23" spans="1:17" ht="9" customHeight="1">
      <c r="A23" s="134" t="s">
        <v>183</v>
      </c>
      <c r="B23" s="39">
        <v>18</v>
      </c>
      <c r="C23" s="39">
        <v>17</v>
      </c>
      <c r="D23" s="39"/>
      <c r="E23" s="39">
        <v>5</v>
      </c>
      <c r="F23" s="39">
        <v>1</v>
      </c>
      <c r="G23" s="39"/>
      <c r="H23" s="39">
        <v>6</v>
      </c>
      <c r="I23" s="39">
        <v>2</v>
      </c>
      <c r="K23" s="40">
        <v>1</v>
      </c>
      <c r="M23" s="39" t="s">
        <v>262</v>
      </c>
      <c r="N23" s="39" t="s">
        <v>262</v>
      </c>
      <c r="P23" s="12"/>
      <c r="Q23" s="12"/>
    </row>
    <row r="24" spans="1:17" ht="9" customHeight="1">
      <c r="A24" s="134" t="s">
        <v>184</v>
      </c>
      <c r="B24" s="39">
        <v>33</v>
      </c>
      <c r="C24" s="39">
        <v>48</v>
      </c>
      <c r="D24" s="39"/>
      <c r="E24" s="39">
        <v>6</v>
      </c>
      <c r="F24" s="39">
        <v>33</v>
      </c>
      <c r="G24" s="39"/>
      <c r="H24" s="39">
        <v>3</v>
      </c>
      <c r="I24" s="39">
        <v>2</v>
      </c>
      <c r="K24" s="40" t="s">
        <v>262</v>
      </c>
      <c r="M24" s="39" t="s">
        <v>262</v>
      </c>
      <c r="N24" s="39" t="s">
        <v>262</v>
      </c>
      <c r="P24" s="12"/>
      <c r="Q24" s="12"/>
    </row>
    <row r="25" spans="1:17" ht="9" customHeight="1">
      <c r="A25" s="134" t="s">
        <v>185</v>
      </c>
      <c r="B25" s="39">
        <v>214</v>
      </c>
      <c r="C25" s="39">
        <v>660</v>
      </c>
      <c r="D25" s="39"/>
      <c r="E25" s="39">
        <v>32</v>
      </c>
      <c r="F25" s="39">
        <v>88</v>
      </c>
      <c r="G25" s="39"/>
      <c r="H25" s="39">
        <v>17</v>
      </c>
      <c r="I25" s="39">
        <v>25</v>
      </c>
      <c r="K25" s="40">
        <v>1</v>
      </c>
      <c r="M25" s="39">
        <v>3</v>
      </c>
      <c r="N25" s="39">
        <v>5</v>
      </c>
      <c r="P25" s="12"/>
      <c r="Q25" s="12"/>
    </row>
    <row r="26" spans="1:17" ht="9" customHeight="1">
      <c r="A26" s="134" t="s">
        <v>186</v>
      </c>
      <c r="B26" s="39">
        <v>8</v>
      </c>
      <c r="C26" s="39">
        <v>16</v>
      </c>
      <c r="D26" s="39"/>
      <c r="E26" s="39">
        <v>5</v>
      </c>
      <c r="F26" s="39">
        <v>10</v>
      </c>
      <c r="G26" s="39"/>
      <c r="H26" s="39">
        <v>2</v>
      </c>
      <c r="I26" s="39">
        <v>9</v>
      </c>
      <c r="K26" s="40" t="s">
        <v>262</v>
      </c>
      <c r="M26" s="39" t="s">
        <v>262</v>
      </c>
      <c r="N26" s="39" t="s">
        <v>262</v>
      </c>
      <c r="P26" s="12"/>
      <c r="Q26" s="12"/>
    </row>
    <row r="27" spans="1:17" ht="9" customHeight="1">
      <c r="A27" s="134" t="s">
        <v>241</v>
      </c>
      <c r="B27" s="39">
        <v>201</v>
      </c>
      <c r="C27" s="39">
        <v>515</v>
      </c>
      <c r="D27" s="39"/>
      <c r="E27" s="39">
        <v>56</v>
      </c>
      <c r="F27" s="39">
        <v>85</v>
      </c>
      <c r="G27" s="39"/>
      <c r="H27" s="39">
        <v>15</v>
      </c>
      <c r="I27" s="39">
        <v>38</v>
      </c>
      <c r="K27" s="40">
        <v>5</v>
      </c>
      <c r="M27" s="39">
        <v>9</v>
      </c>
      <c r="N27" s="39">
        <v>17</v>
      </c>
      <c r="P27" s="12"/>
      <c r="Q27" s="12"/>
    </row>
    <row r="28" spans="1:17" ht="9" customHeight="1">
      <c r="A28" s="134" t="s">
        <v>188</v>
      </c>
      <c r="B28" s="39">
        <v>51</v>
      </c>
      <c r="C28" s="39">
        <v>55</v>
      </c>
      <c r="D28" s="39"/>
      <c r="E28" s="39">
        <v>2</v>
      </c>
      <c r="F28" s="39">
        <v>4</v>
      </c>
      <c r="G28" s="39"/>
      <c r="H28" s="39" t="s">
        <v>262</v>
      </c>
      <c r="I28" s="39" t="s">
        <v>262</v>
      </c>
      <c r="K28" s="40" t="s">
        <v>262</v>
      </c>
      <c r="M28" s="39" t="s">
        <v>262</v>
      </c>
      <c r="N28" s="39" t="s">
        <v>262</v>
      </c>
      <c r="P28" s="12"/>
      <c r="Q28" s="12"/>
    </row>
    <row r="29" spans="1:17" ht="9" customHeight="1">
      <c r="A29" s="134" t="s">
        <v>189</v>
      </c>
      <c r="B29" s="39">
        <v>85</v>
      </c>
      <c r="C29" s="39">
        <v>111</v>
      </c>
      <c r="D29" s="39"/>
      <c r="E29" s="39">
        <v>1</v>
      </c>
      <c r="F29" s="39">
        <v>1</v>
      </c>
      <c r="G29" s="39"/>
      <c r="H29" s="39" t="s">
        <v>262</v>
      </c>
      <c r="I29" s="39" t="s">
        <v>262</v>
      </c>
      <c r="K29" s="40" t="s">
        <v>262</v>
      </c>
      <c r="M29" s="39" t="s">
        <v>262</v>
      </c>
      <c r="N29" s="39" t="s">
        <v>262</v>
      </c>
      <c r="P29" s="12"/>
      <c r="Q29" s="12"/>
    </row>
    <row r="30" spans="1:17" ht="9" customHeight="1">
      <c r="A30" s="134" t="s">
        <v>190</v>
      </c>
      <c r="B30" s="39">
        <v>15</v>
      </c>
      <c r="C30" s="39">
        <v>30</v>
      </c>
      <c r="D30" s="39"/>
      <c r="E30" s="39">
        <v>3</v>
      </c>
      <c r="F30" s="39">
        <v>4</v>
      </c>
      <c r="G30" s="39"/>
      <c r="H30" s="39">
        <v>6</v>
      </c>
      <c r="I30" s="39">
        <v>15</v>
      </c>
      <c r="K30" s="40" t="s">
        <v>262</v>
      </c>
      <c r="M30" s="39">
        <v>1</v>
      </c>
      <c r="N30" s="39">
        <v>1</v>
      </c>
      <c r="P30" s="12"/>
      <c r="Q30" s="12"/>
    </row>
    <row r="31" spans="1:17" ht="9" customHeight="1">
      <c r="A31" s="134" t="s">
        <v>191</v>
      </c>
      <c r="B31" s="39">
        <v>47</v>
      </c>
      <c r="C31" s="39">
        <v>94</v>
      </c>
      <c r="D31" s="39"/>
      <c r="E31" s="39">
        <v>5</v>
      </c>
      <c r="F31" s="39">
        <v>14</v>
      </c>
      <c r="G31" s="39"/>
      <c r="H31" s="39" t="s">
        <v>262</v>
      </c>
      <c r="I31" s="39" t="s">
        <v>262</v>
      </c>
      <c r="K31" s="40" t="s">
        <v>262</v>
      </c>
      <c r="M31" s="39">
        <v>2</v>
      </c>
      <c r="N31" s="39">
        <v>37</v>
      </c>
      <c r="P31" s="12"/>
      <c r="Q31" s="12"/>
    </row>
    <row r="32" spans="1:17" ht="9" customHeight="1">
      <c r="A32" s="134" t="s">
        <v>192</v>
      </c>
      <c r="B32" s="39">
        <v>48</v>
      </c>
      <c r="C32" s="39">
        <v>145</v>
      </c>
      <c r="D32" s="39"/>
      <c r="E32" s="39">
        <v>23</v>
      </c>
      <c r="F32" s="39">
        <v>75</v>
      </c>
      <c r="G32" s="39"/>
      <c r="H32" s="39">
        <v>13</v>
      </c>
      <c r="I32" s="39">
        <v>39</v>
      </c>
      <c r="K32" s="40" t="s">
        <v>262</v>
      </c>
      <c r="M32" s="39">
        <v>1</v>
      </c>
      <c r="N32" s="39">
        <v>1</v>
      </c>
      <c r="P32" s="12"/>
      <c r="Q32" s="12"/>
    </row>
    <row r="33" spans="1:17" ht="9" customHeight="1">
      <c r="A33" s="134" t="s">
        <v>134</v>
      </c>
      <c r="B33" s="39">
        <v>1</v>
      </c>
      <c r="C33" s="39">
        <v>1</v>
      </c>
      <c r="D33" s="39"/>
      <c r="E33" s="39" t="s">
        <v>262</v>
      </c>
      <c r="F33" s="39" t="s">
        <v>262</v>
      </c>
      <c r="G33" s="39"/>
      <c r="H33" s="39" t="s">
        <v>262</v>
      </c>
      <c r="I33" s="39" t="s">
        <v>262</v>
      </c>
      <c r="K33" s="40" t="s">
        <v>262</v>
      </c>
      <c r="M33" s="39" t="s">
        <v>262</v>
      </c>
      <c r="N33" s="39" t="s">
        <v>262</v>
      </c>
      <c r="P33" s="12"/>
      <c r="Q33" s="12"/>
    </row>
    <row r="34" spans="1:17" ht="9" customHeight="1">
      <c r="A34" s="134" t="s">
        <v>193</v>
      </c>
      <c r="B34" s="39">
        <v>12</v>
      </c>
      <c r="C34" s="39">
        <v>11</v>
      </c>
      <c r="D34" s="39"/>
      <c r="E34" s="39">
        <v>4</v>
      </c>
      <c r="F34" s="39">
        <v>3</v>
      </c>
      <c r="G34" s="39"/>
      <c r="H34" s="39">
        <v>6</v>
      </c>
      <c r="I34" s="39">
        <v>1</v>
      </c>
      <c r="K34" s="40">
        <v>2</v>
      </c>
      <c r="M34" s="39">
        <v>3</v>
      </c>
      <c r="N34" s="39">
        <v>2</v>
      </c>
      <c r="P34" s="12"/>
      <c r="Q34" s="12"/>
    </row>
    <row r="35" spans="1:17" ht="9" customHeight="1">
      <c r="A35" s="134" t="s">
        <v>194</v>
      </c>
      <c r="B35" s="39">
        <v>116</v>
      </c>
      <c r="C35" s="39">
        <v>258</v>
      </c>
      <c r="D35" s="39"/>
      <c r="E35" s="39">
        <v>70</v>
      </c>
      <c r="F35" s="39">
        <v>100</v>
      </c>
      <c r="G35" s="39"/>
      <c r="H35" s="39">
        <v>35</v>
      </c>
      <c r="I35" s="39">
        <v>35</v>
      </c>
      <c r="K35" s="40">
        <v>14</v>
      </c>
      <c r="M35" s="39">
        <v>8</v>
      </c>
      <c r="N35" s="39">
        <v>14</v>
      </c>
      <c r="P35" s="12"/>
      <c r="Q35" s="12"/>
    </row>
    <row r="36" spans="1:17" ht="9" customHeight="1">
      <c r="A36" s="134" t="s">
        <v>135</v>
      </c>
      <c r="B36" s="39">
        <v>87</v>
      </c>
      <c r="C36" s="39">
        <v>155</v>
      </c>
      <c r="D36" s="39"/>
      <c r="E36" s="39">
        <v>23</v>
      </c>
      <c r="F36" s="39">
        <v>16</v>
      </c>
      <c r="G36" s="39"/>
      <c r="H36" s="39">
        <v>12</v>
      </c>
      <c r="I36" s="39">
        <v>8</v>
      </c>
      <c r="K36" s="40">
        <v>3</v>
      </c>
      <c r="M36" s="39">
        <v>2</v>
      </c>
      <c r="N36" s="39">
        <v>0</v>
      </c>
      <c r="P36" s="12"/>
      <c r="Q36" s="12"/>
    </row>
    <row r="37" spans="1:17" ht="9" customHeight="1">
      <c r="A37" s="134" t="s">
        <v>242</v>
      </c>
      <c r="B37" s="39">
        <v>363</v>
      </c>
      <c r="C37" s="39">
        <v>1073</v>
      </c>
      <c r="D37" s="39"/>
      <c r="E37" s="39">
        <v>187</v>
      </c>
      <c r="F37" s="39">
        <v>484</v>
      </c>
      <c r="G37" s="39"/>
      <c r="H37" s="39">
        <v>20</v>
      </c>
      <c r="I37" s="39">
        <v>36</v>
      </c>
      <c r="K37" s="40">
        <v>6</v>
      </c>
      <c r="M37" s="39">
        <v>19</v>
      </c>
      <c r="N37" s="39">
        <v>43</v>
      </c>
      <c r="P37" s="12"/>
      <c r="Q37" s="12"/>
    </row>
    <row r="38" spans="1:17" ht="9" customHeight="1">
      <c r="A38" s="134" t="s">
        <v>196</v>
      </c>
      <c r="B38" s="39">
        <v>24</v>
      </c>
      <c r="C38" s="39">
        <v>54</v>
      </c>
      <c r="D38" s="39"/>
      <c r="E38" s="39">
        <v>10</v>
      </c>
      <c r="F38" s="39">
        <v>13</v>
      </c>
      <c r="G38" s="39"/>
      <c r="H38" s="39">
        <v>3</v>
      </c>
      <c r="I38" s="39">
        <v>1</v>
      </c>
      <c r="K38" s="40">
        <v>1</v>
      </c>
      <c r="M38" s="39">
        <v>2</v>
      </c>
      <c r="N38" s="39">
        <v>1</v>
      </c>
      <c r="P38" s="12"/>
      <c r="Q38" s="12"/>
    </row>
    <row r="39" spans="1:17" ht="9" customHeight="1">
      <c r="A39" s="134" t="s">
        <v>197</v>
      </c>
      <c r="B39" s="39">
        <v>29</v>
      </c>
      <c r="C39" s="39">
        <v>66</v>
      </c>
      <c r="D39" s="39"/>
      <c r="E39" s="39">
        <v>8</v>
      </c>
      <c r="F39" s="39">
        <v>21</v>
      </c>
      <c r="G39" s="39"/>
      <c r="H39" s="39">
        <v>12</v>
      </c>
      <c r="I39" s="39">
        <v>22</v>
      </c>
      <c r="K39" s="40" t="s">
        <v>262</v>
      </c>
      <c r="M39" s="39" t="s">
        <v>262</v>
      </c>
      <c r="N39" s="39" t="s">
        <v>262</v>
      </c>
      <c r="P39" s="12"/>
      <c r="Q39" s="12"/>
    </row>
    <row r="40" spans="1:17" ht="9" customHeight="1">
      <c r="A40" s="134" t="s">
        <v>198</v>
      </c>
      <c r="B40" s="39">
        <v>188</v>
      </c>
      <c r="C40" s="39">
        <v>1040</v>
      </c>
      <c r="D40" s="39"/>
      <c r="E40" s="39" t="s">
        <v>262</v>
      </c>
      <c r="F40" s="39" t="s">
        <v>262</v>
      </c>
      <c r="G40" s="39"/>
      <c r="H40" s="39">
        <v>62</v>
      </c>
      <c r="I40" s="39">
        <v>162</v>
      </c>
      <c r="K40" s="40">
        <v>4</v>
      </c>
      <c r="M40" s="39">
        <v>1</v>
      </c>
      <c r="N40" s="39">
        <v>2</v>
      </c>
      <c r="P40" s="12"/>
      <c r="Q40" s="12"/>
    </row>
    <row r="41" spans="1:17" ht="9" customHeight="1">
      <c r="A41" s="134" t="s">
        <v>136</v>
      </c>
      <c r="B41" s="39">
        <v>301</v>
      </c>
      <c r="C41" s="39">
        <v>750</v>
      </c>
      <c r="D41" s="39"/>
      <c r="E41" s="39">
        <v>80</v>
      </c>
      <c r="F41" s="39">
        <v>117</v>
      </c>
      <c r="G41" s="39"/>
      <c r="H41" s="39">
        <v>72</v>
      </c>
      <c r="I41" s="39">
        <v>99</v>
      </c>
      <c r="K41" s="40">
        <v>13</v>
      </c>
      <c r="M41" s="39">
        <v>18</v>
      </c>
      <c r="N41" s="39">
        <v>41</v>
      </c>
      <c r="P41" s="12"/>
      <c r="Q41" s="12"/>
    </row>
    <row r="42" spans="1:17" ht="9" customHeight="1">
      <c r="A42" s="134" t="s">
        <v>137</v>
      </c>
      <c r="B42" s="39">
        <v>188</v>
      </c>
      <c r="C42" s="39">
        <v>503</v>
      </c>
      <c r="D42" s="39"/>
      <c r="E42" s="39">
        <v>27</v>
      </c>
      <c r="F42" s="39">
        <v>35</v>
      </c>
      <c r="G42" s="39"/>
      <c r="H42" s="39">
        <v>15</v>
      </c>
      <c r="I42" s="39">
        <v>22</v>
      </c>
      <c r="K42" s="40">
        <v>6</v>
      </c>
      <c r="M42" s="39">
        <v>6</v>
      </c>
      <c r="N42" s="39">
        <v>31</v>
      </c>
      <c r="P42" s="12"/>
      <c r="Q42" s="12"/>
    </row>
    <row r="43" spans="1:17" ht="9" customHeight="1">
      <c r="A43" s="134" t="s">
        <v>199</v>
      </c>
      <c r="B43" s="39">
        <v>271</v>
      </c>
      <c r="C43" s="39">
        <v>492</v>
      </c>
      <c r="D43" s="39"/>
      <c r="E43" s="39">
        <v>121</v>
      </c>
      <c r="F43" s="39">
        <v>152</v>
      </c>
      <c r="G43" s="39"/>
      <c r="H43" s="39">
        <v>57</v>
      </c>
      <c r="I43" s="39">
        <v>68</v>
      </c>
      <c r="K43" s="40">
        <v>11</v>
      </c>
      <c r="M43" s="39">
        <v>8</v>
      </c>
      <c r="N43" s="39">
        <v>11</v>
      </c>
      <c r="P43" s="12"/>
      <c r="Q43" s="12"/>
    </row>
    <row r="44" spans="1:17" ht="9" customHeight="1">
      <c r="A44" s="134" t="s">
        <v>299</v>
      </c>
      <c r="B44" s="39">
        <v>4490</v>
      </c>
      <c r="C44" s="39">
        <v>30047</v>
      </c>
      <c r="D44" s="39"/>
      <c r="E44" s="39">
        <v>720</v>
      </c>
      <c r="F44" s="39">
        <v>3073</v>
      </c>
      <c r="G44" s="39"/>
      <c r="H44" s="39">
        <v>276</v>
      </c>
      <c r="I44" s="39">
        <v>857</v>
      </c>
      <c r="J44" s="39">
        <v>0</v>
      </c>
      <c r="K44" s="39">
        <v>236</v>
      </c>
      <c r="L44" s="39"/>
      <c r="M44" s="39">
        <v>291</v>
      </c>
      <c r="N44" s="39">
        <v>1495</v>
      </c>
    </row>
    <row r="45" spans="1:17" ht="9" customHeight="1">
      <c r="A45" s="137" t="s">
        <v>295</v>
      </c>
      <c r="B45" s="41">
        <v>67</v>
      </c>
      <c r="C45" s="41">
        <v>150</v>
      </c>
      <c r="D45" s="41"/>
      <c r="E45" s="41">
        <v>34</v>
      </c>
      <c r="F45" s="41">
        <v>29</v>
      </c>
      <c r="G45" s="41"/>
      <c r="H45" s="41">
        <v>16</v>
      </c>
      <c r="I45" s="41">
        <v>9</v>
      </c>
      <c r="J45" s="154"/>
      <c r="K45" s="154">
        <v>9</v>
      </c>
      <c r="L45" s="154"/>
      <c r="M45" s="41">
        <v>23</v>
      </c>
      <c r="N45" s="41">
        <v>31</v>
      </c>
    </row>
    <row r="46" spans="1:17" ht="9" customHeight="1">
      <c r="A46" s="137" t="s">
        <v>314</v>
      </c>
      <c r="B46" s="41">
        <v>833</v>
      </c>
      <c r="C46" s="41">
        <v>5817</v>
      </c>
      <c r="D46" s="41"/>
      <c r="E46" s="41">
        <v>87</v>
      </c>
      <c r="F46" s="41">
        <v>476</v>
      </c>
      <c r="G46" s="41"/>
      <c r="H46" s="41">
        <v>35</v>
      </c>
      <c r="I46" s="41">
        <v>139</v>
      </c>
      <c r="J46" s="154"/>
      <c r="K46" s="154">
        <v>22</v>
      </c>
      <c r="L46" s="154"/>
      <c r="M46" s="41">
        <v>19</v>
      </c>
      <c r="N46" s="41">
        <v>129</v>
      </c>
      <c r="P46" s="156"/>
      <c r="Q46" s="156"/>
    </row>
    <row r="47" spans="1:17" ht="9" customHeight="1">
      <c r="A47" s="137" t="s">
        <v>315</v>
      </c>
      <c r="B47" s="41">
        <v>3590</v>
      </c>
      <c r="C47" s="41">
        <v>24080</v>
      </c>
      <c r="D47" s="41"/>
      <c r="E47" s="41">
        <v>599</v>
      </c>
      <c r="F47" s="41">
        <v>2568</v>
      </c>
      <c r="G47" s="41"/>
      <c r="H47" s="41">
        <v>225</v>
      </c>
      <c r="I47" s="41">
        <v>709</v>
      </c>
      <c r="J47" s="154"/>
      <c r="K47" s="154">
        <v>205</v>
      </c>
      <c r="L47" s="154"/>
      <c r="M47" s="41">
        <v>249</v>
      </c>
      <c r="N47" s="41">
        <v>1335</v>
      </c>
      <c r="P47" s="12"/>
      <c r="Q47" s="12"/>
    </row>
    <row r="48" spans="1:17" ht="9" customHeight="1">
      <c r="A48" s="134" t="s">
        <v>200</v>
      </c>
      <c r="B48" s="39">
        <v>97</v>
      </c>
      <c r="C48" s="39">
        <v>191</v>
      </c>
      <c r="D48" s="9"/>
      <c r="E48" s="39">
        <v>37</v>
      </c>
      <c r="F48" s="39">
        <v>70</v>
      </c>
      <c r="G48" s="9"/>
      <c r="H48" s="39">
        <v>1</v>
      </c>
      <c r="I48" s="39">
        <v>4</v>
      </c>
      <c r="K48" s="40">
        <v>17</v>
      </c>
      <c r="M48" s="39">
        <v>24</v>
      </c>
      <c r="N48" s="39">
        <v>34</v>
      </c>
      <c r="P48" s="12"/>
      <c r="Q48" s="12"/>
    </row>
    <row r="49" spans="1:24" ht="9" customHeight="1">
      <c r="A49" s="142" t="s">
        <v>400</v>
      </c>
      <c r="B49" s="41">
        <v>36</v>
      </c>
      <c r="C49" s="41">
        <v>56</v>
      </c>
      <c r="D49" s="10"/>
      <c r="E49" s="41">
        <v>16</v>
      </c>
      <c r="F49" s="41">
        <v>30</v>
      </c>
      <c r="G49" s="10"/>
      <c r="H49" s="41">
        <v>5</v>
      </c>
      <c r="I49" s="41">
        <v>9</v>
      </c>
      <c r="J49" s="154"/>
      <c r="K49" s="154" t="s">
        <v>262</v>
      </c>
      <c r="L49" s="154"/>
      <c r="M49" s="41">
        <v>1</v>
      </c>
      <c r="N49" s="41">
        <v>1</v>
      </c>
      <c r="P49" s="12"/>
      <c r="Q49" s="12"/>
    </row>
    <row r="50" spans="1:24" ht="9" customHeight="1">
      <c r="A50" s="145" t="s">
        <v>161</v>
      </c>
      <c r="B50" s="42">
        <v>8669</v>
      </c>
      <c r="C50" s="42">
        <v>39700</v>
      </c>
      <c r="D50" s="42">
        <v>0</v>
      </c>
      <c r="E50" s="42">
        <v>2114</v>
      </c>
      <c r="F50" s="42">
        <v>5658</v>
      </c>
      <c r="G50" s="42">
        <v>0</v>
      </c>
      <c r="H50" s="42">
        <v>1130</v>
      </c>
      <c r="I50" s="42">
        <v>2125</v>
      </c>
      <c r="J50" s="42">
        <v>0</v>
      </c>
      <c r="K50" s="42">
        <v>445</v>
      </c>
      <c r="L50" s="42">
        <v>0</v>
      </c>
      <c r="M50" s="42">
        <v>530</v>
      </c>
      <c r="N50" s="42">
        <v>2032</v>
      </c>
      <c r="P50" s="12"/>
      <c r="Q50" s="12"/>
      <c r="R50" s="38"/>
      <c r="S50" s="38"/>
      <c r="T50" s="38"/>
    </row>
    <row r="51" spans="1:24" s="44" customFormat="1" ht="9" customHeight="1">
      <c r="A51" s="147"/>
    </row>
    <row r="52" spans="1:24" s="44" customFormat="1" ht="9" customHeight="1">
      <c r="A52" s="1067" t="s">
        <v>260</v>
      </c>
      <c r="B52" s="1067"/>
      <c r="C52" s="1067"/>
      <c r="D52" s="1067"/>
      <c r="E52" s="1067"/>
      <c r="F52" s="1067"/>
      <c r="G52" s="1067"/>
      <c r="H52" s="1067"/>
      <c r="I52" s="1067"/>
      <c r="J52" s="1067"/>
      <c r="K52" s="1067"/>
      <c r="L52" s="1067"/>
      <c r="M52" s="1067"/>
      <c r="N52" s="1067"/>
    </row>
    <row r="53" spans="1:24" ht="9" customHeight="1">
      <c r="A53" s="155"/>
      <c r="M53" s="212"/>
      <c r="N53" s="212"/>
    </row>
    <row r="54" spans="1:24" ht="9" customHeight="1">
      <c r="A54" s="156" t="s">
        <v>173</v>
      </c>
      <c r="B54" s="39">
        <v>1529</v>
      </c>
      <c r="C54" s="39">
        <v>8286</v>
      </c>
      <c r="D54" s="39"/>
      <c r="E54" s="39">
        <v>173</v>
      </c>
      <c r="F54" s="39">
        <v>809</v>
      </c>
      <c r="G54" s="39"/>
      <c r="H54" s="39">
        <v>88</v>
      </c>
      <c r="I54" s="39">
        <v>256</v>
      </c>
      <c r="J54" s="39"/>
      <c r="K54" s="39" t="s">
        <v>262</v>
      </c>
      <c r="L54" s="39"/>
      <c r="M54" s="39">
        <v>43</v>
      </c>
      <c r="N54" s="39">
        <v>125</v>
      </c>
      <c r="Q54" s="156"/>
      <c r="R54" s="156"/>
      <c r="S54" s="156"/>
      <c r="T54" s="156"/>
      <c r="U54" s="156"/>
      <c r="V54" s="156"/>
      <c r="W54" s="12"/>
      <c r="X54" s="12"/>
    </row>
    <row r="55" spans="1:24" ht="9" customHeight="1">
      <c r="A55" s="156" t="s">
        <v>162</v>
      </c>
      <c r="B55" s="39">
        <v>1418</v>
      </c>
      <c r="C55" s="39">
        <v>5502</v>
      </c>
      <c r="D55" s="39"/>
      <c r="E55" s="39">
        <v>702</v>
      </c>
      <c r="F55" s="39">
        <v>2225</v>
      </c>
      <c r="G55" s="39"/>
      <c r="H55" s="39">
        <v>98</v>
      </c>
      <c r="I55" s="39">
        <v>239</v>
      </c>
      <c r="J55" s="39"/>
      <c r="K55" s="39">
        <v>74</v>
      </c>
      <c r="L55" s="39"/>
      <c r="M55" s="39">
        <v>127</v>
      </c>
      <c r="N55" s="39">
        <v>303</v>
      </c>
      <c r="Q55" s="156"/>
      <c r="R55" s="156"/>
      <c r="S55" s="156"/>
      <c r="T55" s="156"/>
      <c r="U55" s="156"/>
      <c r="V55" s="156"/>
      <c r="W55" s="156"/>
      <c r="X55" s="156"/>
    </row>
    <row r="56" spans="1:24" ht="9" customHeight="1">
      <c r="A56" s="156" t="s">
        <v>319</v>
      </c>
      <c r="B56" s="39">
        <v>5722</v>
      </c>
      <c r="C56" s="39">
        <v>25911</v>
      </c>
      <c r="D56" s="39"/>
      <c r="E56" s="39">
        <v>1239</v>
      </c>
      <c r="F56" s="39">
        <v>2623</v>
      </c>
      <c r="G56" s="39"/>
      <c r="H56" s="39">
        <v>944</v>
      </c>
      <c r="I56" s="39">
        <v>1631</v>
      </c>
      <c r="J56" s="39"/>
      <c r="K56" s="39">
        <v>371</v>
      </c>
      <c r="L56" s="39"/>
      <c r="M56" s="39">
        <v>360</v>
      </c>
      <c r="N56" s="39">
        <v>1604</v>
      </c>
      <c r="Q56" s="156"/>
      <c r="R56" s="156"/>
      <c r="S56" s="156"/>
      <c r="T56" s="156"/>
      <c r="U56" s="156"/>
      <c r="V56" s="156"/>
      <c r="W56" s="156"/>
      <c r="X56" s="156"/>
    </row>
    <row r="57" spans="1:24" ht="9" customHeight="1">
      <c r="A57" s="145" t="s">
        <v>161</v>
      </c>
      <c r="B57" s="146">
        <f t="shared" ref="B57:I57" si="0">SUM(B54:B56)</f>
        <v>8669</v>
      </c>
      <c r="C57" s="146">
        <f t="shared" si="0"/>
        <v>39699</v>
      </c>
      <c r="D57" s="146"/>
      <c r="E57" s="146">
        <f t="shared" si="0"/>
        <v>2114</v>
      </c>
      <c r="F57" s="146">
        <f t="shared" si="0"/>
        <v>5657</v>
      </c>
      <c r="G57" s="42"/>
      <c r="H57" s="146">
        <f t="shared" si="0"/>
        <v>1130</v>
      </c>
      <c r="I57" s="146">
        <f t="shared" si="0"/>
        <v>2126</v>
      </c>
      <c r="J57" s="42"/>
      <c r="K57" s="42"/>
      <c r="L57" s="42"/>
      <c r="M57" s="146">
        <f t="shared" ref="M57:N57" si="1">SUM(M54:M56)</f>
        <v>530</v>
      </c>
      <c r="N57" s="146">
        <f t="shared" si="1"/>
        <v>2032</v>
      </c>
    </row>
    <row r="58" spans="1:24" s="44" customFormat="1" ht="9" customHeight="1">
      <c r="A58" s="157"/>
      <c r="B58" s="45"/>
      <c r="C58" s="45"/>
      <c r="D58" s="45" t="s">
        <v>160</v>
      </c>
      <c r="E58" s="45"/>
      <c r="F58" s="45"/>
      <c r="G58" s="45"/>
      <c r="H58" s="45"/>
      <c r="I58" s="45"/>
      <c r="J58" s="40"/>
      <c r="K58" s="40"/>
      <c r="L58" s="46"/>
      <c r="M58" s="47"/>
      <c r="N58" s="47"/>
    </row>
    <row r="59" spans="1:24" ht="6.75" customHeight="1">
      <c r="A59" s="560"/>
      <c r="M59" s="156"/>
      <c r="N59" s="156"/>
    </row>
    <row r="60" spans="1:24" ht="4.5" customHeight="1">
      <c r="A60" s="560"/>
    </row>
    <row r="61" spans="1:24" ht="9" customHeight="1">
      <c r="A61" s="560"/>
    </row>
    <row r="62" spans="1:24" ht="9" customHeight="1">
      <c r="A62" s="560"/>
    </row>
    <row r="63" spans="1:24" ht="9" customHeight="1">
      <c r="A63" s="560"/>
    </row>
    <row r="64" spans="1:24" ht="9" customHeight="1">
      <c r="A64" s="560"/>
    </row>
    <row r="65" spans="1:1" ht="9" customHeight="1">
      <c r="A65" s="560"/>
    </row>
    <row r="66" spans="1:1" ht="9" customHeight="1">
      <c r="A66" s="560"/>
    </row>
    <row r="67" spans="1:1" ht="9" customHeight="1"/>
    <row r="68" spans="1:1" ht="9" customHeight="1"/>
    <row r="69" spans="1:1" ht="9" customHeight="1"/>
    <row r="70" spans="1:1" ht="9" customHeight="1"/>
    <row r="71" spans="1:1" ht="9" customHeight="1"/>
  </sheetData>
  <mergeCells count="6">
    <mergeCell ref="M4:N4"/>
    <mergeCell ref="A52:N52"/>
    <mergeCell ref="A7:N7"/>
    <mergeCell ref="B4:C4"/>
    <mergeCell ref="E4:F4"/>
    <mergeCell ref="H4:I4"/>
  </mergeCells>
  <phoneticPr fontId="0" type="noConversion"/>
  <printOptions horizontalCentered="1"/>
  <pageMargins left="0.6889763779527559" right="0.6889763779527559" top="0.98425196850393704" bottom="1.3779527559055118" header="0" footer="0.86614173228346458"/>
  <pageSetup paperSize="9" firstPageNumber="66"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R67"/>
  <sheetViews>
    <sheetView showGridLines="0" zoomScaleNormal="100" workbookViewId="0"/>
  </sheetViews>
  <sheetFormatPr defaultColWidth="12.796875" defaultRowHeight="12.75"/>
  <cols>
    <col min="1" max="1" width="51.3984375" style="40" customWidth="1"/>
    <col min="2" max="3" width="10.796875" style="40" customWidth="1"/>
    <col min="4" max="4" width="0.796875" style="40" customWidth="1"/>
    <col min="5" max="6" width="10.796875" style="40" customWidth="1"/>
    <col min="7" max="7" width="0.796875" style="40" customWidth="1"/>
    <col min="8" max="9" width="10.796875" style="40" customWidth="1"/>
    <col min="10" max="10" width="1" style="40" customWidth="1"/>
    <col min="11" max="12" width="10.796875" style="40" customWidth="1"/>
    <col min="13" max="16384" width="12.796875" style="40"/>
  </cols>
  <sheetData>
    <row r="1" spans="1:15" s="589" customFormat="1" ht="12" customHeight="1">
      <c r="A1" s="588" t="s">
        <v>272</v>
      </c>
      <c r="B1" s="70"/>
      <c r="C1" s="70"/>
      <c r="D1" s="70"/>
      <c r="E1" s="70"/>
      <c r="F1" s="70"/>
      <c r="J1" s="124"/>
      <c r="K1" s="588"/>
      <c r="L1" s="588"/>
      <c r="M1" s="124"/>
      <c r="N1" s="124"/>
      <c r="O1" s="124"/>
    </row>
    <row r="2" spans="1:15" s="599" customFormat="1" ht="12" customHeight="1">
      <c r="A2" s="597" t="s">
        <v>141</v>
      </c>
      <c r="B2" s="598"/>
      <c r="C2" s="598"/>
      <c r="D2" s="598"/>
      <c r="E2" s="598"/>
      <c r="F2" s="598"/>
      <c r="K2" s="590"/>
      <c r="L2" s="590"/>
    </row>
    <row r="3" spans="1:15" s="589" customFormat="1" ht="9" customHeight="1">
      <c r="A3" s="588"/>
      <c r="B3" s="70"/>
      <c r="C3" s="70"/>
      <c r="D3" s="70"/>
      <c r="E3" s="70"/>
      <c r="F3" s="70"/>
      <c r="G3" s="46"/>
      <c r="H3" s="40"/>
      <c r="K3" s="588"/>
      <c r="L3" s="588"/>
    </row>
    <row r="4" spans="1:15" ht="12" customHeight="1">
      <c r="A4" s="600" t="s">
        <v>233</v>
      </c>
      <c r="B4" s="1052" t="s">
        <v>143</v>
      </c>
      <c r="C4" s="1052"/>
      <c r="D4" s="167"/>
      <c r="E4" s="1052" t="s">
        <v>144</v>
      </c>
      <c r="F4" s="1052"/>
      <c r="G4" s="156"/>
      <c r="H4" s="1052" t="s">
        <v>458</v>
      </c>
      <c r="I4" s="1052"/>
      <c r="J4" s="601"/>
      <c r="K4" s="1052" t="s">
        <v>540</v>
      </c>
      <c r="L4" s="1052"/>
    </row>
    <row r="5" spans="1:15" ht="12" customHeight="1">
      <c r="A5" s="602" t="s">
        <v>499</v>
      </c>
      <c r="B5" s="594" t="s">
        <v>155</v>
      </c>
      <c r="C5" s="594" t="s">
        <v>171</v>
      </c>
      <c r="D5" s="594"/>
      <c r="E5" s="594" t="s">
        <v>155</v>
      </c>
      <c r="F5" s="594" t="s">
        <v>171</v>
      </c>
      <c r="G5" s="594"/>
      <c r="H5" s="594" t="s">
        <v>145</v>
      </c>
      <c r="I5" s="594" t="s">
        <v>171</v>
      </c>
      <c r="J5" s="46"/>
      <c r="K5" s="594" t="s">
        <v>155</v>
      </c>
      <c r="L5" s="594" t="s">
        <v>171</v>
      </c>
    </row>
    <row r="6" spans="1:15" ht="6" customHeight="1">
      <c r="A6" s="603"/>
      <c r="B6" s="596"/>
      <c r="C6" s="596"/>
      <c r="D6" s="596"/>
      <c r="E6" s="596"/>
      <c r="F6" s="596"/>
      <c r="K6" s="595"/>
      <c r="L6" s="595"/>
    </row>
    <row r="7" spans="1:15" ht="9" customHeight="1">
      <c r="A7" s="1062" t="s">
        <v>261</v>
      </c>
      <c r="B7" s="1062"/>
      <c r="C7" s="1062"/>
      <c r="D7" s="1062"/>
      <c r="E7" s="1062"/>
      <c r="F7" s="1062"/>
      <c r="G7" s="1062"/>
      <c r="H7" s="1062"/>
      <c r="I7" s="1062"/>
      <c r="J7" s="1062"/>
      <c r="K7" s="1062"/>
      <c r="L7" s="1062"/>
    </row>
    <row r="8" spans="1:15" ht="9" customHeight="1">
      <c r="A8" s="604"/>
      <c r="B8" s="604"/>
      <c r="C8" s="604"/>
      <c r="D8" s="604"/>
      <c r="E8" s="604"/>
      <c r="F8" s="604"/>
      <c r="G8" s="156"/>
      <c r="H8" s="156"/>
      <c r="I8" s="156"/>
      <c r="K8" s="156"/>
      <c r="L8" s="156"/>
    </row>
    <row r="9" spans="1:15" ht="9" customHeight="1">
      <c r="A9" s="134" t="s">
        <v>244</v>
      </c>
      <c r="B9" s="39" t="s">
        <v>262</v>
      </c>
      <c r="C9" s="39" t="s">
        <v>262</v>
      </c>
      <c r="D9" s="39"/>
      <c r="E9" s="22">
        <v>2</v>
      </c>
      <c r="F9" s="22">
        <v>3</v>
      </c>
      <c r="G9" s="9"/>
      <c r="H9" s="9" t="s">
        <v>262</v>
      </c>
      <c r="I9" s="9" t="s">
        <v>262</v>
      </c>
      <c r="J9" s="9">
        <v>0</v>
      </c>
      <c r="K9" s="48">
        <v>7</v>
      </c>
      <c r="L9" s="48">
        <v>130</v>
      </c>
      <c r="N9" s="12"/>
      <c r="O9" s="12"/>
    </row>
    <row r="10" spans="1:15" ht="9" customHeight="1">
      <c r="A10" s="134" t="s">
        <v>175</v>
      </c>
      <c r="B10" s="39" t="s">
        <v>262</v>
      </c>
      <c r="C10" s="39" t="s">
        <v>262</v>
      </c>
      <c r="D10" s="39"/>
      <c r="E10" s="22">
        <v>2</v>
      </c>
      <c r="F10" s="22">
        <v>5</v>
      </c>
      <c r="G10" s="9"/>
      <c r="H10" s="9" t="s">
        <v>262</v>
      </c>
      <c r="I10" s="9" t="s">
        <v>262</v>
      </c>
      <c r="J10" s="9">
        <v>0</v>
      </c>
      <c r="K10" s="48" t="s">
        <v>262</v>
      </c>
      <c r="L10" s="48" t="s">
        <v>262</v>
      </c>
      <c r="N10" s="12"/>
      <c r="O10" s="12"/>
    </row>
    <row r="11" spans="1:15" ht="9" customHeight="1">
      <c r="A11" s="134" t="s">
        <v>176</v>
      </c>
      <c r="B11" s="39">
        <v>4</v>
      </c>
      <c r="C11" s="39">
        <v>3</v>
      </c>
      <c r="D11" s="39"/>
      <c r="E11" s="22">
        <v>27</v>
      </c>
      <c r="F11" s="22">
        <v>45</v>
      </c>
      <c r="G11" s="9"/>
      <c r="H11" s="9" t="s">
        <v>262</v>
      </c>
      <c r="I11" s="9" t="s">
        <v>262</v>
      </c>
      <c r="J11" s="9">
        <v>0</v>
      </c>
      <c r="K11" s="48">
        <v>1</v>
      </c>
      <c r="L11" s="48">
        <v>1</v>
      </c>
      <c r="N11" s="12"/>
      <c r="O11" s="12"/>
    </row>
    <row r="12" spans="1:15" ht="9" customHeight="1">
      <c r="A12" s="134" t="s">
        <v>177</v>
      </c>
      <c r="B12" s="39" t="s">
        <v>262</v>
      </c>
      <c r="C12" s="39" t="s">
        <v>262</v>
      </c>
      <c r="D12" s="39"/>
      <c r="E12" s="22">
        <v>1</v>
      </c>
      <c r="F12" s="22">
        <v>0</v>
      </c>
      <c r="G12" s="9"/>
      <c r="H12" s="9" t="s">
        <v>262</v>
      </c>
      <c r="I12" s="9" t="s">
        <v>262</v>
      </c>
      <c r="J12" s="9">
        <v>0</v>
      </c>
      <c r="K12" s="48" t="s">
        <v>262</v>
      </c>
      <c r="L12" s="48" t="s">
        <v>262</v>
      </c>
      <c r="N12" s="12"/>
      <c r="O12" s="12"/>
    </row>
    <row r="13" spans="1:15" ht="9" customHeight="1">
      <c r="A13" s="134" t="s">
        <v>239</v>
      </c>
      <c r="B13" s="39">
        <v>9</v>
      </c>
      <c r="C13" s="39">
        <v>10</v>
      </c>
      <c r="D13" s="39"/>
      <c r="E13" s="22">
        <v>52</v>
      </c>
      <c r="F13" s="22">
        <v>50</v>
      </c>
      <c r="G13" s="9"/>
      <c r="H13" s="9" t="s">
        <v>262</v>
      </c>
      <c r="I13" s="9" t="s">
        <v>262</v>
      </c>
      <c r="J13" s="9">
        <v>0</v>
      </c>
      <c r="K13" s="48">
        <v>1</v>
      </c>
      <c r="L13" s="48">
        <v>0</v>
      </c>
      <c r="N13" s="12"/>
      <c r="O13" s="12"/>
    </row>
    <row r="14" spans="1:15" ht="9" customHeight="1">
      <c r="A14" s="134" t="s">
        <v>179</v>
      </c>
      <c r="B14" s="39" t="s">
        <v>262</v>
      </c>
      <c r="C14" s="39" t="s">
        <v>262</v>
      </c>
      <c r="D14" s="39"/>
      <c r="E14" s="22">
        <v>2</v>
      </c>
      <c r="F14" s="22">
        <v>0</v>
      </c>
      <c r="G14" s="9"/>
      <c r="H14" s="9" t="s">
        <v>262</v>
      </c>
      <c r="I14" s="9" t="s">
        <v>262</v>
      </c>
      <c r="J14" s="9">
        <v>0</v>
      </c>
      <c r="K14" s="48" t="s">
        <v>262</v>
      </c>
      <c r="L14" s="48" t="s">
        <v>262</v>
      </c>
      <c r="N14" s="12"/>
      <c r="O14" s="12"/>
    </row>
    <row r="15" spans="1:15" ht="9" customHeight="1">
      <c r="A15" s="134" t="s">
        <v>180</v>
      </c>
      <c r="B15" s="39" t="s">
        <v>262</v>
      </c>
      <c r="C15" s="39" t="s">
        <v>262</v>
      </c>
      <c r="D15" s="39"/>
      <c r="E15" s="22" t="s">
        <v>262</v>
      </c>
      <c r="F15" s="22" t="s">
        <v>262</v>
      </c>
      <c r="G15" s="9"/>
      <c r="H15" s="9" t="s">
        <v>262</v>
      </c>
      <c r="I15" s="9" t="s">
        <v>262</v>
      </c>
      <c r="J15" s="9">
        <v>0</v>
      </c>
      <c r="K15" s="48" t="s">
        <v>262</v>
      </c>
      <c r="L15" s="48" t="s">
        <v>262</v>
      </c>
      <c r="N15" s="12"/>
      <c r="O15" s="12"/>
    </row>
    <row r="16" spans="1:15" ht="18" customHeight="1">
      <c r="A16" s="134" t="s">
        <v>181</v>
      </c>
      <c r="B16" s="39">
        <v>2</v>
      </c>
      <c r="C16" s="39">
        <v>2</v>
      </c>
      <c r="D16" s="39"/>
      <c r="E16" s="22">
        <v>1</v>
      </c>
      <c r="F16" s="22">
        <v>1</v>
      </c>
      <c r="G16" s="9"/>
      <c r="H16" s="9" t="s">
        <v>262</v>
      </c>
      <c r="I16" s="9" t="s">
        <v>262</v>
      </c>
      <c r="J16" s="9">
        <v>0</v>
      </c>
      <c r="K16" s="48" t="s">
        <v>262</v>
      </c>
      <c r="L16" s="48" t="s">
        <v>262</v>
      </c>
      <c r="N16" s="12"/>
      <c r="O16" s="12"/>
    </row>
    <row r="17" spans="1:15" ht="18" customHeight="1">
      <c r="A17" s="134" t="s">
        <v>240</v>
      </c>
      <c r="B17" s="39" t="s">
        <v>262</v>
      </c>
      <c r="C17" s="39" t="s">
        <v>262</v>
      </c>
      <c r="D17" s="39"/>
      <c r="E17" s="22" t="s">
        <v>262</v>
      </c>
      <c r="F17" s="22" t="s">
        <v>262</v>
      </c>
      <c r="G17" s="9"/>
      <c r="H17" s="9" t="s">
        <v>262</v>
      </c>
      <c r="I17" s="9" t="s">
        <v>262</v>
      </c>
      <c r="J17" s="9">
        <v>0</v>
      </c>
      <c r="K17" s="48" t="s">
        <v>262</v>
      </c>
      <c r="L17" s="48" t="s">
        <v>262</v>
      </c>
      <c r="N17" s="12"/>
      <c r="O17" s="12"/>
    </row>
    <row r="18" spans="1:15" ht="9" customHeight="1">
      <c r="A18" s="134" t="s">
        <v>182</v>
      </c>
      <c r="B18" s="39">
        <v>1</v>
      </c>
      <c r="C18" s="39">
        <v>1</v>
      </c>
      <c r="D18" s="39"/>
      <c r="E18" s="22" t="s">
        <v>262</v>
      </c>
      <c r="F18" s="22" t="s">
        <v>262</v>
      </c>
      <c r="G18" s="9"/>
      <c r="H18" s="9" t="s">
        <v>262</v>
      </c>
      <c r="I18" s="9" t="s">
        <v>262</v>
      </c>
      <c r="J18" s="9">
        <v>0</v>
      </c>
      <c r="K18" s="48" t="s">
        <v>262</v>
      </c>
      <c r="L18" s="48" t="s">
        <v>262</v>
      </c>
      <c r="N18" s="12"/>
      <c r="O18" s="12"/>
    </row>
    <row r="19" spans="1:15" ht="9.6" customHeight="1">
      <c r="A19" s="134" t="s">
        <v>245</v>
      </c>
      <c r="B19" s="39">
        <v>2</v>
      </c>
      <c r="C19" s="39">
        <v>6</v>
      </c>
      <c r="D19" s="39"/>
      <c r="E19" s="22">
        <v>7</v>
      </c>
      <c r="F19" s="22">
        <v>0</v>
      </c>
      <c r="G19" s="9"/>
      <c r="H19" s="9" t="s">
        <v>262</v>
      </c>
      <c r="I19" s="9" t="s">
        <v>262</v>
      </c>
      <c r="J19" s="9">
        <v>0</v>
      </c>
      <c r="K19" s="48" t="s">
        <v>262</v>
      </c>
      <c r="L19" s="48" t="s">
        <v>262</v>
      </c>
      <c r="N19" s="12"/>
      <c r="O19" s="12"/>
    </row>
    <row r="20" spans="1:15" ht="9" customHeight="1">
      <c r="A20" s="134" t="s">
        <v>220</v>
      </c>
      <c r="B20" s="39" t="s">
        <v>262</v>
      </c>
      <c r="C20" s="39" t="s">
        <v>262</v>
      </c>
      <c r="D20" s="39"/>
      <c r="E20" s="22" t="s">
        <v>262</v>
      </c>
      <c r="F20" s="22" t="s">
        <v>262</v>
      </c>
      <c r="G20" s="9"/>
      <c r="H20" s="9" t="s">
        <v>262</v>
      </c>
      <c r="I20" s="9" t="s">
        <v>262</v>
      </c>
      <c r="J20" s="9">
        <v>0</v>
      </c>
      <c r="K20" s="48" t="s">
        <v>262</v>
      </c>
      <c r="L20" s="48" t="s">
        <v>262</v>
      </c>
      <c r="N20" s="12"/>
      <c r="O20" s="12"/>
    </row>
    <row r="21" spans="1:15" ht="9" customHeight="1">
      <c r="A21" s="134" t="s">
        <v>246</v>
      </c>
      <c r="B21" s="39" t="s">
        <v>262</v>
      </c>
      <c r="C21" s="39" t="s">
        <v>262</v>
      </c>
      <c r="D21" s="39"/>
      <c r="E21" s="22" t="s">
        <v>262</v>
      </c>
      <c r="F21" s="22" t="s">
        <v>262</v>
      </c>
      <c r="G21" s="9"/>
      <c r="H21" s="9" t="s">
        <v>262</v>
      </c>
      <c r="I21" s="9" t="s">
        <v>262</v>
      </c>
      <c r="J21" s="9">
        <v>0</v>
      </c>
      <c r="K21" s="48" t="s">
        <v>262</v>
      </c>
      <c r="L21" s="48" t="s">
        <v>262</v>
      </c>
      <c r="N21" s="12"/>
      <c r="O21" s="12"/>
    </row>
    <row r="22" spans="1:15" ht="9" customHeight="1">
      <c r="A22" s="134" t="s">
        <v>297</v>
      </c>
      <c r="B22" s="39">
        <v>1</v>
      </c>
      <c r="C22" s="39">
        <v>0</v>
      </c>
      <c r="D22" s="39"/>
      <c r="E22" s="22" t="s">
        <v>262</v>
      </c>
      <c r="F22" s="22" t="s">
        <v>262</v>
      </c>
      <c r="G22" s="9"/>
      <c r="H22" s="9">
        <v>4</v>
      </c>
      <c r="I22" s="9">
        <v>2</v>
      </c>
      <c r="J22" s="9">
        <v>0</v>
      </c>
      <c r="K22" s="48" t="s">
        <v>262</v>
      </c>
      <c r="L22" s="48" t="s">
        <v>262</v>
      </c>
      <c r="N22" s="12"/>
      <c r="O22" s="12"/>
    </row>
    <row r="23" spans="1:15" ht="9" customHeight="1">
      <c r="A23" s="134" t="s">
        <v>183</v>
      </c>
      <c r="B23" s="39">
        <v>2</v>
      </c>
      <c r="C23" s="39">
        <v>1</v>
      </c>
      <c r="D23" s="39"/>
      <c r="E23" s="22">
        <v>4</v>
      </c>
      <c r="F23" s="22">
        <v>1</v>
      </c>
      <c r="G23" s="9"/>
      <c r="H23" s="9" t="s">
        <v>262</v>
      </c>
      <c r="I23" s="9" t="s">
        <v>262</v>
      </c>
      <c r="J23" s="9">
        <v>0</v>
      </c>
      <c r="K23" s="48" t="s">
        <v>262</v>
      </c>
      <c r="L23" s="48" t="s">
        <v>262</v>
      </c>
      <c r="N23" s="12"/>
      <c r="O23" s="12"/>
    </row>
    <row r="24" spans="1:15" ht="9" customHeight="1">
      <c r="A24" s="134" t="s">
        <v>184</v>
      </c>
      <c r="B24" s="39" t="s">
        <v>262</v>
      </c>
      <c r="C24" s="39" t="s">
        <v>262</v>
      </c>
      <c r="D24" s="39"/>
      <c r="E24" s="22" t="s">
        <v>262</v>
      </c>
      <c r="F24" s="22" t="s">
        <v>262</v>
      </c>
      <c r="G24" s="9"/>
      <c r="H24" s="9" t="s">
        <v>262</v>
      </c>
      <c r="I24" s="9" t="s">
        <v>262</v>
      </c>
      <c r="J24" s="9">
        <v>0</v>
      </c>
      <c r="K24" s="48" t="s">
        <v>262</v>
      </c>
      <c r="L24" s="48" t="s">
        <v>262</v>
      </c>
      <c r="N24" s="12"/>
      <c r="O24" s="12"/>
    </row>
    <row r="25" spans="1:15" ht="9" customHeight="1">
      <c r="A25" s="134" t="s">
        <v>185</v>
      </c>
      <c r="B25" s="39">
        <v>2</v>
      </c>
      <c r="C25" s="39">
        <v>4</v>
      </c>
      <c r="D25" s="39"/>
      <c r="E25" s="22">
        <v>1</v>
      </c>
      <c r="F25" s="22">
        <v>1</v>
      </c>
      <c r="G25" s="9"/>
      <c r="H25" s="9" t="s">
        <v>262</v>
      </c>
      <c r="I25" s="9" t="s">
        <v>262</v>
      </c>
      <c r="J25" s="9">
        <v>0</v>
      </c>
      <c r="K25" s="48" t="s">
        <v>262</v>
      </c>
      <c r="L25" s="48" t="s">
        <v>262</v>
      </c>
      <c r="N25" s="12"/>
      <c r="O25" s="12"/>
    </row>
    <row r="26" spans="1:15" ht="9" customHeight="1">
      <c r="A26" s="134" t="s">
        <v>186</v>
      </c>
      <c r="B26" s="39" t="s">
        <v>262</v>
      </c>
      <c r="C26" s="39" t="s">
        <v>262</v>
      </c>
      <c r="D26" s="39"/>
      <c r="E26" s="22" t="s">
        <v>262</v>
      </c>
      <c r="F26" s="22" t="s">
        <v>262</v>
      </c>
      <c r="G26" s="9"/>
      <c r="H26" s="9" t="s">
        <v>262</v>
      </c>
      <c r="I26" s="9" t="s">
        <v>262</v>
      </c>
      <c r="J26" s="9">
        <v>0</v>
      </c>
      <c r="K26" s="48" t="s">
        <v>262</v>
      </c>
      <c r="L26" s="48" t="s">
        <v>262</v>
      </c>
      <c r="N26" s="12"/>
      <c r="O26" s="12"/>
    </row>
    <row r="27" spans="1:15" ht="9" customHeight="1">
      <c r="A27" s="134" t="s">
        <v>241</v>
      </c>
      <c r="B27" s="39" t="s">
        <v>262</v>
      </c>
      <c r="C27" s="39" t="s">
        <v>262</v>
      </c>
      <c r="D27" s="39"/>
      <c r="E27" s="22" t="s">
        <v>262</v>
      </c>
      <c r="F27" s="22" t="s">
        <v>262</v>
      </c>
      <c r="G27" s="9"/>
      <c r="H27" s="9" t="s">
        <v>262</v>
      </c>
      <c r="I27" s="9" t="s">
        <v>262</v>
      </c>
      <c r="J27" s="9">
        <v>0</v>
      </c>
      <c r="K27" s="48" t="s">
        <v>262</v>
      </c>
      <c r="L27" s="48" t="s">
        <v>262</v>
      </c>
      <c r="N27" s="12"/>
      <c r="O27" s="12"/>
    </row>
    <row r="28" spans="1:15" ht="9" customHeight="1">
      <c r="A28" s="134" t="s">
        <v>188</v>
      </c>
      <c r="B28" s="39" t="s">
        <v>262</v>
      </c>
      <c r="C28" s="39" t="s">
        <v>262</v>
      </c>
      <c r="D28" s="39"/>
      <c r="E28" s="22" t="s">
        <v>262</v>
      </c>
      <c r="F28" s="22" t="s">
        <v>262</v>
      </c>
      <c r="G28" s="9"/>
      <c r="H28" s="9" t="s">
        <v>262</v>
      </c>
      <c r="I28" s="9" t="s">
        <v>262</v>
      </c>
      <c r="J28" s="9">
        <v>0</v>
      </c>
      <c r="K28" s="48" t="s">
        <v>262</v>
      </c>
      <c r="L28" s="48" t="s">
        <v>262</v>
      </c>
      <c r="N28" s="12"/>
      <c r="O28" s="12"/>
    </row>
    <row r="29" spans="1:15" ht="9" customHeight="1">
      <c r="A29" s="134" t="s">
        <v>189</v>
      </c>
      <c r="B29" s="39" t="s">
        <v>262</v>
      </c>
      <c r="C29" s="39" t="s">
        <v>262</v>
      </c>
      <c r="D29" s="39"/>
      <c r="E29" s="22" t="s">
        <v>262</v>
      </c>
      <c r="F29" s="22" t="s">
        <v>262</v>
      </c>
      <c r="G29" s="9"/>
      <c r="H29" s="9" t="s">
        <v>262</v>
      </c>
      <c r="I29" s="9" t="s">
        <v>262</v>
      </c>
      <c r="J29" s="9">
        <v>0</v>
      </c>
      <c r="K29" s="48" t="s">
        <v>262</v>
      </c>
      <c r="L29" s="48" t="s">
        <v>262</v>
      </c>
      <c r="N29" s="12"/>
      <c r="O29" s="12"/>
    </row>
    <row r="30" spans="1:15" ht="9" customHeight="1">
      <c r="A30" s="134" t="s">
        <v>190</v>
      </c>
      <c r="B30" s="39" t="s">
        <v>262</v>
      </c>
      <c r="C30" s="39" t="s">
        <v>262</v>
      </c>
      <c r="D30" s="39"/>
      <c r="E30" s="22" t="s">
        <v>262</v>
      </c>
      <c r="F30" s="22" t="s">
        <v>262</v>
      </c>
      <c r="G30" s="9"/>
      <c r="H30" s="9" t="s">
        <v>262</v>
      </c>
      <c r="I30" s="9" t="s">
        <v>262</v>
      </c>
      <c r="J30" s="9">
        <v>0</v>
      </c>
      <c r="K30" s="48" t="s">
        <v>262</v>
      </c>
      <c r="L30" s="48" t="s">
        <v>262</v>
      </c>
      <c r="N30" s="12"/>
      <c r="O30" s="12"/>
    </row>
    <row r="31" spans="1:15" ht="9" customHeight="1">
      <c r="A31" s="134" t="s">
        <v>191</v>
      </c>
      <c r="B31" s="39" t="s">
        <v>262</v>
      </c>
      <c r="C31" s="39" t="s">
        <v>262</v>
      </c>
      <c r="D31" s="39"/>
      <c r="E31" s="22" t="s">
        <v>262</v>
      </c>
      <c r="F31" s="22" t="s">
        <v>262</v>
      </c>
      <c r="G31" s="9"/>
      <c r="H31" s="9" t="s">
        <v>262</v>
      </c>
      <c r="I31" s="9" t="s">
        <v>262</v>
      </c>
      <c r="J31" s="9">
        <v>0</v>
      </c>
      <c r="K31" s="48" t="s">
        <v>262</v>
      </c>
      <c r="L31" s="48" t="s">
        <v>262</v>
      </c>
      <c r="N31" s="12"/>
      <c r="O31" s="12"/>
    </row>
    <row r="32" spans="1:15" ht="9" customHeight="1">
      <c r="A32" s="134" t="s">
        <v>192</v>
      </c>
      <c r="B32" s="39" t="s">
        <v>262</v>
      </c>
      <c r="C32" s="39" t="s">
        <v>262</v>
      </c>
      <c r="D32" s="39"/>
      <c r="E32" s="22" t="s">
        <v>262</v>
      </c>
      <c r="F32" s="22" t="s">
        <v>262</v>
      </c>
      <c r="G32" s="9"/>
      <c r="H32" s="9" t="s">
        <v>262</v>
      </c>
      <c r="I32" s="9" t="s">
        <v>262</v>
      </c>
      <c r="J32" s="9">
        <v>0</v>
      </c>
      <c r="K32" s="48" t="s">
        <v>262</v>
      </c>
      <c r="L32" s="48" t="s">
        <v>262</v>
      </c>
      <c r="N32" s="12"/>
      <c r="O32" s="12"/>
    </row>
    <row r="33" spans="1:15" ht="9" customHeight="1">
      <c r="A33" s="134" t="s">
        <v>247</v>
      </c>
      <c r="B33" s="39" t="s">
        <v>262</v>
      </c>
      <c r="C33" s="39" t="s">
        <v>262</v>
      </c>
      <c r="D33" s="39"/>
      <c r="E33" s="22" t="s">
        <v>262</v>
      </c>
      <c r="F33" s="22" t="s">
        <v>262</v>
      </c>
      <c r="G33" s="9"/>
      <c r="H33" s="9" t="s">
        <v>262</v>
      </c>
      <c r="I33" s="9" t="s">
        <v>262</v>
      </c>
      <c r="J33" s="9">
        <v>0</v>
      </c>
      <c r="K33" s="48" t="s">
        <v>262</v>
      </c>
      <c r="L33" s="48" t="s">
        <v>262</v>
      </c>
      <c r="N33" s="12"/>
      <c r="O33" s="12"/>
    </row>
    <row r="34" spans="1:15" ht="9" customHeight="1">
      <c r="A34" s="134" t="s">
        <v>193</v>
      </c>
      <c r="B34" s="39" t="s">
        <v>262</v>
      </c>
      <c r="C34" s="39" t="s">
        <v>262</v>
      </c>
      <c r="D34" s="39"/>
      <c r="E34" s="22" t="s">
        <v>262</v>
      </c>
      <c r="F34" s="22" t="s">
        <v>262</v>
      </c>
      <c r="G34" s="9"/>
      <c r="H34" s="9" t="s">
        <v>262</v>
      </c>
      <c r="I34" s="9" t="s">
        <v>262</v>
      </c>
      <c r="J34" s="9">
        <v>0</v>
      </c>
      <c r="K34" s="48" t="s">
        <v>262</v>
      </c>
      <c r="L34" s="48" t="s">
        <v>262</v>
      </c>
      <c r="N34" s="12"/>
      <c r="O34" s="12"/>
    </row>
    <row r="35" spans="1:15" ht="9" customHeight="1">
      <c r="A35" s="134" t="s">
        <v>194</v>
      </c>
      <c r="B35" s="39">
        <v>3</v>
      </c>
      <c r="C35" s="39">
        <v>5</v>
      </c>
      <c r="D35" s="39"/>
      <c r="E35" s="22" t="s">
        <v>262</v>
      </c>
      <c r="F35" s="22" t="s">
        <v>262</v>
      </c>
      <c r="G35" s="9"/>
      <c r="H35" s="9" t="s">
        <v>262</v>
      </c>
      <c r="I35" s="9" t="s">
        <v>262</v>
      </c>
      <c r="J35" s="9">
        <v>0</v>
      </c>
      <c r="K35" s="48" t="s">
        <v>262</v>
      </c>
      <c r="L35" s="48" t="s">
        <v>262</v>
      </c>
      <c r="N35" s="12"/>
      <c r="O35" s="12"/>
    </row>
    <row r="36" spans="1:15" ht="9" customHeight="1">
      <c r="A36" s="134" t="s">
        <v>248</v>
      </c>
      <c r="B36" s="39">
        <v>1</v>
      </c>
      <c r="C36" s="39">
        <v>0</v>
      </c>
      <c r="D36" s="39"/>
      <c r="E36" s="22" t="s">
        <v>262</v>
      </c>
      <c r="F36" s="22" t="s">
        <v>262</v>
      </c>
      <c r="G36" s="9"/>
      <c r="H36" s="9" t="s">
        <v>262</v>
      </c>
      <c r="I36" s="9" t="s">
        <v>262</v>
      </c>
      <c r="J36" s="9">
        <v>0</v>
      </c>
      <c r="K36" s="48" t="s">
        <v>262</v>
      </c>
      <c r="L36" s="48" t="s">
        <v>262</v>
      </c>
      <c r="N36" s="12"/>
      <c r="O36" s="12"/>
    </row>
    <row r="37" spans="1:15" ht="9" customHeight="1">
      <c r="A37" s="134" t="s">
        <v>242</v>
      </c>
      <c r="B37" s="39">
        <v>6</v>
      </c>
      <c r="C37" s="39">
        <v>8</v>
      </c>
      <c r="D37" s="39"/>
      <c r="E37" s="22" t="s">
        <v>262</v>
      </c>
      <c r="F37" s="22" t="s">
        <v>262</v>
      </c>
      <c r="G37" s="9"/>
      <c r="H37" s="9" t="s">
        <v>262</v>
      </c>
      <c r="I37" s="9" t="s">
        <v>262</v>
      </c>
      <c r="J37" s="9">
        <v>0</v>
      </c>
      <c r="K37" s="48" t="s">
        <v>262</v>
      </c>
      <c r="L37" s="48" t="s">
        <v>262</v>
      </c>
      <c r="N37" s="12"/>
      <c r="O37" s="12"/>
    </row>
    <row r="38" spans="1:15" ht="9" customHeight="1">
      <c r="A38" s="134" t="s">
        <v>196</v>
      </c>
      <c r="B38" s="39" t="s">
        <v>262</v>
      </c>
      <c r="C38" s="39" t="s">
        <v>262</v>
      </c>
      <c r="D38" s="39"/>
      <c r="E38" s="22">
        <v>1</v>
      </c>
      <c r="F38" s="22">
        <v>0</v>
      </c>
      <c r="G38" s="9"/>
      <c r="H38" s="9" t="s">
        <v>262</v>
      </c>
      <c r="I38" s="9" t="s">
        <v>262</v>
      </c>
      <c r="J38" s="9">
        <v>0</v>
      </c>
      <c r="K38" s="48" t="s">
        <v>262</v>
      </c>
      <c r="L38" s="48" t="s">
        <v>262</v>
      </c>
      <c r="N38" s="12"/>
      <c r="O38" s="12"/>
    </row>
    <row r="39" spans="1:15" ht="9" customHeight="1">
      <c r="A39" s="134" t="s">
        <v>197</v>
      </c>
      <c r="B39" s="39">
        <v>1</v>
      </c>
      <c r="C39" s="39">
        <v>3</v>
      </c>
      <c r="D39" s="39"/>
      <c r="E39" s="22" t="s">
        <v>262</v>
      </c>
      <c r="F39" s="22" t="s">
        <v>262</v>
      </c>
      <c r="G39" s="9"/>
      <c r="H39" s="9" t="s">
        <v>262</v>
      </c>
      <c r="I39" s="9" t="s">
        <v>262</v>
      </c>
      <c r="J39" s="9">
        <v>0</v>
      </c>
      <c r="K39" s="48" t="s">
        <v>262</v>
      </c>
      <c r="L39" s="48" t="s">
        <v>262</v>
      </c>
      <c r="N39" s="12"/>
      <c r="O39" s="12"/>
    </row>
    <row r="40" spans="1:15" ht="9" customHeight="1">
      <c r="A40" s="134" t="s">
        <v>198</v>
      </c>
      <c r="B40" s="39" t="s">
        <v>262</v>
      </c>
      <c r="C40" s="39" t="s">
        <v>262</v>
      </c>
      <c r="D40" s="39"/>
      <c r="E40" s="22" t="s">
        <v>262</v>
      </c>
      <c r="F40" s="22" t="s">
        <v>262</v>
      </c>
      <c r="G40" s="9"/>
      <c r="H40" s="9" t="s">
        <v>262</v>
      </c>
      <c r="I40" s="9" t="s">
        <v>262</v>
      </c>
      <c r="J40" s="9">
        <v>0</v>
      </c>
      <c r="K40" s="48" t="s">
        <v>262</v>
      </c>
      <c r="L40" s="48" t="s">
        <v>262</v>
      </c>
      <c r="N40" s="12"/>
      <c r="O40" s="12"/>
    </row>
    <row r="41" spans="1:15" ht="9" customHeight="1">
      <c r="A41" s="134" t="s">
        <v>249</v>
      </c>
      <c r="B41" s="39">
        <v>11</v>
      </c>
      <c r="C41" s="39">
        <v>20</v>
      </c>
      <c r="D41" s="39"/>
      <c r="E41" s="22">
        <v>5</v>
      </c>
      <c r="F41" s="22">
        <v>10</v>
      </c>
      <c r="G41" s="9"/>
      <c r="H41" s="9">
        <v>1</v>
      </c>
      <c r="I41" s="9">
        <v>0</v>
      </c>
      <c r="J41" s="9">
        <v>0</v>
      </c>
      <c r="K41" s="48" t="s">
        <v>262</v>
      </c>
      <c r="L41" s="48" t="s">
        <v>262</v>
      </c>
      <c r="N41" s="12"/>
      <c r="O41" s="12"/>
    </row>
    <row r="42" spans="1:15" ht="9" customHeight="1">
      <c r="A42" s="134" t="s">
        <v>250</v>
      </c>
      <c r="B42" s="39" t="s">
        <v>262</v>
      </c>
      <c r="C42" s="39" t="s">
        <v>262</v>
      </c>
      <c r="D42" s="39"/>
      <c r="E42" s="22">
        <v>1</v>
      </c>
      <c r="F42" s="22">
        <v>2</v>
      </c>
      <c r="G42" s="9"/>
      <c r="H42" s="9" t="s">
        <v>262</v>
      </c>
      <c r="I42" s="9" t="s">
        <v>262</v>
      </c>
      <c r="J42" s="9">
        <v>0</v>
      </c>
      <c r="K42" s="48" t="s">
        <v>262</v>
      </c>
      <c r="L42" s="48" t="s">
        <v>262</v>
      </c>
      <c r="N42" s="12"/>
      <c r="O42" s="12"/>
    </row>
    <row r="43" spans="1:15" ht="9" customHeight="1">
      <c r="A43" s="134" t="s">
        <v>199</v>
      </c>
      <c r="B43" s="39">
        <v>38</v>
      </c>
      <c r="C43" s="39">
        <v>52</v>
      </c>
      <c r="D43" s="39"/>
      <c r="E43" s="22">
        <v>133</v>
      </c>
      <c r="F43" s="22">
        <v>144</v>
      </c>
      <c r="G43" s="9"/>
      <c r="H43" s="9" t="s">
        <v>262</v>
      </c>
      <c r="I43" s="9" t="s">
        <v>262</v>
      </c>
      <c r="J43" s="9">
        <v>0</v>
      </c>
      <c r="K43" s="48">
        <v>1</v>
      </c>
      <c r="L43" s="48">
        <v>0</v>
      </c>
      <c r="N43" s="12"/>
      <c r="O43" s="12"/>
    </row>
    <row r="44" spans="1:15" ht="9" customHeight="1">
      <c r="A44" s="134" t="s">
        <v>299</v>
      </c>
      <c r="B44" s="39">
        <v>100</v>
      </c>
      <c r="C44" s="39">
        <v>237</v>
      </c>
      <c r="D44" s="39"/>
      <c r="E44" s="22">
        <v>8</v>
      </c>
      <c r="F44" s="22">
        <v>22</v>
      </c>
      <c r="G44" s="39"/>
      <c r="H44" s="9">
        <v>7</v>
      </c>
      <c r="I44" s="9">
        <v>3</v>
      </c>
      <c r="J44" s="9">
        <v>0</v>
      </c>
      <c r="K44" s="48">
        <v>2</v>
      </c>
      <c r="L44" s="48">
        <v>1</v>
      </c>
    </row>
    <row r="45" spans="1:15" ht="9" customHeight="1">
      <c r="A45" s="137" t="s">
        <v>295</v>
      </c>
      <c r="B45" s="41">
        <v>19</v>
      </c>
      <c r="C45" s="41">
        <v>21</v>
      </c>
      <c r="D45" s="41"/>
      <c r="E45" s="49">
        <v>1</v>
      </c>
      <c r="F45" s="49">
        <v>0</v>
      </c>
      <c r="G45" s="10"/>
      <c r="H45" s="10">
        <v>5</v>
      </c>
      <c r="I45" s="10">
        <v>1</v>
      </c>
      <c r="J45" s="10">
        <v>0</v>
      </c>
      <c r="K45" s="50">
        <v>1</v>
      </c>
      <c r="L45" s="50">
        <v>0</v>
      </c>
    </row>
    <row r="46" spans="1:15" ht="9" customHeight="1">
      <c r="A46" s="137" t="s">
        <v>314</v>
      </c>
      <c r="B46" s="41">
        <v>10</v>
      </c>
      <c r="C46" s="41">
        <v>42</v>
      </c>
      <c r="D46" s="41"/>
      <c r="E46" s="49">
        <v>1</v>
      </c>
      <c r="F46" s="49">
        <v>1</v>
      </c>
      <c r="G46" s="10"/>
      <c r="H46" s="9" t="s">
        <v>262</v>
      </c>
      <c r="I46" s="9" t="s">
        <v>262</v>
      </c>
      <c r="J46" s="10">
        <v>0</v>
      </c>
      <c r="K46" s="9" t="s">
        <v>262</v>
      </c>
      <c r="L46" s="9" t="s">
        <v>262</v>
      </c>
    </row>
    <row r="47" spans="1:15" ht="9" customHeight="1">
      <c r="A47" s="137" t="s">
        <v>315</v>
      </c>
      <c r="B47" s="41">
        <v>71</v>
      </c>
      <c r="C47" s="41">
        <v>174</v>
      </c>
      <c r="D47" s="41"/>
      <c r="E47" s="49">
        <v>6</v>
      </c>
      <c r="F47" s="49">
        <v>21</v>
      </c>
      <c r="G47" s="10"/>
      <c r="H47" s="10">
        <v>2</v>
      </c>
      <c r="I47" s="10">
        <v>2</v>
      </c>
      <c r="J47" s="10">
        <v>0</v>
      </c>
      <c r="K47" s="50">
        <v>1</v>
      </c>
      <c r="L47" s="50">
        <v>1</v>
      </c>
    </row>
    <row r="48" spans="1:15" ht="9" customHeight="1">
      <c r="A48" s="134" t="s">
        <v>200</v>
      </c>
      <c r="B48" s="39">
        <v>1</v>
      </c>
      <c r="C48" s="39">
        <v>2</v>
      </c>
      <c r="D48" s="39"/>
      <c r="E48" s="22" t="s">
        <v>262</v>
      </c>
      <c r="F48" s="22" t="s">
        <v>262</v>
      </c>
      <c r="G48" s="9"/>
      <c r="H48" s="9" t="s">
        <v>262</v>
      </c>
      <c r="I48" s="9" t="s">
        <v>262</v>
      </c>
      <c r="J48" s="9">
        <v>0</v>
      </c>
      <c r="K48" s="48" t="s">
        <v>262</v>
      </c>
      <c r="L48" s="48" t="s">
        <v>262</v>
      </c>
      <c r="N48" s="12"/>
      <c r="O48" s="12"/>
    </row>
    <row r="49" spans="1:18" ht="9" customHeight="1">
      <c r="A49" s="137" t="s">
        <v>400</v>
      </c>
      <c r="B49" s="41" t="s">
        <v>262</v>
      </c>
      <c r="C49" s="41" t="s">
        <v>262</v>
      </c>
      <c r="D49" s="41"/>
      <c r="E49" s="49" t="s">
        <v>262</v>
      </c>
      <c r="F49" s="49" t="s">
        <v>262</v>
      </c>
      <c r="G49" s="10"/>
      <c r="H49" s="10" t="s">
        <v>262</v>
      </c>
      <c r="I49" s="10" t="s">
        <v>262</v>
      </c>
      <c r="J49" s="10">
        <v>0</v>
      </c>
      <c r="K49" s="50" t="s">
        <v>262</v>
      </c>
      <c r="L49" s="50" t="s">
        <v>262</v>
      </c>
      <c r="N49" s="12"/>
      <c r="O49" s="12"/>
    </row>
    <row r="50" spans="1:18" s="44" customFormat="1" ht="9" customHeight="1">
      <c r="A50" s="147" t="s">
        <v>161</v>
      </c>
      <c r="B50" s="42">
        <v>184</v>
      </c>
      <c r="C50" s="42">
        <v>350</v>
      </c>
      <c r="D50" s="42">
        <v>0</v>
      </c>
      <c r="E50" s="51">
        <v>247</v>
      </c>
      <c r="F50" s="51">
        <v>284</v>
      </c>
      <c r="G50" s="15"/>
      <c r="H50" s="43">
        <v>12</v>
      </c>
      <c r="I50" s="43">
        <v>4</v>
      </c>
      <c r="J50" s="9">
        <v>0</v>
      </c>
      <c r="K50" s="52">
        <v>12</v>
      </c>
      <c r="L50" s="52">
        <v>132</v>
      </c>
      <c r="N50" s="12"/>
      <c r="O50" s="12"/>
      <c r="P50" s="38"/>
      <c r="Q50" s="38"/>
      <c r="R50" s="38"/>
    </row>
    <row r="51" spans="1:18" s="44" customFormat="1" ht="9" customHeight="1">
      <c r="A51" s="147"/>
      <c r="B51" s="15"/>
      <c r="C51" s="15"/>
      <c r="D51" s="15"/>
      <c r="E51" s="15"/>
      <c r="F51" s="15"/>
      <c r="G51" s="15"/>
      <c r="H51" s="15"/>
      <c r="I51" s="15"/>
      <c r="J51" s="15"/>
      <c r="K51" s="15"/>
      <c r="L51" s="15"/>
    </row>
    <row r="52" spans="1:18" s="44" customFormat="1" ht="9" customHeight="1">
      <c r="A52" s="1068" t="s">
        <v>260</v>
      </c>
      <c r="B52" s="1068"/>
      <c r="C52" s="1068"/>
      <c r="D52" s="1068"/>
      <c r="E52" s="1068"/>
      <c r="F52" s="1068"/>
      <c r="G52" s="1068"/>
      <c r="H52" s="1068"/>
      <c r="I52" s="1068"/>
      <c r="J52" s="1068"/>
      <c r="K52" s="1068"/>
      <c r="L52" s="1068"/>
    </row>
    <row r="53" spans="1:18" ht="9" customHeight="1">
      <c r="A53" s="212"/>
      <c r="B53" s="212"/>
      <c r="C53" s="212"/>
      <c r="D53" s="212"/>
      <c r="E53" s="212"/>
      <c r="F53" s="212"/>
      <c r="G53" s="212"/>
      <c r="H53" s="212"/>
      <c r="I53" s="212"/>
    </row>
    <row r="54" spans="1:18" ht="9" customHeight="1">
      <c r="A54" s="156" t="s">
        <v>173</v>
      </c>
      <c r="B54" s="39">
        <v>9</v>
      </c>
      <c r="C54" s="39">
        <v>53</v>
      </c>
      <c r="D54" s="39"/>
      <c r="E54" s="39">
        <v>7</v>
      </c>
      <c r="F54" s="39">
        <v>8</v>
      </c>
      <c r="G54" s="39"/>
      <c r="H54" s="39" t="s">
        <v>262</v>
      </c>
      <c r="I54" s="39" t="s">
        <v>262</v>
      </c>
      <c r="J54" s="39"/>
      <c r="K54" s="39" t="s">
        <v>262</v>
      </c>
      <c r="L54" s="39" t="s">
        <v>262</v>
      </c>
    </row>
    <row r="55" spans="1:18" s="156" customFormat="1" ht="9" customHeight="1">
      <c r="A55" s="156" t="s">
        <v>162</v>
      </c>
      <c r="B55" s="39">
        <v>13</v>
      </c>
      <c r="C55" s="39">
        <v>24</v>
      </c>
      <c r="D55" s="39"/>
      <c r="E55" s="39">
        <v>1</v>
      </c>
      <c r="F55" s="39">
        <v>5</v>
      </c>
      <c r="G55" s="39"/>
      <c r="H55" s="39">
        <v>2</v>
      </c>
      <c r="I55" s="39">
        <v>2</v>
      </c>
      <c r="J55" s="39"/>
      <c r="K55" s="39">
        <v>8</v>
      </c>
      <c r="L55" s="39">
        <v>131</v>
      </c>
      <c r="N55" s="40"/>
    </row>
    <row r="56" spans="1:18" s="156" customFormat="1" ht="9" customHeight="1">
      <c r="A56" s="156" t="s">
        <v>319</v>
      </c>
      <c r="B56" s="39">
        <v>162</v>
      </c>
      <c r="C56" s="39">
        <v>273</v>
      </c>
      <c r="D56" s="39"/>
      <c r="E56" s="39">
        <v>239</v>
      </c>
      <c r="F56" s="39">
        <v>271</v>
      </c>
      <c r="G56" s="39"/>
      <c r="H56" s="39">
        <v>10</v>
      </c>
      <c r="I56" s="39">
        <v>3</v>
      </c>
      <c r="J56" s="39"/>
      <c r="K56" s="39">
        <v>4</v>
      </c>
      <c r="L56" s="39">
        <v>1</v>
      </c>
      <c r="N56" s="40"/>
    </row>
    <row r="57" spans="1:18" s="156" customFormat="1" ht="9" customHeight="1">
      <c r="A57" s="145" t="s">
        <v>161</v>
      </c>
      <c r="B57" s="146">
        <f t="shared" ref="B57:C57" si="0">SUM(B54:B56)</f>
        <v>184</v>
      </c>
      <c r="C57" s="146">
        <f t="shared" si="0"/>
        <v>350</v>
      </c>
      <c r="D57" s="42"/>
      <c r="E57" s="146">
        <f t="shared" ref="E57:F57" si="1">SUM(E54:E56)</f>
        <v>247</v>
      </c>
      <c r="F57" s="146">
        <f t="shared" si="1"/>
        <v>284</v>
      </c>
      <c r="G57" s="42"/>
      <c r="H57" s="146">
        <f t="shared" ref="H57:I57" si="2">SUM(H54:H56)</f>
        <v>12</v>
      </c>
      <c r="I57" s="146">
        <f t="shared" si="2"/>
        <v>5</v>
      </c>
      <c r="J57" s="42"/>
      <c r="K57" s="146">
        <f t="shared" ref="K57:L57" si="3">SUM(K54:K56)</f>
        <v>12</v>
      </c>
      <c r="L57" s="146">
        <f t="shared" si="3"/>
        <v>132</v>
      </c>
      <c r="N57" s="40"/>
    </row>
    <row r="58" spans="1:18" s="44" customFormat="1" ht="9" customHeight="1">
      <c r="A58" s="157"/>
      <c r="B58" s="47"/>
      <c r="C58" s="47"/>
      <c r="D58" s="47"/>
      <c r="E58" s="47"/>
      <c r="F58" s="47"/>
      <c r="G58" s="47"/>
      <c r="H58" s="47"/>
      <c r="I58" s="47"/>
      <c r="J58" s="157"/>
      <c r="K58" s="157"/>
      <c r="L58" s="157"/>
    </row>
    <row r="59" spans="1:18" s="156" customFormat="1" ht="3.75" customHeight="1">
      <c r="B59" s="34"/>
      <c r="C59" s="34"/>
      <c r="D59" s="34"/>
      <c r="E59" s="34"/>
      <c r="F59" s="34"/>
      <c r="G59" s="34"/>
      <c r="H59" s="34"/>
      <c r="I59" s="34"/>
    </row>
    <row r="60" spans="1:18" s="156" customFormat="1" ht="7.5" customHeight="1"/>
    <row r="61" spans="1:18" s="156" customFormat="1" ht="5.25" customHeight="1">
      <c r="A61" s="560"/>
      <c r="B61" s="40"/>
      <c r="C61" s="40"/>
      <c r="D61" s="40"/>
      <c r="E61" s="40"/>
      <c r="F61" s="40"/>
      <c r="G61" s="40"/>
      <c r="H61" s="40"/>
      <c r="I61" s="40"/>
      <c r="J61" s="40"/>
      <c r="K61" s="560"/>
      <c r="L61" s="560"/>
    </row>
    <row r="62" spans="1:18" ht="9" customHeight="1">
      <c r="A62" s="560"/>
      <c r="K62" s="560"/>
      <c r="L62" s="560"/>
    </row>
    <row r="63" spans="1:18" ht="9" customHeight="1">
      <c r="A63" s="560"/>
      <c r="K63" s="560"/>
      <c r="L63" s="560"/>
    </row>
    <row r="64" spans="1:18" ht="9" customHeight="1">
      <c r="A64" s="560"/>
      <c r="K64" s="560"/>
      <c r="L64" s="560"/>
    </row>
    <row r="65" spans="1:12" ht="9" customHeight="1">
      <c r="A65" s="560"/>
      <c r="K65" s="560"/>
      <c r="L65" s="560"/>
    </row>
    <row r="66" spans="1:12" ht="9" customHeight="1">
      <c r="A66" s="560"/>
    </row>
    <row r="67" spans="1:12" ht="9" customHeight="1"/>
  </sheetData>
  <mergeCells count="6">
    <mergeCell ref="A7:L7"/>
    <mergeCell ref="A52:L52"/>
    <mergeCell ref="H4:I4"/>
    <mergeCell ref="B4:C4"/>
    <mergeCell ref="E4:F4"/>
    <mergeCell ref="K4:L4"/>
  </mergeCells>
  <phoneticPr fontId="0" type="noConversion"/>
  <printOptions horizontalCentered="1"/>
  <pageMargins left="0.6889763779527559" right="0.6889763779527559" top="0.98425196850393704" bottom="1.3779527559055118" header="0" footer="0.86614173228346458"/>
  <pageSetup paperSize="9" firstPageNumber="6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dimension ref="A1:Y68"/>
  <sheetViews>
    <sheetView showGridLines="0" zoomScaleNormal="100" workbookViewId="0"/>
  </sheetViews>
  <sheetFormatPr defaultColWidth="12.3984375" defaultRowHeight="12.75"/>
  <cols>
    <col min="1" max="1" width="65" style="40" customWidth="1"/>
    <col min="2" max="3" width="10.59765625" style="40" customWidth="1"/>
    <col min="4" max="4" width="1" style="40" customWidth="1"/>
    <col min="5" max="6" width="10.59765625" style="40" customWidth="1"/>
    <col min="7" max="8" width="1" style="40" customWidth="1"/>
    <col min="9" max="10" width="14.59765625" style="40" customWidth="1"/>
    <col min="11" max="11" width="1" style="40" customWidth="1"/>
    <col min="12" max="13" width="13.796875" style="40" customWidth="1"/>
    <col min="14" max="14" width="12.3984375" style="40"/>
    <col min="15" max="15" width="6.796875" style="40" customWidth="1"/>
    <col min="16" max="17" width="12.3984375" style="40" hidden="1" customWidth="1"/>
    <col min="18" max="16384" width="12.3984375" style="40"/>
  </cols>
  <sheetData>
    <row r="1" spans="1:21" s="589" customFormat="1" ht="12" customHeight="1">
      <c r="A1" s="588" t="s">
        <v>273</v>
      </c>
      <c r="B1" s="70"/>
      <c r="C1" s="70"/>
      <c r="D1" s="70"/>
      <c r="E1" s="70"/>
      <c r="F1" s="70"/>
      <c r="G1" s="70"/>
      <c r="H1" s="70"/>
      <c r="I1" s="70"/>
      <c r="J1" s="70"/>
      <c r="K1" s="70"/>
      <c r="L1" s="70"/>
    </row>
    <row r="2" spans="1:21" s="589" customFormat="1" ht="12" customHeight="1">
      <c r="A2" s="590" t="s">
        <v>146</v>
      </c>
      <c r="B2" s="70"/>
      <c r="C2" s="70"/>
      <c r="D2" s="70"/>
      <c r="E2" s="70"/>
      <c r="F2" s="70"/>
      <c r="G2" s="70"/>
      <c r="H2" s="70"/>
      <c r="I2" s="70"/>
      <c r="J2" s="70"/>
      <c r="K2" s="70"/>
      <c r="L2" s="70"/>
    </row>
    <row r="3" spans="1:21" s="589" customFormat="1" ht="9" customHeight="1">
      <c r="A3" s="588"/>
      <c r="B3" s="70"/>
      <c r="C3" s="70"/>
      <c r="D3" s="70"/>
      <c r="E3" s="70"/>
      <c r="F3" s="70"/>
      <c r="G3" s="70"/>
      <c r="H3" s="70"/>
      <c r="I3" s="70"/>
      <c r="J3" s="70"/>
      <c r="K3" s="70"/>
      <c r="L3" s="70"/>
    </row>
    <row r="4" spans="1:21" ht="12" customHeight="1">
      <c r="A4" s="591" t="s">
        <v>233</v>
      </c>
      <c r="B4" s="1052" t="s">
        <v>147</v>
      </c>
      <c r="C4" s="1052"/>
      <c r="D4" s="592"/>
      <c r="E4" s="1052" t="s">
        <v>148</v>
      </c>
      <c r="F4" s="1052"/>
      <c r="G4" s="592"/>
      <c r="H4" s="592"/>
      <c r="I4" s="1052" t="s">
        <v>400</v>
      </c>
      <c r="J4" s="1052"/>
      <c r="K4" s="592"/>
      <c r="L4" s="1052" t="s">
        <v>161</v>
      </c>
      <c r="M4" s="1052"/>
    </row>
    <row r="5" spans="1:21" ht="12" customHeight="1">
      <c r="A5" s="593" t="s">
        <v>499</v>
      </c>
      <c r="B5" s="594" t="s">
        <v>155</v>
      </c>
      <c r="C5" s="594" t="s">
        <v>171</v>
      </c>
      <c r="D5" s="594"/>
      <c r="E5" s="594" t="s">
        <v>155</v>
      </c>
      <c r="F5" s="594" t="s">
        <v>171</v>
      </c>
      <c r="G5" s="594"/>
      <c r="H5" s="594"/>
      <c r="I5" s="594" t="s">
        <v>155</v>
      </c>
      <c r="J5" s="594" t="s">
        <v>171</v>
      </c>
      <c r="K5" s="594"/>
      <c r="L5" s="594" t="s">
        <v>155</v>
      </c>
      <c r="M5" s="594" t="s">
        <v>171</v>
      </c>
    </row>
    <row r="6" spans="1:21" ht="9" customHeight="1">
      <c r="A6" s="595"/>
      <c r="B6" s="596"/>
      <c r="C6" s="596"/>
      <c r="D6" s="596"/>
      <c r="E6" s="596"/>
      <c r="F6" s="596"/>
      <c r="G6" s="596"/>
      <c r="H6" s="596"/>
      <c r="I6" s="596"/>
      <c r="J6" s="596"/>
      <c r="K6" s="596"/>
      <c r="L6" s="596"/>
    </row>
    <row r="7" spans="1:21" ht="9" customHeight="1">
      <c r="A7" s="1062" t="s">
        <v>261</v>
      </c>
      <c r="B7" s="1062"/>
      <c r="C7" s="1062"/>
      <c r="D7" s="1062"/>
      <c r="E7" s="1062"/>
      <c r="F7" s="1062"/>
      <c r="G7" s="1062"/>
      <c r="H7" s="1062"/>
      <c r="I7" s="1062"/>
      <c r="J7" s="1062"/>
      <c r="K7" s="1062"/>
      <c r="L7" s="1062"/>
      <c r="M7" s="1062"/>
    </row>
    <row r="8" spans="1:21" ht="9" customHeight="1">
      <c r="A8" s="156" t="s">
        <v>160</v>
      </c>
      <c r="B8" s="179"/>
      <c r="C8" s="179"/>
      <c r="D8" s="179"/>
      <c r="E8" s="179"/>
      <c r="F8" s="179"/>
      <c r="G8" s="179"/>
      <c r="H8" s="179"/>
      <c r="I8" s="179"/>
      <c r="J8" s="179"/>
      <c r="K8" s="179"/>
      <c r="L8" s="179"/>
    </row>
    <row r="9" spans="1:21" ht="9" customHeight="1">
      <c r="A9" s="134" t="s">
        <v>251</v>
      </c>
      <c r="B9" s="39">
        <v>23</v>
      </c>
      <c r="C9" s="39">
        <v>47</v>
      </c>
      <c r="D9" s="39"/>
      <c r="E9" s="53" t="s">
        <v>262</v>
      </c>
      <c r="F9" s="53" t="s">
        <v>262</v>
      </c>
      <c r="G9" s="39"/>
      <c r="H9" s="39"/>
      <c r="I9" s="39" t="s">
        <v>262</v>
      </c>
      <c r="J9" s="39" t="s">
        <v>262</v>
      </c>
      <c r="K9" s="39"/>
      <c r="L9" s="39">
        <v>374</v>
      </c>
      <c r="M9" s="39">
        <v>1727</v>
      </c>
      <c r="N9" s="34"/>
      <c r="O9" s="9"/>
    </row>
    <row r="10" spans="1:21" ht="9" customHeight="1">
      <c r="A10" s="134" t="s">
        <v>175</v>
      </c>
      <c r="B10" s="39" t="s">
        <v>262</v>
      </c>
      <c r="C10" s="39" t="s">
        <v>262</v>
      </c>
      <c r="D10" s="39"/>
      <c r="E10" s="53" t="s">
        <v>262</v>
      </c>
      <c r="F10" s="53" t="s">
        <v>262</v>
      </c>
      <c r="G10" s="39"/>
      <c r="H10" s="39"/>
      <c r="I10" s="39" t="s">
        <v>262</v>
      </c>
      <c r="J10" s="39" t="s">
        <v>262</v>
      </c>
      <c r="K10" s="39"/>
      <c r="L10" s="39">
        <v>9</v>
      </c>
      <c r="M10" s="39">
        <v>39</v>
      </c>
      <c r="N10" s="34"/>
      <c r="O10" s="9"/>
      <c r="R10" s="34"/>
      <c r="S10" s="34"/>
      <c r="T10" s="34"/>
      <c r="U10" s="34"/>
    </row>
    <row r="11" spans="1:21" ht="9" customHeight="1">
      <c r="A11" s="134" t="s">
        <v>176</v>
      </c>
      <c r="B11" s="39">
        <v>31</v>
      </c>
      <c r="C11" s="39">
        <v>128</v>
      </c>
      <c r="D11" s="39"/>
      <c r="E11" s="53">
        <v>2</v>
      </c>
      <c r="F11" s="53">
        <v>1</v>
      </c>
      <c r="G11" s="39"/>
      <c r="H11" s="39"/>
      <c r="I11" s="39" t="s">
        <v>262</v>
      </c>
      <c r="J11" s="39" t="s">
        <v>262</v>
      </c>
      <c r="K11" s="39"/>
      <c r="L11" s="39">
        <v>653</v>
      </c>
      <c r="M11" s="39">
        <v>977</v>
      </c>
      <c r="N11" s="34"/>
      <c r="O11" s="9"/>
      <c r="R11" s="34"/>
      <c r="S11" s="34"/>
      <c r="T11" s="34"/>
      <c r="U11" s="34"/>
    </row>
    <row r="12" spans="1:21" ht="9" customHeight="1">
      <c r="A12" s="134" t="s">
        <v>177</v>
      </c>
      <c r="B12" s="39">
        <v>9</v>
      </c>
      <c r="C12" s="39">
        <v>19</v>
      </c>
      <c r="D12" s="39"/>
      <c r="E12" s="53" t="s">
        <v>262</v>
      </c>
      <c r="F12" s="53" t="s">
        <v>262</v>
      </c>
      <c r="G12" s="39"/>
      <c r="H12" s="39"/>
      <c r="I12" s="39" t="s">
        <v>262</v>
      </c>
      <c r="J12" s="39" t="s">
        <v>262</v>
      </c>
      <c r="K12" s="39"/>
      <c r="L12" s="39">
        <v>573</v>
      </c>
      <c r="M12" s="39">
        <v>740</v>
      </c>
      <c r="N12" s="34"/>
      <c r="O12" s="9"/>
      <c r="R12" s="34"/>
      <c r="S12" s="34"/>
      <c r="T12" s="34"/>
      <c r="U12" s="34"/>
    </row>
    <row r="13" spans="1:21" ht="9" customHeight="1">
      <c r="A13" s="134" t="s">
        <v>239</v>
      </c>
      <c r="B13" s="39">
        <v>61</v>
      </c>
      <c r="C13" s="39">
        <v>87</v>
      </c>
      <c r="D13" s="39"/>
      <c r="E13" s="53">
        <v>8</v>
      </c>
      <c r="F13" s="53">
        <v>4</v>
      </c>
      <c r="G13" s="39"/>
      <c r="H13" s="39"/>
      <c r="I13" s="39" t="s">
        <v>262</v>
      </c>
      <c r="J13" s="39" t="s">
        <v>262</v>
      </c>
      <c r="K13" s="39"/>
      <c r="L13" s="39">
        <v>752</v>
      </c>
      <c r="M13" s="39">
        <v>911</v>
      </c>
      <c r="N13" s="34"/>
      <c r="O13" s="9"/>
      <c r="R13" s="34"/>
      <c r="S13" s="34"/>
      <c r="T13" s="34"/>
      <c r="U13" s="34"/>
    </row>
    <row r="14" spans="1:21" ht="9" customHeight="1">
      <c r="A14" s="134" t="s">
        <v>179</v>
      </c>
      <c r="B14" s="39">
        <v>13</v>
      </c>
      <c r="C14" s="39">
        <v>41</v>
      </c>
      <c r="D14" s="39"/>
      <c r="E14" s="53">
        <v>1</v>
      </c>
      <c r="F14" s="53">
        <v>1</v>
      </c>
      <c r="G14" s="39"/>
      <c r="H14" s="39"/>
      <c r="I14" s="39" t="s">
        <v>262</v>
      </c>
      <c r="J14" s="39" t="s">
        <v>262</v>
      </c>
      <c r="K14" s="39"/>
      <c r="L14" s="39">
        <v>185</v>
      </c>
      <c r="M14" s="39">
        <v>237</v>
      </c>
      <c r="N14" s="34"/>
      <c r="O14" s="9"/>
      <c r="R14" s="34"/>
      <c r="S14" s="34"/>
      <c r="T14" s="34"/>
      <c r="U14" s="34"/>
    </row>
    <row r="15" spans="1:21" ht="9" customHeight="1">
      <c r="A15" s="134" t="s">
        <v>180</v>
      </c>
      <c r="B15" s="39" t="s">
        <v>262</v>
      </c>
      <c r="C15" s="39" t="s">
        <v>262</v>
      </c>
      <c r="D15" s="39"/>
      <c r="E15" s="53" t="s">
        <v>262</v>
      </c>
      <c r="F15" s="53" t="s">
        <v>262</v>
      </c>
      <c r="G15" s="39"/>
      <c r="H15" s="39"/>
      <c r="I15" s="39" t="s">
        <v>262</v>
      </c>
      <c r="J15" s="39" t="s">
        <v>262</v>
      </c>
      <c r="K15" s="39"/>
      <c r="L15" s="39">
        <v>11</v>
      </c>
      <c r="M15" s="39">
        <v>11</v>
      </c>
      <c r="N15" s="34"/>
      <c r="O15" s="9"/>
      <c r="R15" s="34"/>
      <c r="S15" s="34"/>
      <c r="T15" s="34"/>
      <c r="U15" s="34"/>
    </row>
    <row r="16" spans="1:21">
      <c r="A16" s="134" t="s">
        <v>181</v>
      </c>
      <c r="B16" s="39">
        <v>4</v>
      </c>
      <c r="C16" s="39">
        <v>7</v>
      </c>
      <c r="D16" s="39"/>
      <c r="E16" s="53">
        <v>4</v>
      </c>
      <c r="F16" s="53">
        <v>5</v>
      </c>
      <c r="G16" s="39"/>
      <c r="H16" s="39"/>
      <c r="I16" s="39" t="s">
        <v>262</v>
      </c>
      <c r="J16" s="39" t="s">
        <v>262</v>
      </c>
      <c r="K16" s="39"/>
      <c r="L16" s="39">
        <v>186</v>
      </c>
      <c r="M16" s="39">
        <v>268</v>
      </c>
      <c r="N16" s="34"/>
      <c r="O16" s="9"/>
      <c r="R16" s="34"/>
      <c r="S16" s="34"/>
      <c r="T16" s="34"/>
      <c r="U16" s="34"/>
    </row>
    <row r="17" spans="1:21" ht="18.75" customHeight="1">
      <c r="A17" s="134" t="s">
        <v>240</v>
      </c>
      <c r="B17" s="39" t="s">
        <v>262</v>
      </c>
      <c r="C17" s="39" t="s">
        <v>262</v>
      </c>
      <c r="D17" s="39"/>
      <c r="E17" s="53" t="s">
        <v>262</v>
      </c>
      <c r="F17" s="53" t="s">
        <v>262</v>
      </c>
      <c r="G17" s="39"/>
      <c r="H17" s="39"/>
      <c r="I17" s="39" t="s">
        <v>262</v>
      </c>
      <c r="J17" s="39" t="s">
        <v>262</v>
      </c>
      <c r="K17" s="39"/>
      <c r="L17" s="39">
        <v>4</v>
      </c>
      <c r="M17" s="39">
        <v>1</v>
      </c>
      <c r="N17" s="34"/>
      <c r="O17" s="9"/>
      <c r="R17" s="34"/>
      <c r="S17" s="34"/>
      <c r="T17" s="34"/>
      <c r="U17" s="34"/>
    </row>
    <row r="18" spans="1:21" ht="9" customHeight="1">
      <c r="A18" s="134" t="s">
        <v>182</v>
      </c>
      <c r="B18" s="39" t="s">
        <v>262</v>
      </c>
      <c r="C18" s="39" t="s">
        <v>262</v>
      </c>
      <c r="D18" s="39"/>
      <c r="E18" s="53" t="s">
        <v>262</v>
      </c>
      <c r="F18" s="53" t="s">
        <v>262</v>
      </c>
      <c r="G18" s="39"/>
      <c r="H18" s="39"/>
      <c r="I18" s="39" t="s">
        <v>262</v>
      </c>
      <c r="J18" s="39" t="s">
        <v>262</v>
      </c>
      <c r="K18" s="39"/>
      <c r="L18" s="39">
        <v>13</v>
      </c>
      <c r="M18" s="39">
        <v>23</v>
      </c>
      <c r="N18" s="34"/>
      <c r="O18" s="9"/>
      <c r="R18" s="34"/>
      <c r="S18" s="34"/>
      <c r="T18" s="34"/>
      <c r="U18" s="34"/>
    </row>
    <row r="19" spans="1:21" ht="9" customHeight="1">
      <c r="A19" s="134" t="s">
        <v>252</v>
      </c>
      <c r="B19" s="39">
        <v>65</v>
      </c>
      <c r="C19" s="39">
        <v>133</v>
      </c>
      <c r="D19" s="39"/>
      <c r="E19" s="53" t="s">
        <v>262</v>
      </c>
      <c r="F19" s="53" t="s">
        <v>262</v>
      </c>
      <c r="G19" s="39"/>
      <c r="H19" s="39"/>
      <c r="I19" s="39" t="s">
        <v>262</v>
      </c>
      <c r="J19" s="39" t="s">
        <v>262</v>
      </c>
      <c r="K19" s="39"/>
      <c r="L19" s="39">
        <v>507</v>
      </c>
      <c r="M19" s="39">
        <v>1202</v>
      </c>
      <c r="N19" s="34"/>
      <c r="O19" s="9"/>
      <c r="R19" s="34"/>
      <c r="S19" s="34"/>
      <c r="T19" s="34"/>
      <c r="U19" s="34"/>
    </row>
    <row r="20" spans="1:21" ht="9" customHeight="1">
      <c r="A20" s="134" t="s">
        <v>220</v>
      </c>
      <c r="B20" s="39" t="s">
        <v>262</v>
      </c>
      <c r="C20" s="39" t="s">
        <v>262</v>
      </c>
      <c r="D20" s="39"/>
      <c r="E20" s="53" t="s">
        <v>262</v>
      </c>
      <c r="F20" s="53" t="s">
        <v>262</v>
      </c>
      <c r="G20" s="39"/>
      <c r="H20" s="39"/>
      <c r="I20" s="39" t="s">
        <v>262</v>
      </c>
      <c r="J20" s="39" t="s">
        <v>262</v>
      </c>
      <c r="K20" s="39"/>
      <c r="L20" s="39" t="s">
        <v>262</v>
      </c>
      <c r="M20" s="39" t="s">
        <v>262</v>
      </c>
      <c r="N20" s="34"/>
      <c r="O20" s="9"/>
      <c r="R20" s="34"/>
      <c r="S20" s="34"/>
      <c r="T20" s="34"/>
      <c r="U20" s="34"/>
    </row>
    <row r="21" spans="1:21" ht="9" customHeight="1">
      <c r="A21" s="134" t="s">
        <v>253</v>
      </c>
      <c r="B21" s="39" t="s">
        <v>262</v>
      </c>
      <c r="C21" s="39" t="s">
        <v>262</v>
      </c>
      <c r="D21" s="39"/>
      <c r="E21" s="53" t="s">
        <v>262</v>
      </c>
      <c r="F21" s="53" t="s">
        <v>262</v>
      </c>
      <c r="G21" s="39"/>
      <c r="H21" s="39"/>
      <c r="I21" s="39" t="s">
        <v>262</v>
      </c>
      <c r="J21" s="39" t="s">
        <v>262</v>
      </c>
      <c r="K21" s="39"/>
      <c r="L21" s="39">
        <v>52</v>
      </c>
      <c r="M21" s="39">
        <v>45</v>
      </c>
      <c r="N21" s="34"/>
      <c r="O21" s="9"/>
      <c r="R21" s="34"/>
      <c r="S21" s="34"/>
      <c r="T21" s="34"/>
      <c r="U21" s="34"/>
    </row>
    <row r="22" spans="1:21">
      <c r="A22" s="134" t="s">
        <v>297</v>
      </c>
      <c r="B22" s="39">
        <v>1</v>
      </c>
      <c r="C22" s="39">
        <v>2</v>
      </c>
      <c r="D22" s="39"/>
      <c r="E22" s="53" t="s">
        <v>262</v>
      </c>
      <c r="F22" s="53" t="s">
        <v>262</v>
      </c>
      <c r="G22" s="39"/>
      <c r="H22" s="39"/>
      <c r="I22" s="39" t="s">
        <v>262</v>
      </c>
      <c r="J22" s="39" t="s">
        <v>262</v>
      </c>
      <c r="K22" s="39"/>
      <c r="L22" s="39">
        <v>71</v>
      </c>
      <c r="M22" s="39">
        <v>57</v>
      </c>
      <c r="N22" s="34"/>
      <c r="O22" s="9"/>
      <c r="R22" s="34"/>
      <c r="S22" s="34"/>
      <c r="T22" s="34"/>
      <c r="U22" s="34"/>
    </row>
    <row r="23" spans="1:21" ht="9" customHeight="1">
      <c r="A23" s="134" t="s">
        <v>183</v>
      </c>
      <c r="B23" s="39">
        <v>7</v>
      </c>
      <c r="C23" s="39">
        <v>2</v>
      </c>
      <c r="D23" s="39"/>
      <c r="E23" s="53" t="s">
        <v>262</v>
      </c>
      <c r="F23" s="53" t="s">
        <v>262</v>
      </c>
      <c r="G23" s="39"/>
      <c r="H23" s="39"/>
      <c r="I23" s="39" t="s">
        <v>262</v>
      </c>
      <c r="J23" s="39" t="s">
        <v>262</v>
      </c>
      <c r="K23" s="39"/>
      <c r="L23" s="39">
        <v>42</v>
      </c>
      <c r="M23" s="39">
        <v>23</v>
      </c>
      <c r="N23" s="34"/>
      <c r="O23" s="9"/>
      <c r="R23" s="34"/>
      <c r="S23" s="34"/>
      <c r="T23" s="34"/>
      <c r="U23" s="34"/>
    </row>
    <row r="24" spans="1:21" ht="9" customHeight="1">
      <c r="A24" s="134" t="s">
        <v>184</v>
      </c>
      <c r="B24" s="39">
        <v>1</v>
      </c>
      <c r="C24" s="39">
        <v>2</v>
      </c>
      <c r="D24" s="39"/>
      <c r="E24" s="53" t="s">
        <v>262</v>
      </c>
      <c r="F24" s="53" t="s">
        <v>262</v>
      </c>
      <c r="G24" s="39"/>
      <c r="H24" s="39"/>
      <c r="I24" s="39" t="s">
        <v>262</v>
      </c>
      <c r="J24" s="39" t="s">
        <v>262</v>
      </c>
      <c r="K24" s="39"/>
      <c r="L24" s="39">
        <v>43</v>
      </c>
      <c r="M24" s="39">
        <v>84</v>
      </c>
      <c r="N24" s="34"/>
      <c r="O24" s="9"/>
      <c r="R24" s="34"/>
      <c r="S24" s="34"/>
      <c r="T24" s="34"/>
      <c r="U24" s="34"/>
    </row>
    <row r="25" spans="1:21" ht="9" customHeight="1">
      <c r="A25" s="134" t="s">
        <v>185</v>
      </c>
      <c r="B25" s="39">
        <v>2</v>
      </c>
      <c r="C25" s="39">
        <v>4</v>
      </c>
      <c r="D25" s="39"/>
      <c r="E25" s="53" t="s">
        <v>262</v>
      </c>
      <c r="F25" s="53" t="s">
        <v>262</v>
      </c>
      <c r="G25" s="39"/>
      <c r="H25" s="39"/>
      <c r="I25" s="39" t="s">
        <v>262</v>
      </c>
      <c r="J25" s="39" t="s">
        <v>262</v>
      </c>
      <c r="K25" s="39"/>
      <c r="L25" s="39">
        <v>271</v>
      </c>
      <c r="M25" s="39">
        <v>787</v>
      </c>
      <c r="N25" s="34"/>
      <c r="O25" s="9"/>
      <c r="R25" s="34"/>
      <c r="S25" s="34"/>
      <c r="T25" s="34"/>
      <c r="U25" s="34"/>
    </row>
    <row r="26" spans="1:21" ht="9" customHeight="1">
      <c r="A26" s="134" t="s">
        <v>186</v>
      </c>
      <c r="B26" s="39" t="s">
        <v>262</v>
      </c>
      <c r="C26" s="39" t="s">
        <v>262</v>
      </c>
      <c r="D26" s="39"/>
      <c r="E26" s="53" t="s">
        <v>262</v>
      </c>
      <c r="F26" s="53" t="s">
        <v>262</v>
      </c>
      <c r="G26" s="39"/>
      <c r="H26" s="39"/>
      <c r="I26" s="39" t="s">
        <v>262</v>
      </c>
      <c r="J26" s="39" t="s">
        <v>262</v>
      </c>
      <c r="K26" s="39"/>
      <c r="L26" s="39">
        <v>15</v>
      </c>
      <c r="M26" s="39">
        <v>35</v>
      </c>
      <c r="N26" s="34"/>
      <c r="O26" s="9"/>
      <c r="R26" s="34"/>
      <c r="S26" s="34"/>
      <c r="T26" s="34"/>
      <c r="U26" s="34"/>
    </row>
    <row r="27" spans="1:21" ht="9" customHeight="1">
      <c r="A27" s="134" t="s">
        <v>241</v>
      </c>
      <c r="B27" s="39">
        <v>28</v>
      </c>
      <c r="C27" s="39">
        <v>104</v>
      </c>
      <c r="D27" s="39"/>
      <c r="E27" s="53">
        <v>1</v>
      </c>
      <c r="F27" s="53">
        <v>0</v>
      </c>
      <c r="G27" s="39"/>
      <c r="H27" s="39"/>
      <c r="I27" s="39" t="s">
        <v>262</v>
      </c>
      <c r="J27" s="39" t="s">
        <v>262</v>
      </c>
      <c r="K27" s="39"/>
      <c r="L27" s="39">
        <v>310</v>
      </c>
      <c r="M27" s="39">
        <v>758</v>
      </c>
      <c r="N27" s="34"/>
      <c r="O27" s="9"/>
      <c r="R27" s="34"/>
      <c r="S27" s="34"/>
      <c r="T27" s="34"/>
      <c r="U27" s="34"/>
    </row>
    <row r="28" spans="1:21" ht="8.25" customHeight="1">
      <c r="A28" s="134" t="s">
        <v>188</v>
      </c>
      <c r="B28" s="39" t="s">
        <v>262</v>
      </c>
      <c r="C28" s="39" t="s">
        <v>262</v>
      </c>
      <c r="D28" s="39"/>
      <c r="E28" s="53" t="s">
        <v>262</v>
      </c>
      <c r="F28" s="53" t="s">
        <v>262</v>
      </c>
      <c r="G28" s="39"/>
      <c r="H28" s="39"/>
      <c r="I28" s="39" t="s">
        <v>262</v>
      </c>
      <c r="J28" s="39" t="s">
        <v>262</v>
      </c>
      <c r="K28" s="39"/>
      <c r="L28" s="39">
        <v>53</v>
      </c>
      <c r="M28" s="39">
        <v>59</v>
      </c>
      <c r="N28" s="34"/>
      <c r="O28" s="9"/>
      <c r="R28" s="34"/>
      <c r="S28" s="34"/>
      <c r="T28" s="34"/>
      <c r="U28" s="34"/>
    </row>
    <row r="29" spans="1:21" ht="9" customHeight="1">
      <c r="A29" s="134" t="s">
        <v>189</v>
      </c>
      <c r="B29" s="39" t="s">
        <v>262</v>
      </c>
      <c r="C29" s="39" t="s">
        <v>262</v>
      </c>
      <c r="D29" s="39"/>
      <c r="E29" s="53" t="s">
        <v>262</v>
      </c>
      <c r="F29" s="53" t="s">
        <v>262</v>
      </c>
      <c r="G29" s="39"/>
      <c r="H29" s="39"/>
      <c r="I29" s="39" t="s">
        <v>262</v>
      </c>
      <c r="J29" s="39" t="s">
        <v>262</v>
      </c>
      <c r="K29" s="39"/>
      <c r="L29" s="39">
        <v>86</v>
      </c>
      <c r="M29" s="39">
        <v>113</v>
      </c>
      <c r="N29" s="34"/>
      <c r="O29" s="9"/>
      <c r="R29" s="34"/>
      <c r="S29" s="34"/>
      <c r="T29" s="34"/>
      <c r="U29" s="34"/>
    </row>
    <row r="30" spans="1:21" ht="9" customHeight="1">
      <c r="A30" s="134" t="s">
        <v>190</v>
      </c>
      <c r="B30" s="39" t="s">
        <v>262</v>
      </c>
      <c r="C30" s="39" t="s">
        <v>262</v>
      </c>
      <c r="D30" s="39"/>
      <c r="E30" s="53" t="s">
        <v>262</v>
      </c>
      <c r="F30" s="53" t="s">
        <v>262</v>
      </c>
      <c r="G30" s="39"/>
      <c r="H30" s="39"/>
      <c r="I30" s="39" t="s">
        <v>262</v>
      </c>
      <c r="J30" s="39" t="s">
        <v>262</v>
      </c>
      <c r="K30" s="39"/>
      <c r="L30" s="39">
        <v>25</v>
      </c>
      <c r="M30" s="39">
        <v>49</v>
      </c>
      <c r="N30" s="34"/>
      <c r="O30" s="9"/>
      <c r="R30" s="34"/>
      <c r="S30" s="34"/>
      <c r="T30" s="34"/>
      <c r="U30" s="34"/>
    </row>
    <row r="31" spans="1:21" ht="9" customHeight="1">
      <c r="A31" s="134" t="s">
        <v>191</v>
      </c>
      <c r="B31" s="39">
        <v>3</v>
      </c>
      <c r="C31" s="39">
        <v>39</v>
      </c>
      <c r="D31" s="39"/>
      <c r="E31" s="53" t="s">
        <v>262</v>
      </c>
      <c r="F31" s="53" t="s">
        <v>262</v>
      </c>
      <c r="G31" s="39"/>
      <c r="H31" s="39"/>
      <c r="I31" s="39" t="s">
        <v>262</v>
      </c>
      <c r="J31" s="39" t="s">
        <v>262</v>
      </c>
      <c r="K31" s="39"/>
      <c r="L31" s="39">
        <v>57</v>
      </c>
      <c r="M31" s="39">
        <v>184</v>
      </c>
      <c r="N31" s="34"/>
      <c r="O31" s="9"/>
      <c r="R31" s="34"/>
      <c r="S31" s="34"/>
      <c r="T31" s="34"/>
      <c r="U31" s="34"/>
    </row>
    <row r="32" spans="1:21" ht="9" customHeight="1">
      <c r="A32" s="134" t="s">
        <v>192</v>
      </c>
      <c r="B32" s="39">
        <v>1</v>
      </c>
      <c r="C32" s="39">
        <v>2</v>
      </c>
      <c r="D32" s="39"/>
      <c r="E32" s="53" t="s">
        <v>262</v>
      </c>
      <c r="F32" s="53" t="s">
        <v>262</v>
      </c>
      <c r="G32" s="39"/>
      <c r="H32" s="39"/>
      <c r="I32" s="39" t="s">
        <v>262</v>
      </c>
      <c r="J32" s="39" t="s">
        <v>262</v>
      </c>
      <c r="K32" s="39"/>
      <c r="L32" s="39">
        <v>86</v>
      </c>
      <c r="M32" s="39">
        <v>263</v>
      </c>
      <c r="N32" s="34"/>
      <c r="O32" s="9"/>
      <c r="R32" s="34"/>
      <c r="S32" s="34"/>
      <c r="T32" s="34"/>
      <c r="U32" s="34"/>
    </row>
    <row r="33" spans="1:21" ht="9" customHeight="1">
      <c r="A33" s="134" t="s">
        <v>134</v>
      </c>
      <c r="B33" s="39" t="s">
        <v>262</v>
      </c>
      <c r="C33" s="39" t="s">
        <v>262</v>
      </c>
      <c r="D33" s="39"/>
      <c r="E33" s="53" t="s">
        <v>262</v>
      </c>
      <c r="F33" s="53" t="s">
        <v>262</v>
      </c>
      <c r="G33" s="39"/>
      <c r="H33" s="39"/>
      <c r="I33" s="39" t="s">
        <v>262</v>
      </c>
      <c r="J33" s="39" t="s">
        <v>262</v>
      </c>
      <c r="K33" s="39"/>
      <c r="L33" s="39">
        <v>1</v>
      </c>
      <c r="M33" s="39">
        <v>1</v>
      </c>
      <c r="N33" s="34"/>
      <c r="O33" s="9"/>
      <c r="R33" s="34"/>
      <c r="S33" s="34"/>
      <c r="T33" s="34"/>
      <c r="U33" s="34"/>
    </row>
    <row r="34" spans="1:21" ht="9" customHeight="1">
      <c r="A34" s="134" t="s">
        <v>193</v>
      </c>
      <c r="B34" s="39">
        <v>1</v>
      </c>
      <c r="C34" s="39">
        <v>1</v>
      </c>
      <c r="D34" s="39"/>
      <c r="E34" s="53" t="s">
        <v>262</v>
      </c>
      <c r="F34" s="53" t="s">
        <v>262</v>
      </c>
      <c r="G34" s="39"/>
      <c r="H34" s="39"/>
      <c r="I34" s="39" t="s">
        <v>262</v>
      </c>
      <c r="J34" s="39" t="s">
        <v>262</v>
      </c>
      <c r="K34" s="39"/>
      <c r="L34" s="39">
        <v>26</v>
      </c>
      <c r="M34" s="39">
        <v>19</v>
      </c>
      <c r="N34" s="34"/>
      <c r="O34" s="9"/>
      <c r="R34" s="34"/>
      <c r="S34" s="34"/>
      <c r="T34" s="34"/>
      <c r="U34" s="34"/>
    </row>
    <row r="35" spans="1:21" ht="9" customHeight="1">
      <c r="A35" s="134" t="s">
        <v>194</v>
      </c>
      <c r="B35" s="39">
        <v>13</v>
      </c>
      <c r="C35" s="39">
        <v>20</v>
      </c>
      <c r="D35" s="39"/>
      <c r="E35" s="53">
        <v>1</v>
      </c>
      <c r="F35" s="53">
        <v>1</v>
      </c>
      <c r="G35" s="39"/>
      <c r="H35" s="39"/>
      <c r="I35" s="39" t="s">
        <v>262</v>
      </c>
      <c r="J35" s="39" t="s">
        <v>262</v>
      </c>
      <c r="K35" s="39"/>
      <c r="L35" s="39">
        <v>246</v>
      </c>
      <c r="M35" s="39">
        <v>433</v>
      </c>
      <c r="N35" s="34"/>
      <c r="O35" s="9"/>
      <c r="R35" s="9"/>
      <c r="S35" s="9"/>
      <c r="T35" s="9"/>
      <c r="U35" s="34"/>
    </row>
    <row r="36" spans="1:21" ht="9" customHeight="1">
      <c r="A36" s="134" t="s">
        <v>135</v>
      </c>
      <c r="B36" s="39">
        <v>4</v>
      </c>
      <c r="C36" s="39">
        <v>5</v>
      </c>
      <c r="D36" s="39"/>
      <c r="E36" s="53">
        <v>1</v>
      </c>
      <c r="F36" s="53">
        <v>1</v>
      </c>
      <c r="G36" s="39"/>
      <c r="H36" s="39"/>
      <c r="I36" s="39" t="s">
        <v>262</v>
      </c>
      <c r="J36" s="39" t="s">
        <v>262</v>
      </c>
      <c r="K36" s="39"/>
      <c r="L36" s="39">
        <v>130</v>
      </c>
      <c r="M36" s="39">
        <v>186</v>
      </c>
      <c r="N36" s="34"/>
      <c r="O36" s="9"/>
      <c r="R36" s="34"/>
      <c r="S36" s="34"/>
      <c r="T36" s="34"/>
      <c r="U36" s="34"/>
    </row>
    <row r="37" spans="1:21" ht="9" customHeight="1">
      <c r="A37" s="134" t="s">
        <v>242</v>
      </c>
      <c r="B37" s="39">
        <v>43</v>
      </c>
      <c r="C37" s="39">
        <v>120</v>
      </c>
      <c r="D37" s="39"/>
      <c r="E37" s="53" t="s">
        <v>262</v>
      </c>
      <c r="F37" s="53" t="s">
        <v>262</v>
      </c>
      <c r="G37" s="39"/>
      <c r="H37" s="39"/>
      <c r="I37" s="39" t="s">
        <v>262</v>
      </c>
      <c r="J37" s="39" t="s">
        <v>262</v>
      </c>
      <c r="K37" s="39"/>
      <c r="L37" s="39">
        <v>638</v>
      </c>
      <c r="M37" s="39">
        <v>1765</v>
      </c>
      <c r="N37" s="34"/>
      <c r="O37" s="9"/>
      <c r="R37" s="34"/>
      <c r="S37" s="34"/>
      <c r="T37" s="34"/>
      <c r="U37" s="34"/>
    </row>
    <row r="38" spans="1:21" ht="9" customHeight="1">
      <c r="A38" s="134" t="s">
        <v>196</v>
      </c>
      <c r="B38" s="39">
        <v>1</v>
      </c>
      <c r="C38" s="39">
        <v>1</v>
      </c>
      <c r="D38" s="39"/>
      <c r="E38" s="53">
        <v>1</v>
      </c>
      <c r="F38" s="53">
        <v>2</v>
      </c>
      <c r="G38" s="39"/>
      <c r="H38" s="39"/>
      <c r="I38" s="39" t="s">
        <v>262</v>
      </c>
      <c r="J38" s="39" t="s">
        <v>262</v>
      </c>
      <c r="K38" s="39"/>
      <c r="L38" s="39">
        <v>42</v>
      </c>
      <c r="M38" s="39">
        <v>72</v>
      </c>
      <c r="N38" s="34"/>
      <c r="O38" s="9"/>
      <c r="R38" s="34"/>
      <c r="S38" s="34"/>
      <c r="T38" s="34"/>
      <c r="U38" s="34"/>
    </row>
    <row r="39" spans="1:21" ht="9" customHeight="1">
      <c r="A39" s="134" t="s">
        <v>197</v>
      </c>
      <c r="B39" s="39">
        <v>6</v>
      </c>
      <c r="C39" s="39">
        <v>6</v>
      </c>
      <c r="D39" s="39"/>
      <c r="E39" s="53" t="s">
        <v>262</v>
      </c>
      <c r="F39" s="53" t="s">
        <v>262</v>
      </c>
      <c r="G39" s="39"/>
      <c r="H39" s="39"/>
      <c r="I39" s="39" t="s">
        <v>262</v>
      </c>
      <c r="J39" s="39" t="s">
        <v>262</v>
      </c>
      <c r="K39" s="39"/>
      <c r="L39" s="39">
        <v>56</v>
      </c>
      <c r="M39" s="39">
        <v>119</v>
      </c>
      <c r="N39" s="34"/>
      <c r="O39" s="9"/>
      <c r="R39" s="34"/>
      <c r="S39" s="34"/>
      <c r="T39" s="34"/>
      <c r="U39" s="34"/>
    </row>
    <row r="40" spans="1:21" ht="9" customHeight="1">
      <c r="A40" s="134" t="s">
        <v>198</v>
      </c>
      <c r="B40" s="39" t="s">
        <v>262</v>
      </c>
      <c r="C40" s="39" t="s">
        <v>262</v>
      </c>
      <c r="D40" s="39"/>
      <c r="E40" s="53" t="s">
        <v>262</v>
      </c>
      <c r="F40" s="53" t="s">
        <v>262</v>
      </c>
      <c r="G40" s="39"/>
      <c r="H40" s="39"/>
      <c r="I40" s="39" t="s">
        <v>262</v>
      </c>
      <c r="J40" s="39" t="s">
        <v>262</v>
      </c>
      <c r="K40" s="39"/>
      <c r="L40" s="39">
        <v>251</v>
      </c>
      <c r="M40" s="39">
        <v>1204</v>
      </c>
      <c r="N40" s="34"/>
      <c r="O40" s="9"/>
      <c r="R40" s="34"/>
      <c r="S40" s="34"/>
      <c r="T40" s="34"/>
      <c r="U40" s="34"/>
    </row>
    <row r="41" spans="1:21" ht="9" customHeight="1">
      <c r="A41" s="134" t="s">
        <v>136</v>
      </c>
      <c r="B41" s="39">
        <v>45</v>
      </c>
      <c r="C41" s="39">
        <v>138</v>
      </c>
      <c r="D41" s="39"/>
      <c r="E41" s="53">
        <v>2</v>
      </c>
      <c r="F41" s="53">
        <v>2</v>
      </c>
      <c r="G41" s="39"/>
      <c r="H41" s="39"/>
      <c r="I41" s="39" t="s">
        <v>262</v>
      </c>
      <c r="J41" s="39" t="s">
        <v>262</v>
      </c>
      <c r="K41" s="39"/>
      <c r="L41" s="39">
        <v>535</v>
      </c>
      <c r="M41" s="39">
        <v>1178</v>
      </c>
      <c r="N41" s="34"/>
      <c r="O41" s="9"/>
      <c r="R41" s="34"/>
      <c r="S41" s="34"/>
      <c r="T41" s="34"/>
      <c r="U41" s="34"/>
    </row>
    <row r="42" spans="1:21" ht="9" customHeight="1">
      <c r="A42" s="134" t="s">
        <v>137</v>
      </c>
      <c r="B42" s="39">
        <v>17</v>
      </c>
      <c r="C42" s="39">
        <v>50</v>
      </c>
      <c r="D42" s="39"/>
      <c r="E42" s="53">
        <v>2</v>
      </c>
      <c r="F42" s="53">
        <v>12</v>
      </c>
      <c r="G42" s="39"/>
      <c r="H42" s="39"/>
      <c r="I42" s="39" t="s">
        <v>262</v>
      </c>
      <c r="J42" s="39" t="s">
        <v>262</v>
      </c>
      <c r="K42" s="39"/>
      <c r="L42" s="39">
        <v>256</v>
      </c>
      <c r="M42" s="39">
        <v>655</v>
      </c>
      <c r="N42" s="34"/>
      <c r="O42" s="9"/>
      <c r="R42" s="34"/>
      <c r="S42" s="34"/>
      <c r="T42" s="34"/>
      <c r="U42" s="34"/>
    </row>
    <row r="43" spans="1:21" ht="9" customHeight="1">
      <c r="A43" s="134" t="s">
        <v>199</v>
      </c>
      <c r="B43" s="39">
        <v>101</v>
      </c>
      <c r="C43" s="39">
        <v>193</v>
      </c>
      <c r="D43" s="34"/>
      <c r="E43" s="53">
        <v>6</v>
      </c>
      <c r="F43" s="53">
        <v>8</v>
      </c>
      <c r="G43" s="39"/>
      <c r="H43" s="39"/>
      <c r="I43" s="39" t="s">
        <v>262</v>
      </c>
      <c r="J43" s="39" t="s">
        <v>262</v>
      </c>
      <c r="K43" s="39"/>
      <c r="L43" s="39">
        <v>736</v>
      </c>
      <c r="M43" s="39">
        <v>1120</v>
      </c>
      <c r="N43" s="34"/>
      <c r="O43" s="9"/>
      <c r="R43" s="34"/>
      <c r="S43" s="34"/>
      <c r="T43" s="34"/>
      <c r="U43" s="34"/>
    </row>
    <row r="44" spans="1:21" ht="9" customHeight="1">
      <c r="A44" s="134" t="s">
        <v>299</v>
      </c>
      <c r="B44" s="39">
        <v>667</v>
      </c>
      <c r="C44" s="39">
        <v>2495</v>
      </c>
      <c r="D44" s="39"/>
      <c r="E44" s="53">
        <v>6</v>
      </c>
      <c r="F44" s="53">
        <v>3</v>
      </c>
      <c r="G44" s="39"/>
      <c r="H44" s="39"/>
      <c r="I44" s="39" t="s">
        <v>262</v>
      </c>
      <c r="J44" s="39" t="s">
        <v>262</v>
      </c>
      <c r="K44" s="39"/>
      <c r="L44" s="39">
        <v>6567</v>
      </c>
      <c r="M44" s="39">
        <v>38233</v>
      </c>
      <c r="N44" s="34"/>
      <c r="O44" s="9"/>
      <c r="R44" s="34"/>
      <c r="S44" s="34"/>
      <c r="T44" s="34"/>
      <c r="U44" s="34"/>
    </row>
    <row r="45" spans="1:21" ht="9" customHeight="1">
      <c r="A45" s="137" t="s">
        <v>295</v>
      </c>
      <c r="B45" s="41">
        <v>34</v>
      </c>
      <c r="C45" s="41">
        <v>30</v>
      </c>
      <c r="D45" s="41"/>
      <c r="E45" s="54">
        <v>5</v>
      </c>
      <c r="F45" s="54">
        <v>3</v>
      </c>
      <c r="G45" s="41"/>
      <c r="H45" s="41"/>
      <c r="I45" s="55" t="s">
        <v>262</v>
      </c>
      <c r="J45" s="55" t="s">
        <v>262</v>
      </c>
      <c r="K45" s="41"/>
      <c r="L45" s="41">
        <v>205</v>
      </c>
      <c r="M45" s="41">
        <v>274</v>
      </c>
      <c r="N45" s="34"/>
      <c r="O45" s="9"/>
      <c r="R45" s="34"/>
      <c r="S45" s="34"/>
      <c r="T45" s="34"/>
      <c r="U45" s="34"/>
    </row>
    <row r="46" spans="1:21" ht="9" customHeight="1">
      <c r="A46" s="137" t="s">
        <v>314</v>
      </c>
      <c r="B46" s="41">
        <v>68</v>
      </c>
      <c r="C46" s="41">
        <v>314</v>
      </c>
      <c r="D46" s="41"/>
      <c r="E46" s="54">
        <v>1</v>
      </c>
      <c r="F46" s="54">
        <v>0</v>
      </c>
      <c r="G46" s="41"/>
      <c r="H46" s="41"/>
      <c r="I46" s="55" t="s">
        <v>262</v>
      </c>
      <c r="J46" s="55" t="s">
        <v>262</v>
      </c>
      <c r="K46" s="41"/>
      <c r="L46" s="41">
        <v>1054</v>
      </c>
      <c r="M46" s="41">
        <v>6918</v>
      </c>
      <c r="N46" s="34"/>
      <c r="O46" s="9"/>
      <c r="R46" s="34"/>
      <c r="S46" s="34"/>
      <c r="T46" s="34"/>
      <c r="U46" s="34"/>
    </row>
    <row r="47" spans="1:21" ht="9" customHeight="1">
      <c r="A47" s="137" t="s">
        <v>315</v>
      </c>
      <c r="B47" s="41">
        <v>565</v>
      </c>
      <c r="C47" s="41">
        <v>2151</v>
      </c>
      <c r="D47" s="41"/>
      <c r="E47" s="55" t="s">
        <v>262</v>
      </c>
      <c r="F47" s="55" t="s">
        <v>262</v>
      </c>
      <c r="G47" s="41"/>
      <c r="H47" s="41"/>
      <c r="I47" s="55" t="s">
        <v>262</v>
      </c>
      <c r="J47" s="55" t="s">
        <v>262</v>
      </c>
      <c r="K47" s="41"/>
      <c r="L47" s="41">
        <v>5308</v>
      </c>
      <c r="M47" s="41">
        <v>31041</v>
      </c>
      <c r="N47" s="34"/>
      <c r="O47" s="9"/>
      <c r="R47" s="34"/>
      <c r="S47" s="34"/>
      <c r="T47" s="34"/>
      <c r="U47" s="34"/>
    </row>
    <row r="48" spans="1:21" ht="9" customHeight="1">
      <c r="A48" s="134" t="s">
        <v>200</v>
      </c>
      <c r="B48" s="39">
        <v>557</v>
      </c>
      <c r="C48" s="39">
        <v>1275</v>
      </c>
      <c r="D48" s="55"/>
      <c r="E48" s="53" t="s">
        <v>262</v>
      </c>
      <c r="F48" s="53" t="s">
        <v>262</v>
      </c>
      <c r="G48" s="55"/>
      <c r="H48" s="55"/>
      <c r="I48" s="55" t="s">
        <v>262</v>
      </c>
      <c r="J48" s="55" t="s">
        <v>262</v>
      </c>
      <c r="K48" s="55"/>
      <c r="L48" s="39">
        <v>717</v>
      </c>
      <c r="M48" s="39">
        <v>1575</v>
      </c>
      <c r="N48" s="34"/>
      <c r="O48" s="9"/>
      <c r="R48" s="34"/>
      <c r="S48" s="34"/>
      <c r="T48" s="34"/>
      <c r="U48" s="34"/>
    </row>
    <row r="49" spans="1:25" ht="9" customHeight="1">
      <c r="A49" s="137" t="s">
        <v>400</v>
      </c>
      <c r="B49" s="41">
        <v>16</v>
      </c>
      <c r="C49" s="41">
        <v>52</v>
      </c>
      <c r="D49" s="41"/>
      <c r="E49" s="54" t="s">
        <v>262</v>
      </c>
      <c r="F49" s="54" t="s">
        <v>262</v>
      </c>
      <c r="G49" s="41"/>
      <c r="H49" s="41"/>
      <c r="I49" s="41" t="s">
        <v>262</v>
      </c>
      <c r="J49" s="41" t="s">
        <v>262</v>
      </c>
      <c r="K49" s="41"/>
      <c r="L49" s="41">
        <v>74</v>
      </c>
      <c r="M49" s="41">
        <v>148</v>
      </c>
      <c r="N49" s="34"/>
      <c r="O49" s="9"/>
      <c r="R49" s="34"/>
      <c r="S49" s="34"/>
      <c r="T49" s="34"/>
      <c r="U49" s="34"/>
    </row>
    <row r="50" spans="1:25" s="44" customFormat="1" ht="9" customHeight="1">
      <c r="A50" s="145" t="s">
        <v>161</v>
      </c>
      <c r="B50" s="42">
        <v>1720</v>
      </c>
      <c r="C50" s="42">
        <v>4974</v>
      </c>
      <c r="D50" s="56"/>
      <c r="E50" s="57">
        <v>35</v>
      </c>
      <c r="F50" s="57">
        <v>41</v>
      </c>
      <c r="G50" s="42"/>
      <c r="H50" s="42"/>
      <c r="I50" s="42" t="s">
        <v>262</v>
      </c>
      <c r="J50" s="42" t="s">
        <v>262</v>
      </c>
      <c r="K50" s="42"/>
      <c r="L50" s="42">
        <v>14653</v>
      </c>
      <c r="M50" s="42">
        <v>55300</v>
      </c>
      <c r="N50" s="34"/>
      <c r="O50" s="9"/>
      <c r="P50" s="38"/>
      <c r="Q50" s="38"/>
      <c r="R50" s="34"/>
      <c r="S50" s="34"/>
      <c r="T50" s="34"/>
      <c r="U50" s="34"/>
    </row>
    <row r="51" spans="1:25" s="44" customFormat="1" ht="9" customHeight="1">
      <c r="A51" s="145"/>
      <c r="B51" s="39"/>
      <c r="C51" s="39"/>
      <c r="D51" s="56"/>
      <c r="E51" s="57"/>
      <c r="F51" s="57"/>
      <c r="G51" s="42"/>
      <c r="H51" s="42"/>
      <c r="I51" s="42"/>
      <c r="J51" s="42"/>
      <c r="K51" s="42"/>
      <c r="L51" s="42"/>
      <c r="M51" s="42"/>
      <c r="N51" s="595"/>
      <c r="O51" s="156"/>
      <c r="P51" s="38"/>
      <c r="Q51" s="38"/>
    </row>
    <row r="52" spans="1:25" s="44" customFormat="1" ht="9" customHeight="1">
      <c r="A52" s="1068" t="s">
        <v>260</v>
      </c>
      <c r="B52" s="1068"/>
      <c r="C52" s="1068"/>
      <c r="D52" s="1068"/>
      <c r="E52" s="1068"/>
      <c r="F52" s="1068"/>
      <c r="G52" s="1068"/>
      <c r="H52" s="1068"/>
      <c r="I52" s="1068"/>
      <c r="J52" s="1068"/>
      <c r="K52" s="1068"/>
      <c r="L52" s="1068"/>
      <c r="M52" s="1068"/>
    </row>
    <row r="53" spans="1:25" ht="9" customHeight="1">
      <c r="A53" s="155"/>
    </row>
    <row r="54" spans="1:25" ht="9" customHeight="1">
      <c r="A54" s="156" t="s">
        <v>173</v>
      </c>
      <c r="B54" s="39">
        <v>345</v>
      </c>
      <c r="C54" s="39">
        <v>1282</v>
      </c>
      <c r="D54" s="39"/>
      <c r="E54" s="39" t="s">
        <v>262</v>
      </c>
      <c r="F54" s="39" t="s">
        <v>262</v>
      </c>
      <c r="G54" s="39"/>
      <c r="H54" s="39"/>
      <c r="I54" s="158" t="s">
        <v>262</v>
      </c>
      <c r="J54" s="158" t="s">
        <v>262</v>
      </c>
      <c r="K54" s="39"/>
      <c r="L54" s="39">
        <v>2194</v>
      </c>
      <c r="M54" s="39">
        <v>10819</v>
      </c>
      <c r="O54" s="156"/>
      <c r="P54" s="156"/>
      <c r="Q54" s="156"/>
      <c r="R54" s="34"/>
      <c r="S54" s="34"/>
      <c r="T54" s="156"/>
      <c r="U54" s="360"/>
      <c r="V54" s="360"/>
      <c r="X54" s="164"/>
      <c r="Y54" s="164"/>
    </row>
    <row r="55" spans="1:25" ht="9" customHeight="1">
      <c r="A55" s="156" t="s">
        <v>162</v>
      </c>
      <c r="B55" s="39">
        <v>271</v>
      </c>
      <c r="C55" s="39">
        <v>657</v>
      </c>
      <c r="D55" s="39"/>
      <c r="E55" s="39" t="s">
        <v>262</v>
      </c>
      <c r="F55" s="39" t="s">
        <v>262</v>
      </c>
      <c r="G55" s="39"/>
      <c r="H55" s="39"/>
      <c r="I55" s="158" t="s">
        <v>262</v>
      </c>
      <c r="J55" s="158" t="s">
        <v>262</v>
      </c>
      <c r="K55" s="39"/>
      <c r="L55" s="39">
        <v>2640</v>
      </c>
      <c r="M55" s="39">
        <v>9087</v>
      </c>
      <c r="O55" s="156"/>
      <c r="P55" s="156"/>
      <c r="Q55" s="34"/>
      <c r="R55" s="34"/>
      <c r="S55" s="34"/>
      <c r="T55" s="156"/>
      <c r="U55" s="158"/>
      <c r="V55" s="158"/>
      <c r="X55" s="164"/>
      <c r="Y55" s="164"/>
    </row>
    <row r="56" spans="1:25" ht="9" customHeight="1">
      <c r="A56" s="156" t="s">
        <v>319</v>
      </c>
      <c r="B56" s="39">
        <v>1104</v>
      </c>
      <c r="C56" s="39">
        <v>3036</v>
      </c>
      <c r="D56" s="39"/>
      <c r="E56" s="39">
        <v>35</v>
      </c>
      <c r="F56" s="39">
        <v>41</v>
      </c>
      <c r="G56" s="39"/>
      <c r="H56" s="39"/>
      <c r="I56" s="158" t="s">
        <v>262</v>
      </c>
      <c r="J56" s="158" t="s">
        <v>262</v>
      </c>
      <c r="K56" s="39"/>
      <c r="L56" s="39">
        <v>9819</v>
      </c>
      <c r="M56" s="39">
        <v>35394</v>
      </c>
      <c r="O56" s="156"/>
      <c r="P56" s="156"/>
      <c r="Q56" s="156"/>
      <c r="R56" s="34"/>
      <c r="S56" s="34"/>
      <c r="T56" s="156"/>
      <c r="U56" s="158"/>
      <c r="V56" s="158"/>
      <c r="X56" s="164"/>
      <c r="Y56" s="164"/>
    </row>
    <row r="57" spans="1:25" ht="9" customHeight="1">
      <c r="A57" s="145" t="s">
        <v>161</v>
      </c>
      <c r="B57" s="146">
        <v>1720</v>
      </c>
      <c r="C57" s="146">
        <v>4975</v>
      </c>
      <c r="D57" s="15"/>
      <c r="E57" s="146">
        <v>35</v>
      </c>
      <c r="F57" s="146">
        <v>41</v>
      </c>
      <c r="G57" s="15"/>
      <c r="H57" s="15"/>
      <c r="I57" s="220" t="s">
        <v>262</v>
      </c>
      <c r="J57" s="220" t="s">
        <v>262</v>
      </c>
      <c r="K57" s="15"/>
      <c r="L57" s="146">
        <v>14653</v>
      </c>
      <c r="M57" s="146">
        <v>55300</v>
      </c>
      <c r="R57" s="34"/>
      <c r="S57" s="34"/>
    </row>
    <row r="58" spans="1:25" s="44" customFormat="1" ht="9" customHeight="1">
      <c r="A58" s="157"/>
      <c r="B58" s="159"/>
      <c r="C58" s="159"/>
      <c r="D58" s="159"/>
      <c r="E58" s="159"/>
      <c r="F58" s="159"/>
      <c r="G58" s="159"/>
      <c r="H58" s="159"/>
      <c r="I58" s="159"/>
      <c r="J58" s="159"/>
      <c r="K58" s="159"/>
      <c r="L58" s="159"/>
      <c r="M58" s="46"/>
    </row>
    <row r="59" spans="1:25" ht="9" customHeight="1">
      <c r="A59" s="156"/>
    </row>
    <row r="60" spans="1:25" ht="6.75" customHeight="1">
      <c r="A60" s="560"/>
    </row>
    <row r="61" spans="1:25" ht="9" customHeight="1">
      <c r="A61" s="560"/>
    </row>
    <row r="62" spans="1:25" ht="9" customHeight="1">
      <c r="A62" s="560"/>
    </row>
    <row r="63" spans="1:25" ht="9" customHeight="1">
      <c r="A63" s="560"/>
    </row>
    <row r="64" spans="1:25" ht="9" customHeight="1">
      <c r="A64" s="560"/>
    </row>
    <row r="65" spans="1:1" ht="9" customHeight="1">
      <c r="A65" s="560"/>
    </row>
    <row r="66" spans="1:1" ht="9" customHeight="1">
      <c r="A66" s="560"/>
    </row>
    <row r="67" spans="1:1" ht="9" customHeight="1">
      <c r="A67" s="560"/>
    </row>
    <row r="68" spans="1:1" ht="9" customHeight="1">
      <c r="A68" s="560"/>
    </row>
  </sheetData>
  <mergeCells count="6">
    <mergeCell ref="A52:M52"/>
    <mergeCell ref="A7:M7"/>
    <mergeCell ref="B4:C4"/>
    <mergeCell ref="E4:F4"/>
    <mergeCell ref="L4:M4"/>
    <mergeCell ref="I4:J4"/>
  </mergeCells>
  <phoneticPr fontId="0" type="noConversion"/>
  <printOptions horizontalCentered="1"/>
  <pageMargins left="0.6889763779527559" right="0.6889763779527559" top="0.98425196850393704" bottom="1.3779527559055118" header="0" footer="0.86614173228346458"/>
  <pageSetup paperSize="9" firstPageNumber="6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L50"/>
  <sheetViews>
    <sheetView showGridLines="0" zoomScaleNormal="100" workbookViewId="0"/>
  </sheetViews>
  <sheetFormatPr defaultRowHeight="9"/>
  <cols>
    <col min="1" max="1" width="31.3984375" style="1" customWidth="1"/>
    <col min="2" max="2" width="18" style="110" customWidth="1"/>
    <col min="3" max="3" width="1" style="110" customWidth="1"/>
    <col min="4" max="4" width="18" style="110" customWidth="1"/>
    <col min="5" max="5" width="1" style="110" customWidth="1"/>
    <col min="6" max="6" width="18" style="110" customWidth="1"/>
    <col min="7" max="7" width="1" style="110" customWidth="1"/>
    <col min="8" max="9" width="18" style="110" customWidth="1"/>
    <col min="10" max="10" width="10.796875" style="1" bestFit="1" customWidth="1"/>
    <col min="11" max="16384" width="9.59765625" style="1"/>
  </cols>
  <sheetData>
    <row r="1" spans="1:12" s="99" customFormat="1" ht="12" customHeight="1">
      <c r="A1" s="99" t="s">
        <v>152</v>
      </c>
      <c r="B1" s="576"/>
      <c r="C1" s="576"/>
      <c r="D1" s="576"/>
      <c r="E1" s="576"/>
      <c r="F1" s="576"/>
      <c r="G1" s="576"/>
      <c r="H1" s="577"/>
      <c r="I1" s="576"/>
      <c r="K1" s="124"/>
      <c r="L1" s="124"/>
    </row>
    <row r="2" spans="1:12">
      <c r="A2" s="6"/>
      <c r="B2" s="578"/>
      <c r="C2" s="578"/>
      <c r="D2" s="578"/>
      <c r="E2" s="578"/>
      <c r="F2" s="578"/>
      <c r="G2" s="578"/>
      <c r="H2" s="578"/>
      <c r="I2" s="578"/>
      <c r="K2" s="124"/>
      <c r="L2" s="124"/>
    </row>
    <row r="3" spans="1:12" ht="12" customHeight="1">
      <c r="A3" s="1032" t="s">
        <v>174</v>
      </c>
      <c r="B3" s="1071" t="s">
        <v>227</v>
      </c>
      <c r="C3" s="579"/>
      <c r="D3" s="1071" t="s">
        <v>228</v>
      </c>
      <c r="E3" s="579"/>
      <c r="F3" s="1071" t="s">
        <v>322</v>
      </c>
      <c r="G3" s="579"/>
      <c r="H3" s="1070" t="s">
        <v>161</v>
      </c>
      <c r="I3" s="1070"/>
      <c r="K3" s="124"/>
      <c r="L3" s="124"/>
    </row>
    <row r="4" spans="1:12" ht="12" customHeight="1">
      <c r="A4" s="1033"/>
      <c r="B4" s="1072"/>
      <c r="C4" s="580"/>
      <c r="D4" s="1072"/>
      <c r="E4" s="580"/>
      <c r="F4" s="1072"/>
      <c r="G4" s="580"/>
      <c r="H4" s="581" t="s">
        <v>109</v>
      </c>
      <c r="I4" s="581" t="s">
        <v>167</v>
      </c>
      <c r="K4" s="124"/>
      <c r="L4" s="124"/>
    </row>
    <row r="5" spans="1:12" ht="9" customHeight="1">
      <c r="A5" s="105"/>
      <c r="B5" s="582"/>
      <c r="C5" s="578"/>
      <c r="D5" s="582"/>
      <c r="E5" s="578"/>
      <c r="F5" s="582"/>
      <c r="G5" s="578"/>
      <c r="H5" s="582"/>
      <c r="I5" s="582"/>
      <c r="K5" s="124"/>
      <c r="L5" s="124"/>
    </row>
    <row r="6" spans="1:12" ht="9" customHeight="1">
      <c r="A6" s="1069" t="s">
        <v>115</v>
      </c>
      <c r="B6" s="1069"/>
      <c r="C6" s="1069"/>
      <c r="D6" s="1069"/>
      <c r="E6" s="1069"/>
      <c r="F6" s="1069"/>
      <c r="G6" s="1069"/>
      <c r="H6" s="1069"/>
      <c r="I6" s="1069"/>
      <c r="K6" s="124"/>
      <c r="L6" s="124"/>
    </row>
    <row r="7" spans="1:12" ht="9" customHeight="1">
      <c r="A7" s="310"/>
      <c r="B7" s="583"/>
      <c r="C7" s="583"/>
      <c r="D7" s="583"/>
      <c r="E7" s="583"/>
      <c r="F7" s="583"/>
      <c r="G7" s="583"/>
      <c r="H7" s="583"/>
      <c r="I7" s="583"/>
      <c r="K7" s="124"/>
      <c r="L7" s="124"/>
    </row>
    <row r="8" spans="1:12" ht="9" customHeight="1">
      <c r="A8" s="1" t="s">
        <v>117</v>
      </c>
      <c r="B8" s="124">
        <v>41</v>
      </c>
      <c r="D8" s="124">
        <v>40</v>
      </c>
      <c r="E8" s="127"/>
      <c r="F8" s="124">
        <v>283</v>
      </c>
      <c r="G8" s="127"/>
      <c r="H8" s="124">
        <v>364</v>
      </c>
      <c r="I8" s="85">
        <v>0.48047730932706778</v>
      </c>
      <c r="J8" s="520"/>
      <c r="K8" s="236"/>
      <c r="L8" s="124"/>
    </row>
    <row r="9" spans="1:12" ht="9" customHeight="1">
      <c r="A9" s="1" t="s">
        <v>118</v>
      </c>
      <c r="B9" s="124">
        <v>247</v>
      </c>
      <c r="D9" s="124">
        <v>364</v>
      </c>
      <c r="E9" s="127"/>
      <c r="F9" s="124">
        <v>1618</v>
      </c>
      <c r="G9" s="127"/>
      <c r="H9" s="124">
        <v>2229</v>
      </c>
      <c r="I9" s="85">
        <v>2.9422635233242693</v>
      </c>
      <c r="J9" s="520"/>
      <c r="K9" s="236"/>
      <c r="L9" s="124"/>
    </row>
    <row r="10" spans="1:12" ht="9" customHeight="1">
      <c r="A10" s="1" t="s">
        <v>119</v>
      </c>
      <c r="B10" s="124">
        <v>540</v>
      </c>
      <c r="D10" s="124">
        <v>521</v>
      </c>
      <c r="E10" s="127"/>
      <c r="F10" s="124">
        <v>2084</v>
      </c>
      <c r="G10" s="127"/>
      <c r="H10" s="124">
        <v>3145</v>
      </c>
      <c r="I10" s="85">
        <v>4.1513767522901874</v>
      </c>
      <c r="J10" s="520"/>
      <c r="K10" s="236"/>
      <c r="L10" s="124"/>
    </row>
    <row r="11" spans="1:12" ht="9" customHeight="1">
      <c r="A11" s="1" t="s">
        <v>120</v>
      </c>
      <c r="B11" s="124">
        <v>937</v>
      </c>
      <c r="D11" s="124">
        <v>1816</v>
      </c>
      <c r="E11" s="127"/>
      <c r="F11" s="124">
        <v>6865</v>
      </c>
      <c r="G11" s="127"/>
      <c r="H11" s="124">
        <v>9618</v>
      </c>
      <c r="I11" s="85">
        <v>12.695688904142136</v>
      </c>
      <c r="J11" s="520"/>
      <c r="K11" s="236"/>
      <c r="L11" s="124"/>
    </row>
    <row r="12" spans="1:12" ht="9" customHeight="1">
      <c r="A12" s="1" t="s">
        <v>121</v>
      </c>
      <c r="B12" s="124">
        <v>1176</v>
      </c>
      <c r="D12" s="124">
        <v>978</v>
      </c>
      <c r="E12" s="127"/>
      <c r="F12" s="124">
        <v>5810</v>
      </c>
      <c r="G12" s="127"/>
      <c r="H12" s="124">
        <v>7964</v>
      </c>
      <c r="I12" s="85">
        <v>10.51242113044167</v>
      </c>
      <c r="J12" s="520"/>
      <c r="K12" s="236"/>
      <c r="L12" s="124"/>
    </row>
    <row r="13" spans="1:12" ht="9" customHeight="1">
      <c r="A13" s="1" t="s">
        <v>122</v>
      </c>
      <c r="B13" s="124">
        <v>1010</v>
      </c>
      <c r="D13" s="124">
        <v>1604</v>
      </c>
      <c r="E13" s="127"/>
      <c r="F13" s="124">
        <v>10422</v>
      </c>
      <c r="G13" s="127"/>
      <c r="H13" s="124">
        <v>13036</v>
      </c>
      <c r="I13" s="85">
        <v>17.207423638427624</v>
      </c>
      <c r="J13" s="520"/>
      <c r="K13" s="236"/>
      <c r="L13" s="124"/>
    </row>
    <row r="14" spans="1:12" ht="9" customHeight="1">
      <c r="A14" s="1" t="s">
        <v>123</v>
      </c>
      <c r="B14" s="124">
        <v>865</v>
      </c>
      <c r="D14" s="124">
        <v>548</v>
      </c>
      <c r="E14" s="127"/>
      <c r="F14" s="124">
        <v>5106</v>
      </c>
      <c r="G14" s="127"/>
      <c r="H14" s="124">
        <v>6519</v>
      </c>
      <c r="I14" s="85">
        <v>8.6050318118218527</v>
      </c>
      <c r="J14" s="520"/>
      <c r="K14" s="236"/>
      <c r="L14" s="124"/>
    </row>
    <row r="15" spans="1:12" ht="9" customHeight="1">
      <c r="A15" s="1" t="s">
        <v>124</v>
      </c>
      <c r="B15" s="124">
        <v>1115</v>
      </c>
      <c r="D15" s="124">
        <v>357</v>
      </c>
      <c r="E15" s="22"/>
      <c r="F15" s="124">
        <v>8003</v>
      </c>
      <c r="G15" s="22"/>
      <c r="H15" s="124">
        <v>9475</v>
      </c>
      <c r="I15" s="85">
        <v>12.506929961192217</v>
      </c>
      <c r="J15" s="520"/>
      <c r="K15" s="236"/>
      <c r="L15" s="124"/>
    </row>
    <row r="16" spans="1:12" ht="9" customHeight="1">
      <c r="A16" s="1" t="s">
        <v>133</v>
      </c>
      <c r="B16" s="124">
        <v>545</v>
      </c>
      <c r="D16" s="124">
        <v>56</v>
      </c>
      <c r="E16" s="22"/>
      <c r="F16" s="124">
        <v>2445</v>
      </c>
      <c r="G16" s="22"/>
      <c r="H16" s="124">
        <v>3046</v>
      </c>
      <c r="I16" s="85">
        <v>4.0206974840940894</v>
      </c>
      <c r="J16" s="520"/>
      <c r="K16" s="236"/>
      <c r="L16" s="124"/>
    </row>
    <row r="17" spans="1:12" ht="9" customHeight="1">
      <c r="A17" s="1" t="s">
        <v>125</v>
      </c>
      <c r="B17" s="124">
        <v>597</v>
      </c>
      <c r="D17" s="124">
        <v>70</v>
      </c>
      <c r="E17" s="22"/>
      <c r="F17" s="124">
        <v>3827</v>
      </c>
      <c r="G17" s="22"/>
      <c r="H17" s="124">
        <v>4494</v>
      </c>
      <c r="I17" s="85">
        <v>5.9320467805380295</v>
      </c>
      <c r="J17" s="520"/>
      <c r="K17" s="236"/>
      <c r="L17" s="124"/>
    </row>
    <row r="18" spans="1:12" ht="9" customHeight="1">
      <c r="A18" s="1" t="s">
        <v>126</v>
      </c>
      <c r="B18" s="124">
        <v>417</v>
      </c>
      <c r="D18" s="124">
        <v>7</v>
      </c>
      <c r="E18" s="22"/>
      <c r="F18" s="124">
        <v>1323</v>
      </c>
      <c r="G18" s="22"/>
      <c r="H18" s="124">
        <v>1747</v>
      </c>
      <c r="I18" s="85">
        <v>2.3060270862483168</v>
      </c>
      <c r="J18" s="520"/>
      <c r="K18" s="236"/>
      <c r="L18" s="124"/>
    </row>
    <row r="19" spans="1:12" ht="9" customHeight="1">
      <c r="A19" s="1" t="s">
        <v>127</v>
      </c>
      <c r="B19" s="124">
        <v>360</v>
      </c>
      <c r="D19" s="124">
        <v>28</v>
      </c>
      <c r="E19" s="22"/>
      <c r="F19" s="124">
        <v>2947</v>
      </c>
      <c r="G19" s="22"/>
      <c r="H19" s="124">
        <v>3335</v>
      </c>
      <c r="I19" s="85">
        <v>4.4021753478180523</v>
      </c>
      <c r="J19" s="520"/>
      <c r="K19" s="236"/>
      <c r="L19" s="124"/>
    </row>
    <row r="20" spans="1:12" ht="9" customHeight="1">
      <c r="A20" s="1" t="s">
        <v>128</v>
      </c>
      <c r="B20" s="124">
        <v>418</v>
      </c>
      <c r="D20" s="124">
        <v>9</v>
      </c>
      <c r="E20" s="22"/>
      <c r="F20" s="124">
        <v>2396</v>
      </c>
      <c r="G20" s="22"/>
      <c r="H20" s="124">
        <v>2823</v>
      </c>
      <c r="I20" s="85">
        <v>3.7263391325008581</v>
      </c>
      <c r="J20" s="520"/>
      <c r="K20" s="236"/>
      <c r="L20" s="124"/>
    </row>
    <row r="21" spans="1:12" ht="9" customHeight="1">
      <c r="A21" s="1" t="s">
        <v>129</v>
      </c>
      <c r="B21" s="124">
        <v>185</v>
      </c>
      <c r="D21" s="124">
        <v>5</v>
      </c>
      <c r="E21" s="127"/>
      <c r="F21" s="124">
        <v>1724</v>
      </c>
      <c r="G21" s="127"/>
      <c r="H21" s="124">
        <v>1914</v>
      </c>
      <c r="I21" s="85">
        <v>2.52646585179123</v>
      </c>
      <c r="J21" s="520"/>
      <c r="K21" s="236"/>
      <c r="L21" s="124"/>
    </row>
    <row r="22" spans="1:12" ht="9" customHeight="1">
      <c r="A22" s="1" t="s">
        <v>130</v>
      </c>
      <c r="B22" s="124">
        <v>126</v>
      </c>
      <c r="D22" s="298" t="s">
        <v>262</v>
      </c>
      <c r="E22" s="127"/>
      <c r="F22" s="124">
        <v>755</v>
      </c>
      <c r="G22" s="127"/>
      <c r="H22" s="124">
        <v>881</v>
      </c>
      <c r="I22" s="85">
        <v>1.1629134876844689</v>
      </c>
      <c r="J22" s="520"/>
      <c r="K22" s="236"/>
      <c r="L22" s="124"/>
    </row>
    <row r="23" spans="1:12" ht="9" customHeight="1">
      <c r="A23" s="1" t="s">
        <v>131</v>
      </c>
      <c r="B23" s="124">
        <v>82</v>
      </c>
      <c r="D23" s="298">
        <v>1</v>
      </c>
      <c r="E23" s="127"/>
      <c r="F23" s="124">
        <v>700</v>
      </c>
      <c r="G23" s="127"/>
      <c r="H23" s="124">
        <v>783</v>
      </c>
      <c r="I23" s="85">
        <v>1.0335542120964123</v>
      </c>
      <c r="J23" s="520"/>
      <c r="K23" s="236"/>
      <c r="L23" s="124"/>
    </row>
    <row r="24" spans="1:12" ht="9" customHeight="1">
      <c r="A24" s="1" t="s">
        <v>132</v>
      </c>
      <c r="B24" s="124">
        <v>509</v>
      </c>
      <c r="D24" s="124">
        <v>1</v>
      </c>
      <c r="E24" s="22"/>
      <c r="F24" s="124">
        <v>1865</v>
      </c>
      <c r="G24" s="22"/>
      <c r="H24" s="124">
        <v>2375</v>
      </c>
      <c r="I24" s="85">
        <v>3.1349824440983132</v>
      </c>
      <c r="J24" s="520"/>
      <c r="K24" s="236"/>
      <c r="L24" s="124"/>
    </row>
    <row r="25" spans="1:12" ht="9" customHeight="1">
      <c r="A25" s="1" t="s">
        <v>164</v>
      </c>
      <c r="B25" s="127">
        <v>616</v>
      </c>
      <c r="D25" s="22">
        <v>35</v>
      </c>
      <c r="E25" s="127"/>
      <c r="F25" s="127">
        <v>1359</v>
      </c>
      <c r="G25" s="127"/>
      <c r="H25" s="124">
        <v>2010</v>
      </c>
      <c r="I25" s="85">
        <v>2.653185142163204</v>
      </c>
      <c r="J25" s="520"/>
      <c r="K25" s="236"/>
      <c r="L25" s="124"/>
    </row>
    <row r="26" spans="1:12" ht="9" customHeight="1">
      <c r="A26" s="98" t="s">
        <v>161</v>
      </c>
      <c r="B26" s="584">
        <v>9786</v>
      </c>
      <c r="C26" s="584"/>
      <c r="D26" s="584">
        <v>6440</v>
      </c>
      <c r="E26" s="584"/>
      <c r="F26" s="584">
        <v>59532</v>
      </c>
      <c r="G26" s="584"/>
      <c r="H26" s="584">
        <v>75758</v>
      </c>
      <c r="I26" s="88">
        <v>100</v>
      </c>
      <c r="J26" s="520"/>
      <c r="K26" s="236"/>
      <c r="L26" s="124"/>
    </row>
    <row r="27" spans="1:12" ht="9" customHeight="1">
      <c r="B27" s="585"/>
      <c r="C27" s="585"/>
      <c r="D27" s="127"/>
      <c r="E27" s="585"/>
      <c r="F27" s="585"/>
      <c r="G27" s="585"/>
      <c r="H27" s="585"/>
      <c r="I27" s="585"/>
      <c r="J27" s="520"/>
      <c r="K27" s="124"/>
      <c r="L27" s="124"/>
    </row>
    <row r="28" spans="1:12" ht="9" customHeight="1">
      <c r="A28" s="1037" t="s">
        <v>156</v>
      </c>
      <c r="B28" s="1037"/>
      <c r="C28" s="1037"/>
      <c r="D28" s="1037"/>
      <c r="E28" s="1037"/>
      <c r="F28" s="1037"/>
      <c r="G28" s="1037"/>
      <c r="H28" s="1037"/>
      <c r="I28" s="1037"/>
      <c r="J28" s="520"/>
      <c r="L28" s="124"/>
    </row>
    <row r="29" spans="1:12" ht="9" customHeight="1">
      <c r="B29" s="585"/>
      <c r="C29" s="585"/>
      <c r="D29" s="585"/>
      <c r="E29" s="585"/>
      <c r="F29" s="585"/>
      <c r="G29" s="585"/>
      <c r="H29" s="585"/>
      <c r="I29" s="578"/>
      <c r="J29" s="520"/>
      <c r="L29" s="124"/>
    </row>
    <row r="30" spans="1:12" ht="9" customHeight="1">
      <c r="A30" s="1" t="s">
        <v>117</v>
      </c>
      <c r="B30" s="124">
        <v>184</v>
      </c>
      <c r="C30" s="127"/>
      <c r="D30" s="298">
        <v>677</v>
      </c>
      <c r="E30" s="127"/>
      <c r="F30" s="124">
        <v>4072</v>
      </c>
      <c r="G30" s="22"/>
      <c r="H30" s="22">
        <v>4933</v>
      </c>
      <c r="I30" s="586">
        <v>2.9369913253671984</v>
      </c>
      <c r="J30" s="520"/>
      <c r="K30" s="85"/>
      <c r="L30" s="124"/>
    </row>
    <row r="31" spans="1:12" ht="9" customHeight="1">
      <c r="A31" s="1" t="s">
        <v>118</v>
      </c>
      <c r="B31" s="124">
        <v>1742</v>
      </c>
      <c r="C31" s="127"/>
      <c r="D31" s="298">
        <v>1479</v>
      </c>
      <c r="E31" s="127"/>
      <c r="F31" s="124">
        <v>10120</v>
      </c>
      <c r="G31" s="127"/>
      <c r="H31" s="22">
        <v>13342</v>
      </c>
      <c r="I31" s="586">
        <v>7.9435106959353661</v>
      </c>
      <c r="J31" s="520"/>
      <c r="K31" s="85"/>
      <c r="L31" s="124"/>
    </row>
    <row r="32" spans="1:12" ht="9" customHeight="1">
      <c r="A32" s="1" t="s">
        <v>119</v>
      </c>
      <c r="B32" s="124">
        <v>4308</v>
      </c>
      <c r="C32" s="127"/>
      <c r="D32" s="298">
        <v>2088</v>
      </c>
      <c r="E32" s="127"/>
      <c r="F32" s="124">
        <v>7427</v>
      </c>
      <c r="G32" s="127"/>
      <c r="H32" s="22">
        <v>13823</v>
      </c>
      <c r="I32" s="586">
        <v>8.2298866998886648</v>
      </c>
      <c r="J32" s="520"/>
      <c r="K32" s="85"/>
      <c r="L32" s="124"/>
    </row>
    <row r="33" spans="1:12" ht="9" customHeight="1">
      <c r="A33" s="1" t="s">
        <v>120</v>
      </c>
      <c r="B33" s="124">
        <v>3270</v>
      </c>
      <c r="C33" s="127"/>
      <c r="D33" s="298">
        <v>5730</v>
      </c>
      <c r="E33" s="127"/>
      <c r="F33" s="124">
        <v>12843</v>
      </c>
      <c r="G33" s="127"/>
      <c r="H33" s="22">
        <v>21843</v>
      </c>
      <c r="I33" s="586">
        <v>13.004804686802293</v>
      </c>
      <c r="J33" s="520"/>
      <c r="K33" s="85"/>
      <c r="L33" s="124"/>
    </row>
    <row r="34" spans="1:12" ht="9" customHeight="1">
      <c r="A34" s="1" t="s">
        <v>121</v>
      </c>
      <c r="B34" s="124">
        <v>4629</v>
      </c>
      <c r="C34" s="127"/>
      <c r="D34" s="298">
        <v>3277</v>
      </c>
      <c r="E34" s="127"/>
      <c r="F34" s="124">
        <v>6655</v>
      </c>
      <c r="G34" s="127"/>
      <c r="H34" s="22">
        <v>14561</v>
      </c>
      <c r="I34" s="586">
        <v>8.669274414893934</v>
      </c>
      <c r="J34" s="520"/>
      <c r="K34" s="85"/>
      <c r="L34" s="124"/>
    </row>
    <row r="35" spans="1:12" ht="9" customHeight="1">
      <c r="A35" s="1" t="s">
        <v>122</v>
      </c>
      <c r="B35" s="124">
        <v>4400</v>
      </c>
      <c r="C35" s="127"/>
      <c r="D35" s="298">
        <v>4490</v>
      </c>
      <c r="E35" s="127"/>
      <c r="F35" s="124">
        <v>12276</v>
      </c>
      <c r="G35" s="127"/>
      <c r="H35" s="22">
        <v>21165</v>
      </c>
      <c r="I35" s="586">
        <v>12.601139550252737</v>
      </c>
      <c r="J35" s="520"/>
      <c r="K35" s="85"/>
    </row>
    <row r="36" spans="1:12" ht="9" customHeight="1">
      <c r="A36" s="1" t="s">
        <v>123</v>
      </c>
      <c r="B36" s="124">
        <v>5132</v>
      </c>
      <c r="C36" s="127"/>
      <c r="D36" s="298">
        <v>2062</v>
      </c>
      <c r="E36" s="127"/>
      <c r="F36" s="124">
        <v>7612</v>
      </c>
      <c r="G36" s="127"/>
      <c r="H36" s="22">
        <v>14807</v>
      </c>
      <c r="I36" s="586">
        <v>8.8157369865623565</v>
      </c>
      <c r="J36" s="520"/>
      <c r="K36" s="85"/>
    </row>
    <row r="37" spans="1:12" ht="9" customHeight="1">
      <c r="A37" s="1" t="s">
        <v>124</v>
      </c>
      <c r="B37" s="124">
        <v>7397</v>
      </c>
      <c r="C37" s="22"/>
      <c r="D37" s="298">
        <v>1768</v>
      </c>
      <c r="E37" s="22"/>
      <c r="F37" s="124">
        <v>10173</v>
      </c>
      <c r="G37" s="22"/>
      <c r="H37" s="22">
        <v>19338</v>
      </c>
      <c r="I37" s="586">
        <v>11.513387036276278</v>
      </c>
      <c r="J37" s="520"/>
      <c r="K37" s="85"/>
    </row>
    <row r="38" spans="1:12" ht="9" customHeight="1">
      <c r="A38" s="1" t="s">
        <v>133</v>
      </c>
      <c r="B38" s="124">
        <v>2273</v>
      </c>
      <c r="C38" s="22"/>
      <c r="D38" s="298">
        <v>263</v>
      </c>
      <c r="E38" s="22"/>
      <c r="F38" s="124">
        <v>2320</v>
      </c>
      <c r="G38" s="22"/>
      <c r="H38" s="22">
        <v>4856</v>
      </c>
      <c r="I38" s="586">
        <v>2.8911473496823668</v>
      </c>
      <c r="J38" s="520"/>
      <c r="K38" s="85"/>
    </row>
    <row r="39" spans="1:12" ht="9" customHeight="1">
      <c r="A39" s="1" t="s">
        <v>125</v>
      </c>
      <c r="B39" s="124">
        <v>3286</v>
      </c>
      <c r="C39" s="22"/>
      <c r="D39" s="298">
        <v>571</v>
      </c>
      <c r="E39" s="22"/>
      <c r="F39" s="124">
        <v>2946</v>
      </c>
      <c r="G39" s="22"/>
      <c r="H39" s="22">
        <v>6803</v>
      </c>
      <c r="I39" s="586">
        <v>4.0503450205702514</v>
      </c>
      <c r="J39" s="520"/>
      <c r="K39" s="85"/>
    </row>
    <row r="40" spans="1:12" ht="9" customHeight="1">
      <c r="A40" s="1" t="s">
        <v>126</v>
      </c>
      <c r="B40" s="124">
        <v>2398</v>
      </c>
      <c r="C40" s="22"/>
      <c r="D40" s="298">
        <v>28</v>
      </c>
      <c r="E40" s="22"/>
      <c r="F40" s="124">
        <v>720</v>
      </c>
      <c r="G40" s="22"/>
      <c r="H40" s="22">
        <v>3146</v>
      </c>
      <c r="I40" s="586">
        <v>1.873053863694548</v>
      </c>
      <c r="J40" s="520"/>
      <c r="K40" s="85"/>
    </row>
    <row r="41" spans="1:12" ht="9" customHeight="1">
      <c r="A41" s="1" t="s">
        <v>127</v>
      </c>
      <c r="B41" s="124">
        <v>1581</v>
      </c>
      <c r="C41" s="22"/>
      <c r="D41" s="298">
        <v>82</v>
      </c>
      <c r="E41" s="22"/>
      <c r="F41" s="124">
        <v>2015</v>
      </c>
      <c r="G41" s="22"/>
      <c r="H41" s="22">
        <v>3677</v>
      </c>
      <c r="I41" s="586">
        <v>2.1891986830276076</v>
      </c>
      <c r="J41" s="520"/>
      <c r="K41" s="85"/>
    </row>
    <row r="42" spans="1:12" ht="9" customHeight="1">
      <c r="A42" s="1" t="s">
        <v>128</v>
      </c>
      <c r="B42" s="124">
        <v>2303</v>
      </c>
      <c r="C42" s="22"/>
      <c r="D42" s="298">
        <v>54</v>
      </c>
      <c r="E42" s="22"/>
      <c r="F42" s="124">
        <v>1592</v>
      </c>
      <c r="G42" s="22"/>
      <c r="H42" s="22">
        <v>3949</v>
      </c>
      <c r="I42" s="586">
        <v>2.3511410386935063</v>
      </c>
      <c r="J42" s="520"/>
      <c r="K42" s="85"/>
    </row>
    <row r="43" spans="1:12" ht="9" customHeight="1">
      <c r="A43" s="1" t="s">
        <v>129</v>
      </c>
      <c r="B43" s="124">
        <v>577</v>
      </c>
      <c r="C43" s="127"/>
      <c r="D43" s="298">
        <v>22</v>
      </c>
      <c r="E43" s="127"/>
      <c r="F43" s="124">
        <v>1230</v>
      </c>
      <c r="G43" s="127"/>
      <c r="H43" s="22">
        <v>1829</v>
      </c>
      <c r="I43" s="586">
        <v>1.0889432665916492</v>
      </c>
      <c r="J43" s="520"/>
      <c r="K43" s="85"/>
    </row>
    <row r="44" spans="1:12" ht="9" customHeight="1">
      <c r="A44" s="1" t="s">
        <v>130</v>
      </c>
      <c r="B44" s="124">
        <v>1042</v>
      </c>
      <c r="C44" s="127"/>
      <c r="D44" s="298" t="s">
        <v>262</v>
      </c>
      <c r="E44" s="127"/>
      <c r="F44" s="124">
        <v>574</v>
      </c>
      <c r="G44" s="127"/>
      <c r="H44" s="22">
        <v>1616</v>
      </c>
      <c r="I44" s="586">
        <v>0.96212811307386825</v>
      </c>
      <c r="J44" s="520"/>
      <c r="K44" s="85"/>
    </row>
    <row r="45" spans="1:12" ht="9" customHeight="1">
      <c r="A45" s="1" t="s">
        <v>131</v>
      </c>
      <c r="B45" s="124">
        <v>405</v>
      </c>
      <c r="C45" s="127"/>
      <c r="D45" s="298">
        <v>3</v>
      </c>
      <c r="E45" s="127"/>
      <c r="F45" s="124">
        <v>619</v>
      </c>
      <c r="G45" s="127"/>
      <c r="H45" s="22">
        <v>1027</v>
      </c>
      <c r="I45" s="586">
        <v>0.61145146790028637</v>
      </c>
      <c r="J45" s="520"/>
      <c r="K45" s="85"/>
    </row>
    <row r="46" spans="1:12" ht="9" customHeight="1">
      <c r="A46" s="1" t="s">
        <v>132</v>
      </c>
      <c r="B46" s="124">
        <v>9400</v>
      </c>
      <c r="C46" s="22"/>
      <c r="D46" s="298">
        <v>0</v>
      </c>
      <c r="E46" s="22"/>
      <c r="F46" s="124">
        <v>2714</v>
      </c>
      <c r="G46" s="22"/>
      <c r="H46" s="22">
        <v>12115</v>
      </c>
      <c r="I46" s="586">
        <v>7.2129839665160356</v>
      </c>
      <c r="J46" s="520"/>
      <c r="K46" s="85"/>
    </row>
    <row r="47" spans="1:12" ht="9" customHeight="1">
      <c r="A47" s="1" t="s">
        <v>164</v>
      </c>
      <c r="B47" s="127">
        <v>4011</v>
      </c>
      <c r="C47" s="127"/>
      <c r="D47" s="127">
        <v>82</v>
      </c>
      <c r="E47" s="127"/>
      <c r="F47" s="585">
        <v>1040</v>
      </c>
      <c r="G47" s="585"/>
      <c r="H47" s="22">
        <v>5132</v>
      </c>
      <c r="I47" s="586">
        <v>3.0554712105786459</v>
      </c>
      <c r="J47" s="520"/>
      <c r="K47" s="85"/>
    </row>
    <row r="48" spans="1:12" ht="9" customHeight="1">
      <c r="A48" s="98" t="s">
        <v>161</v>
      </c>
      <c r="B48" s="584">
        <v>58339</v>
      </c>
      <c r="C48" s="584"/>
      <c r="D48" s="584">
        <v>22675</v>
      </c>
      <c r="E48" s="584"/>
      <c r="F48" s="584">
        <v>86947</v>
      </c>
      <c r="G48" s="584"/>
      <c r="H48" s="51">
        <v>167961</v>
      </c>
      <c r="I48" s="587">
        <v>100</v>
      </c>
      <c r="J48" s="520"/>
      <c r="K48" s="85"/>
    </row>
    <row r="49" spans="1:9" ht="9" customHeight="1">
      <c r="A49" s="104"/>
      <c r="B49" s="580"/>
      <c r="C49" s="580"/>
      <c r="D49" s="580"/>
      <c r="E49" s="580"/>
      <c r="F49" s="580"/>
      <c r="G49" s="580"/>
      <c r="H49" s="580"/>
      <c r="I49" s="580"/>
    </row>
    <row r="50" spans="1:9">
      <c r="A50" s="1" t="s">
        <v>160</v>
      </c>
    </row>
  </sheetData>
  <mergeCells count="7">
    <mergeCell ref="A6:I6"/>
    <mergeCell ref="A28:I28"/>
    <mergeCell ref="H3:I3"/>
    <mergeCell ref="A3:A4"/>
    <mergeCell ref="B3:B4"/>
    <mergeCell ref="D3:D4"/>
    <mergeCell ref="F3:F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21"/>
  <dimension ref="A1:K51"/>
  <sheetViews>
    <sheetView showGridLines="0" zoomScaleNormal="100" workbookViewId="0"/>
  </sheetViews>
  <sheetFormatPr defaultColWidth="12.796875" defaultRowHeight="9"/>
  <cols>
    <col min="1" max="1" width="51.3984375" style="173" customWidth="1"/>
    <col min="2" max="5" width="11" style="74" customWidth="1"/>
    <col min="6" max="6" width="1" style="74" customWidth="1"/>
    <col min="7" max="9" width="11" style="74" customWidth="1"/>
    <col min="10" max="16384" width="12.796875" style="74"/>
  </cols>
  <sheetData>
    <row r="1" spans="1:11" s="564" customFormat="1" ht="12" customHeight="1">
      <c r="A1" s="562" t="s">
        <v>274</v>
      </c>
      <c r="B1" s="542"/>
      <c r="C1" s="542"/>
      <c r="D1" s="542"/>
      <c r="E1" s="542"/>
      <c r="F1" s="563"/>
      <c r="G1" s="542"/>
      <c r="H1" s="542"/>
      <c r="I1" s="542"/>
      <c r="J1" s="542"/>
    </row>
    <row r="2" spans="1:11" s="564" customFormat="1" ht="12" customHeight="1">
      <c r="A2" s="565" t="s">
        <v>275</v>
      </c>
      <c r="B2" s="542"/>
      <c r="C2" s="542"/>
      <c r="D2" s="542"/>
      <c r="E2" s="542"/>
      <c r="F2" s="563"/>
      <c r="G2" s="542"/>
      <c r="H2" s="542"/>
      <c r="I2" s="542"/>
      <c r="J2" s="542"/>
    </row>
    <row r="3" spans="1:11" s="564" customFormat="1" ht="9" customHeight="1">
      <c r="A3" s="562"/>
      <c r="B3" s="542"/>
      <c r="C3" s="542"/>
      <c r="D3" s="542"/>
      <c r="E3" s="542"/>
      <c r="F3" s="563"/>
      <c r="G3" s="542"/>
      <c r="H3" s="542"/>
      <c r="I3" s="542"/>
      <c r="J3" s="542"/>
    </row>
    <row r="4" spans="1:11" s="564" customFormat="1" ht="12" customHeight="1">
      <c r="A4" s="1073" t="s">
        <v>233</v>
      </c>
      <c r="B4" s="1075" t="s">
        <v>291</v>
      </c>
      <c r="C4" s="1075"/>
      <c r="D4" s="1075"/>
      <c r="E4" s="1075"/>
      <c r="F4" s="566"/>
      <c r="G4" s="1075" t="s">
        <v>238</v>
      </c>
      <c r="H4" s="1075"/>
      <c r="I4" s="1075"/>
      <c r="J4" s="1075"/>
    </row>
    <row r="5" spans="1:11" s="568" customFormat="1" ht="20.25" customHeight="1">
      <c r="A5" s="1074"/>
      <c r="B5" s="544" t="s">
        <v>493</v>
      </c>
      <c r="C5" s="544" t="s">
        <v>405</v>
      </c>
      <c r="D5" s="544" t="s">
        <v>321</v>
      </c>
      <c r="E5" s="544" t="s">
        <v>161</v>
      </c>
      <c r="F5" s="567"/>
      <c r="G5" s="544" t="s">
        <v>493</v>
      </c>
      <c r="H5" s="544" t="s">
        <v>405</v>
      </c>
      <c r="I5" s="544" t="s">
        <v>321</v>
      </c>
      <c r="J5" s="544" t="s">
        <v>161</v>
      </c>
    </row>
    <row r="6" spans="1:11" s="568" customFormat="1" ht="9" customHeight="1">
      <c r="A6" s="569"/>
      <c r="B6" s="570"/>
      <c r="C6" s="570"/>
      <c r="D6" s="570"/>
      <c r="E6" s="570"/>
      <c r="F6" s="571"/>
    </row>
    <row r="7" spans="1:11" ht="9" customHeight="1">
      <c r="A7" s="134" t="s">
        <v>244</v>
      </c>
      <c r="B7" s="550">
        <v>1.8740000000000001</v>
      </c>
      <c r="C7" s="550">
        <v>33.689</v>
      </c>
      <c r="D7" s="550">
        <v>65.649000000000001</v>
      </c>
      <c r="E7" s="550">
        <v>101.212</v>
      </c>
      <c r="F7" s="550">
        <v>0</v>
      </c>
      <c r="G7" s="195">
        <v>16.100000000000001</v>
      </c>
      <c r="H7" s="195">
        <v>10.87</v>
      </c>
      <c r="I7" s="195">
        <v>25.59</v>
      </c>
      <c r="J7" s="195">
        <v>21.88</v>
      </c>
      <c r="K7" s="572"/>
    </row>
    <row r="8" spans="1:11" ht="9" customHeight="1">
      <c r="A8" s="134" t="s">
        <v>175</v>
      </c>
      <c r="B8" s="550">
        <v>23.672999999999998</v>
      </c>
      <c r="C8" s="550" t="s">
        <v>262</v>
      </c>
      <c r="D8" s="550">
        <v>4.4820000000000002</v>
      </c>
      <c r="E8" s="550">
        <v>28.154999999999998</v>
      </c>
      <c r="F8" s="550">
        <v>0</v>
      </c>
      <c r="G8" s="195">
        <v>66.209999999999994</v>
      </c>
      <c r="H8" s="195" t="s">
        <v>262</v>
      </c>
      <c r="I8" s="195">
        <v>22.16</v>
      </c>
      <c r="J8" s="195">
        <v>33.17</v>
      </c>
      <c r="K8" s="572"/>
    </row>
    <row r="9" spans="1:11" ht="9" customHeight="1">
      <c r="A9" s="134" t="s">
        <v>176</v>
      </c>
      <c r="B9" s="550">
        <v>81.33</v>
      </c>
      <c r="C9" s="550">
        <v>7.1999999999999995E-2</v>
      </c>
      <c r="D9" s="550">
        <v>27.765000000000001</v>
      </c>
      <c r="E9" s="550">
        <v>109.167</v>
      </c>
      <c r="F9" s="550">
        <v>0</v>
      </c>
      <c r="G9" s="195">
        <v>29.05</v>
      </c>
      <c r="H9" s="195">
        <v>16.11</v>
      </c>
      <c r="I9" s="195">
        <v>18.489999999999998</v>
      </c>
      <c r="J9" s="195">
        <v>19.36</v>
      </c>
      <c r="K9" s="572"/>
    </row>
    <row r="10" spans="1:11" ht="9" customHeight="1">
      <c r="A10" s="134" t="s">
        <v>177</v>
      </c>
      <c r="B10" s="550">
        <v>7.282</v>
      </c>
      <c r="C10" s="550">
        <v>0.30099999999999999</v>
      </c>
      <c r="D10" s="550">
        <v>35.609000000000002</v>
      </c>
      <c r="E10" s="550">
        <v>43.192</v>
      </c>
      <c r="F10" s="550">
        <v>0</v>
      </c>
      <c r="G10" s="195">
        <v>21.13</v>
      </c>
      <c r="H10" s="195">
        <v>10.78</v>
      </c>
      <c r="I10" s="195">
        <v>22.79</v>
      </c>
      <c r="J10" s="195">
        <v>22.61</v>
      </c>
      <c r="K10" s="572"/>
    </row>
    <row r="11" spans="1:11" ht="9" customHeight="1">
      <c r="A11" s="134" t="s">
        <v>239</v>
      </c>
      <c r="B11" s="550">
        <v>28.460999999999999</v>
      </c>
      <c r="C11" s="550">
        <v>4.867</v>
      </c>
      <c r="D11" s="550">
        <v>71.301000000000002</v>
      </c>
      <c r="E11" s="550">
        <v>104.62899999999999</v>
      </c>
      <c r="F11" s="550">
        <v>0</v>
      </c>
      <c r="G11" s="195">
        <v>13.44</v>
      </c>
      <c r="H11" s="195">
        <v>6.78</v>
      </c>
      <c r="I11" s="195">
        <v>17.39</v>
      </c>
      <c r="J11" s="195">
        <v>16.66</v>
      </c>
      <c r="K11" s="572"/>
    </row>
    <row r="12" spans="1:11" ht="9" customHeight="1">
      <c r="A12" s="134" t="s">
        <v>179</v>
      </c>
      <c r="B12" s="550">
        <v>4.99</v>
      </c>
      <c r="C12" s="550">
        <v>0.19400000000000001</v>
      </c>
      <c r="D12" s="550">
        <v>13.430999999999999</v>
      </c>
      <c r="E12" s="550">
        <v>18.614999999999998</v>
      </c>
      <c r="F12" s="550">
        <v>0</v>
      </c>
      <c r="G12" s="195">
        <v>17.260000000000002</v>
      </c>
      <c r="H12" s="195">
        <v>15.13</v>
      </c>
      <c r="I12" s="195">
        <v>20.82</v>
      </c>
      <c r="J12" s="195">
        <v>20.59</v>
      </c>
      <c r="K12" s="572"/>
    </row>
    <row r="13" spans="1:11" ht="9" customHeight="1">
      <c r="A13" s="134" t="s">
        <v>180</v>
      </c>
      <c r="B13" s="550">
        <v>7.6999999999999999E-2</v>
      </c>
      <c r="C13" s="550" t="s">
        <v>262</v>
      </c>
      <c r="D13" s="550">
        <v>1.5569999999999999</v>
      </c>
      <c r="E13" s="550">
        <v>1.6339999999999999</v>
      </c>
      <c r="F13" s="550">
        <v>0</v>
      </c>
      <c r="G13" s="195">
        <v>25.25</v>
      </c>
      <c r="H13" s="195" t="s">
        <v>262</v>
      </c>
      <c r="I13" s="195">
        <v>24.48</v>
      </c>
      <c r="J13" s="195">
        <v>24.53</v>
      </c>
      <c r="K13" s="572"/>
    </row>
    <row r="14" spans="1:11" ht="18" customHeight="1">
      <c r="A14" s="134" t="s">
        <v>181</v>
      </c>
      <c r="B14" s="550">
        <v>13.071999999999999</v>
      </c>
      <c r="C14" s="550" t="s">
        <v>262</v>
      </c>
      <c r="D14" s="550">
        <v>46.872</v>
      </c>
      <c r="E14" s="550">
        <v>59.944000000000003</v>
      </c>
      <c r="F14" s="550">
        <v>0</v>
      </c>
      <c r="G14" s="195">
        <v>27.1</v>
      </c>
      <c r="H14" s="195" t="s">
        <v>262</v>
      </c>
      <c r="I14" s="195">
        <v>27.01</v>
      </c>
      <c r="J14" s="195">
        <v>27.02</v>
      </c>
      <c r="K14" s="572"/>
    </row>
    <row r="15" spans="1:11" ht="17.25" customHeight="1">
      <c r="A15" s="134" t="s">
        <v>240</v>
      </c>
      <c r="B15" s="550">
        <v>10.28</v>
      </c>
      <c r="C15" s="550">
        <v>0.113</v>
      </c>
      <c r="D15" s="550">
        <v>156.25399999999999</v>
      </c>
      <c r="E15" s="550">
        <v>166.64699999999999</v>
      </c>
      <c r="F15" s="550">
        <v>0</v>
      </c>
      <c r="G15" s="195">
        <v>32.53</v>
      </c>
      <c r="H15" s="195">
        <v>10.15</v>
      </c>
      <c r="I15" s="195">
        <v>33.57</v>
      </c>
      <c r="J15" s="195">
        <v>33.5</v>
      </c>
      <c r="K15" s="572"/>
    </row>
    <row r="16" spans="1:11" ht="9" customHeight="1">
      <c r="A16" s="134" t="s">
        <v>182</v>
      </c>
      <c r="B16" s="550">
        <v>6.101</v>
      </c>
      <c r="C16" s="550">
        <v>0.129</v>
      </c>
      <c r="D16" s="550">
        <v>40.29</v>
      </c>
      <c r="E16" s="550">
        <v>46.519999999999996</v>
      </c>
      <c r="F16" s="550">
        <v>0</v>
      </c>
      <c r="G16" s="195">
        <v>28.55</v>
      </c>
      <c r="H16" s="195">
        <v>16.670000000000002</v>
      </c>
      <c r="I16" s="195">
        <v>30.76</v>
      </c>
      <c r="J16" s="195">
        <v>30.25</v>
      </c>
      <c r="K16" s="572"/>
    </row>
    <row r="17" spans="1:11" ht="9" customHeight="1">
      <c r="A17" s="134" t="s">
        <v>245</v>
      </c>
      <c r="B17" s="550">
        <v>159.44800000000001</v>
      </c>
      <c r="C17" s="550">
        <v>26.029</v>
      </c>
      <c r="D17" s="550">
        <v>31.234999999999999</v>
      </c>
      <c r="E17" s="550">
        <v>216.71199999999999</v>
      </c>
      <c r="F17" s="550">
        <v>0</v>
      </c>
      <c r="G17" s="195">
        <v>25.11</v>
      </c>
      <c r="H17" s="195">
        <v>10.89</v>
      </c>
      <c r="I17" s="195">
        <v>20.239999999999998</v>
      </c>
      <c r="J17" s="195">
        <v>18.66</v>
      </c>
      <c r="K17" s="572"/>
    </row>
    <row r="18" spans="1:11">
      <c r="A18" s="134" t="s">
        <v>220</v>
      </c>
      <c r="B18" s="550">
        <v>275.92599999999999</v>
      </c>
      <c r="C18" s="550" t="s">
        <v>262</v>
      </c>
      <c r="D18" s="550" t="s">
        <v>262</v>
      </c>
      <c r="E18" s="550">
        <v>275.92599999999999</v>
      </c>
      <c r="F18" s="550">
        <v>0</v>
      </c>
      <c r="G18" s="195">
        <v>12.62</v>
      </c>
      <c r="H18" s="195" t="s">
        <v>262</v>
      </c>
      <c r="I18" s="195" t="s">
        <v>262</v>
      </c>
      <c r="J18" s="195">
        <v>12.62</v>
      </c>
      <c r="K18" s="572"/>
    </row>
    <row r="19" spans="1:11">
      <c r="A19" s="134" t="s">
        <v>246</v>
      </c>
      <c r="B19" s="550">
        <v>5.9370000000000003</v>
      </c>
      <c r="C19" s="550">
        <v>0.13700000000000001</v>
      </c>
      <c r="D19" s="550">
        <v>4.7469999999999999</v>
      </c>
      <c r="E19" s="550">
        <v>10.821</v>
      </c>
      <c r="F19" s="550">
        <v>0</v>
      </c>
      <c r="G19" s="195">
        <v>25.06</v>
      </c>
      <c r="H19" s="195">
        <v>10.95</v>
      </c>
      <c r="I19" s="195">
        <v>24.82</v>
      </c>
      <c r="J19" s="195">
        <v>24.78</v>
      </c>
      <c r="K19" s="572"/>
    </row>
    <row r="20" spans="1:11" ht="9" customHeight="1">
      <c r="A20" s="134" t="s">
        <v>297</v>
      </c>
      <c r="B20" s="550">
        <v>0.754</v>
      </c>
      <c r="C20" s="550">
        <v>0.22600000000000001</v>
      </c>
      <c r="D20" s="550">
        <v>7.5460000000000003</v>
      </c>
      <c r="E20" s="550">
        <v>8.5259999999999998</v>
      </c>
      <c r="F20" s="550">
        <v>0</v>
      </c>
      <c r="G20" s="195">
        <v>18.760000000000002</v>
      </c>
      <c r="H20" s="195">
        <v>12.22</v>
      </c>
      <c r="I20" s="195">
        <v>18.57</v>
      </c>
      <c r="J20" s="195">
        <v>18.27</v>
      </c>
      <c r="K20" s="572"/>
    </row>
    <row r="21" spans="1:11" ht="9" customHeight="1">
      <c r="A21" s="134" t="s">
        <v>183</v>
      </c>
      <c r="B21" s="550">
        <v>253.36199999999999</v>
      </c>
      <c r="C21" s="550">
        <v>3.6999999999999998E-2</v>
      </c>
      <c r="D21" s="550">
        <v>18.381</v>
      </c>
      <c r="E21" s="550">
        <v>271.77999999999997</v>
      </c>
      <c r="F21" s="550">
        <v>0</v>
      </c>
      <c r="G21" s="195">
        <v>27.32</v>
      </c>
      <c r="H21" s="195">
        <v>12.6</v>
      </c>
      <c r="I21" s="195">
        <v>22.13</v>
      </c>
      <c r="J21" s="195">
        <v>24.8</v>
      </c>
      <c r="K21" s="572"/>
    </row>
    <row r="22" spans="1:11" ht="9" customHeight="1">
      <c r="A22" s="134" t="s">
        <v>184</v>
      </c>
      <c r="B22" s="550">
        <v>91.704999999999998</v>
      </c>
      <c r="C22" s="550">
        <v>0.65400000000000003</v>
      </c>
      <c r="D22" s="550">
        <v>4.75</v>
      </c>
      <c r="E22" s="550">
        <v>97.108999999999995</v>
      </c>
      <c r="F22" s="550">
        <v>0</v>
      </c>
      <c r="G22" s="195">
        <v>23.28</v>
      </c>
      <c r="H22" s="195">
        <v>10.57</v>
      </c>
      <c r="I22" s="195">
        <v>24.83</v>
      </c>
      <c r="J22" s="195">
        <v>23.6</v>
      </c>
      <c r="K22" s="572"/>
    </row>
    <row r="23" spans="1:11" ht="9" customHeight="1">
      <c r="A23" s="134" t="s">
        <v>185</v>
      </c>
      <c r="B23" s="550">
        <v>93.028000000000006</v>
      </c>
      <c r="C23" s="550">
        <v>4.1520000000000001</v>
      </c>
      <c r="D23" s="550">
        <v>20.091999999999999</v>
      </c>
      <c r="E23" s="550">
        <v>117.27200000000001</v>
      </c>
      <c r="F23" s="550">
        <v>0</v>
      </c>
      <c r="G23" s="195">
        <v>24.35</v>
      </c>
      <c r="H23" s="195">
        <v>15.62</v>
      </c>
      <c r="I23" s="195">
        <v>24.77</v>
      </c>
      <c r="J23" s="195">
        <v>24.04</v>
      </c>
      <c r="K23" s="572"/>
    </row>
    <row r="24" spans="1:11" ht="9" customHeight="1">
      <c r="A24" s="134" t="s">
        <v>186</v>
      </c>
      <c r="B24" s="550">
        <v>2.4E-2</v>
      </c>
      <c r="C24" s="550">
        <v>0.188</v>
      </c>
      <c r="D24" s="550">
        <v>1.252</v>
      </c>
      <c r="E24" s="550">
        <v>1.464</v>
      </c>
      <c r="F24" s="550">
        <v>0</v>
      </c>
      <c r="G24" s="195">
        <v>28.29</v>
      </c>
      <c r="H24" s="195">
        <v>11.12</v>
      </c>
      <c r="I24" s="195">
        <v>11.49</v>
      </c>
      <c r="J24" s="195">
        <v>12.43</v>
      </c>
      <c r="K24" s="572"/>
    </row>
    <row r="25" spans="1:11" ht="9" customHeight="1">
      <c r="A25" s="134" t="s">
        <v>241</v>
      </c>
      <c r="B25" s="550">
        <v>27.934000000000001</v>
      </c>
      <c r="C25" s="550">
        <v>7.0000000000000007E-2</v>
      </c>
      <c r="D25" s="550">
        <v>57.537999999999997</v>
      </c>
      <c r="E25" s="550">
        <v>85.542000000000002</v>
      </c>
      <c r="F25" s="550">
        <v>0</v>
      </c>
      <c r="G25" s="195">
        <v>27.21</v>
      </c>
      <c r="H25" s="195">
        <v>3.13</v>
      </c>
      <c r="I25" s="195">
        <v>32.06</v>
      </c>
      <c r="J25" s="195">
        <v>30.84</v>
      </c>
      <c r="K25" s="572"/>
    </row>
    <row r="26" spans="1:11" ht="9" customHeight="1">
      <c r="A26" s="134" t="s">
        <v>188</v>
      </c>
      <c r="B26" s="550">
        <v>20.434000000000001</v>
      </c>
      <c r="C26" s="550">
        <v>0.41199999999999998</v>
      </c>
      <c r="D26" s="550">
        <v>12.337999999999999</v>
      </c>
      <c r="E26" s="550">
        <v>33.183999999999997</v>
      </c>
      <c r="F26" s="550">
        <v>0</v>
      </c>
      <c r="G26" s="195">
        <v>23.69</v>
      </c>
      <c r="H26" s="195">
        <v>7.45</v>
      </c>
      <c r="I26" s="195">
        <v>30.38</v>
      </c>
      <c r="J26" s="195">
        <v>28.4</v>
      </c>
      <c r="K26" s="572"/>
    </row>
    <row r="27" spans="1:11" ht="9" customHeight="1">
      <c r="A27" s="134" t="s">
        <v>189</v>
      </c>
      <c r="B27" s="550">
        <v>5.9649999999999999</v>
      </c>
      <c r="C27" s="550" t="s">
        <v>262</v>
      </c>
      <c r="D27" s="550">
        <v>6.3639999999999999</v>
      </c>
      <c r="E27" s="550">
        <v>12.329000000000001</v>
      </c>
      <c r="F27" s="550">
        <v>0</v>
      </c>
      <c r="G27" s="195">
        <v>24.9</v>
      </c>
      <c r="H27" s="195" t="s">
        <v>262</v>
      </c>
      <c r="I27" s="195">
        <v>27</v>
      </c>
      <c r="J27" s="195">
        <v>26.5</v>
      </c>
      <c r="K27" s="572"/>
    </row>
    <row r="28" spans="1:11">
      <c r="A28" s="134" t="s">
        <v>190</v>
      </c>
      <c r="B28" s="550">
        <v>2.3559999999999999</v>
      </c>
      <c r="C28" s="550">
        <v>8.0000000000000002E-3</v>
      </c>
      <c r="D28" s="550">
        <v>3.3809999999999998</v>
      </c>
      <c r="E28" s="550">
        <v>5.7449999999999992</v>
      </c>
      <c r="F28" s="550">
        <v>0</v>
      </c>
      <c r="G28" s="195">
        <v>24.67</v>
      </c>
      <c r="H28" s="195">
        <v>17.5</v>
      </c>
      <c r="I28" s="195">
        <v>15.99</v>
      </c>
      <c r="J28" s="195">
        <v>18.309999999999999</v>
      </c>
      <c r="K28" s="572"/>
    </row>
    <row r="29" spans="1:11">
      <c r="A29" s="134" t="s">
        <v>191</v>
      </c>
      <c r="B29" s="550">
        <v>0.28399999999999997</v>
      </c>
      <c r="C29" s="550" t="s">
        <v>262</v>
      </c>
      <c r="D29" s="550">
        <v>6.6539999999999999</v>
      </c>
      <c r="E29" s="550">
        <v>6.9379999999999997</v>
      </c>
      <c r="F29" s="550">
        <v>0</v>
      </c>
      <c r="G29" s="195">
        <v>18.7</v>
      </c>
      <c r="H29" s="195" t="s">
        <v>262</v>
      </c>
      <c r="I29" s="195">
        <v>22.26</v>
      </c>
      <c r="J29" s="195">
        <v>22.1</v>
      </c>
      <c r="K29" s="572"/>
    </row>
    <row r="30" spans="1:11" ht="9" customHeight="1">
      <c r="A30" s="134" t="s">
        <v>192</v>
      </c>
      <c r="B30" s="550">
        <v>2.8029999999999999</v>
      </c>
      <c r="C30" s="550">
        <v>7.1999999999999995E-2</v>
      </c>
      <c r="D30" s="550">
        <v>28.975000000000001</v>
      </c>
      <c r="E30" s="550">
        <v>31.85</v>
      </c>
      <c r="F30" s="550">
        <v>0</v>
      </c>
      <c r="G30" s="195">
        <v>21.21</v>
      </c>
      <c r="H30" s="195">
        <v>14.8</v>
      </c>
      <c r="I30" s="195">
        <v>16.899999999999999</v>
      </c>
      <c r="J30" s="195">
        <v>17.23</v>
      </c>
      <c r="K30" s="572"/>
    </row>
    <row r="31" spans="1:11">
      <c r="A31" s="134" t="s">
        <v>247</v>
      </c>
      <c r="B31" s="550">
        <v>2.085</v>
      </c>
      <c r="C31" s="550" t="s">
        <v>262</v>
      </c>
      <c r="D31" s="550">
        <v>1.865</v>
      </c>
      <c r="E31" s="550">
        <v>3.95</v>
      </c>
      <c r="F31" s="550">
        <v>0</v>
      </c>
      <c r="G31" s="195">
        <v>28.91</v>
      </c>
      <c r="H31" s="195" t="s">
        <v>262</v>
      </c>
      <c r="I31" s="195">
        <v>21.94</v>
      </c>
      <c r="J31" s="195">
        <v>23.15</v>
      </c>
      <c r="K31" s="572"/>
    </row>
    <row r="32" spans="1:11" ht="9" customHeight="1">
      <c r="A32" s="134" t="s">
        <v>193</v>
      </c>
      <c r="B32" s="550">
        <v>3.718</v>
      </c>
      <c r="C32" s="550" t="s">
        <v>262</v>
      </c>
      <c r="D32" s="550">
        <v>16.768999999999998</v>
      </c>
      <c r="E32" s="550">
        <v>20.486999999999998</v>
      </c>
      <c r="F32" s="550">
        <v>0</v>
      </c>
      <c r="G32" s="195">
        <v>23.81</v>
      </c>
      <c r="H32" s="195" t="s">
        <v>262</v>
      </c>
      <c r="I32" s="195">
        <v>25.64</v>
      </c>
      <c r="J32" s="195">
        <v>25.54</v>
      </c>
      <c r="K32" s="572"/>
    </row>
    <row r="33" spans="1:11" ht="9" customHeight="1">
      <c r="A33" s="134" t="s">
        <v>194</v>
      </c>
      <c r="B33" s="550">
        <v>21.629000000000001</v>
      </c>
      <c r="C33" s="550">
        <v>3.2970000000000002</v>
      </c>
      <c r="D33" s="550">
        <v>90.566000000000003</v>
      </c>
      <c r="E33" s="550">
        <v>115.492</v>
      </c>
      <c r="F33" s="550">
        <v>0</v>
      </c>
      <c r="G33" s="195">
        <v>21.26</v>
      </c>
      <c r="H33" s="195">
        <v>12.33</v>
      </c>
      <c r="I33" s="195">
        <v>34.86</v>
      </c>
      <c r="J33" s="195">
        <v>32.630000000000003</v>
      </c>
      <c r="K33" s="572"/>
    </row>
    <row r="34" spans="1:11" ht="9" customHeight="1">
      <c r="A34" s="134" t="s">
        <v>248</v>
      </c>
      <c r="B34" s="550">
        <v>15.622</v>
      </c>
      <c r="C34" s="550">
        <v>1.762</v>
      </c>
      <c r="D34" s="550">
        <v>10.061999999999999</v>
      </c>
      <c r="E34" s="550">
        <v>27.445999999999998</v>
      </c>
      <c r="F34" s="550">
        <v>0</v>
      </c>
      <c r="G34" s="195">
        <v>22.23</v>
      </c>
      <c r="H34" s="195">
        <v>15.66</v>
      </c>
      <c r="I34" s="195">
        <v>19.78</v>
      </c>
      <c r="J34" s="195">
        <v>19.91</v>
      </c>
      <c r="K34" s="572"/>
    </row>
    <row r="35" spans="1:11" ht="9" customHeight="1">
      <c r="A35" s="134" t="s">
        <v>242</v>
      </c>
      <c r="B35" s="550">
        <v>13.276999999999999</v>
      </c>
      <c r="C35" s="550">
        <v>60.103999999999999</v>
      </c>
      <c r="D35" s="550">
        <v>22.533000000000001</v>
      </c>
      <c r="E35" s="550">
        <v>95.914000000000001</v>
      </c>
      <c r="F35" s="550">
        <v>0</v>
      </c>
      <c r="G35" s="195">
        <v>17.170000000000002</v>
      </c>
      <c r="H35" s="195">
        <v>11.73</v>
      </c>
      <c r="I35" s="195">
        <v>18.809999999999999</v>
      </c>
      <c r="J35" s="195">
        <v>14</v>
      </c>
      <c r="K35" s="572"/>
    </row>
    <row r="36" spans="1:11">
      <c r="A36" s="134" t="s">
        <v>196</v>
      </c>
      <c r="B36" s="550">
        <v>88.838999999999999</v>
      </c>
      <c r="C36" s="550">
        <v>7.2999999999999995E-2</v>
      </c>
      <c r="D36" s="550">
        <v>207.27</v>
      </c>
      <c r="E36" s="550">
        <v>296.18200000000002</v>
      </c>
      <c r="F36" s="550">
        <v>0</v>
      </c>
      <c r="G36" s="195">
        <v>35.36</v>
      </c>
      <c r="H36" s="195">
        <v>20.69</v>
      </c>
      <c r="I36" s="195">
        <v>25.95</v>
      </c>
      <c r="J36" s="195">
        <v>27.48</v>
      </c>
      <c r="K36" s="572"/>
    </row>
    <row r="37" spans="1:11" ht="9" customHeight="1">
      <c r="A37" s="134" t="s">
        <v>197</v>
      </c>
      <c r="B37" s="550">
        <v>38.945</v>
      </c>
      <c r="C37" s="550">
        <v>0.23699999999999999</v>
      </c>
      <c r="D37" s="550">
        <v>10.050000000000001</v>
      </c>
      <c r="E37" s="550">
        <v>49.231999999999999</v>
      </c>
      <c r="F37" s="550">
        <v>0</v>
      </c>
      <c r="G37" s="195">
        <v>20.85</v>
      </c>
      <c r="H37" s="195">
        <v>14.92</v>
      </c>
      <c r="I37" s="195">
        <v>18.75</v>
      </c>
      <c r="J37" s="195">
        <v>19.399999999999999</v>
      </c>
      <c r="K37" s="572"/>
    </row>
    <row r="38" spans="1:11" ht="9" customHeight="1">
      <c r="A38" s="134" t="s">
        <v>198</v>
      </c>
      <c r="B38" s="550">
        <v>0</v>
      </c>
      <c r="C38" s="550">
        <v>1.9410000000000001</v>
      </c>
      <c r="D38" s="550">
        <v>40.454999999999998</v>
      </c>
      <c r="E38" s="550">
        <v>42.396000000000001</v>
      </c>
      <c r="F38" s="550">
        <v>0</v>
      </c>
      <c r="G38" s="195">
        <v>0</v>
      </c>
      <c r="H38" s="195">
        <v>13.54</v>
      </c>
      <c r="I38" s="195">
        <v>15.36</v>
      </c>
      <c r="J38" s="195">
        <v>15.14</v>
      </c>
      <c r="K38" s="572"/>
    </row>
    <row r="39" spans="1:11" ht="9" customHeight="1">
      <c r="A39" s="134" t="s">
        <v>249</v>
      </c>
      <c r="B39" s="550">
        <v>170.947</v>
      </c>
      <c r="C39" s="550">
        <v>1.1259999999999999</v>
      </c>
      <c r="D39" s="550">
        <v>79.417000000000002</v>
      </c>
      <c r="E39" s="550">
        <v>251.49</v>
      </c>
      <c r="F39" s="550">
        <v>0</v>
      </c>
      <c r="G39" s="195">
        <v>22.02</v>
      </c>
      <c r="H39" s="195">
        <v>10.84</v>
      </c>
      <c r="I39" s="195">
        <v>22.76</v>
      </c>
      <c r="J39" s="195">
        <v>22.49</v>
      </c>
      <c r="K39" s="572"/>
    </row>
    <row r="40" spans="1:11">
      <c r="A40" s="134" t="s">
        <v>250</v>
      </c>
      <c r="B40" s="550">
        <v>8.3629999999999995</v>
      </c>
      <c r="C40" s="550">
        <v>0.155</v>
      </c>
      <c r="D40" s="550">
        <v>35.409999999999997</v>
      </c>
      <c r="E40" s="550">
        <v>43.927999999999997</v>
      </c>
      <c r="F40" s="550">
        <v>0</v>
      </c>
      <c r="G40" s="195">
        <v>17.809999999999999</v>
      </c>
      <c r="H40" s="195">
        <v>14.84</v>
      </c>
      <c r="I40" s="195">
        <v>16.600000000000001</v>
      </c>
      <c r="J40" s="195">
        <v>16.649999999999999</v>
      </c>
      <c r="K40" s="572"/>
    </row>
    <row r="41" spans="1:11" ht="9" customHeight="1">
      <c r="A41" s="134" t="s">
        <v>199</v>
      </c>
      <c r="B41" s="550">
        <v>204.709</v>
      </c>
      <c r="C41" s="550">
        <v>1.173</v>
      </c>
      <c r="D41" s="550">
        <v>29.495999999999999</v>
      </c>
      <c r="E41" s="550">
        <v>235.37800000000001</v>
      </c>
      <c r="F41" s="550">
        <v>0</v>
      </c>
      <c r="G41" s="195">
        <v>30.13</v>
      </c>
      <c r="H41" s="195">
        <v>14.16</v>
      </c>
      <c r="I41" s="195">
        <v>31.03</v>
      </c>
      <c r="J41" s="195">
        <v>30.24</v>
      </c>
      <c r="K41" s="572"/>
    </row>
    <row r="42" spans="1:11" ht="9" customHeight="1">
      <c r="A42" s="134" t="s">
        <v>299</v>
      </c>
      <c r="B42" s="550">
        <v>301.56900000000002</v>
      </c>
      <c r="C42" s="550">
        <v>112.378</v>
      </c>
      <c r="D42" s="550">
        <v>403.505</v>
      </c>
      <c r="E42" s="550">
        <v>817.452</v>
      </c>
      <c r="F42" s="550">
        <v>0</v>
      </c>
      <c r="G42" s="195">
        <v>14.42</v>
      </c>
      <c r="H42" s="195">
        <v>11.91</v>
      </c>
      <c r="I42" s="195">
        <v>13.53</v>
      </c>
      <c r="J42" s="195">
        <v>13.42</v>
      </c>
    </row>
    <row r="43" spans="1:11" ht="9" customHeight="1">
      <c r="A43" s="137" t="s">
        <v>295</v>
      </c>
      <c r="B43" s="573">
        <v>3.105</v>
      </c>
      <c r="C43" s="573">
        <v>1.0289999999999999</v>
      </c>
      <c r="D43" s="573">
        <v>9.11</v>
      </c>
      <c r="E43" s="573">
        <v>13.244</v>
      </c>
      <c r="F43" s="550">
        <v>0</v>
      </c>
      <c r="G43" s="196">
        <v>13.09</v>
      </c>
      <c r="H43" s="196">
        <v>13.73</v>
      </c>
      <c r="I43" s="196">
        <v>13.62</v>
      </c>
      <c r="J43" s="196">
        <v>13.59</v>
      </c>
      <c r="K43" s="572"/>
    </row>
    <row r="44" spans="1:11" ht="9" customHeight="1">
      <c r="A44" s="137" t="s">
        <v>314</v>
      </c>
      <c r="B44" s="573">
        <v>54.195999999999998</v>
      </c>
      <c r="C44" s="573">
        <v>16.43</v>
      </c>
      <c r="D44" s="573">
        <v>79.659000000000006</v>
      </c>
      <c r="E44" s="573">
        <v>150.28500000000003</v>
      </c>
      <c r="F44" s="550">
        <v>0</v>
      </c>
      <c r="G44" s="196">
        <v>14.39</v>
      </c>
      <c r="H44" s="196">
        <v>12.98</v>
      </c>
      <c r="I44" s="196">
        <v>14.83</v>
      </c>
      <c r="J44" s="196">
        <v>14.71</v>
      </c>
      <c r="K44" s="572"/>
    </row>
    <row r="45" spans="1:11" ht="9" customHeight="1">
      <c r="A45" s="137" t="s">
        <v>315</v>
      </c>
      <c r="B45" s="573">
        <v>244.268</v>
      </c>
      <c r="C45" s="573">
        <v>94.918999999999997</v>
      </c>
      <c r="D45" s="573">
        <v>314.73599999999999</v>
      </c>
      <c r="E45" s="573">
        <v>653.923</v>
      </c>
      <c r="F45" s="550">
        <v>0</v>
      </c>
      <c r="G45" s="196">
        <v>14.51</v>
      </c>
      <c r="H45" s="196">
        <v>11.78</v>
      </c>
      <c r="I45" s="196">
        <v>12.82</v>
      </c>
      <c r="J45" s="196">
        <v>12.89</v>
      </c>
      <c r="K45" s="572"/>
    </row>
    <row r="46" spans="1:11" ht="9" customHeight="1">
      <c r="A46" s="134" t="s">
        <v>200</v>
      </c>
      <c r="B46" s="550">
        <v>2.286</v>
      </c>
      <c r="C46" s="550">
        <v>3.5329999999999999</v>
      </c>
      <c r="D46" s="550">
        <v>17.669</v>
      </c>
      <c r="E46" s="550">
        <v>23.488</v>
      </c>
      <c r="F46" s="550">
        <v>0</v>
      </c>
      <c r="G46" s="195">
        <v>18.89</v>
      </c>
      <c r="H46" s="195">
        <v>13.12</v>
      </c>
      <c r="I46" s="195">
        <v>11.06</v>
      </c>
      <c r="J46" s="195">
        <v>11.69</v>
      </c>
      <c r="K46" s="572"/>
    </row>
    <row r="47" spans="1:11" ht="9" customHeight="1">
      <c r="A47" s="142" t="s">
        <v>400</v>
      </c>
      <c r="B47" s="573">
        <v>0.53700000000000003</v>
      </c>
      <c r="C47" s="573">
        <v>10.228999999999999</v>
      </c>
      <c r="D47" s="573">
        <v>17.677</v>
      </c>
      <c r="E47" s="573">
        <v>28.442999999999998</v>
      </c>
      <c r="F47" s="550">
        <v>0</v>
      </c>
      <c r="G47" s="195">
        <v>13.4</v>
      </c>
      <c r="H47" s="195">
        <v>14.94</v>
      </c>
      <c r="I47" s="195">
        <v>16.190000000000001</v>
      </c>
      <c r="J47" s="195">
        <v>16.05</v>
      </c>
      <c r="K47" s="572"/>
    </row>
    <row r="48" spans="1:11" s="175" customFormat="1" ht="9" customHeight="1">
      <c r="A48" s="145" t="s">
        <v>161</v>
      </c>
      <c r="B48" s="574">
        <v>1989.624</v>
      </c>
      <c r="C48" s="574">
        <v>267.35700000000003</v>
      </c>
      <c r="D48" s="574">
        <v>1649.204</v>
      </c>
      <c r="E48" s="574">
        <v>3906.1850000000004</v>
      </c>
      <c r="F48" s="550">
        <v>0</v>
      </c>
      <c r="G48" s="197">
        <v>20.89</v>
      </c>
      <c r="H48" s="197">
        <v>11.77</v>
      </c>
      <c r="I48" s="197">
        <v>20.79</v>
      </c>
      <c r="J48" s="197">
        <v>20.04</v>
      </c>
      <c r="K48" s="572"/>
    </row>
    <row r="49" spans="1:10" ht="9" customHeight="1">
      <c r="A49" s="556"/>
      <c r="B49" s="575"/>
      <c r="C49" s="575"/>
      <c r="D49" s="575"/>
      <c r="E49" s="575"/>
      <c r="F49" s="557"/>
      <c r="G49" s="575"/>
      <c r="H49" s="575"/>
      <c r="I49" s="575"/>
      <c r="J49" s="575"/>
    </row>
    <row r="50" spans="1:10" ht="9" customHeight="1"/>
    <row r="51" spans="1:10">
      <c r="A51" s="74"/>
    </row>
  </sheetData>
  <mergeCells count="3">
    <mergeCell ref="A4:A5"/>
    <mergeCell ref="B4:E4"/>
    <mergeCell ref="G4:J4"/>
  </mergeCells>
  <phoneticPr fontId="0" type="noConversion"/>
  <printOptions horizontalCentered="1"/>
  <pageMargins left="0.6889763779527559" right="0.6889763779527559" top="0.98425196850393704" bottom="1.3779527559055118" header="0" footer="0.86614173228346458"/>
  <pageSetup paperSize="9" firstPageNumber="97"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Normal="100" workbookViewId="0"/>
  </sheetViews>
  <sheetFormatPr defaultColWidth="12.796875" defaultRowHeight="9"/>
  <cols>
    <col min="1" max="1" width="67.3984375" style="74" customWidth="1"/>
    <col min="2" max="5" width="18.59765625" style="74" customWidth="1"/>
    <col min="6" max="16384" width="12.796875" style="74"/>
  </cols>
  <sheetData>
    <row r="1" spans="1:6" ht="12" customHeight="1">
      <c r="A1" s="541" t="s">
        <v>407</v>
      </c>
      <c r="B1" s="542"/>
      <c r="C1" s="542"/>
      <c r="D1" s="542"/>
      <c r="E1" s="542"/>
    </row>
    <row r="2" spans="1:6" ht="9" customHeight="1">
      <c r="A2" s="541"/>
      <c r="B2" s="543"/>
      <c r="C2" s="543"/>
      <c r="D2" s="543"/>
      <c r="E2" s="543"/>
    </row>
    <row r="3" spans="1:6" ht="12" customHeight="1">
      <c r="A3" s="1076" t="s">
        <v>243</v>
      </c>
      <c r="B3" s="1078" t="s">
        <v>559</v>
      </c>
      <c r="C3" s="1078"/>
      <c r="D3" s="1078"/>
      <c r="E3" s="1078"/>
    </row>
    <row r="4" spans="1:6" ht="12" customHeight="1">
      <c r="A4" s="1077"/>
      <c r="B4" s="544" t="s">
        <v>227</v>
      </c>
      <c r="C4" s="544" t="s">
        <v>228</v>
      </c>
      <c r="D4" s="544" t="s">
        <v>560</v>
      </c>
      <c r="E4" s="544" t="s">
        <v>161</v>
      </c>
    </row>
    <row r="5" spans="1:6" ht="9" customHeight="1">
      <c r="A5" s="545"/>
      <c r="B5" s="546"/>
      <c r="C5" s="546"/>
      <c r="D5" s="547"/>
      <c r="E5" s="546"/>
    </row>
    <row r="6" spans="1:6" ht="9" customHeight="1">
      <c r="A6" s="134" t="s">
        <v>279</v>
      </c>
      <c r="B6" s="548">
        <v>6.298753692048023E-2</v>
      </c>
      <c r="C6" s="548">
        <v>0.26737219453871319</v>
      </c>
      <c r="D6" s="548">
        <v>0.26737219453871319</v>
      </c>
      <c r="E6" s="548">
        <v>0.14754603165700947</v>
      </c>
      <c r="F6" s="549"/>
    </row>
    <row r="7" spans="1:6">
      <c r="A7" s="134" t="s">
        <v>175</v>
      </c>
      <c r="B7" s="548">
        <v>2.6709759209629477E-2</v>
      </c>
      <c r="C7" s="550" t="s">
        <v>262</v>
      </c>
      <c r="D7" s="548">
        <v>2.6709759209629477E-2</v>
      </c>
      <c r="E7" s="548">
        <v>3.2034945417383429E-2</v>
      </c>
      <c r="F7" s="549"/>
    </row>
    <row r="8" spans="1:6">
      <c r="A8" s="134" t="s">
        <v>176</v>
      </c>
      <c r="B8" s="548">
        <v>4.8878222347382184E-2</v>
      </c>
      <c r="C8" s="548">
        <v>0.2316608881108759</v>
      </c>
      <c r="D8" s="548">
        <v>0.2316608881108759</v>
      </c>
      <c r="E8" s="548">
        <v>0.10200967932493286</v>
      </c>
      <c r="F8" s="549"/>
    </row>
    <row r="9" spans="1:6">
      <c r="A9" s="134" t="s">
        <v>177</v>
      </c>
      <c r="B9" s="548">
        <v>6.6843213844995586E-2</v>
      </c>
      <c r="C9" s="548">
        <v>0.24204896849293397</v>
      </c>
      <c r="D9" s="548">
        <v>0.24204896849293397</v>
      </c>
      <c r="E9" s="548">
        <v>0.11189683717721803</v>
      </c>
      <c r="F9" s="549"/>
    </row>
    <row r="10" spans="1:6">
      <c r="A10" s="134" t="s">
        <v>239</v>
      </c>
      <c r="B10" s="548">
        <v>5.1310697274736521E-2</v>
      </c>
      <c r="C10" s="548">
        <v>9.8052292306171532E-2</v>
      </c>
      <c r="D10" s="548">
        <v>9.8052292306171532E-2</v>
      </c>
      <c r="E10" s="548">
        <v>9.2614273765525626E-2</v>
      </c>
      <c r="F10" s="549"/>
    </row>
    <row r="11" spans="1:6" ht="9" customHeight="1">
      <c r="A11" s="134" t="s">
        <v>179</v>
      </c>
      <c r="B11" s="548">
        <v>6.0104221646513363E-2</v>
      </c>
      <c r="C11" s="548">
        <v>0.25986809135166095</v>
      </c>
      <c r="D11" s="548">
        <v>0.25986809135166095</v>
      </c>
      <c r="E11" s="548">
        <v>0.10011723671262583</v>
      </c>
      <c r="F11" s="549"/>
    </row>
    <row r="12" spans="1:6">
      <c r="A12" s="134" t="s">
        <v>180</v>
      </c>
      <c r="B12" s="548">
        <v>7.8905336735172332E-2</v>
      </c>
      <c r="C12" s="550" t="s">
        <v>262</v>
      </c>
      <c r="D12" s="548">
        <v>8.501860143697175E-2</v>
      </c>
      <c r="E12" s="548">
        <v>8.457400036774998E-2</v>
      </c>
      <c r="F12" s="549"/>
    </row>
    <row r="13" spans="1:6" ht="8.25" customHeight="1">
      <c r="A13" s="134" t="s">
        <v>181</v>
      </c>
      <c r="B13" s="548">
        <v>8.131042470275214E-2</v>
      </c>
      <c r="C13" s="550" t="s">
        <v>262</v>
      </c>
      <c r="D13" s="548">
        <v>9.6882040160993971E-2</v>
      </c>
      <c r="E13" s="548">
        <v>9.5978596680658085E-2</v>
      </c>
      <c r="F13" s="549"/>
    </row>
    <row r="14" spans="1:6" s="134" customFormat="1" ht="9.75" customHeight="1">
      <c r="A14" s="134" t="s">
        <v>240</v>
      </c>
      <c r="B14" s="548">
        <v>7.4936699455590172E-2</v>
      </c>
      <c r="C14" s="551">
        <v>9.3657263630089707E-2</v>
      </c>
      <c r="D14" s="548">
        <v>9.3657263630089707E-2</v>
      </c>
      <c r="E14" s="548">
        <v>9.5121516490947272E-2</v>
      </c>
      <c r="F14" s="549"/>
    </row>
    <row r="15" spans="1:6">
      <c r="A15" s="134" t="s">
        <v>182</v>
      </c>
      <c r="B15" s="548">
        <v>4.398098307095407E-2</v>
      </c>
      <c r="C15" s="548">
        <v>9.1245644599303136E-2</v>
      </c>
      <c r="D15" s="548">
        <v>9.1245644599303136E-2</v>
      </c>
      <c r="E15" s="548">
        <v>0.11161609808800427</v>
      </c>
      <c r="F15" s="549"/>
    </row>
    <row r="16" spans="1:6" ht="9" customHeight="1">
      <c r="A16" s="134" t="s">
        <v>280</v>
      </c>
      <c r="B16" s="548">
        <v>7.8894606168252654E-2</v>
      </c>
      <c r="C16" s="548">
        <v>0.40029673917513003</v>
      </c>
      <c r="D16" s="548">
        <v>0.40029673917513003</v>
      </c>
      <c r="E16" s="548">
        <v>0.17984421736784179</v>
      </c>
      <c r="F16" s="549"/>
    </row>
    <row r="17" spans="1:6">
      <c r="A17" s="134" t="s">
        <v>220</v>
      </c>
      <c r="B17" s="548">
        <v>5.3169792029403612E-2</v>
      </c>
      <c r="C17" s="550" t="s">
        <v>262</v>
      </c>
      <c r="D17" s="550" t="s">
        <v>262</v>
      </c>
      <c r="E17" s="548">
        <v>5.3169792029403612E-2</v>
      </c>
      <c r="F17" s="549"/>
    </row>
    <row r="18" spans="1:6">
      <c r="A18" s="134" t="s">
        <v>281</v>
      </c>
      <c r="B18" s="548">
        <v>6.1791522524403168E-2</v>
      </c>
      <c r="C18" s="552">
        <v>0.53812499999999996</v>
      </c>
      <c r="D18" s="548">
        <v>0.53812499999999996</v>
      </c>
      <c r="E18" s="548">
        <v>0.10905389850372296</v>
      </c>
      <c r="F18" s="549"/>
    </row>
    <row r="19" spans="1:6" ht="9" customHeight="1">
      <c r="A19" s="134" t="s">
        <v>297</v>
      </c>
      <c r="B19" s="548">
        <v>7.6794636986944664E-2</v>
      </c>
      <c r="C19" s="548">
        <v>0.21386215683581078</v>
      </c>
      <c r="D19" s="548">
        <v>0.21386215683581078</v>
      </c>
      <c r="E19" s="548">
        <v>0.1049817572673286</v>
      </c>
      <c r="F19" s="549"/>
    </row>
    <row r="20" spans="1:6">
      <c r="A20" s="134" t="s">
        <v>183</v>
      </c>
      <c r="B20" s="548">
        <v>5.9747539973037223E-2</v>
      </c>
      <c r="C20" s="548">
        <v>0.10491666666666669</v>
      </c>
      <c r="D20" s="548">
        <v>0.10491666666666669</v>
      </c>
      <c r="E20" s="548">
        <v>7.5886078227592163E-2</v>
      </c>
      <c r="F20" s="549"/>
    </row>
    <row r="21" spans="1:6">
      <c r="A21" s="134" t="s">
        <v>184</v>
      </c>
      <c r="B21" s="548">
        <v>4.5472314357680156E-2</v>
      </c>
      <c r="C21" s="548">
        <v>0.18306170255183413</v>
      </c>
      <c r="D21" s="548">
        <v>0.18306170255183413</v>
      </c>
      <c r="E21" s="548">
        <v>6.3418856638855797E-2</v>
      </c>
      <c r="F21" s="549"/>
    </row>
    <row r="22" spans="1:6" ht="9" customHeight="1">
      <c r="A22" s="134" t="s">
        <v>185</v>
      </c>
      <c r="B22" s="548">
        <v>7.4153221024934268E-2</v>
      </c>
      <c r="C22" s="548">
        <v>0.32096899816797392</v>
      </c>
      <c r="D22" s="548">
        <v>0.32096899816797392</v>
      </c>
      <c r="E22" s="548">
        <v>9.859819844069842E-2</v>
      </c>
      <c r="F22" s="549"/>
    </row>
    <row r="23" spans="1:6" ht="9" customHeight="1">
      <c r="A23" s="134" t="s">
        <v>186</v>
      </c>
      <c r="B23" s="548">
        <v>0.17813328890274688</v>
      </c>
      <c r="C23" s="548">
        <v>0.23758500180375183</v>
      </c>
      <c r="D23" s="548">
        <v>0.23758500180375183</v>
      </c>
      <c r="E23" s="548">
        <v>9.2349918143175933E-2</v>
      </c>
      <c r="F23" s="549"/>
    </row>
    <row r="24" spans="1:6">
      <c r="A24" s="134" t="s">
        <v>241</v>
      </c>
      <c r="B24" s="548">
        <v>7.8178058783696408E-2</v>
      </c>
      <c r="C24" s="548">
        <v>4.6224489795918366E-2</v>
      </c>
      <c r="D24" s="548">
        <v>4.6224489795918366E-2</v>
      </c>
      <c r="E24" s="548">
        <v>0.10555221747604181</v>
      </c>
      <c r="F24" s="549"/>
    </row>
    <row r="25" spans="1:6">
      <c r="A25" s="134" t="s">
        <v>188</v>
      </c>
      <c r="B25" s="548">
        <v>5.5269565398927641E-2</v>
      </c>
      <c r="C25" s="548">
        <v>0.20183593750000001</v>
      </c>
      <c r="D25" s="548">
        <v>0.20183593750000001</v>
      </c>
      <c r="E25" s="548">
        <v>0.10624042390770591</v>
      </c>
      <c r="F25" s="549"/>
    </row>
    <row r="26" spans="1:6">
      <c r="A26" s="134" t="s">
        <v>189</v>
      </c>
      <c r="B26" s="548">
        <v>5.8600875868647484E-2</v>
      </c>
      <c r="C26" s="550" t="s">
        <v>262</v>
      </c>
      <c r="D26" s="548">
        <v>9.0454706140084898E-2</v>
      </c>
      <c r="E26" s="548">
        <v>8.2816730489168017E-2</v>
      </c>
      <c r="F26" s="549"/>
    </row>
    <row r="27" spans="1:6">
      <c r="A27" s="134" t="s">
        <v>190</v>
      </c>
      <c r="B27" s="548">
        <v>6.4837350814946529E-2</v>
      </c>
      <c r="C27" s="548">
        <v>0.12534340659340659</v>
      </c>
      <c r="D27" s="548">
        <v>0.12534340659340659</v>
      </c>
      <c r="E27" s="548">
        <v>8.641615589531558E-2</v>
      </c>
      <c r="F27" s="549"/>
    </row>
    <row r="28" spans="1:6">
      <c r="A28" s="134" t="s">
        <v>191</v>
      </c>
      <c r="B28" s="548">
        <v>8.0946403133903125E-2</v>
      </c>
      <c r="C28" s="550" t="s">
        <v>262</v>
      </c>
      <c r="D28" s="548">
        <v>0.25570085888476973</v>
      </c>
      <c r="E28" s="548">
        <v>0.24765295631729564</v>
      </c>
      <c r="F28" s="549"/>
    </row>
    <row r="29" spans="1:6">
      <c r="A29" s="134" t="s">
        <v>192</v>
      </c>
      <c r="B29" s="548">
        <v>6.7841223143721527E-2</v>
      </c>
      <c r="C29" s="548">
        <v>0.11244326434277414</v>
      </c>
      <c r="D29" s="548">
        <v>0.11244326434277414</v>
      </c>
      <c r="E29" s="548">
        <v>9.421166830482218E-2</v>
      </c>
      <c r="F29" s="549"/>
    </row>
    <row r="30" spans="1:6">
      <c r="A30" s="134" t="s">
        <v>282</v>
      </c>
      <c r="B30" s="548">
        <v>6.6871007722109008E-2</v>
      </c>
      <c r="C30" s="550" t="s">
        <v>262</v>
      </c>
      <c r="D30" s="548">
        <v>8.7832750228965487E-2</v>
      </c>
      <c r="E30" s="548">
        <v>8.419476186000692E-2</v>
      </c>
      <c r="F30" s="549"/>
    </row>
    <row r="31" spans="1:6">
      <c r="A31" s="134" t="s">
        <v>193</v>
      </c>
      <c r="B31" s="548">
        <v>7.4765136399538745E-2</v>
      </c>
      <c r="C31" s="550" t="s">
        <v>262</v>
      </c>
      <c r="D31" s="548">
        <v>0.12865016400527624</v>
      </c>
      <c r="E31" s="548">
        <v>0.12573863428786944</v>
      </c>
      <c r="F31" s="549"/>
    </row>
    <row r="32" spans="1:6">
      <c r="A32" s="134" t="s">
        <v>194</v>
      </c>
      <c r="B32" s="548">
        <v>7.4534031613396654E-2</v>
      </c>
      <c r="C32" s="548">
        <v>0.36782350304348405</v>
      </c>
      <c r="D32" s="548">
        <v>0.36782350304348405</v>
      </c>
      <c r="E32" s="548">
        <v>0.19079129197283146</v>
      </c>
      <c r="F32" s="549"/>
    </row>
    <row r="33" spans="1:6" ht="9" customHeight="1">
      <c r="A33" s="134" t="s">
        <v>283</v>
      </c>
      <c r="B33" s="548">
        <v>9.063165435303891E-2</v>
      </c>
      <c r="C33" s="548">
        <v>0.26774557715093483</v>
      </c>
      <c r="D33" s="548">
        <v>0.26774557715093483</v>
      </c>
      <c r="E33" s="548">
        <v>0.11698470603408943</v>
      </c>
      <c r="F33" s="549"/>
    </row>
    <row r="34" spans="1:6" ht="9" customHeight="1">
      <c r="A34" s="134" t="s">
        <v>242</v>
      </c>
      <c r="B34" s="548">
        <v>5.0791393464527101E-2</v>
      </c>
      <c r="C34" s="548">
        <v>0.38277741017839234</v>
      </c>
      <c r="D34" s="548">
        <v>0.38277741017839234</v>
      </c>
      <c r="E34" s="548">
        <v>0.29424995957816341</v>
      </c>
      <c r="F34" s="549"/>
    </row>
    <row r="35" spans="1:6">
      <c r="A35" s="134" t="s">
        <v>196</v>
      </c>
      <c r="B35" s="548">
        <v>4.2526059954543872E-2</v>
      </c>
      <c r="C35" s="552">
        <v>0.15126788791174361</v>
      </c>
      <c r="D35" s="548">
        <v>0.15126788791174361</v>
      </c>
      <c r="E35" s="548">
        <v>0.10215879612358818</v>
      </c>
      <c r="F35" s="549"/>
    </row>
    <row r="36" spans="1:6">
      <c r="A36" s="134" t="s">
        <v>197</v>
      </c>
      <c r="B36" s="548">
        <v>4.7602930262595426E-2</v>
      </c>
      <c r="C36" s="548">
        <v>0.16801588914273424</v>
      </c>
      <c r="D36" s="548">
        <v>0.16801588914273424</v>
      </c>
      <c r="E36" s="548">
        <v>0.10673288263877805</v>
      </c>
      <c r="F36" s="549"/>
    </row>
    <row r="37" spans="1:6" ht="9" customHeight="1">
      <c r="A37" s="134" t="s">
        <v>198</v>
      </c>
      <c r="B37" s="548">
        <v>0</v>
      </c>
      <c r="C37" s="548">
        <v>0.20014628367515525</v>
      </c>
      <c r="D37" s="548">
        <v>0.20014628367515525</v>
      </c>
      <c r="E37" s="548">
        <v>0.10220025669851285</v>
      </c>
      <c r="F37" s="549"/>
    </row>
    <row r="38" spans="1:6">
      <c r="A38" s="134" t="s">
        <v>284</v>
      </c>
      <c r="B38" s="548">
        <v>4.6051126415241839E-2</v>
      </c>
      <c r="C38" s="548">
        <v>0.1353960910014835</v>
      </c>
      <c r="D38" s="548">
        <v>0.1353960910014835</v>
      </c>
      <c r="E38" s="548">
        <v>9.5033538238617876E-2</v>
      </c>
      <c r="F38" s="549"/>
    </row>
    <row r="39" spans="1:6">
      <c r="A39" s="134" t="s">
        <v>285</v>
      </c>
      <c r="B39" s="548">
        <v>6.7591148213944977E-2</v>
      </c>
      <c r="C39" s="548">
        <v>0.29875992063492063</v>
      </c>
      <c r="D39" s="548">
        <v>0.29875992063492063</v>
      </c>
      <c r="E39" s="548">
        <v>8.6476510733443659E-2</v>
      </c>
      <c r="F39" s="549"/>
    </row>
    <row r="40" spans="1:6">
      <c r="A40" s="134" t="s">
        <v>199</v>
      </c>
      <c r="B40" s="548">
        <v>3.5474485870063868E-2</v>
      </c>
      <c r="C40" s="548">
        <v>0.19505673445117691</v>
      </c>
      <c r="D40" s="548">
        <v>0.19505673445117691</v>
      </c>
      <c r="E40" s="548">
        <v>0.11508285177855761</v>
      </c>
      <c r="F40" s="549"/>
    </row>
    <row r="41" spans="1:6" ht="9" customHeight="1">
      <c r="A41" s="134" t="s">
        <v>299</v>
      </c>
      <c r="B41" s="548">
        <v>4.496833991894858E-2</v>
      </c>
      <c r="C41" s="548">
        <v>0.16643155317903721</v>
      </c>
      <c r="D41" s="548">
        <v>0.16643155317903721</v>
      </c>
      <c r="E41" s="548">
        <v>0.10134704173458947</v>
      </c>
      <c r="F41" s="549"/>
    </row>
    <row r="42" spans="1:6" ht="9" customHeight="1">
      <c r="A42" s="137" t="s">
        <v>295</v>
      </c>
      <c r="B42" s="548">
        <v>3.0801159211099743E-2</v>
      </c>
      <c r="C42" s="548">
        <v>0.26150523350534927</v>
      </c>
      <c r="D42" s="548">
        <v>0.26150523350534927</v>
      </c>
      <c r="E42" s="548">
        <v>0.17243912601737327</v>
      </c>
      <c r="F42" s="549"/>
    </row>
    <row r="43" spans="1:6" ht="9" customHeight="1">
      <c r="A43" s="137" t="s">
        <v>314</v>
      </c>
      <c r="B43" s="548">
        <v>4.6513487369658171E-2</v>
      </c>
      <c r="C43" s="548">
        <v>7.8360550892672451E-2</v>
      </c>
      <c r="D43" s="548">
        <v>7.8360550892672451E-2</v>
      </c>
      <c r="E43" s="548">
        <v>9.8563533763130123E-2</v>
      </c>
      <c r="F43" s="549"/>
    </row>
    <row r="44" spans="1:6" ht="9" customHeight="1">
      <c r="A44" s="137" t="s">
        <v>315</v>
      </c>
      <c r="B44" s="548">
        <v>4.5529969239889792E-2</v>
      </c>
      <c r="C44" s="548">
        <v>0.17229441794188183</v>
      </c>
      <c r="D44" s="548">
        <v>0.17229441794188183</v>
      </c>
      <c r="E44" s="548">
        <v>9.0052476597653044E-2</v>
      </c>
      <c r="F44" s="549"/>
    </row>
    <row r="45" spans="1:6" ht="9" customHeight="1">
      <c r="A45" s="134" t="s">
        <v>200</v>
      </c>
      <c r="B45" s="551">
        <v>0.10825320119105426</v>
      </c>
      <c r="C45" s="548">
        <v>0.14254084900275607</v>
      </c>
      <c r="D45" s="548">
        <v>0.14254084900275607</v>
      </c>
      <c r="E45" s="548">
        <v>8.5638297295613869E-2</v>
      </c>
      <c r="F45" s="549"/>
    </row>
    <row r="46" spans="1:6" ht="9" customHeight="1">
      <c r="A46" s="142" t="s">
        <v>400</v>
      </c>
      <c r="B46" s="553">
        <v>7.321993375326763E-2</v>
      </c>
      <c r="C46" s="553">
        <v>0.33433993437402071</v>
      </c>
      <c r="D46" s="553">
        <v>0.33433993437402071</v>
      </c>
      <c r="E46" s="553">
        <v>0.11052286489238949</v>
      </c>
      <c r="F46" s="549"/>
    </row>
    <row r="47" spans="1:6" ht="9" customHeight="1">
      <c r="A47" s="554" t="s">
        <v>769</v>
      </c>
      <c r="B47" s="555">
        <v>5.5425237701950104E-2</v>
      </c>
      <c r="C47" s="555">
        <v>0.2492217725428128</v>
      </c>
      <c r="D47" s="555">
        <v>0.2492217725428128</v>
      </c>
      <c r="E47" s="555">
        <v>0.1114503913026023</v>
      </c>
      <c r="F47" s="549"/>
    </row>
    <row r="48" spans="1:6" ht="9" customHeight="1">
      <c r="A48" s="556"/>
      <c r="B48" s="557"/>
      <c r="C48" s="557"/>
      <c r="D48" s="557"/>
      <c r="E48" s="557"/>
    </row>
    <row r="49" spans="1:6" ht="9" customHeight="1">
      <c r="A49" s="173"/>
    </row>
    <row r="50" spans="1:6">
      <c r="A50" s="558"/>
      <c r="B50" s="559"/>
      <c r="C50" s="559"/>
      <c r="D50" s="559"/>
      <c r="E50" s="559"/>
    </row>
    <row r="51" spans="1:6">
      <c r="A51" s="560"/>
      <c r="B51" s="559"/>
      <c r="C51" s="559"/>
      <c r="D51" s="559"/>
      <c r="E51" s="559"/>
    </row>
    <row r="52" spans="1:6">
      <c r="A52" s="1079"/>
      <c r="B52" s="1079"/>
      <c r="C52" s="1079"/>
      <c r="D52" s="1079"/>
      <c r="E52" s="1079"/>
      <c r="F52" s="561"/>
    </row>
    <row r="53" spans="1:6">
      <c r="A53" s="560"/>
      <c r="B53" s="559"/>
      <c r="C53" s="559"/>
      <c r="D53" s="559"/>
      <c r="E53" s="559"/>
    </row>
    <row r="54" spans="1:6">
      <c r="A54" s="560"/>
      <c r="B54" s="559"/>
      <c r="C54" s="559"/>
      <c r="D54" s="559"/>
      <c r="E54" s="559"/>
    </row>
    <row r="55" spans="1:6">
      <c r="A55" s="560"/>
      <c r="B55" s="559"/>
      <c r="C55" s="559"/>
      <c r="D55" s="559"/>
      <c r="E55" s="559"/>
    </row>
    <row r="56" spans="1:6">
      <c r="A56" s="560"/>
      <c r="B56" s="559"/>
      <c r="C56" s="559"/>
      <c r="D56" s="559"/>
      <c r="E56" s="559"/>
    </row>
    <row r="57" spans="1:6">
      <c r="A57" s="560"/>
      <c r="B57" s="559"/>
      <c r="C57" s="559"/>
      <c r="D57" s="559"/>
      <c r="E57" s="559"/>
    </row>
    <row r="58" spans="1:6">
      <c r="A58" s="560"/>
      <c r="B58" s="559"/>
      <c r="C58" s="559"/>
      <c r="D58" s="559"/>
      <c r="E58" s="559"/>
    </row>
    <row r="59" spans="1:6">
      <c r="A59" s="560"/>
    </row>
  </sheetData>
  <mergeCells count="3">
    <mergeCell ref="A3:A4"/>
    <mergeCell ref="B3:E3"/>
    <mergeCell ref="A52:E52"/>
  </mergeCells>
  <printOptions horizontalCentered="1"/>
  <pageMargins left="0.6889763779527559" right="0.6889763779527559" top="0.98425196850393704" bottom="1.3779527559055118" header="0" footer="0.86614173228346458"/>
  <pageSetup paperSize="9" firstPageNumber="97"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69"/>
  <sheetViews>
    <sheetView showGridLines="0" zoomScaleNormal="100" workbookViewId="0"/>
  </sheetViews>
  <sheetFormatPr defaultRowHeight="9"/>
  <cols>
    <col min="1" max="1" width="35.59765625" style="82" customWidth="1"/>
    <col min="2" max="4" width="14" style="82" customWidth="1"/>
    <col min="5" max="8" width="14" style="65" customWidth="1"/>
    <col min="9" max="122" width="9.59765625" style="65"/>
    <col min="123" max="16384" width="9.59765625" style="82"/>
  </cols>
  <sheetData>
    <row r="1" spans="1:133" ht="12" customHeight="1">
      <c r="A1" s="536" t="s">
        <v>408</v>
      </c>
      <c r="B1" s="65"/>
      <c r="C1" s="65"/>
      <c r="D1" s="537"/>
      <c r="DL1" s="82"/>
      <c r="DM1" s="82"/>
      <c r="DN1" s="82"/>
      <c r="DO1" s="82"/>
      <c r="DP1" s="82"/>
      <c r="DQ1" s="82"/>
      <c r="DR1" s="82"/>
    </row>
    <row r="2" spans="1:133" ht="12" customHeight="1">
      <c r="A2" s="65"/>
      <c r="B2" s="65"/>
      <c r="C2" s="65"/>
      <c r="D2" s="537"/>
      <c r="DL2" s="82"/>
      <c r="DM2" s="82"/>
      <c r="DN2" s="82"/>
      <c r="DO2" s="82"/>
      <c r="DP2" s="82"/>
      <c r="DQ2" s="82"/>
      <c r="DR2" s="82"/>
    </row>
    <row r="3" spans="1:133" ht="9" customHeight="1">
      <c r="B3" s="65"/>
      <c r="C3" s="65"/>
      <c r="D3" s="537"/>
      <c r="DL3" s="82"/>
      <c r="DM3" s="82"/>
      <c r="DN3" s="82"/>
      <c r="DO3" s="82"/>
      <c r="DP3" s="82"/>
      <c r="DQ3" s="82"/>
      <c r="DR3" s="82"/>
    </row>
    <row r="4" spans="1:133" ht="15.75" customHeight="1">
      <c r="A4" s="1084" t="s">
        <v>566</v>
      </c>
      <c r="B4" s="1081" t="s">
        <v>565</v>
      </c>
      <c r="C4" s="1081"/>
      <c r="D4" s="1081"/>
      <c r="E4" s="1081"/>
      <c r="F4" s="1081"/>
      <c r="G4" s="1081"/>
      <c r="H4" s="1082" t="s">
        <v>161</v>
      </c>
    </row>
    <row r="5" spans="1:133" ht="14.25" customHeight="1">
      <c r="A5" s="1085"/>
      <c r="B5" s="538" t="s">
        <v>567</v>
      </c>
      <c r="C5" s="538" t="s">
        <v>568</v>
      </c>
      <c r="D5" s="538" t="s">
        <v>569</v>
      </c>
      <c r="E5" s="538" t="s">
        <v>570</v>
      </c>
      <c r="F5" s="538" t="s">
        <v>571</v>
      </c>
      <c r="G5" s="538" t="s">
        <v>572</v>
      </c>
      <c r="H5" s="1083"/>
    </row>
    <row r="7" spans="1:133">
      <c r="A7" s="1080" t="s">
        <v>573</v>
      </c>
      <c r="B7" s="1080"/>
      <c r="C7" s="1080"/>
      <c r="D7" s="1080"/>
      <c r="E7" s="1080"/>
      <c r="F7" s="1080"/>
      <c r="G7" s="1080"/>
      <c r="H7" s="1080"/>
    </row>
    <row r="8" spans="1:133">
      <c r="A8" s="539"/>
      <c r="B8" s="539"/>
      <c r="C8" s="539"/>
      <c r="D8" s="539"/>
      <c r="E8" s="539"/>
      <c r="F8" s="539"/>
      <c r="G8" s="539"/>
      <c r="H8" s="539"/>
    </row>
    <row r="9" spans="1:133" s="65" customFormat="1" ht="9" customHeight="1">
      <c r="A9" s="65" t="s">
        <v>157</v>
      </c>
      <c r="B9" s="64">
        <v>45973</v>
      </c>
      <c r="C9" s="64">
        <v>322</v>
      </c>
      <c r="D9" s="64">
        <v>164</v>
      </c>
      <c r="E9" s="64">
        <v>67</v>
      </c>
      <c r="F9" s="64">
        <v>65</v>
      </c>
      <c r="G9" s="64">
        <v>127</v>
      </c>
      <c r="H9" s="64">
        <v>46718</v>
      </c>
      <c r="DS9" s="82"/>
      <c r="DT9" s="82"/>
      <c r="DU9" s="82"/>
      <c r="DV9" s="82"/>
      <c r="DW9" s="82"/>
      <c r="DX9" s="82"/>
      <c r="DY9" s="82"/>
      <c r="DZ9" s="82"/>
      <c r="EA9" s="82"/>
      <c r="EB9" s="82"/>
      <c r="EC9" s="82"/>
    </row>
    <row r="10" spans="1:133" s="65" customFormat="1" ht="9" customHeight="1">
      <c r="A10" s="65" t="s">
        <v>158</v>
      </c>
      <c r="B10" s="64">
        <v>4216</v>
      </c>
      <c r="C10" s="64">
        <v>16</v>
      </c>
      <c r="D10" s="64">
        <v>9</v>
      </c>
      <c r="E10" s="64">
        <v>6</v>
      </c>
      <c r="F10" s="64" t="s">
        <v>262</v>
      </c>
      <c r="G10" s="64">
        <v>3</v>
      </c>
      <c r="H10" s="64">
        <v>4250</v>
      </c>
      <c r="DS10" s="82"/>
      <c r="DT10" s="82"/>
      <c r="DU10" s="82"/>
      <c r="DV10" s="82"/>
      <c r="DW10" s="82"/>
      <c r="DX10" s="82"/>
      <c r="DY10" s="82"/>
      <c r="DZ10" s="82"/>
      <c r="EA10" s="82"/>
      <c r="EB10" s="82"/>
      <c r="EC10" s="82"/>
    </row>
    <row r="11" spans="1:133" s="65" customFormat="1" ht="9" customHeight="1">
      <c r="A11" s="65" t="s">
        <v>159</v>
      </c>
      <c r="B11" s="64">
        <v>23356</v>
      </c>
      <c r="C11" s="64">
        <v>598</v>
      </c>
      <c r="D11" s="64">
        <v>429</v>
      </c>
      <c r="E11" s="64">
        <v>110</v>
      </c>
      <c r="F11" s="64">
        <v>105</v>
      </c>
      <c r="G11" s="64">
        <v>192</v>
      </c>
      <c r="H11" s="64">
        <v>24790</v>
      </c>
      <c r="DS11" s="82"/>
      <c r="DT11" s="82"/>
      <c r="DU11" s="82"/>
      <c r="DV11" s="82"/>
      <c r="DW11" s="82"/>
      <c r="DX11" s="82"/>
      <c r="DY11" s="82"/>
      <c r="DZ11" s="82"/>
      <c r="EA11" s="82"/>
      <c r="EB11" s="82"/>
      <c r="EC11" s="82"/>
    </row>
    <row r="12" spans="1:133" s="65" customFormat="1" ht="9" customHeight="1">
      <c r="B12" s="160"/>
      <c r="C12" s="160"/>
      <c r="D12" s="160"/>
      <c r="E12" s="160"/>
      <c r="F12" s="160"/>
      <c r="G12" s="160"/>
      <c r="H12" s="64"/>
      <c r="DS12" s="82"/>
      <c r="DT12" s="82"/>
      <c r="DU12" s="82"/>
      <c r="DV12" s="82"/>
      <c r="DW12" s="82"/>
      <c r="DX12" s="82"/>
      <c r="DY12" s="82"/>
      <c r="DZ12" s="82"/>
      <c r="EA12" s="82"/>
      <c r="EB12" s="82"/>
      <c r="EC12" s="82"/>
    </row>
    <row r="13" spans="1:133" s="65" customFormat="1" ht="9" customHeight="1">
      <c r="A13" s="65" t="s">
        <v>227</v>
      </c>
      <c r="B13" s="64">
        <v>8092</v>
      </c>
      <c r="C13" s="64">
        <v>679</v>
      </c>
      <c r="D13" s="64">
        <v>516</v>
      </c>
      <c r="E13" s="64">
        <v>139</v>
      </c>
      <c r="F13" s="64">
        <v>156</v>
      </c>
      <c r="G13" s="64">
        <v>204</v>
      </c>
      <c r="H13" s="64">
        <v>9786</v>
      </c>
      <c r="DS13" s="82"/>
      <c r="DT13" s="82"/>
      <c r="DU13" s="82"/>
      <c r="DV13" s="82"/>
      <c r="DW13" s="82"/>
      <c r="DX13" s="82"/>
      <c r="DY13" s="82"/>
      <c r="DZ13" s="82"/>
      <c r="EA13" s="82"/>
      <c r="EB13" s="82"/>
      <c r="EC13" s="82"/>
    </row>
    <row r="14" spans="1:133" s="65" customFormat="1" ht="9" customHeight="1">
      <c r="A14" s="65" t="s">
        <v>228</v>
      </c>
      <c r="B14" s="64">
        <v>6395</v>
      </c>
      <c r="C14" s="64">
        <v>12</v>
      </c>
      <c r="D14" s="64">
        <v>1</v>
      </c>
      <c r="E14" s="64">
        <v>10</v>
      </c>
      <c r="F14" s="64">
        <v>2</v>
      </c>
      <c r="G14" s="64">
        <v>20</v>
      </c>
      <c r="H14" s="64">
        <v>6440</v>
      </c>
      <c r="DS14" s="82"/>
      <c r="DT14" s="82"/>
      <c r="DU14" s="82"/>
      <c r="DV14" s="82"/>
      <c r="DW14" s="82"/>
      <c r="DX14" s="82"/>
      <c r="DY14" s="82"/>
      <c r="DZ14" s="82"/>
      <c r="EA14" s="82"/>
      <c r="EB14" s="82"/>
      <c r="EC14" s="82"/>
    </row>
    <row r="15" spans="1:133" s="65" customFormat="1" ht="9" customHeight="1">
      <c r="A15" s="65" t="s">
        <v>322</v>
      </c>
      <c r="B15" s="64">
        <v>59058</v>
      </c>
      <c r="C15" s="64">
        <v>245</v>
      </c>
      <c r="D15" s="64">
        <v>85</v>
      </c>
      <c r="E15" s="64">
        <v>34</v>
      </c>
      <c r="F15" s="64">
        <v>12</v>
      </c>
      <c r="G15" s="64">
        <v>98</v>
      </c>
      <c r="H15" s="64">
        <v>59532</v>
      </c>
      <c r="DS15" s="82"/>
      <c r="DT15" s="82"/>
      <c r="DU15" s="82"/>
      <c r="DV15" s="82"/>
      <c r="DW15" s="82"/>
      <c r="DX15" s="82"/>
      <c r="DY15" s="82"/>
      <c r="DZ15" s="82"/>
      <c r="EA15" s="82"/>
      <c r="EB15" s="82"/>
      <c r="EC15" s="82"/>
    </row>
    <row r="16" spans="1:133" s="65" customFormat="1" ht="9" customHeight="1">
      <c r="A16" s="540" t="s">
        <v>161</v>
      </c>
      <c r="B16" s="66">
        <v>73545</v>
      </c>
      <c r="C16" s="66">
        <v>936</v>
      </c>
      <c r="D16" s="66">
        <v>602</v>
      </c>
      <c r="E16" s="66">
        <v>183</v>
      </c>
      <c r="F16" s="66">
        <v>170</v>
      </c>
      <c r="G16" s="66">
        <v>322</v>
      </c>
      <c r="H16" s="66">
        <v>75758</v>
      </c>
      <c r="DS16" s="82"/>
      <c r="DT16" s="82"/>
      <c r="DU16" s="82"/>
      <c r="DV16" s="82"/>
      <c r="DW16" s="82"/>
      <c r="DX16" s="82"/>
      <c r="DY16" s="82"/>
      <c r="DZ16" s="82"/>
      <c r="EA16" s="82"/>
      <c r="EB16" s="82"/>
      <c r="EC16" s="82"/>
    </row>
    <row r="17" spans="1:133" s="65" customFormat="1">
      <c r="DS17" s="82"/>
      <c r="DT17" s="82"/>
      <c r="DU17" s="82"/>
      <c r="DV17" s="82"/>
      <c r="DW17" s="82"/>
      <c r="DX17" s="82"/>
      <c r="DY17" s="82"/>
      <c r="DZ17" s="82"/>
      <c r="EA17" s="82"/>
      <c r="EB17" s="82"/>
      <c r="EC17" s="82"/>
    </row>
    <row r="18" spans="1:133" s="65" customFormat="1"/>
    <row r="19" spans="1:133" s="65" customFormat="1">
      <c r="A19" s="1080" t="s">
        <v>574</v>
      </c>
      <c r="B19" s="1080"/>
      <c r="C19" s="1080"/>
      <c r="D19" s="1080"/>
      <c r="E19" s="1080"/>
      <c r="F19" s="1080"/>
      <c r="G19" s="1080"/>
      <c r="H19" s="1080"/>
      <c r="DS19" s="82"/>
      <c r="DT19" s="82"/>
      <c r="DU19" s="82"/>
      <c r="DV19" s="82"/>
      <c r="DW19" s="82"/>
      <c r="DX19" s="82"/>
      <c r="DY19" s="82"/>
      <c r="DZ19" s="82"/>
      <c r="EA19" s="82"/>
      <c r="EB19" s="82"/>
      <c r="EC19" s="82"/>
    </row>
    <row r="20" spans="1:133" s="65" customFormat="1">
      <c r="A20" s="539"/>
      <c r="B20" s="539"/>
      <c r="C20" s="539"/>
      <c r="D20" s="539"/>
      <c r="E20" s="539"/>
      <c r="F20" s="539"/>
      <c r="G20" s="539"/>
      <c r="H20" s="539"/>
      <c r="DS20" s="82"/>
      <c r="DT20" s="82"/>
      <c r="DU20" s="82"/>
      <c r="DV20" s="82"/>
      <c r="DW20" s="82"/>
      <c r="DX20" s="82"/>
      <c r="DY20" s="82"/>
      <c r="DZ20" s="82"/>
      <c r="EA20" s="82"/>
      <c r="EB20" s="82"/>
      <c r="EC20" s="82"/>
    </row>
    <row r="21" spans="1:133" s="65" customFormat="1" ht="9" customHeight="1">
      <c r="A21" s="65" t="s">
        <v>157</v>
      </c>
      <c r="B21" s="64">
        <v>88741</v>
      </c>
      <c r="C21" s="64">
        <v>2303</v>
      </c>
      <c r="D21" s="64">
        <v>1956</v>
      </c>
      <c r="E21" s="64">
        <v>1329</v>
      </c>
      <c r="F21" s="64">
        <v>386</v>
      </c>
      <c r="G21" s="64">
        <v>5030</v>
      </c>
      <c r="H21" s="67">
        <v>99746</v>
      </c>
      <c r="DS21" s="82"/>
      <c r="DT21" s="82"/>
      <c r="DU21" s="82"/>
      <c r="DV21" s="82"/>
      <c r="DW21" s="82"/>
      <c r="DX21" s="82"/>
      <c r="DY21" s="82"/>
      <c r="DZ21" s="82"/>
      <c r="EA21" s="82"/>
      <c r="EB21" s="82"/>
      <c r="EC21" s="82"/>
    </row>
    <row r="22" spans="1:133" s="65" customFormat="1" ht="9" customHeight="1">
      <c r="A22" s="65" t="s">
        <v>158</v>
      </c>
      <c r="B22" s="64">
        <v>9993</v>
      </c>
      <c r="C22" s="64">
        <v>49</v>
      </c>
      <c r="D22" s="64">
        <v>23</v>
      </c>
      <c r="E22" s="64">
        <v>23</v>
      </c>
      <c r="F22" s="64" t="s">
        <v>262</v>
      </c>
      <c r="G22" s="64">
        <v>15</v>
      </c>
      <c r="H22" s="67">
        <v>10103</v>
      </c>
    </row>
    <row r="23" spans="1:133" s="65" customFormat="1" ht="9" customHeight="1">
      <c r="A23" s="65" t="s">
        <v>159</v>
      </c>
      <c r="B23" s="64">
        <v>42655</v>
      </c>
      <c r="C23" s="64">
        <v>3290</v>
      </c>
      <c r="D23" s="64">
        <v>2991</v>
      </c>
      <c r="E23" s="64">
        <v>1776</v>
      </c>
      <c r="F23" s="64">
        <v>1411</v>
      </c>
      <c r="G23" s="64">
        <v>5988</v>
      </c>
      <c r="H23" s="67">
        <v>58112</v>
      </c>
    </row>
    <row r="24" spans="1:133" s="65" customFormat="1" ht="9" customHeight="1"/>
    <row r="25" spans="1:133" s="65" customFormat="1" ht="9" customHeight="1">
      <c r="A25" s="65" t="s">
        <v>227</v>
      </c>
      <c r="B25" s="64">
        <v>34389</v>
      </c>
      <c r="C25" s="64">
        <v>5315</v>
      </c>
      <c r="D25" s="64">
        <v>4358</v>
      </c>
      <c r="E25" s="64">
        <v>2919</v>
      </c>
      <c r="F25" s="64">
        <v>1775</v>
      </c>
      <c r="G25" s="64">
        <v>9583</v>
      </c>
      <c r="H25" s="67">
        <v>58339</v>
      </c>
    </row>
    <row r="26" spans="1:133" s="65" customFormat="1" ht="9" customHeight="1">
      <c r="A26" s="65" t="s">
        <v>228</v>
      </c>
      <c r="B26" s="64">
        <v>21716</v>
      </c>
      <c r="C26" s="64">
        <v>33</v>
      </c>
      <c r="D26" s="64">
        <v>1</v>
      </c>
      <c r="E26" s="64">
        <v>105</v>
      </c>
      <c r="F26" s="64">
        <v>1</v>
      </c>
      <c r="G26" s="64">
        <v>817</v>
      </c>
      <c r="H26" s="67">
        <v>22675</v>
      </c>
    </row>
    <row r="27" spans="1:133" s="65" customFormat="1" ht="9" customHeight="1">
      <c r="A27" s="65" t="s">
        <v>322</v>
      </c>
      <c r="B27" s="64">
        <v>85284</v>
      </c>
      <c r="C27" s="64">
        <v>294</v>
      </c>
      <c r="D27" s="64">
        <v>612</v>
      </c>
      <c r="E27" s="64">
        <v>104</v>
      </c>
      <c r="F27" s="64">
        <v>21</v>
      </c>
      <c r="G27" s="64">
        <v>629</v>
      </c>
      <c r="H27" s="67">
        <v>86947</v>
      </c>
    </row>
    <row r="28" spans="1:133" s="65" customFormat="1" ht="9" customHeight="1">
      <c r="A28" s="540" t="s">
        <v>161</v>
      </c>
      <c r="B28" s="66">
        <v>141389</v>
      </c>
      <c r="C28" s="66">
        <v>5642</v>
      </c>
      <c r="D28" s="66">
        <v>4971</v>
      </c>
      <c r="E28" s="66">
        <v>3128</v>
      </c>
      <c r="F28" s="66">
        <v>1797</v>
      </c>
      <c r="G28" s="66">
        <v>11031</v>
      </c>
      <c r="H28" s="66">
        <v>167961</v>
      </c>
    </row>
    <row r="29" spans="1:133" s="65" customFormat="1">
      <c r="A29" s="68"/>
      <c r="B29" s="68"/>
      <c r="C29" s="68"/>
      <c r="D29" s="68"/>
      <c r="E29" s="68"/>
      <c r="F29" s="68"/>
      <c r="G29" s="68"/>
      <c r="H29" s="68"/>
    </row>
    <row r="30" spans="1:133" s="65" customFormat="1"/>
    <row r="31" spans="1:133" s="65" customFormat="1"/>
    <row r="32" spans="1:133" s="65" customFormat="1"/>
    <row r="33" s="65" customFormat="1"/>
    <row r="34" s="65" customFormat="1"/>
    <row r="35" s="65" customFormat="1"/>
    <row r="36" s="65" customFormat="1"/>
    <row r="37" s="65" customFormat="1"/>
    <row r="38" s="65" customFormat="1"/>
    <row r="39" s="65" customFormat="1"/>
    <row r="40" s="65" customFormat="1"/>
    <row r="41" s="65" customFormat="1"/>
    <row r="42" s="65" customFormat="1"/>
    <row r="43" s="65" customFormat="1"/>
    <row r="44" s="65" customFormat="1"/>
    <row r="45" s="65" customFormat="1"/>
    <row r="46" s="65" customFormat="1"/>
    <row r="47" s="65" customFormat="1"/>
    <row r="48" s="65" customFormat="1"/>
    <row r="49" s="65" customFormat="1"/>
    <row r="50" s="65" customFormat="1"/>
    <row r="51" s="65" customFormat="1"/>
    <row r="52" s="65" customFormat="1"/>
    <row r="53" s="65" customFormat="1"/>
    <row r="54" s="65" customFormat="1"/>
    <row r="55" s="65" customFormat="1"/>
    <row r="56" s="65" customFormat="1"/>
    <row r="57" s="65" customFormat="1"/>
    <row r="58" s="65" customFormat="1"/>
    <row r="59" s="65" customFormat="1"/>
    <row r="60" s="65" customFormat="1"/>
    <row r="61" s="65" customFormat="1"/>
    <row r="62" s="65" customFormat="1"/>
    <row r="63" s="65" customFormat="1"/>
    <row r="64" s="65" customFormat="1"/>
    <row r="65" s="65" customFormat="1"/>
    <row r="66" s="65" customFormat="1"/>
    <row r="67" s="65" customFormat="1"/>
    <row r="68" s="65" customFormat="1"/>
    <row r="69" s="65" customFormat="1"/>
    <row r="70" s="65" customFormat="1"/>
    <row r="71" s="65" customFormat="1"/>
    <row r="72" s="65" customFormat="1"/>
    <row r="73" s="65" customFormat="1"/>
    <row r="74" s="65" customFormat="1"/>
    <row r="75" s="65" customFormat="1"/>
    <row r="76" s="65" customFormat="1"/>
    <row r="77" s="65" customFormat="1"/>
    <row r="78" s="65" customFormat="1"/>
    <row r="79" s="65" customFormat="1"/>
    <row r="80" s="65" customFormat="1"/>
    <row r="81" s="65" customFormat="1"/>
    <row r="82" s="65" customFormat="1"/>
    <row r="83" s="65" customFormat="1"/>
    <row r="84" s="65" customFormat="1"/>
    <row r="85" s="65" customFormat="1"/>
    <row r="86" s="65" customFormat="1"/>
    <row r="87" s="65" customFormat="1"/>
    <row r="88" s="65" customFormat="1"/>
    <row r="89" s="65" customFormat="1"/>
    <row r="90" s="65" customFormat="1"/>
    <row r="91" s="65" customFormat="1"/>
    <row r="92" s="65" customFormat="1"/>
    <row r="93" s="65" customFormat="1"/>
    <row r="94" s="65" customFormat="1"/>
    <row r="95" s="65" customFormat="1"/>
    <row r="96" s="65" customFormat="1"/>
    <row r="97" s="65" customFormat="1"/>
    <row r="98" s="65" customFormat="1"/>
    <row r="99" s="65" customFormat="1"/>
    <row r="100" s="65" customFormat="1"/>
    <row r="101" s="65" customFormat="1"/>
    <row r="102" s="65" customFormat="1"/>
    <row r="103" s="65" customFormat="1"/>
    <row r="104" s="65" customFormat="1"/>
    <row r="105" s="65" customFormat="1"/>
    <row r="106" s="65" customFormat="1"/>
    <row r="107" s="65" customFormat="1"/>
    <row r="108" s="65" customFormat="1"/>
    <row r="109" s="65" customFormat="1"/>
    <row r="110" s="65" customFormat="1"/>
    <row r="111" s="65" customFormat="1"/>
    <row r="112"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sheetData>
  <mergeCells count="5">
    <mergeCell ref="A7:H7"/>
    <mergeCell ref="B4:G4"/>
    <mergeCell ref="H4:H5"/>
    <mergeCell ref="A19:H19"/>
    <mergeCell ref="A4:A5"/>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7"/>
  <dimension ref="A1:Q73"/>
  <sheetViews>
    <sheetView showGridLines="0" zoomScaleNormal="100" workbookViewId="0"/>
  </sheetViews>
  <sheetFormatPr defaultRowHeight="9"/>
  <cols>
    <col min="1" max="1" width="31.59765625" style="173" customWidth="1"/>
    <col min="2" max="2" width="22.19921875" style="74" customWidth="1"/>
    <col min="3" max="3" width="13" style="74" customWidth="1"/>
    <col min="4" max="4" width="1" style="74" customWidth="1"/>
    <col min="5" max="6" width="13" style="74" customWidth="1"/>
    <col min="7" max="7" width="1" style="74" customWidth="1"/>
    <col min="8" max="9" width="13" style="74" customWidth="1"/>
    <col min="10" max="10" width="1" style="74" customWidth="1"/>
    <col min="11" max="11" width="13" style="74" customWidth="1"/>
    <col min="12" max="12" width="12.796875" style="74" customWidth="1"/>
    <col min="13" max="13" width="1.796875" style="74" customWidth="1"/>
    <col min="14" max="16384" width="9.59765625" style="74"/>
  </cols>
  <sheetData>
    <row r="1" spans="1:12" s="164" customFormat="1" ht="12" customHeight="1">
      <c r="A1" s="163" t="s">
        <v>276</v>
      </c>
      <c r="B1" s="70"/>
      <c r="C1" s="70"/>
      <c r="D1" s="70"/>
      <c r="E1" s="70"/>
      <c r="F1" s="70"/>
      <c r="G1" s="70"/>
      <c r="J1" s="70"/>
    </row>
    <row r="2" spans="1:12" s="164" customFormat="1" ht="6" customHeight="1">
      <c r="A2" s="165"/>
      <c r="B2" s="70"/>
      <c r="C2" s="70"/>
      <c r="D2" s="70"/>
      <c r="E2" s="70"/>
      <c r="F2" s="70"/>
      <c r="G2" s="70"/>
      <c r="J2" s="70"/>
    </row>
    <row r="3" spans="1:12" s="164" customFormat="1" ht="12" customHeight="1">
      <c r="A3" s="166" t="s">
        <v>317</v>
      </c>
      <c r="B3" s="1052" t="s">
        <v>227</v>
      </c>
      <c r="C3" s="1052"/>
      <c r="D3" s="167"/>
      <c r="E3" s="1052" t="s">
        <v>228</v>
      </c>
      <c r="F3" s="1052"/>
      <c r="G3" s="167"/>
      <c r="H3" s="1052" t="s">
        <v>322</v>
      </c>
      <c r="I3" s="1052"/>
      <c r="J3" s="167"/>
      <c r="K3" s="1052" t="s">
        <v>161</v>
      </c>
      <c r="L3" s="1052"/>
    </row>
    <row r="4" spans="1:12" s="164" customFormat="1" ht="12" customHeight="1">
      <c r="A4" s="168" t="s">
        <v>316</v>
      </c>
      <c r="B4" s="169" t="s">
        <v>155</v>
      </c>
      <c r="C4" s="169" t="s">
        <v>171</v>
      </c>
      <c r="D4" s="170"/>
      <c r="E4" s="169" t="s">
        <v>155</v>
      </c>
      <c r="F4" s="169" t="s">
        <v>171</v>
      </c>
      <c r="G4" s="170"/>
      <c r="H4" s="171" t="s">
        <v>155</v>
      </c>
      <c r="I4" s="169" t="s">
        <v>171</v>
      </c>
      <c r="J4" s="172"/>
      <c r="K4" s="169" t="s">
        <v>155</v>
      </c>
      <c r="L4" s="169" t="s">
        <v>171</v>
      </c>
    </row>
    <row r="5" spans="1:12" s="164" customFormat="1" ht="3.95" customHeight="1">
      <c r="A5" s="150"/>
      <c r="B5" s="9"/>
      <c r="C5" s="9"/>
      <c r="D5" s="9"/>
      <c r="E5" s="9"/>
      <c r="F5" s="9"/>
      <c r="G5" s="9"/>
      <c r="H5" s="9"/>
      <c r="I5" s="9"/>
      <c r="J5" s="9"/>
      <c r="K5" s="9"/>
      <c r="L5" s="9"/>
    </row>
    <row r="6" spans="1:12" ht="9" customHeight="1">
      <c r="A6" s="173" t="s">
        <v>12</v>
      </c>
      <c r="B6" s="27">
        <v>1</v>
      </c>
      <c r="C6" s="27">
        <v>0</v>
      </c>
      <c r="D6" s="27"/>
      <c r="E6" s="27">
        <v>4</v>
      </c>
      <c r="F6" s="27">
        <v>0</v>
      </c>
      <c r="G6" s="27"/>
      <c r="H6" s="27">
        <v>317</v>
      </c>
      <c r="I6" s="27">
        <v>60</v>
      </c>
      <c r="J6" s="27"/>
      <c r="K6" s="27">
        <v>322</v>
      </c>
      <c r="L6" s="27">
        <v>61</v>
      </c>
    </row>
    <row r="7" spans="1:12" ht="9" customHeight="1">
      <c r="A7" s="173" t="s">
        <v>11</v>
      </c>
      <c r="B7" s="27" t="s">
        <v>262</v>
      </c>
      <c r="C7" s="27" t="s">
        <v>262</v>
      </c>
      <c r="D7" s="27"/>
      <c r="E7" s="27">
        <v>1</v>
      </c>
      <c r="F7" s="27">
        <v>1</v>
      </c>
      <c r="G7" s="27"/>
      <c r="H7" s="27">
        <v>4</v>
      </c>
      <c r="I7" s="27">
        <v>9</v>
      </c>
      <c r="J7" s="27"/>
      <c r="K7" s="27">
        <v>5</v>
      </c>
      <c r="L7" s="27">
        <v>9</v>
      </c>
    </row>
    <row r="8" spans="1:12" ht="9" customHeight="1">
      <c r="A8" s="173" t="s">
        <v>13</v>
      </c>
      <c r="B8" s="27" t="s">
        <v>262</v>
      </c>
      <c r="C8" s="27" t="s">
        <v>262</v>
      </c>
      <c r="D8" s="27"/>
      <c r="E8" s="27" t="s">
        <v>262</v>
      </c>
      <c r="F8" s="27" t="s">
        <v>262</v>
      </c>
      <c r="G8" s="27"/>
      <c r="H8" s="27">
        <v>111</v>
      </c>
      <c r="I8" s="27">
        <v>97</v>
      </c>
      <c r="J8" s="27"/>
      <c r="K8" s="27">
        <v>111</v>
      </c>
      <c r="L8" s="27">
        <v>97</v>
      </c>
    </row>
    <row r="9" spans="1:12" ht="9" customHeight="1">
      <c r="A9" s="173" t="s">
        <v>10</v>
      </c>
      <c r="B9" s="27" t="s">
        <v>262</v>
      </c>
      <c r="C9" s="27" t="s">
        <v>262</v>
      </c>
      <c r="D9" s="27"/>
      <c r="E9" s="27">
        <v>39</v>
      </c>
      <c r="F9" s="27">
        <v>129</v>
      </c>
      <c r="G9" s="27"/>
      <c r="H9" s="27">
        <v>473</v>
      </c>
      <c r="I9" s="27">
        <v>1763</v>
      </c>
      <c r="J9" s="27"/>
      <c r="K9" s="27">
        <v>512</v>
      </c>
      <c r="L9" s="27">
        <v>1892</v>
      </c>
    </row>
    <row r="10" spans="1:12" ht="9" customHeight="1">
      <c r="A10" s="173" t="s">
        <v>9</v>
      </c>
      <c r="B10" s="27" t="s">
        <v>262</v>
      </c>
      <c r="C10" s="27" t="s">
        <v>262</v>
      </c>
      <c r="D10" s="27"/>
      <c r="E10" s="27">
        <v>8</v>
      </c>
      <c r="F10" s="27">
        <v>18</v>
      </c>
      <c r="G10" s="27"/>
      <c r="H10" s="27">
        <v>123</v>
      </c>
      <c r="I10" s="27">
        <v>72</v>
      </c>
      <c r="J10" s="27"/>
      <c r="K10" s="27">
        <v>131</v>
      </c>
      <c r="L10" s="27">
        <v>90</v>
      </c>
    </row>
    <row r="11" spans="1:12" ht="9" customHeight="1">
      <c r="A11" s="173" t="s">
        <v>7</v>
      </c>
      <c r="B11" s="27">
        <v>1558</v>
      </c>
      <c r="C11" s="27">
        <v>10547</v>
      </c>
      <c r="D11" s="27"/>
      <c r="E11" s="27">
        <v>153</v>
      </c>
      <c r="F11" s="27">
        <v>398</v>
      </c>
      <c r="G11" s="27"/>
      <c r="H11" s="27">
        <v>3862</v>
      </c>
      <c r="I11" s="27">
        <v>4677</v>
      </c>
      <c r="J11" s="27"/>
      <c r="K11" s="27">
        <v>5573</v>
      </c>
      <c r="L11" s="27">
        <v>15623</v>
      </c>
    </row>
    <row r="12" spans="1:12" ht="9" customHeight="1">
      <c r="A12" s="173" t="s">
        <v>106</v>
      </c>
      <c r="B12" s="27" t="s">
        <v>262</v>
      </c>
      <c r="C12" s="27" t="s">
        <v>262</v>
      </c>
      <c r="D12" s="27"/>
      <c r="E12" s="27" t="s">
        <v>262</v>
      </c>
      <c r="F12" s="27" t="s">
        <v>262</v>
      </c>
      <c r="G12" s="27"/>
      <c r="H12" s="27">
        <v>24</v>
      </c>
      <c r="I12" s="27">
        <v>5</v>
      </c>
      <c r="J12" s="27"/>
      <c r="K12" s="27">
        <v>24</v>
      </c>
      <c r="L12" s="27">
        <v>5</v>
      </c>
    </row>
    <row r="13" spans="1:12" ht="9" customHeight="1">
      <c r="A13" s="173" t="s">
        <v>8</v>
      </c>
      <c r="B13" s="27" t="s">
        <v>262</v>
      </c>
      <c r="C13" s="27" t="s">
        <v>262</v>
      </c>
      <c r="D13" s="27"/>
      <c r="E13" s="27" t="s">
        <v>262</v>
      </c>
      <c r="F13" s="27" t="s">
        <v>262</v>
      </c>
      <c r="G13" s="27"/>
      <c r="H13" s="27">
        <v>2</v>
      </c>
      <c r="I13" s="27">
        <v>1</v>
      </c>
      <c r="J13" s="27"/>
      <c r="K13" s="27">
        <v>2</v>
      </c>
      <c r="L13" s="27">
        <v>1</v>
      </c>
    </row>
    <row r="14" spans="1:12" s="175" customFormat="1" ht="9" customHeight="1">
      <c r="A14" s="174" t="s">
        <v>201</v>
      </c>
      <c r="B14" s="31">
        <v>1559</v>
      </c>
      <c r="C14" s="31">
        <v>10547</v>
      </c>
      <c r="D14" s="31"/>
      <c r="E14" s="31">
        <v>205</v>
      </c>
      <c r="F14" s="31">
        <v>545</v>
      </c>
      <c r="G14" s="31"/>
      <c r="H14" s="31">
        <v>4916</v>
      </c>
      <c r="I14" s="31">
        <v>6684</v>
      </c>
      <c r="J14" s="31"/>
      <c r="K14" s="31">
        <v>6680</v>
      </c>
      <c r="L14" s="31">
        <v>17777</v>
      </c>
    </row>
    <row r="15" spans="1:12" s="175" customFormat="1" ht="9" customHeight="1">
      <c r="A15" s="174" t="s">
        <v>326</v>
      </c>
      <c r="B15" s="31" t="s">
        <v>262</v>
      </c>
      <c r="C15" s="31" t="s">
        <v>262</v>
      </c>
      <c r="D15" s="31"/>
      <c r="E15" s="31">
        <v>2</v>
      </c>
      <c r="F15" s="31">
        <v>1</v>
      </c>
      <c r="G15" s="31"/>
      <c r="H15" s="31">
        <v>48</v>
      </c>
      <c r="I15" s="31">
        <v>24</v>
      </c>
      <c r="J15" s="31"/>
      <c r="K15" s="31">
        <v>50</v>
      </c>
      <c r="L15" s="31">
        <v>24</v>
      </c>
    </row>
    <row r="16" spans="1:12" s="175" customFormat="1" ht="9" customHeight="1">
      <c r="A16" s="173" t="s">
        <v>22</v>
      </c>
      <c r="B16" s="27">
        <v>319</v>
      </c>
      <c r="C16" s="27">
        <v>1153</v>
      </c>
      <c r="D16" s="27"/>
      <c r="E16" s="27">
        <v>20</v>
      </c>
      <c r="F16" s="27">
        <v>82</v>
      </c>
      <c r="G16" s="27"/>
      <c r="H16" s="27">
        <v>456</v>
      </c>
      <c r="I16" s="27">
        <v>914</v>
      </c>
      <c r="J16" s="27"/>
      <c r="K16" s="27">
        <v>795</v>
      </c>
      <c r="L16" s="27">
        <v>2148</v>
      </c>
    </row>
    <row r="17" spans="1:17" ht="9" customHeight="1">
      <c r="A17" s="173" t="s">
        <v>23</v>
      </c>
      <c r="B17" s="27">
        <v>609</v>
      </c>
      <c r="C17" s="27">
        <v>3090</v>
      </c>
      <c r="D17" s="27"/>
      <c r="E17" s="27">
        <v>13</v>
      </c>
      <c r="F17" s="27">
        <v>106</v>
      </c>
      <c r="G17" s="27"/>
      <c r="H17" s="27">
        <v>524</v>
      </c>
      <c r="I17" s="27">
        <v>495</v>
      </c>
      <c r="J17" s="27"/>
      <c r="K17" s="27">
        <v>1146</v>
      </c>
      <c r="L17" s="27">
        <v>3692</v>
      </c>
    </row>
    <row r="18" spans="1:17" ht="9" customHeight="1">
      <c r="A18" s="173" t="s">
        <v>19</v>
      </c>
      <c r="B18" s="27" t="s">
        <v>262</v>
      </c>
      <c r="C18" s="27" t="s">
        <v>262</v>
      </c>
      <c r="D18" s="27"/>
      <c r="E18" s="27">
        <v>90</v>
      </c>
      <c r="F18" s="27">
        <v>18</v>
      </c>
      <c r="G18" s="27"/>
      <c r="H18" s="27">
        <v>226</v>
      </c>
      <c r="I18" s="27">
        <v>136</v>
      </c>
      <c r="J18" s="27"/>
      <c r="K18" s="27">
        <v>316</v>
      </c>
      <c r="L18" s="27">
        <v>154</v>
      </c>
    </row>
    <row r="19" spans="1:17" ht="9" customHeight="1">
      <c r="A19" s="173" t="s">
        <v>25</v>
      </c>
      <c r="B19" s="27">
        <v>1</v>
      </c>
      <c r="C19" s="27">
        <v>1</v>
      </c>
      <c r="D19" s="27"/>
      <c r="E19" s="27">
        <v>14</v>
      </c>
      <c r="F19" s="27">
        <v>27</v>
      </c>
      <c r="G19" s="27"/>
      <c r="H19" s="27">
        <v>22</v>
      </c>
      <c r="I19" s="27">
        <v>4</v>
      </c>
      <c r="J19" s="27"/>
      <c r="K19" s="27">
        <v>37</v>
      </c>
      <c r="L19" s="27">
        <v>32</v>
      </c>
    </row>
    <row r="20" spans="1:17" ht="9" customHeight="1">
      <c r="A20" s="173" t="s">
        <v>27</v>
      </c>
      <c r="B20" s="27" t="s">
        <v>262</v>
      </c>
      <c r="C20" s="27" t="s">
        <v>262</v>
      </c>
      <c r="D20" s="27"/>
      <c r="E20" s="27">
        <v>3</v>
      </c>
      <c r="F20" s="27">
        <v>3</v>
      </c>
      <c r="G20" s="27"/>
      <c r="H20" s="27">
        <v>56</v>
      </c>
      <c r="I20" s="27">
        <v>47</v>
      </c>
      <c r="J20" s="27"/>
      <c r="K20" s="27">
        <v>59</v>
      </c>
      <c r="L20" s="27">
        <v>50</v>
      </c>
    </row>
    <row r="21" spans="1:17" ht="9" customHeight="1">
      <c r="A21" s="173" t="s">
        <v>28</v>
      </c>
      <c r="B21" s="27" t="s">
        <v>262</v>
      </c>
      <c r="C21" s="27" t="s">
        <v>262</v>
      </c>
      <c r="D21" s="27"/>
      <c r="E21" s="27">
        <v>18</v>
      </c>
      <c r="F21" s="27">
        <v>3</v>
      </c>
      <c r="G21" s="27"/>
      <c r="H21" s="27">
        <v>28</v>
      </c>
      <c r="I21" s="27">
        <v>25</v>
      </c>
      <c r="J21" s="27"/>
      <c r="K21" s="27">
        <v>46</v>
      </c>
      <c r="L21" s="27">
        <v>28</v>
      </c>
    </row>
    <row r="22" spans="1:17" ht="9" customHeight="1">
      <c r="A22" s="173" t="s">
        <v>26</v>
      </c>
      <c r="B22" s="32" t="s">
        <v>262</v>
      </c>
      <c r="C22" s="32" t="s">
        <v>262</v>
      </c>
      <c r="D22" s="27"/>
      <c r="E22" s="27">
        <v>25</v>
      </c>
      <c r="F22" s="27">
        <v>28</v>
      </c>
      <c r="G22" s="27"/>
      <c r="H22" s="27">
        <v>142</v>
      </c>
      <c r="I22" s="27">
        <v>74</v>
      </c>
      <c r="J22" s="32"/>
      <c r="K22" s="27">
        <v>167</v>
      </c>
      <c r="L22" s="27">
        <v>102</v>
      </c>
    </row>
    <row r="23" spans="1:17" ht="9" customHeight="1">
      <c r="A23" s="173" t="s">
        <v>21</v>
      </c>
      <c r="B23" s="27">
        <v>5938</v>
      </c>
      <c r="C23" s="27">
        <v>30707</v>
      </c>
      <c r="D23" s="27"/>
      <c r="E23" s="27">
        <v>3173</v>
      </c>
      <c r="F23" s="27">
        <v>14794</v>
      </c>
      <c r="G23" s="27"/>
      <c r="H23" s="27">
        <v>19546</v>
      </c>
      <c r="I23" s="27">
        <v>46322</v>
      </c>
      <c r="J23" s="27"/>
      <c r="K23" s="27">
        <v>28657</v>
      </c>
      <c r="L23" s="27">
        <v>91822</v>
      </c>
    </row>
    <row r="24" spans="1:17" ht="9" customHeight="1">
      <c r="A24" s="173" t="s">
        <v>0</v>
      </c>
      <c r="B24" s="27">
        <v>9</v>
      </c>
      <c r="C24" s="27">
        <v>2</v>
      </c>
      <c r="D24" s="27"/>
      <c r="E24" s="27">
        <v>5</v>
      </c>
      <c r="F24" s="27">
        <v>75</v>
      </c>
      <c r="G24" s="27"/>
      <c r="H24" s="27">
        <v>68</v>
      </c>
      <c r="I24" s="27">
        <v>41</v>
      </c>
      <c r="J24" s="27"/>
      <c r="K24" s="27">
        <v>82</v>
      </c>
      <c r="L24" s="27">
        <v>117</v>
      </c>
    </row>
    <row r="25" spans="1:17" ht="9" customHeight="1">
      <c r="A25" s="173" t="s">
        <v>24</v>
      </c>
      <c r="B25" s="27">
        <v>12</v>
      </c>
      <c r="C25" s="27">
        <v>1</v>
      </c>
      <c r="D25" s="27"/>
      <c r="E25" s="27">
        <v>1</v>
      </c>
      <c r="F25" s="27">
        <v>0</v>
      </c>
      <c r="G25" s="27"/>
      <c r="H25" s="27">
        <v>72</v>
      </c>
      <c r="I25" s="27">
        <v>49</v>
      </c>
      <c r="J25" s="27"/>
      <c r="K25" s="27">
        <v>85</v>
      </c>
      <c r="L25" s="27">
        <v>50</v>
      </c>
    </row>
    <row r="26" spans="1:17" ht="9" customHeight="1">
      <c r="A26" s="173" t="s">
        <v>20</v>
      </c>
      <c r="B26" s="27" t="s">
        <v>262</v>
      </c>
      <c r="C26" s="27" t="s">
        <v>262</v>
      </c>
      <c r="D26" s="27"/>
      <c r="E26" s="27" t="s">
        <v>262</v>
      </c>
      <c r="F26" s="27" t="s">
        <v>262</v>
      </c>
      <c r="G26" s="27"/>
      <c r="H26" s="27">
        <v>6</v>
      </c>
      <c r="I26" s="27">
        <v>17</v>
      </c>
      <c r="J26" s="27"/>
      <c r="K26" s="27">
        <v>6</v>
      </c>
      <c r="L26" s="27">
        <v>17</v>
      </c>
    </row>
    <row r="27" spans="1:17" s="175" customFormat="1" ht="9" customHeight="1">
      <c r="A27" s="173" t="s">
        <v>18</v>
      </c>
      <c r="B27" s="221" t="s">
        <v>262</v>
      </c>
      <c r="C27" s="221" t="s">
        <v>262</v>
      </c>
      <c r="D27" s="27"/>
      <c r="E27" s="221">
        <v>4</v>
      </c>
      <c r="F27" s="221">
        <v>10</v>
      </c>
      <c r="G27" s="27"/>
      <c r="H27" s="27">
        <v>127</v>
      </c>
      <c r="I27" s="27">
        <v>56</v>
      </c>
      <c r="J27" s="221"/>
      <c r="K27" s="27">
        <v>131</v>
      </c>
      <c r="L27" s="27">
        <v>66</v>
      </c>
    </row>
    <row r="28" spans="1:17" ht="9" customHeight="1">
      <c r="A28" s="174" t="s">
        <v>202</v>
      </c>
      <c r="B28" s="31">
        <v>6888</v>
      </c>
      <c r="C28" s="31">
        <v>34953</v>
      </c>
      <c r="D28" s="31"/>
      <c r="E28" s="31">
        <v>3366</v>
      </c>
      <c r="F28" s="31">
        <v>15146</v>
      </c>
      <c r="G28" s="31"/>
      <c r="H28" s="31">
        <v>21273</v>
      </c>
      <c r="I28" s="31">
        <v>48179</v>
      </c>
      <c r="J28" s="31"/>
      <c r="K28" s="31">
        <v>31527</v>
      </c>
      <c r="L28" s="31">
        <v>98278</v>
      </c>
    </row>
    <row r="29" spans="1:17" ht="9" customHeight="1">
      <c r="A29" s="173" t="s">
        <v>16</v>
      </c>
      <c r="B29" s="27" t="s">
        <v>262</v>
      </c>
      <c r="C29" s="27" t="s">
        <v>262</v>
      </c>
      <c r="D29" s="27"/>
      <c r="E29" s="27">
        <v>14</v>
      </c>
      <c r="F29" s="27">
        <v>8</v>
      </c>
      <c r="G29" s="27"/>
      <c r="H29" s="27">
        <v>412</v>
      </c>
      <c r="I29" s="27">
        <v>280</v>
      </c>
      <c r="J29" s="27"/>
      <c r="K29" s="27">
        <v>426</v>
      </c>
      <c r="L29" s="27">
        <v>288</v>
      </c>
    </row>
    <row r="30" spans="1:17" ht="9" customHeight="1">
      <c r="A30" s="173" t="s">
        <v>14</v>
      </c>
      <c r="B30" s="27">
        <v>1</v>
      </c>
      <c r="C30" s="27">
        <v>0</v>
      </c>
      <c r="D30" s="27"/>
      <c r="E30" s="27">
        <v>10</v>
      </c>
      <c r="F30" s="27">
        <v>2</v>
      </c>
      <c r="G30" s="27"/>
      <c r="H30" s="27">
        <v>86</v>
      </c>
      <c r="I30" s="27">
        <v>18</v>
      </c>
      <c r="J30" s="27"/>
      <c r="K30" s="27">
        <v>97</v>
      </c>
      <c r="L30" s="27">
        <v>20</v>
      </c>
    </row>
    <row r="31" spans="1:17" ht="9" customHeight="1">
      <c r="A31" s="173" t="s">
        <v>17</v>
      </c>
      <c r="B31" s="27" t="s">
        <v>262</v>
      </c>
      <c r="C31" s="27" t="s">
        <v>262</v>
      </c>
      <c r="D31" s="27"/>
      <c r="E31" s="27" t="s">
        <v>262</v>
      </c>
      <c r="F31" s="27" t="s">
        <v>262</v>
      </c>
      <c r="G31" s="27"/>
      <c r="H31" s="27">
        <v>22</v>
      </c>
      <c r="I31" s="27">
        <v>42</v>
      </c>
      <c r="J31" s="27"/>
      <c r="K31" s="27">
        <v>22</v>
      </c>
      <c r="L31" s="27">
        <v>42</v>
      </c>
    </row>
    <row r="32" spans="1:17" s="175" customFormat="1" ht="9" customHeight="1">
      <c r="A32" s="173" t="s">
        <v>15</v>
      </c>
      <c r="B32" s="32">
        <v>2</v>
      </c>
      <c r="C32" s="32">
        <v>0</v>
      </c>
      <c r="D32" s="27"/>
      <c r="E32" s="27">
        <v>4</v>
      </c>
      <c r="F32" s="27">
        <v>4</v>
      </c>
      <c r="G32" s="27"/>
      <c r="H32" s="27">
        <v>82</v>
      </c>
      <c r="I32" s="27">
        <v>51</v>
      </c>
      <c r="J32" s="27"/>
      <c r="K32" s="27">
        <v>88</v>
      </c>
      <c r="L32" s="27">
        <v>55</v>
      </c>
      <c r="Q32" s="176"/>
    </row>
    <row r="33" spans="1:13" ht="9" customHeight="1">
      <c r="A33" s="174" t="s">
        <v>206</v>
      </c>
      <c r="B33" s="31">
        <v>3</v>
      </c>
      <c r="C33" s="31">
        <v>0</v>
      </c>
      <c r="D33" s="31"/>
      <c r="E33" s="31">
        <v>28</v>
      </c>
      <c r="F33" s="31">
        <v>14</v>
      </c>
      <c r="G33" s="31"/>
      <c r="H33" s="31">
        <v>602</v>
      </c>
      <c r="I33" s="31">
        <v>391</v>
      </c>
      <c r="J33" s="31"/>
      <c r="K33" s="31">
        <v>633</v>
      </c>
      <c r="L33" s="31">
        <v>405</v>
      </c>
    </row>
    <row r="34" spans="1:13" ht="9" customHeight="1">
      <c r="A34" s="177" t="s">
        <v>327</v>
      </c>
      <c r="B34" s="29">
        <v>22</v>
      </c>
      <c r="C34" s="29">
        <v>23</v>
      </c>
      <c r="D34" s="29"/>
      <c r="E34" s="29">
        <v>9</v>
      </c>
      <c r="F34" s="29">
        <v>24</v>
      </c>
      <c r="G34" s="29"/>
      <c r="H34" s="29">
        <v>219</v>
      </c>
      <c r="I34" s="29">
        <v>462</v>
      </c>
      <c r="J34" s="29"/>
      <c r="K34" s="29">
        <v>250</v>
      </c>
      <c r="L34" s="29">
        <v>509</v>
      </c>
      <c r="M34" s="41">
        <v>0</v>
      </c>
    </row>
    <row r="35" spans="1:13" s="175" customFormat="1" ht="9" customHeight="1">
      <c r="A35" s="177" t="s">
        <v>203</v>
      </c>
      <c r="B35" s="29" t="s">
        <v>262</v>
      </c>
      <c r="C35" s="29" t="s">
        <v>262</v>
      </c>
      <c r="D35" s="29"/>
      <c r="E35" s="29">
        <v>7</v>
      </c>
      <c r="F35" s="29">
        <v>2</v>
      </c>
      <c r="G35" s="29"/>
      <c r="H35" s="29">
        <v>1160</v>
      </c>
      <c r="I35" s="29">
        <v>1813</v>
      </c>
      <c r="J35" s="29"/>
      <c r="K35" s="29">
        <v>1167</v>
      </c>
      <c r="L35" s="29">
        <v>1816</v>
      </c>
      <c r="M35" s="41">
        <v>0</v>
      </c>
    </row>
    <row r="36" spans="1:13" ht="9" customHeight="1">
      <c r="A36" s="174" t="s">
        <v>395</v>
      </c>
      <c r="B36" s="31">
        <v>22</v>
      </c>
      <c r="C36" s="31">
        <v>23</v>
      </c>
      <c r="D36" s="31"/>
      <c r="E36" s="31">
        <v>16</v>
      </c>
      <c r="F36" s="31">
        <v>27</v>
      </c>
      <c r="G36" s="31"/>
      <c r="H36" s="31">
        <v>1379</v>
      </c>
      <c r="I36" s="31">
        <v>2275</v>
      </c>
      <c r="J36" s="31"/>
      <c r="K36" s="31">
        <v>1417</v>
      </c>
      <c r="L36" s="31">
        <v>2325</v>
      </c>
    </row>
    <row r="37" spans="1:13" ht="9" customHeight="1">
      <c r="A37" s="173" t="s">
        <v>31</v>
      </c>
      <c r="B37" s="27" t="s">
        <v>262</v>
      </c>
      <c r="C37" s="27" t="s">
        <v>262</v>
      </c>
      <c r="D37" s="27"/>
      <c r="E37" s="27" t="s">
        <v>262</v>
      </c>
      <c r="F37" s="27" t="s">
        <v>262</v>
      </c>
      <c r="G37" s="27"/>
      <c r="H37" s="27">
        <v>17</v>
      </c>
      <c r="I37" s="27">
        <v>8</v>
      </c>
      <c r="J37" s="27"/>
      <c r="K37" s="27">
        <v>17</v>
      </c>
      <c r="L37" s="27">
        <v>8</v>
      </c>
    </row>
    <row r="38" spans="1:13" ht="9" customHeight="1">
      <c r="A38" s="173" t="s">
        <v>34</v>
      </c>
      <c r="B38" s="27">
        <v>107</v>
      </c>
      <c r="C38" s="27">
        <v>205</v>
      </c>
      <c r="D38" s="27"/>
      <c r="E38" s="27">
        <v>65</v>
      </c>
      <c r="F38" s="27">
        <v>92</v>
      </c>
      <c r="G38" s="27"/>
      <c r="H38" s="27">
        <v>820</v>
      </c>
      <c r="I38" s="27">
        <v>357</v>
      </c>
      <c r="J38" s="27"/>
      <c r="K38" s="27">
        <v>992</v>
      </c>
      <c r="L38" s="27">
        <v>655</v>
      </c>
    </row>
    <row r="39" spans="1:13" ht="9" customHeight="1">
      <c r="A39" s="173" t="s">
        <v>35</v>
      </c>
      <c r="B39" s="27" t="s">
        <v>262</v>
      </c>
      <c r="C39" s="27" t="s">
        <v>262</v>
      </c>
      <c r="D39" s="27"/>
      <c r="E39" s="27">
        <v>2</v>
      </c>
      <c r="F39" s="27">
        <v>1</v>
      </c>
      <c r="G39" s="27"/>
      <c r="H39" s="27">
        <v>26</v>
      </c>
      <c r="I39" s="27">
        <v>12</v>
      </c>
      <c r="J39" s="27"/>
      <c r="K39" s="27">
        <v>28</v>
      </c>
      <c r="L39" s="27">
        <v>12</v>
      </c>
    </row>
    <row r="40" spans="1:13" ht="9" customHeight="1">
      <c r="A40" s="173" t="s">
        <v>32</v>
      </c>
      <c r="B40" s="27" t="s">
        <v>262</v>
      </c>
      <c r="C40" s="27" t="s">
        <v>262</v>
      </c>
      <c r="D40" s="27"/>
      <c r="E40" s="27">
        <v>14</v>
      </c>
      <c r="F40" s="27">
        <v>11</v>
      </c>
      <c r="G40" s="27"/>
      <c r="H40" s="27">
        <v>269</v>
      </c>
      <c r="I40" s="27">
        <v>301</v>
      </c>
      <c r="J40" s="27"/>
      <c r="K40" s="27">
        <v>283</v>
      </c>
      <c r="L40" s="27">
        <v>312</v>
      </c>
    </row>
    <row r="41" spans="1:13" ht="9" customHeight="1">
      <c r="A41" s="173" t="s">
        <v>33</v>
      </c>
      <c r="B41" s="27" t="s">
        <v>262</v>
      </c>
      <c r="C41" s="27" t="s">
        <v>262</v>
      </c>
      <c r="D41" s="27"/>
      <c r="E41" s="27">
        <v>4</v>
      </c>
      <c r="F41" s="27">
        <v>6</v>
      </c>
      <c r="G41" s="27"/>
      <c r="H41" s="27">
        <v>752</v>
      </c>
      <c r="I41" s="27">
        <v>1503</v>
      </c>
      <c r="J41" s="27"/>
      <c r="K41" s="27">
        <v>756</v>
      </c>
      <c r="L41" s="27">
        <v>1509</v>
      </c>
    </row>
    <row r="42" spans="1:13" ht="9" customHeight="1">
      <c r="A42" s="173" t="s">
        <v>29</v>
      </c>
      <c r="B42" s="27">
        <v>1</v>
      </c>
      <c r="C42" s="27">
        <v>0</v>
      </c>
      <c r="D42" s="27"/>
      <c r="E42" s="27">
        <v>73</v>
      </c>
      <c r="F42" s="27">
        <v>223</v>
      </c>
      <c r="G42" s="27"/>
      <c r="H42" s="27">
        <v>336</v>
      </c>
      <c r="I42" s="27">
        <v>319</v>
      </c>
      <c r="J42" s="27"/>
      <c r="K42" s="27">
        <v>410</v>
      </c>
      <c r="L42" s="27">
        <v>542</v>
      </c>
    </row>
    <row r="43" spans="1:13" s="175" customFormat="1" ht="9" customHeight="1">
      <c r="A43" s="173" t="s">
        <v>30</v>
      </c>
      <c r="B43" s="27" t="s">
        <v>262</v>
      </c>
      <c r="C43" s="27" t="s">
        <v>262</v>
      </c>
      <c r="D43" s="27"/>
      <c r="E43" s="27" t="s">
        <v>262</v>
      </c>
      <c r="F43" s="27" t="s">
        <v>262</v>
      </c>
      <c r="G43" s="27"/>
      <c r="H43" s="27">
        <v>529</v>
      </c>
      <c r="I43" s="27">
        <v>1138</v>
      </c>
      <c r="J43" s="27"/>
      <c r="K43" s="27">
        <v>529</v>
      </c>
      <c r="L43" s="27">
        <v>1138</v>
      </c>
    </row>
    <row r="44" spans="1:13" ht="9" customHeight="1">
      <c r="A44" s="174" t="s">
        <v>204</v>
      </c>
      <c r="B44" s="31">
        <v>108</v>
      </c>
      <c r="C44" s="31">
        <v>206</v>
      </c>
      <c r="D44" s="31"/>
      <c r="E44" s="31">
        <v>158</v>
      </c>
      <c r="F44" s="31">
        <v>333</v>
      </c>
      <c r="G44" s="31"/>
      <c r="H44" s="31">
        <v>2749</v>
      </c>
      <c r="I44" s="31">
        <v>3639</v>
      </c>
      <c r="J44" s="31"/>
      <c r="K44" s="31">
        <v>3015</v>
      </c>
      <c r="L44" s="31">
        <v>4177</v>
      </c>
      <c r="M44" s="42"/>
    </row>
    <row r="45" spans="1:13" ht="9" customHeight="1">
      <c r="A45" s="173" t="s">
        <v>37</v>
      </c>
      <c r="B45" s="27" t="s">
        <v>262</v>
      </c>
      <c r="C45" s="27" t="s">
        <v>262</v>
      </c>
      <c r="D45" s="27"/>
      <c r="E45" s="27" t="s">
        <v>262</v>
      </c>
      <c r="F45" s="27" t="s">
        <v>262</v>
      </c>
      <c r="G45" s="27"/>
      <c r="H45" s="27">
        <v>106</v>
      </c>
      <c r="I45" s="27">
        <v>141</v>
      </c>
      <c r="J45" s="27"/>
      <c r="K45" s="27">
        <v>106</v>
      </c>
      <c r="L45" s="27">
        <v>141</v>
      </c>
    </row>
    <row r="46" spans="1:13" ht="9" customHeight="1">
      <c r="A46" s="173" t="s">
        <v>39</v>
      </c>
      <c r="B46" s="27" t="s">
        <v>262</v>
      </c>
      <c r="C46" s="27" t="s">
        <v>262</v>
      </c>
      <c r="D46" s="27"/>
      <c r="E46" s="27" t="s">
        <v>262</v>
      </c>
      <c r="F46" s="27" t="s">
        <v>262</v>
      </c>
      <c r="G46" s="27"/>
      <c r="H46" s="27">
        <v>12</v>
      </c>
      <c r="I46" s="27">
        <v>12</v>
      </c>
      <c r="J46" s="27"/>
      <c r="K46" s="27">
        <v>12</v>
      </c>
      <c r="L46" s="27">
        <v>12</v>
      </c>
    </row>
    <row r="47" spans="1:13" ht="9" customHeight="1">
      <c r="A47" s="173" t="s">
        <v>38</v>
      </c>
      <c r="B47" s="27">
        <v>2</v>
      </c>
      <c r="C47" s="27">
        <v>0</v>
      </c>
      <c r="D47" s="27"/>
      <c r="E47" s="27">
        <v>600</v>
      </c>
      <c r="F47" s="27">
        <v>1857</v>
      </c>
      <c r="G47" s="27"/>
      <c r="H47" s="27">
        <v>163</v>
      </c>
      <c r="I47" s="27">
        <v>53</v>
      </c>
      <c r="J47" s="27"/>
      <c r="K47" s="27">
        <v>765</v>
      </c>
      <c r="L47" s="27">
        <v>1910</v>
      </c>
    </row>
    <row r="48" spans="1:13" s="175" customFormat="1" ht="9" customHeight="1">
      <c r="A48" s="173" t="s">
        <v>36</v>
      </c>
      <c r="B48" s="27">
        <v>6</v>
      </c>
      <c r="C48" s="27">
        <v>23</v>
      </c>
      <c r="D48" s="27"/>
      <c r="E48" s="27">
        <v>18</v>
      </c>
      <c r="F48" s="27">
        <v>8</v>
      </c>
      <c r="G48" s="27"/>
      <c r="H48" s="27">
        <v>725</v>
      </c>
      <c r="I48" s="27">
        <v>218</v>
      </c>
      <c r="J48" s="27"/>
      <c r="K48" s="27">
        <v>749</v>
      </c>
      <c r="L48" s="27">
        <v>249</v>
      </c>
    </row>
    <row r="49" spans="1:13" ht="9" customHeight="1">
      <c r="A49" s="174" t="s">
        <v>205</v>
      </c>
      <c r="B49" s="31">
        <v>8</v>
      </c>
      <c r="C49" s="31">
        <v>23</v>
      </c>
      <c r="D49" s="31"/>
      <c r="E49" s="31">
        <v>618</v>
      </c>
      <c r="F49" s="31">
        <v>1865</v>
      </c>
      <c r="G49" s="31"/>
      <c r="H49" s="31">
        <v>1006</v>
      </c>
      <c r="I49" s="31">
        <v>423</v>
      </c>
      <c r="J49" s="31"/>
      <c r="K49" s="31">
        <v>1632</v>
      </c>
      <c r="L49" s="31">
        <v>2311</v>
      </c>
      <c r="M49" s="42"/>
    </row>
    <row r="50" spans="1:13" ht="9" customHeight="1">
      <c r="A50" s="173" t="s">
        <v>43</v>
      </c>
      <c r="B50" s="27">
        <v>685</v>
      </c>
      <c r="C50" s="27">
        <v>5497</v>
      </c>
      <c r="D50" s="27"/>
      <c r="E50" s="27">
        <v>315</v>
      </c>
      <c r="F50" s="27">
        <v>1147</v>
      </c>
      <c r="G50" s="27"/>
      <c r="H50" s="27">
        <v>2684</v>
      </c>
      <c r="I50" s="27">
        <v>2243</v>
      </c>
      <c r="J50" s="27"/>
      <c r="K50" s="27">
        <v>3684</v>
      </c>
      <c r="L50" s="27">
        <v>8887</v>
      </c>
    </row>
    <row r="51" spans="1:13" ht="9" customHeight="1">
      <c r="A51" s="173" t="s">
        <v>44</v>
      </c>
      <c r="B51" s="27">
        <v>1</v>
      </c>
      <c r="C51" s="27">
        <v>0</v>
      </c>
      <c r="D51" s="27"/>
      <c r="E51" s="27">
        <v>16</v>
      </c>
      <c r="F51" s="27">
        <v>3</v>
      </c>
      <c r="G51" s="27"/>
      <c r="H51" s="27">
        <v>91</v>
      </c>
      <c r="I51" s="27">
        <v>27</v>
      </c>
      <c r="J51" s="27"/>
      <c r="K51" s="27">
        <v>108</v>
      </c>
      <c r="L51" s="27">
        <v>30</v>
      </c>
    </row>
    <row r="52" spans="1:13" ht="9" customHeight="1">
      <c r="A52" s="173" t="s">
        <v>46</v>
      </c>
      <c r="B52" s="27">
        <v>2</v>
      </c>
      <c r="C52" s="27">
        <v>1</v>
      </c>
      <c r="D52" s="27"/>
      <c r="E52" s="27">
        <v>84</v>
      </c>
      <c r="F52" s="27">
        <v>200</v>
      </c>
      <c r="G52" s="27"/>
      <c r="H52" s="27">
        <v>559</v>
      </c>
      <c r="I52" s="27">
        <v>715</v>
      </c>
      <c r="J52" s="27"/>
      <c r="K52" s="27">
        <v>645</v>
      </c>
      <c r="L52" s="27">
        <v>915</v>
      </c>
    </row>
    <row r="53" spans="1:13" ht="9" customHeight="1">
      <c r="A53" s="173" t="s">
        <v>42</v>
      </c>
      <c r="B53" s="27" t="s">
        <v>262</v>
      </c>
      <c r="C53" s="27" t="s">
        <v>262</v>
      </c>
      <c r="D53" s="27"/>
      <c r="E53" s="27">
        <v>163</v>
      </c>
      <c r="F53" s="27">
        <v>624</v>
      </c>
      <c r="G53" s="27"/>
      <c r="H53" s="27">
        <v>269</v>
      </c>
      <c r="I53" s="27">
        <v>281</v>
      </c>
      <c r="J53" s="27"/>
      <c r="K53" s="27">
        <v>432</v>
      </c>
      <c r="L53" s="27">
        <v>905</v>
      </c>
    </row>
    <row r="54" spans="1:13" ht="9" customHeight="1">
      <c r="A54" s="173" t="s">
        <v>41</v>
      </c>
      <c r="B54" s="27">
        <v>4</v>
      </c>
      <c r="C54" s="27">
        <v>8</v>
      </c>
      <c r="D54" s="27"/>
      <c r="E54" s="27">
        <v>3</v>
      </c>
      <c r="F54" s="27">
        <v>1</v>
      </c>
      <c r="G54" s="27"/>
      <c r="H54" s="27">
        <v>114</v>
      </c>
      <c r="I54" s="27">
        <v>81</v>
      </c>
      <c r="J54" s="27"/>
      <c r="K54" s="27">
        <v>121</v>
      </c>
      <c r="L54" s="27">
        <v>91</v>
      </c>
    </row>
    <row r="55" spans="1:13" ht="9" customHeight="1">
      <c r="A55" s="173" t="s">
        <v>40</v>
      </c>
      <c r="B55" s="32" t="s">
        <v>262</v>
      </c>
      <c r="C55" s="32" t="s">
        <v>262</v>
      </c>
      <c r="D55" s="27"/>
      <c r="E55" s="32">
        <v>1</v>
      </c>
      <c r="F55" s="32">
        <v>0</v>
      </c>
      <c r="G55" s="27"/>
      <c r="H55" s="32">
        <v>37</v>
      </c>
      <c r="I55" s="32">
        <v>18</v>
      </c>
      <c r="J55" s="27"/>
      <c r="K55" s="27">
        <v>38</v>
      </c>
      <c r="L55" s="27">
        <v>18</v>
      </c>
    </row>
    <row r="56" spans="1:13" ht="9" customHeight="1">
      <c r="A56" s="173" t="s">
        <v>45</v>
      </c>
      <c r="B56" s="27">
        <v>9</v>
      </c>
      <c r="C56" s="27">
        <v>27</v>
      </c>
      <c r="D56" s="27"/>
      <c r="E56" s="27">
        <v>13</v>
      </c>
      <c r="F56" s="27">
        <v>35</v>
      </c>
      <c r="G56" s="27"/>
      <c r="H56" s="27">
        <v>155</v>
      </c>
      <c r="I56" s="27">
        <v>153</v>
      </c>
      <c r="J56" s="27"/>
      <c r="K56" s="27">
        <v>177</v>
      </c>
      <c r="L56" s="27">
        <v>215</v>
      </c>
    </row>
    <row r="57" spans="1:13" ht="9" customHeight="1">
      <c r="A57" s="173" t="s">
        <v>108</v>
      </c>
      <c r="B57" s="27" t="s">
        <v>262</v>
      </c>
      <c r="C57" s="27" t="s">
        <v>262</v>
      </c>
      <c r="D57" s="27"/>
      <c r="E57" s="27">
        <v>14</v>
      </c>
      <c r="F57" s="27">
        <v>27</v>
      </c>
      <c r="G57" s="27"/>
      <c r="H57" s="27">
        <v>134</v>
      </c>
      <c r="I57" s="27">
        <v>91</v>
      </c>
      <c r="J57" s="27"/>
      <c r="K57" s="27">
        <v>148</v>
      </c>
      <c r="L57" s="27">
        <v>118</v>
      </c>
    </row>
    <row r="58" spans="1:13" s="175" customFormat="1" ht="9" customHeight="1">
      <c r="A58" s="173" t="s">
        <v>47</v>
      </c>
      <c r="B58" s="27">
        <v>6</v>
      </c>
      <c r="C58" s="27">
        <v>8</v>
      </c>
      <c r="D58" s="27"/>
      <c r="E58" s="27">
        <v>88</v>
      </c>
      <c r="F58" s="27">
        <v>329</v>
      </c>
      <c r="G58" s="27"/>
      <c r="H58" s="27">
        <v>1359</v>
      </c>
      <c r="I58" s="27">
        <v>1159</v>
      </c>
      <c r="J58" s="27"/>
      <c r="K58" s="27">
        <v>1453</v>
      </c>
      <c r="L58" s="27">
        <v>1495</v>
      </c>
    </row>
    <row r="59" spans="1:13" ht="9" customHeight="1">
      <c r="A59" s="174" t="s">
        <v>207</v>
      </c>
      <c r="B59" s="31">
        <v>707</v>
      </c>
      <c r="C59" s="31">
        <v>5542</v>
      </c>
      <c r="D59" s="31"/>
      <c r="E59" s="31">
        <v>697</v>
      </c>
      <c r="F59" s="31">
        <v>2365</v>
      </c>
      <c r="G59" s="31"/>
      <c r="H59" s="31">
        <v>5402</v>
      </c>
      <c r="I59" s="31">
        <v>4769</v>
      </c>
      <c r="J59" s="31"/>
      <c r="K59" s="31">
        <v>6806</v>
      </c>
      <c r="L59" s="31">
        <v>12675</v>
      </c>
    </row>
    <row r="60" spans="1:13" ht="9" customHeight="1">
      <c r="A60" s="173" t="s">
        <v>58</v>
      </c>
      <c r="B60" s="27" t="s">
        <v>262</v>
      </c>
      <c r="C60" s="27" t="s">
        <v>262</v>
      </c>
      <c r="D60" s="27"/>
      <c r="E60" s="27">
        <v>5</v>
      </c>
      <c r="F60" s="27">
        <v>0</v>
      </c>
      <c r="G60" s="27"/>
      <c r="H60" s="27">
        <v>106</v>
      </c>
      <c r="I60" s="27">
        <v>55</v>
      </c>
      <c r="J60" s="27"/>
      <c r="K60" s="27">
        <v>111</v>
      </c>
      <c r="L60" s="27">
        <v>55</v>
      </c>
    </row>
    <row r="61" spans="1:13" ht="9" customHeight="1">
      <c r="A61" s="173" t="s">
        <v>55</v>
      </c>
      <c r="B61" s="27">
        <v>9</v>
      </c>
      <c r="C61" s="27">
        <v>50</v>
      </c>
      <c r="D61" s="27"/>
      <c r="E61" s="27">
        <v>178</v>
      </c>
      <c r="F61" s="27">
        <v>503</v>
      </c>
      <c r="G61" s="27"/>
      <c r="H61" s="27">
        <v>1276</v>
      </c>
      <c r="I61" s="27">
        <v>902</v>
      </c>
      <c r="J61" s="27"/>
      <c r="K61" s="27">
        <v>1463</v>
      </c>
      <c r="L61" s="27">
        <v>1455</v>
      </c>
    </row>
    <row r="62" spans="1:13" ht="9" customHeight="1">
      <c r="A62" s="173" t="s">
        <v>60</v>
      </c>
      <c r="B62" s="27" t="s">
        <v>262</v>
      </c>
      <c r="C62" s="27" t="s">
        <v>262</v>
      </c>
      <c r="D62" s="27"/>
      <c r="E62" s="27">
        <v>3</v>
      </c>
      <c r="F62" s="27">
        <v>1</v>
      </c>
      <c r="G62" s="27"/>
      <c r="H62" s="27">
        <v>119</v>
      </c>
      <c r="I62" s="27">
        <v>54</v>
      </c>
      <c r="J62" s="27"/>
      <c r="K62" s="27">
        <v>122</v>
      </c>
      <c r="L62" s="27">
        <v>55</v>
      </c>
    </row>
    <row r="63" spans="1:13" ht="9" customHeight="1">
      <c r="A63" s="173" t="s">
        <v>56</v>
      </c>
      <c r="B63" s="27">
        <v>46</v>
      </c>
      <c r="C63" s="27">
        <v>4</v>
      </c>
      <c r="D63" s="27"/>
      <c r="E63" s="27">
        <v>10</v>
      </c>
      <c r="F63" s="27">
        <v>12</v>
      </c>
      <c r="G63" s="27"/>
      <c r="H63" s="27">
        <v>87</v>
      </c>
      <c r="I63" s="27">
        <v>53</v>
      </c>
      <c r="J63" s="27"/>
      <c r="K63" s="27">
        <v>143</v>
      </c>
      <c r="L63" s="27">
        <v>69</v>
      </c>
    </row>
    <row r="64" spans="1:13" ht="9" customHeight="1">
      <c r="A64" s="173" t="s">
        <v>53</v>
      </c>
      <c r="B64" s="27">
        <v>4</v>
      </c>
      <c r="C64" s="27">
        <v>1</v>
      </c>
      <c r="D64" s="27"/>
      <c r="E64" s="27">
        <v>16</v>
      </c>
      <c r="F64" s="27">
        <v>3</v>
      </c>
      <c r="G64" s="27"/>
      <c r="H64" s="27">
        <v>249</v>
      </c>
      <c r="I64" s="27">
        <v>70</v>
      </c>
      <c r="J64" s="27"/>
      <c r="K64" s="27">
        <v>269</v>
      </c>
      <c r="L64" s="27">
        <v>74</v>
      </c>
    </row>
    <row r="65" spans="1:13" ht="9" customHeight="1">
      <c r="A65" s="173" t="s">
        <v>52</v>
      </c>
      <c r="B65" s="32" t="s">
        <v>262</v>
      </c>
      <c r="C65" s="32" t="s">
        <v>262</v>
      </c>
      <c r="D65" s="27"/>
      <c r="E65" s="32" t="s">
        <v>262</v>
      </c>
      <c r="F65" s="32" t="s">
        <v>262</v>
      </c>
      <c r="G65" s="27"/>
      <c r="H65" s="27">
        <v>107</v>
      </c>
      <c r="I65" s="32">
        <v>36</v>
      </c>
      <c r="J65" s="27"/>
      <c r="K65" s="27">
        <v>107</v>
      </c>
      <c r="L65" s="27">
        <v>36</v>
      </c>
    </row>
    <row r="66" spans="1:13" ht="9" customHeight="1">
      <c r="A66" s="173" t="s">
        <v>57</v>
      </c>
      <c r="B66" s="27">
        <v>6</v>
      </c>
      <c r="C66" s="27">
        <v>13</v>
      </c>
      <c r="D66" s="27"/>
      <c r="E66" s="27">
        <v>21</v>
      </c>
      <c r="F66" s="27">
        <v>9</v>
      </c>
      <c r="G66" s="27"/>
      <c r="H66" s="27">
        <v>762</v>
      </c>
      <c r="I66" s="27">
        <v>411</v>
      </c>
      <c r="J66" s="27"/>
      <c r="K66" s="27">
        <v>789</v>
      </c>
      <c r="L66" s="27">
        <v>433</v>
      </c>
    </row>
    <row r="67" spans="1:13" ht="9" customHeight="1">
      <c r="A67" s="173" t="s">
        <v>54</v>
      </c>
      <c r="B67" s="27" t="s">
        <v>262</v>
      </c>
      <c r="C67" s="27" t="s">
        <v>262</v>
      </c>
      <c r="D67" s="27"/>
      <c r="E67" s="27" t="s">
        <v>262</v>
      </c>
      <c r="F67" s="27" t="s">
        <v>262</v>
      </c>
      <c r="G67" s="27"/>
      <c r="H67" s="27">
        <v>71</v>
      </c>
      <c r="I67" s="27">
        <v>47</v>
      </c>
      <c r="J67" s="27"/>
      <c r="K67" s="27">
        <v>71</v>
      </c>
      <c r="L67" s="27">
        <v>47</v>
      </c>
    </row>
    <row r="68" spans="1:13" ht="9" customHeight="1">
      <c r="A68" s="173" t="s">
        <v>61</v>
      </c>
      <c r="B68" s="27" t="s">
        <v>262</v>
      </c>
      <c r="C68" s="27" t="s">
        <v>262</v>
      </c>
      <c r="D68" s="27"/>
      <c r="E68" s="27">
        <v>1</v>
      </c>
      <c r="F68" s="27">
        <v>0</v>
      </c>
      <c r="G68" s="27"/>
      <c r="H68" s="27">
        <v>3</v>
      </c>
      <c r="I68" s="27">
        <v>1</v>
      </c>
      <c r="J68" s="27"/>
      <c r="K68" s="27">
        <v>4</v>
      </c>
      <c r="L68" s="27">
        <v>1</v>
      </c>
    </row>
    <row r="69" spans="1:13" s="175" customFormat="1" ht="9" customHeight="1">
      <c r="A69" s="173" t="s">
        <v>59</v>
      </c>
      <c r="B69" s="27" t="s">
        <v>262</v>
      </c>
      <c r="C69" s="27" t="s">
        <v>262</v>
      </c>
      <c r="D69" s="27"/>
      <c r="E69" s="27">
        <v>4</v>
      </c>
      <c r="F69" s="27">
        <v>2</v>
      </c>
      <c r="G69" s="27"/>
      <c r="H69" s="27">
        <v>149</v>
      </c>
      <c r="I69" s="27">
        <v>118</v>
      </c>
      <c r="J69" s="27"/>
      <c r="K69" s="27">
        <v>153</v>
      </c>
      <c r="L69" s="27">
        <v>120</v>
      </c>
    </row>
    <row r="70" spans="1:13" ht="9" customHeight="1">
      <c r="A70" s="174" t="s">
        <v>62</v>
      </c>
      <c r="B70" s="31">
        <v>65</v>
      </c>
      <c r="C70" s="31">
        <v>68</v>
      </c>
      <c r="D70" s="31"/>
      <c r="E70" s="31">
        <v>238</v>
      </c>
      <c r="F70" s="31">
        <v>531</v>
      </c>
      <c r="G70" s="31"/>
      <c r="H70" s="31">
        <v>2929</v>
      </c>
      <c r="I70" s="31">
        <v>1747</v>
      </c>
      <c r="J70" s="31"/>
      <c r="K70" s="31">
        <v>3232</v>
      </c>
      <c r="L70" s="31">
        <v>2345</v>
      </c>
      <c r="M70" s="73"/>
    </row>
    <row r="71" spans="1:13" ht="9" customHeight="1">
      <c r="A71" s="173" t="s">
        <v>63</v>
      </c>
      <c r="B71" s="27">
        <v>11</v>
      </c>
      <c r="C71" s="27">
        <v>2</v>
      </c>
      <c r="D71" s="27"/>
      <c r="E71" s="27">
        <v>34</v>
      </c>
      <c r="F71" s="27">
        <v>52</v>
      </c>
      <c r="G71" s="27"/>
      <c r="H71" s="27">
        <v>721</v>
      </c>
      <c r="I71" s="27">
        <v>1552</v>
      </c>
      <c r="J71" s="27"/>
      <c r="K71" s="27">
        <v>766</v>
      </c>
      <c r="L71" s="27">
        <v>1605</v>
      </c>
      <c r="M71" s="39"/>
    </row>
    <row r="72" spans="1:13" ht="9" customHeight="1">
      <c r="A72" s="173" t="s">
        <v>64</v>
      </c>
      <c r="B72" s="27" t="s">
        <v>262</v>
      </c>
      <c r="C72" s="27" t="s">
        <v>262</v>
      </c>
      <c r="D72" s="27"/>
      <c r="E72" s="27" t="s">
        <v>262</v>
      </c>
      <c r="F72" s="27" t="s">
        <v>262</v>
      </c>
      <c r="G72" s="27"/>
      <c r="H72" s="27">
        <v>55</v>
      </c>
      <c r="I72" s="27">
        <v>59</v>
      </c>
      <c r="J72" s="27"/>
      <c r="K72" s="27">
        <v>55</v>
      </c>
      <c r="L72" s="27">
        <v>59</v>
      </c>
    </row>
    <row r="73" spans="1:13" ht="9.75" customHeight="1">
      <c r="A73" s="178" t="s">
        <v>208</v>
      </c>
      <c r="B73" s="222">
        <v>11</v>
      </c>
      <c r="C73" s="222">
        <v>2</v>
      </c>
      <c r="D73" s="222"/>
      <c r="E73" s="222">
        <v>34</v>
      </c>
      <c r="F73" s="222">
        <v>52</v>
      </c>
      <c r="G73" s="222"/>
      <c r="H73" s="222">
        <v>776</v>
      </c>
      <c r="I73" s="222">
        <v>1611</v>
      </c>
      <c r="J73" s="222"/>
      <c r="K73" s="222">
        <v>821</v>
      </c>
      <c r="L73" s="222">
        <v>1664</v>
      </c>
    </row>
  </sheetData>
  <mergeCells count="4">
    <mergeCell ref="B3:C3"/>
    <mergeCell ref="E3:F3"/>
    <mergeCell ref="H3:I3"/>
    <mergeCell ref="K3:L3"/>
  </mergeCells>
  <phoneticPr fontId="0" type="noConversion"/>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77"/>
  <sheetViews>
    <sheetView showGridLines="0" zoomScaleNormal="100" workbookViewId="0"/>
  </sheetViews>
  <sheetFormatPr defaultRowHeight="9"/>
  <cols>
    <col min="1" max="1" width="33.796875" style="173" customWidth="1"/>
    <col min="2" max="3" width="13.19921875" style="74" customWidth="1"/>
    <col min="4" max="4" width="1" style="74" customWidth="1"/>
    <col min="5" max="6" width="13.19921875" style="74" customWidth="1"/>
    <col min="7" max="7" width="1" style="74" customWidth="1"/>
    <col min="8" max="9" width="13.19921875" style="74" customWidth="1"/>
    <col min="10" max="10" width="1" style="74" customWidth="1"/>
    <col min="11" max="12" width="13" style="74" customWidth="1"/>
    <col min="13" max="22" width="9.59765625" style="74"/>
    <col min="23" max="23" width="3.3984375" style="74" customWidth="1"/>
    <col min="24" max="24" width="6" style="74" customWidth="1"/>
    <col min="25" max="16384" width="9.59765625" style="74"/>
  </cols>
  <sheetData>
    <row r="1" spans="1:12" ht="12" customHeight="1">
      <c r="A1" s="163" t="s">
        <v>409</v>
      </c>
      <c r="B1" s="179"/>
      <c r="C1" s="179"/>
      <c r="D1" s="70"/>
      <c r="E1" s="179"/>
      <c r="F1" s="179"/>
      <c r="G1" s="70"/>
      <c r="H1" s="180"/>
      <c r="I1" s="180"/>
      <c r="J1" s="70"/>
      <c r="K1" s="180"/>
      <c r="L1" s="180"/>
    </row>
    <row r="2" spans="1:12" ht="12" customHeight="1">
      <c r="A2" s="163"/>
      <c r="B2" s="179"/>
      <c r="C2" s="179"/>
      <c r="D2" s="70"/>
      <c r="E2" s="179"/>
      <c r="F2" s="179"/>
      <c r="G2" s="70"/>
      <c r="H2" s="180"/>
      <c r="I2" s="180"/>
      <c r="J2" s="70"/>
      <c r="K2" s="180"/>
      <c r="L2" s="180"/>
    </row>
    <row r="3" spans="1:12" ht="9" customHeight="1">
      <c r="A3" s="163"/>
      <c r="B3" s="179"/>
      <c r="C3" s="179"/>
      <c r="D3" s="70"/>
      <c r="E3" s="179"/>
      <c r="F3" s="179"/>
      <c r="G3" s="70"/>
      <c r="H3" s="180"/>
      <c r="I3" s="180"/>
      <c r="J3" s="70"/>
      <c r="K3" s="180"/>
      <c r="L3" s="180"/>
    </row>
    <row r="4" spans="1:12" s="182" customFormat="1" ht="12" customHeight="1">
      <c r="A4" s="166" t="s">
        <v>317</v>
      </c>
      <c r="B4" s="1052" t="s">
        <v>227</v>
      </c>
      <c r="C4" s="1052"/>
      <c r="D4" s="181"/>
      <c r="E4" s="1052" t="s">
        <v>228</v>
      </c>
      <c r="F4" s="1052"/>
      <c r="G4" s="181"/>
      <c r="H4" s="1052" t="s">
        <v>322</v>
      </c>
      <c r="I4" s="1052"/>
      <c r="J4" s="181"/>
      <c r="K4" s="1052" t="s">
        <v>161</v>
      </c>
      <c r="L4" s="1052"/>
    </row>
    <row r="5" spans="1:12" s="182" customFormat="1" ht="12" customHeight="1">
      <c r="A5" s="168" t="s">
        <v>316</v>
      </c>
      <c r="B5" s="169" t="s">
        <v>155</v>
      </c>
      <c r="C5" s="169" t="s">
        <v>171</v>
      </c>
      <c r="D5" s="170"/>
      <c r="E5" s="169" t="s">
        <v>155</v>
      </c>
      <c r="F5" s="169" t="s">
        <v>171</v>
      </c>
      <c r="G5" s="170"/>
      <c r="H5" s="169" t="s">
        <v>155</v>
      </c>
      <c r="I5" s="169" t="s">
        <v>171</v>
      </c>
      <c r="J5" s="170"/>
      <c r="K5" s="169" t="s">
        <v>155</v>
      </c>
      <c r="L5" s="169" t="s">
        <v>171</v>
      </c>
    </row>
    <row r="6" spans="1:12" ht="4.5" customHeight="1">
      <c r="B6" s="179"/>
      <c r="C6" s="179"/>
      <c r="D6" s="39"/>
      <c r="E6" s="179"/>
      <c r="F6" s="179"/>
      <c r="G6" s="39"/>
      <c r="H6" s="9"/>
      <c r="I6" s="9"/>
      <c r="J6" s="39"/>
      <c r="K6" s="9"/>
      <c r="L6" s="9"/>
    </row>
    <row r="7" spans="1:12" ht="9" customHeight="1">
      <c r="A7" s="173" t="s">
        <v>49</v>
      </c>
      <c r="B7" s="27">
        <v>144</v>
      </c>
      <c r="C7" s="27">
        <v>6294</v>
      </c>
      <c r="D7" s="27"/>
      <c r="E7" s="27">
        <v>3</v>
      </c>
      <c r="F7" s="27">
        <v>0</v>
      </c>
      <c r="G7" s="27"/>
      <c r="H7" s="27">
        <v>169</v>
      </c>
      <c r="I7" s="27">
        <v>1970</v>
      </c>
      <c r="J7" s="27"/>
      <c r="K7" s="27">
        <v>316</v>
      </c>
      <c r="L7" s="27">
        <v>8264</v>
      </c>
    </row>
    <row r="8" spans="1:12" ht="9" customHeight="1">
      <c r="A8" s="173" t="s">
        <v>51</v>
      </c>
      <c r="B8" s="27" t="s">
        <v>262</v>
      </c>
      <c r="C8" s="27" t="s">
        <v>262</v>
      </c>
      <c r="D8" s="27"/>
      <c r="E8" s="27">
        <v>1</v>
      </c>
      <c r="F8" s="27">
        <v>0</v>
      </c>
      <c r="G8" s="27"/>
      <c r="H8" s="27">
        <v>19</v>
      </c>
      <c r="I8" s="27">
        <v>4</v>
      </c>
      <c r="J8" s="27"/>
      <c r="K8" s="27">
        <v>20</v>
      </c>
      <c r="L8" s="27">
        <v>4</v>
      </c>
    </row>
    <row r="9" spans="1:12" ht="9" customHeight="1">
      <c r="A9" s="173" t="s">
        <v>398</v>
      </c>
      <c r="B9" s="27">
        <v>1</v>
      </c>
      <c r="C9" s="27">
        <v>1</v>
      </c>
      <c r="D9" s="27"/>
      <c r="E9" s="27">
        <v>1</v>
      </c>
      <c r="F9" s="27">
        <v>0</v>
      </c>
      <c r="G9" s="27"/>
      <c r="H9" s="27">
        <v>34</v>
      </c>
      <c r="I9" s="27">
        <v>14</v>
      </c>
      <c r="J9" s="27"/>
      <c r="K9" s="27">
        <v>36</v>
      </c>
      <c r="L9" s="27">
        <v>15</v>
      </c>
    </row>
    <row r="10" spans="1:12" ht="9" customHeight="1">
      <c r="A10" s="173" t="s">
        <v>50</v>
      </c>
      <c r="B10" s="27" t="s">
        <v>262</v>
      </c>
      <c r="C10" s="27" t="s">
        <v>262</v>
      </c>
      <c r="D10" s="27"/>
      <c r="E10" s="27">
        <v>7</v>
      </c>
      <c r="F10" s="27">
        <v>8</v>
      </c>
      <c r="G10" s="27"/>
      <c r="H10" s="27">
        <v>301</v>
      </c>
      <c r="I10" s="27">
        <v>146</v>
      </c>
      <c r="J10" s="27"/>
      <c r="K10" s="27">
        <v>308</v>
      </c>
      <c r="L10" s="27">
        <v>154</v>
      </c>
    </row>
    <row r="11" spans="1:12" ht="9" customHeight="1">
      <c r="A11" s="173" t="s">
        <v>48</v>
      </c>
      <c r="B11" s="27">
        <v>2</v>
      </c>
      <c r="C11" s="27">
        <v>2</v>
      </c>
      <c r="D11" s="27"/>
      <c r="E11" s="27">
        <v>12</v>
      </c>
      <c r="F11" s="27">
        <v>17</v>
      </c>
      <c r="G11" s="27"/>
      <c r="H11" s="27">
        <v>45</v>
      </c>
      <c r="I11" s="27">
        <v>18</v>
      </c>
      <c r="J11" s="27"/>
      <c r="K11" s="27">
        <v>59</v>
      </c>
      <c r="L11" s="27">
        <v>36</v>
      </c>
    </row>
    <row r="12" spans="1:12" ht="9" customHeight="1">
      <c r="A12" s="223" t="s">
        <v>209</v>
      </c>
      <c r="B12" s="31">
        <v>147</v>
      </c>
      <c r="C12" s="31">
        <v>6297</v>
      </c>
      <c r="D12" s="31"/>
      <c r="E12" s="31">
        <v>24</v>
      </c>
      <c r="F12" s="31">
        <v>25</v>
      </c>
      <c r="G12" s="31"/>
      <c r="H12" s="31">
        <v>568</v>
      </c>
      <c r="I12" s="31">
        <v>2152</v>
      </c>
      <c r="J12" s="31"/>
      <c r="K12" s="31">
        <v>739</v>
      </c>
      <c r="L12" s="31">
        <v>8474</v>
      </c>
    </row>
    <row r="13" spans="1:12" ht="9" customHeight="1">
      <c r="A13" s="173" t="s">
        <v>69</v>
      </c>
      <c r="B13" s="27" t="s">
        <v>262</v>
      </c>
      <c r="C13" s="27" t="s">
        <v>262</v>
      </c>
      <c r="D13" s="27"/>
      <c r="E13" s="27" t="s">
        <v>262</v>
      </c>
      <c r="F13" s="27" t="s">
        <v>262</v>
      </c>
      <c r="G13" s="27"/>
      <c r="H13" s="27">
        <v>43</v>
      </c>
      <c r="I13" s="27">
        <v>47</v>
      </c>
      <c r="J13" s="27"/>
      <c r="K13" s="27">
        <v>43</v>
      </c>
      <c r="L13" s="27">
        <v>47</v>
      </c>
    </row>
    <row r="14" spans="1:12" ht="9" customHeight="1">
      <c r="A14" s="173" t="s">
        <v>68</v>
      </c>
      <c r="B14" s="27" t="s">
        <v>262</v>
      </c>
      <c r="C14" s="27" t="s">
        <v>262</v>
      </c>
      <c r="D14" s="27"/>
      <c r="E14" s="27">
        <v>24</v>
      </c>
      <c r="F14" s="27">
        <v>42</v>
      </c>
      <c r="G14" s="27"/>
      <c r="H14" s="27">
        <v>78</v>
      </c>
      <c r="I14" s="27">
        <v>53</v>
      </c>
      <c r="J14" s="27"/>
      <c r="K14" s="27">
        <v>102</v>
      </c>
      <c r="L14" s="27">
        <v>96</v>
      </c>
    </row>
    <row r="15" spans="1:12" ht="9" customHeight="1">
      <c r="A15" s="173" t="s">
        <v>66</v>
      </c>
      <c r="B15" s="27" t="s">
        <v>262</v>
      </c>
      <c r="C15" s="27" t="s">
        <v>262</v>
      </c>
      <c r="D15" s="27"/>
      <c r="E15" s="27" t="s">
        <v>262</v>
      </c>
      <c r="F15" s="27" t="s">
        <v>262</v>
      </c>
      <c r="G15" s="27"/>
      <c r="H15" s="27" t="s">
        <v>262</v>
      </c>
      <c r="I15" s="27" t="s">
        <v>262</v>
      </c>
      <c r="J15" s="27"/>
      <c r="K15" s="27" t="s">
        <v>262</v>
      </c>
      <c r="L15" s="27" t="s">
        <v>262</v>
      </c>
    </row>
    <row r="16" spans="1:12" ht="9" customHeight="1">
      <c r="A16" s="173" t="s">
        <v>67</v>
      </c>
      <c r="B16" s="27">
        <v>61</v>
      </c>
      <c r="C16" s="27">
        <v>34</v>
      </c>
      <c r="D16" s="27"/>
      <c r="E16" s="27">
        <v>771</v>
      </c>
      <c r="F16" s="27">
        <v>1496</v>
      </c>
      <c r="G16" s="27"/>
      <c r="H16" s="27">
        <v>8475</v>
      </c>
      <c r="I16" s="27">
        <v>9724</v>
      </c>
      <c r="J16" s="27"/>
      <c r="K16" s="27">
        <v>9307</v>
      </c>
      <c r="L16" s="27">
        <v>11254</v>
      </c>
    </row>
    <row r="17" spans="1:15" ht="9" customHeight="1">
      <c r="A17" s="173" t="s">
        <v>65</v>
      </c>
      <c r="B17" s="27">
        <v>2</v>
      </c>
      <c r="C17" s="27">
        <v>3</v>
      </c>
      <c r="D17" s="27"/>
      <c r="E17" s="27">
        <v>1</v>
      </c>
      <c r="F17" s="27">
        <v>0</v>
      </c>
      <c r="G17" s="27"/>
      <c r="H17" s="27">
        <v>262</v>
      </c>
      <c r="I17" s="27">
        <v>42</v>
      </c>
      <c r="J17" s="27"/>
      <c r="K17" s="27">
        <v>265</v>
      </c>
      <c r="L17" s="27">
        <v>46</v>
      </c>
    </row>
    <row r="18" spans="1:15" ht="9" customHeight="1">
      <c r="A18" s="223" t="s">
        <v>70</v>
      </c>
      <c r="B18" s="31">
        <v>63</v>
      </c>
      <c r="C18" s="31">
        <v>37</v>
      </c>
      <c r="D18" s="31"/>
      <c r="E18" s="31">
        <v>796</v>
      </c>
      <c r="F18" s="31">
        <v>1539</v>
      </c>
      <c r="G18" s="31"/>
      <c r="H18" s="31">
        <v>8858</v>
      </c>
      <c r="I18" s="31">
        <v>9867</v>
      </c>
      <c r="J18" s="31"/>
      <c r="K18" s="31">
        <v>9717</v>
      </c>
      <c r="L18" s="31">
        <v>11443</v>
      </c>
    </row>
    <row r="19" spans="1:15" ht="9" customHeight="1">
      <c r="A19" s="173" t="s">
        <v>79</v>
      </c>
      <c r="B19" s="27">
        <v>9</v>
      </c>
      <c r="C19" s="27">
        <v>12</v>
      </c>
      <c r="D19" s="27"/>
      <c r="E19" s="27">
        <v>9</v>
      </c>
      <c r="F19" s="27">
        <v>3</v>
      </c>
      <c r="G19" s="27"/>
      <c r="H19" s="27">
        <v>241</v>
      </c>
      <c r="I19" s="27">
        <v>62</v>
      </c>
      <c r="J19" s="27"/>
      <c r="K19" s="27">
        <v>259</v>
      </c>
      <c r="L19" s="27">
        <v>77</v>
      </c>
    </row>
    <row r="20" spans="1:15" ht="9" customHeight="1">
      <c r="A20" s="173" t="s">
        <v>76</v>
      </c>
      <c r="B20" s="27" t="s">
        <v>262</v>
      </c>
      <c r="C20" s="27" t="s">
        <v>262</v>
      </c>
      <c r="D20" s="27"/>
      <c r="E20" s="27" t="s">
        <v>262</v>
      </c>
      <c r="F20" s="27" t="s">
        <v>262</v>
      </c>
      <c r="G20" s="27"/>
      <c r="H20" s="27">
        <v>31</v>
      </c>
      <c r="I20" s="27">
        <v>21</v>
      </c>
      <c r="J20" s="27"/>
      <c r="K20" s="27">
        <v>31</v>
      </c>
      <c r="L20" s="27">
        <v>21</v>
      </c>
    </row>
    <row r="21" spans="1:15" ht="9" customHeight="1">
      <c r="A21" s="173" t="s">
        <v>78</v>
      </c>
      <c r="B21" s="27">
        <v>1</v>
      </c>
      <c r="C21" s="27">
        <v>0</v>
      </c>
      <c r="D21" s="27"/>
      <c r="E21" s="27">
        <v>1</v>
      </c>
      <c r="F21" s="27">
        <v>0</v>
      </c>
      <c r="G21" s="27"/>
      <c r="H21" s="27">
        <v>15</v>
      </c>
      <c r="I21" s="27">
        <v>10</v>
      </c>
      <c r="J21" s="27"/>
      <c r="K21" s="27">
        <v>17</v>
      </c>
      <c r="L21" s="27">
        <v>11</v>
      </c>
    </row>
    <row r="22" spans="1:15" ht="9" customHeight="1">
      <c r="A22" s="173" t="s">
        <v>77</v>
      </c>
      <c r="B22" s="27" t="s">
        <v>262</v>
      </c>
      <c r="C22" s="27" t="s">
        <v>262</v>
      </c>
      <c r="D22" s="27"/>
      <c r="E22" s="27">
        <v>1</v>
      </c>
      <c r="F22" s="27">
        <v>0</v>
      </c>
      <c r="G22" s="27"/>
      <c r="H22" s="27">
        <v>131</v>
      </c>
      <c r="I22" s="27">
        <v>120</v>
      </c>
      <c r="J22" s="27"/>
      <c r="K22" s="27">
        <v>132</v>
      </c>
      <c r="L22" s="27">
        <v>120</v>
      </c>
    </row>
    <row r="23" spans="1:15" ht="9" customHeight="1">
      <c r="A23" s="223" t="s">
        <v>210</v>
      </c>
      <c r="B23" s="31">
        <v>10</v>
      </c>
      <c r="C23" s="31">
        <v>12</v>
      </c>
      <c r="D23" s="31"/>
      <c r="E23" s="31">
        <v>11</v>
      </c>
      <c r="F23" s="31">
        <v>3</v>
      </c>
      <c r="G23" s="31"/>
      <c r="H23" s="31">
        <v>418</v>
      </c>
      <c r="I23" s="31">
        <v>213</v>
      </c>
      <c r="J23" s="31"/>
      <c r="K23" s="31">
        <v>439</v>
      </c>
      <c r="L23" s="31">
        <v>228</v>
      </c>
    </row>
    <row r="24" spans="1:15" ht="9" customHeight="1">
      <c r="A24" s="173" t="s">
        <v>80</v>
      </c>
      <c r="B24" s="27" t="s">
        <v>262</v>
      </c>
      <c r="C24" s="27" t="s">
        <v>262</v>
      </c>
      <c r="D24" s="27"/>
      <c r="E24" s="27" t="s">
        <v>262</v>
      </c>
      <c r="F24" s="27" t="s">
        <v>262</v>
      </c>
      <c r="G24" s="27"/>
      <c r="H24" s="28">
        <v>5</v>
      </c>
      <c r="I24" s="28">
        <v>1</v>
      </c>
      <c r="J24" s="27"/>
      <c r="K24" s="27">
        <v>5</v>
      </c>
      <c r="L24" s="27">
        <v>1</v>
      </c>
    </row>
    <row r="25" spans="1:15" ht="9" customHeight="1">
      <c r="A25" s="173" t="s">
        <v>81</v>
      </c>
      <c r="B25" s="27">
        <v>2</v>
      </c>
      <c r="C25" s="27">
        <v>2</v>
      </c>
      <c r="D25" s="27"/>
      <c r="E25" s="27" t="s">
        <v>262</v>
      </c>
      <c r="F25" s="27" t="s">
        <v>262</v>
      </c>
      <c r="G25" s="27"/>
      <c r="H25" s="28">
        <v>8</v>
      </c>
      <c r="I25" s="28">
        <v>3</v>
      </c>
      <c r="J25" s="27"/>
      <c r="K25" s="27">
        <v>10</v>
      </c>
      <c r="L25" s="27">
        <v>5</v>
      </c>
    </row>
    <row r="26" spans="1:15" ht="9" customHeight="1">
      <c r="A26" s="223" t="s">
        <v>211</v>
      </c>
      <c r="B26" s="31">
        <v>2</v>
      </c>
      <c r="C26" s="31">
        <v>2</v>
      </c>
      <c r="D26" s="31"/>
      <c r="E26" s="31" t="s">
        <v>262</v>
      </c>
      <c r="F26" s="31" t="s">
        <v>262</v>
      </c>
      <c r="G26" s="31"/>
      <c r="H26" s="31">
        <v>13</v>
      </c>
      <c r="I26" s="31">
        <v>4</v>
      </c>
      <c r="J26" s="31"/>
      <c r="K26" s="31">
        <v>15</v>
      </c>
      <c r="L26" s="31">
        <v>6</v>
      </c>
    </row>
    <row r="27" spans="1:15" ht="9" customHeight="1">
      <c r="A27" s="173" t="s">
        <v>74</v>
      </c>
      <c r="B27" s="27">
        <v>2</v>
      </c>
      <c r="C27" s="27">
        <v>2</v>
      </c>
      <c r="D27" s="27"/>
      <c r="E27" s="27" t="s">
        <v>262</v>
      </c>
      <c r="F27" s="27" t="s">
        <v>262</v>
      </c>
      <c r="G27" s="27"/>
      <c r="H27" s="27">
        <v>91</v>
      </c>
      <c r="I27" s="27">
        <v>41</v>
      </c>
      <c r="J27" s="27"/>
      <c r="K27" s="27">
        <v>93</v>
      </c>
      <c r="L27" s="27">
        <v>43</v>
      </c>
    </row>
    <row r="28" spans="1:15" ht="9" customHeight="1">
      <c r="A28" s="173" t="s">
        <v>72</v>
      </c>
      <c r="B28" s="27" t="s">
        <v>262</v>
      </c>
      <c r="C28" s="27" t="s">
        <v>262</v>
      </c>
      <c r="D28" s="27"/>
      <c r="E28" s="27" t="s">
        <v>262</v>
      </c>
      <c r="F28" s="27" t="s">
        <v>262</v>
      </c>
      <c r="G28" s="27"/>
      <c r="H28" s="27">
        <v>14</v>
      </c>
      <c r="I28" s="27">
        <v>2</v>
      </c>
      <c r="J28" s="27"/>
      <c r="K28" s="27">
        <v>14</v>
      </c>
      <c r="L28" s="27">
        <v>2</v>
      </c>
    </row>
    <row r="29" spans="1:15" ht="9" customHeight="1">
      <c r="A29" s="173" t="s">
        <v>71</v>
      </c>
      <c r="B29" s="27">
        <v>1</v>
      </c>
      <c r="C29" s="27">
        <v>2</v>
      </c>
      <c r="D29" s="27"/>
      <c r="E29" s="27">
        <v>18</v>
      </c>
      <c r="F29" s="27">
        <v>26</v>
      </c>
      <c r="G29" s="27"/>
      <c r="H29" s="27">
        <v>47</v>
      </c>
      <c r="I29" s="27">
        <v>13</v>
      </c>
      <c r="J29" s="27"/>
      <c r="K29" s="27">
        <v>66</v>
      </c>
      <c r="L29" s="27">
        <v>40</v>
      </c>
    </row>
    <row r="30" spans="1:15" ht="9" customHeight="1">
      <c r="A30" s="173" t="s">
        <v>73</v>
      </c>
      <c r="B30" s="27">
        <v>52</v>
      </c>
      <c r="C30" s="27">
        <v>126</v>
      </c>
      <c r="D30" s="27"/>
      <c r="E30" s="27">
        <v>29</v>
      </c>
      <c r="F30" s="27">
        <v>26</v>
      </c>
      <c r="G30" s="27"/>
      <c r="H30" s="27">
        <v>1468</v>
      </c>
      <c r="I30" s="27">
        <v>1050</v>
      </c>
      <c r="J30" s="27"/>
      <c r="K30" s="27">
        <v>1549</v>
      </c>
      <c r="L30" s="27">
        <v>1202</v>
      </c>
    </row>
    <row r="31" spans="1:15" ht="9" customHeight="1">
      <c r="A31" s="173" t="s">
        <v>75</v>
      </c>
      <c r="B31" s="27" t="s">
        <v>262</v>
      </c>
      <c r="C31" s="27" t="s">
        <v>262</v>
      </c>
      <c r="D31" s="27"/>
      <c r="E31" s="27">
        <v>8</v>
      </c>
      <c r="F31" s="27">
        <v>7</v>
      </c>
      <c r="G31" s="27"/>
      <c r="H31" s="27">
        <v>141</v>
      </c>
      <c r="I31" s="27">
        <v>26</v>
      </c>
      <c r="J31" s="27"/>
      <c r="K31" s="27">
        <v>149</v>
      </c>
      <c r="L31" s="27">
        <v>32</v>
      </c>
      <c r="O31" s="183"/>
    </row>
    <row r="32" spans="1:15" ht="9" customHeight="1">
      <c r="A32" s="223" t="s">
        <v>212</v>
      </c>
      <c r="B32" s="31">
        <v>55</v>
      </c>
      <c r="C32" s="31">
        <v>130</v>
      </c>
      <c r="D32" s="31"/>
      <c r="E32" s="31">
        <v>55</v>
      </c>
      <c r="F32" s="31">
        <v>58</v>
      </c>
      <c r="G32" s="31"/>
      <c r="H32" s="31">
        <v>1761</v>
      </c>
      <c r="I32" s="31">
        <v>1131</v>
      </c>
      <c r="J32" s="31"/>
      <c r="K32" s="31">
        <v>1871</v>
      </c>
      <c r="L32" s="31">
        <v>1319</v>
      </c>
    </row>
    <row r="33" spans="1:12" ht="9" customHeight="1">
      <c r="A33" s="173" t="s">
        <v>83</v>
      </c>
      <c r="B33" s="27">
        <v>51</v>
      </c>
      <c r="C33" s="27">
        <v>196</v>
      </c>
      <c r="D33" s="27"/>
      <c r="E33" s="27">
        <v>23</v>
      </c>
      <c r="F33" s="27">
        <v>13</v>
      </c>
      <c r="G33" s="27"/>
      <c r="H33" s="27">
        <v>934</v>
      </c>
      <c r="I33" s="27">
        <v>951</v>
      </c>
      <c r="J33" s="27"/>
      <c r="K33" s="27">
        <v>1008</v>
      </c>
      <c r="L33" s="27">
        <v>1160</v>
      </c>
    </row>
    <row r="34" spans="1:12" ht="9" customHeight="1">
      <c r="A34" s="173" t="s">
        <v>399</v>
      </c>
      <c r="B34" s="27">
        <v>1</v>
      </c>
      <c r="C34" s="27">
        <v>1</v>
      </c>
      <c r="D34" s="27"/>
      <c r="E34" s="27">
        <v>3</v>
      </c>
      <c r="F34" s="27">
        <v>0</v>
      </c>
      <c r="G34" s="27"/>
      <c r="H34" s="27">
        <v>37</v>
      </c>
      <c r="I34" s="27">
        <v>22</v>
      </c>
      <c r="J34" s="27"/>
      <c r="K34" s="27">
        <v>41</v>
      </c>
      <c r="L34" s="27">
        <v>23</v>
      </c>
    </row>
    <row r="35" spans="1:12" ht="9" customHeight="1">
      <c r="A35" s="173" t="s">
        <v>85</v>
      </c>
      <c r="B35" s="27">
        <v>1</v>
      </c>
      <c r="C35" s="27">
        <v>1</v>
      </c>
      <c r="D35" s="27"/>
      <c r="E35" s="27">
        <v>2</v>
      </c>
      <c r="F35" s="27">
        <v>1</v>
      </c>
      <c r="G35" s="27"/>
      <c r="H35" s="27">
        <v>32</v>
      </c>
      <c r="I35" s="27">
        <v>10</v>
      </c>
      <c r="J35" s="27"/>
      <c r="K35" s="27">
        <v>35</v>
      </c>
      <c r="L35" s="27">
        <v>11</v>
      </c>
    </row>
    <row r="36" spans="1:12" ht="9" customHeight="1">
      <c r="A36" s="173" t="s">
        <v>82</v>
      </c>
      <c r="B36" s="27">
        <v>5</v>
      </c>
      <c r="C36" s="27">
        <v>0</v>
      </c>
      <c r="D36" s="27"/>
      <c r="E36" s="27">
        <v>9</v>
      </c>
      <c r="F36" s="27">
        <v>8</v>
      </c>
      <c r="G36" s="27"/>
      <c r="H36" s="27">
        <v>59</v>
      </c>
      <c r="I36" s="27">
        <v>63</v>
      </c>
      <c r="J36" s="27"/>
      <c r="K36" s="27">
        <v>73</v>
      </c>
      <c r="L36" s="27">
        <v>72</v>
      </c>
    </row>
    <row r="37" spans="1:12" ht="9" customHeight="1">
      <c r="A37" s="173" t="s">
        <v>86</v>
      </c>
      <c r="B37" s="27">
        <v>1</v>
      </c>
      <c r="C37" s="27">
        <v>0</v>
      </c>
      <c r="D37" s="27"/>
      <c r="E37" s="27">
        <v>5</v>
      </c>
      <c r="F37" s="27">
        <v>1</v>
      </c>
      <c r="G37" s="27"/>
      <c r="H37" s="27">
        <v>3317</v>
      </c>
      <c r="I37" s="27">
        <v>170</v>
      </c>
      <c r="J37" s="27"/>
      <c r="K37" s="27">
        <v>3323</v>
      </c>
      <c r="L37" s="27">
        <v>171</v>
      </c>
    </row>
    <row r="38" spans="1:12" ht="9" customHeight="1">
      <c r="A38" s="173" t="s">
        <v>84</v>
      </c>
      <c r="B38" s="27" t="s">
        <v>262</v>
      </c>
      <c r="C38" s="27" t="s">
        <v>262</v>
      </c>
      <c r="D38" s="27"/>
      <c r="E38" s="27">
        <v>3</v>
      </c>
      <c r="F38" s="27">
        <v>1</v>
      </c>
      <c r="G38" s="27"/>
      <c r="H38" s="27">
        <v>250</v>
      </c>
      <c r="I38" s="27">
        <v>31</v>
      </c>
      <c r="J38" s="27"/>
      <c r="K38" s="27">
        <v>253</v>
      </c>
      <c r="L38" s="27">
        <v>32</v>
      </c>
    </row>
    <row r="39" spans="1:12" ht="9" customHeight="1">
      <c r="A39" s="223" t="s">
        <v>213</v>
      </c>
      <c r="B39" s="31">
        <v>59</v>
      </c>
      <c r="C39" s="31">
        <v>197</v>
      </c>
      <c r="D39" s="31"/>
      <c r="E39" s="31">
        <v>45</v>
      </c>
      <c r="F39" s="31">
        <v>24</v>
      </c>
      <c r="G39" s="31"/>
      <c r="H39" s="31">
        <v>4629</v>
      </c>
      <c r="I39" s="31">
        <v>1248</v>
      </c>
      <c r="J39" s="31"/>
      <c r="K39" s="31">
        <v>4733</v>
      </c>
      <c r="L39" s="31">
        <v>1469</v>
      </c>
    </row>
    <row r="40" spans="1:12" ht="9" customHeight="1">
      <c r="A40" s="173" t="s">
        <v>88</v>
      </c>
      <c r="B40" s="27" t="s">
        <v>262</v>
      </c>
      <c r="C40" s="27" t="s">
        <v>262</v>
      </c>
      <c r="D40" s="27"/>
      <c r="E40" s="27" t="s">
        <v>262</v>
      </c>
      <c r="F40" s="27" t="s">
        <v>262</v>
      </c>
      <c r="G40" s="27"/>
      <c r="H40" s="27">
        <v>10</v>
      </c>
      <c r="I40" s="27">
        <v>5</v>
      </c>
      <c r="J40" s="27"/>
      <c r="K40" s="27">
        <v>10</v>
      </c>
      <c r="L40" s="27">
        <v>5</v>
      </c>
    </row>
    <row r="41" spans="1:12" ht="9" customHeight="1">
      <c r="A41" s="173" t="s">
        <v>87</v>
      </c>
      <c r="B41" s="27">
        <v>9</v>
      </c>
      <c r="C41" s="27">
        <v>2</v>
      </c>
      <c r="D41" s="27"/>
      <c r="E41" s="27" t="s">
        <v>262</v>
      </c>
      <c r="F41" s="27" t="s">
        <v>262</v>
      </c>
      <c r="G41" s="27"/>
      <c r="H41" s="27">
        <v>49</v>
      </c>
      <c r="I41" s="27">
        <v>12</v>
      </c>
      <c r="J41" s="27"/>
      <c r="K41" s="27">
        <v>58</v>
      </c>
      <c r="L41" s="27">
        <v>14</v>
      </c>
    </row>
    <row r="42" spans="1:12" ht="9" customHeight="1">
      <c r="A42" s="223" t="s">
        <v>214</v>
      </c>
      <c r="B42" s="31">
        <v>9</v>
      </c>
      <c r="C42" s="31">
        <v>2</v>
      </c>
      <c r="D42" s="31"/>
      <c r="E42" s="31" t="s">
        <v>262</v>
      </c>
      <c r="F42" s="31" t="s">
        <v>262</v>
      </c>
      <c r="G42" s="31"/>
      <c r="H42" s="31">
        <v>59</v>
      </c>
      <c r="I42" s="31">
        <v>17</v>
      </c>
      <c r="J42" s="31"/>
      <c r="K42" s="31">
        <v>68</v>
      </c>
      <c r="L42" s="31">
        <v>19</v>
      </c>
    </row>
    <row r="43" spans="1:12" ht="9" customHeight="1">
      <c r="A43" s="173" t="s">
        <v>90</v>
      </c>
      <c r="B43" s="27" t="s">
        <v>262</v>
      </c>
      <c r="C43" s="27" t="s">
        <v>262</v>
      </c>
      <c r="D43" s="27"/>
      <c r="E43" s="27">
        <v>7</v>
      </c>
      <c r="F43" s="27">
        <v>2</v>
      </c>
      <c r="G43" s="27"/>
      <c r="H43" s="27">
        <v>307</v>
      </c>
      <c r="I43" s="27">
        <v>323</v>
      </c>
      <c r="J43" s="27"/>
      <c r="K43" s="27">
        <v>314</v>
      </c>
      <c r="L43" s="27">
        <v>325</v>
      </c>
    </row>
    <row r="44" spans="1:12" ht="9" customHeight="1">
      <c r="A44" s="173" t="s">
        <v>89</v>
      </c>
      <c r="B44" s="27">
        <v>4</v>
      </c>
      <c r="C44" s="27">
        <v>3</v>
      </c>
      <c r="D44" s="27"/>
      <c r="E44" s="27">
        <v>44</v>
      </c>
      <c r="F44" s="27">
        <v>41</v>
      </c>
      <c r="G44" s="27"/>
      <c r="H44" s="27">
        <v>185</v>
      </c>
      <c r="I44" s="27">
        <v>55</v>
      </c>
      <c r="J44" s="27"/>
      <c r="K44" s="27">
        <v>233</v>
      </c>
      <c r="L44" s="27">
        <v>99</v>
      </c>
    </row>
    <row r="45" spans="1:12" ht="9" customHeight="1">
      <c r="A45" s="173" t="s">
        <v>91</v>
      </c>
      <c r="B45" s="27" t="s">
        <v>262</v>
      </c>
      <c r="C45" s="27" t="s">
        <v>262</v>
      </c>
      <c r="D45" s="27"/>
      <c r="E45" s="27" t="s">
        <v>262</v>
      </c>
      <c r="F45" s="27" t="s">
        <v>262</v>
      </c>
      <c r="G45" s="27"/>
      <c r="H45" s="27" t="s">
        <v>262</v>
      </c>
      <c r="I45" s="27" t="s">
        <v>262</v>
      </c>
      <c r="J45" s="27"/>
      <c r="K45" s="27" t="s">
        <v>262</v>
      </c>
      <c r="L45" s="27" t="s">
        <v>262</v>
      </c>
    </row>
    <row r="46" spans="1:12" ht="9" customHeight="1">
      <c r="A46" s="173" t="s">
        <v>107</v>
      </c>
      <c r="B46" s="27">
        <v>3</v>
      </c>
      <c r="C46" s="27">
        <v>2</v>
      </c>
      <c r="D46" s="27"/>
      <c r="E46" s="27">
        <v>2</v>
      </c>
      <c r="F46" s="27">
        <v>0</v>
      </c>
      <c r="G46" s="27"/>
      <c r="H46" s="27">
        <v>57</v>
      </c>
      <c r="I46" s="27">
        <v>13</v>
      </c>
      <c r="J46" s="27"/>
      <c r="K46" s="27">
        <v>62</v>
      </c>
      <c r="L46" s="27">
        <v>16</v>
      </c>
    </row>
    <row r="47" spans="1:12" ht="9" customHeight="1">
      <c r="A47" s="173" t="s">
        <v>92</v>
      </c>
      <c r="B47" s="27" t="s">
        <v>262</v>
      </c>
      <c r="C47" s="27" t="s">
        <v>262</v>
      </c>
      <c r="D47" s="27"/>
      <c r="E47" s="27" t="s">
        <v>262</v>
      </c>
      <c r="F47" s="27" t="s">
        <v>262</v>
      </c>
      <c r="G47" s="27"/>
      <c r="H47" s="27">
        <v>8</v>
      </c>
      <c r="I47" s="27">
        <v>1</v>
      </c>
      <c r="J47" s="27"/>
      <c r="K47" s="27">
        <v>8</v>
      </c>
      <c r="L47" s="27">
        <v>1</v>
      </c>
    </row>
    <row r="48" spans="1:12" ht="9" customHeight="1">
      <c r="A48" s="223" t="s">
        <v>215</v>
      </c>
      <c r="B48" s="31">
        <v>7</v>
      </c>
      <c r="C48" s="31">
        <v>5</v>
      </c>
      <c r="D48" s="31"/>
      <c r="E48" s="31">
        <v>53</v>
      </c>
      <c r="F48" s="31">
        <v>43</v>
      </c>
      <c r="G48" s="31"/>
      <c r="H48" s="31">
        <v>557</v>
      </c>
      <c r="I48" s="31">
        <v>393</v>
      </c>
      <c r="J48" s="31"/>
      <c r="K48" s="31">
        <v>617</v>
      </c>
      <c r="L48" s="31">
        <v>440</v>
      </c>
    </row>
    <row r="49" spans="1:16371" ht="9" customHeight="1">
      <c r="A49" s="173" t="s">
        <v>96</v>
      </c>
      <c r="B49" s="27">
        <v>12</v>
      </c>
      <c r="C49" s="27">
        <v>1</v>
      </c>
      <c r="D49" s="27"/>
      <c r="E49" s="27">
        <v>1</v>
      </c>
      <c r="F49" s="27">
        <v>0</v>
      </c>
      <c r="G49" s="27"/>
      <c r="H49" s="27">
        <v>32</v>
      </c>
      <c r="I49" s="27">
        <v>2</v>
      </c>
      <c r="J49" s="27"/>
      <c r="K49" s="27">
        <v>45</v>
      </c>
      <c r="L49" s="27">
        <v>3</v>
      </c>
    </row>
    <row r="50" spans="1:16371" ht="9" customHeight="1">
      <c r="A50" s="173" t="s">
        <v>97</v>
      </c>
      <c r="B50" s="27">
        <v>1</v>
      </c>
      <c r="C50" s="27">
        <v>1</v>
      </c>
      <c r="D50" s="27"/>
      <c r="E50" s="27" t="s">
        <v>262</v>
      </c>
      <c r="F50" s="27" t="s">
        <v>262</v>
      </c>
      <c r="G50" s="27"/>
      <c r="H50" s="27">
        <v>27</v>
      </c>
      <c r="I50" s="27">
        <v>7</v>
      </c>
      <c r="J50" s="27"/>
      <c r="K50" s="27">
        <v>28</v>
      </c>
      <c r="L50" s="27">
        <v>8</v>
      </c>
    </row>
    <row r="51" spans="1:16371" ht="9" customHeight="1">
      <c r="A51" s="173" t="s">
        <v>99</v>
      </c>
      <c r="B51" s="27">
        <v>2</v>
      </c>
      <c r="C51" s="27">
        <v>0</v>
      </c>
      <c r="D51" s="27"/>
      <c r="E51" s="27">
        <v>6</v>
      </c>
      <c r="F51" s="27">
        <v>4</v>
      </c>
      <c r="G51" s="27"/>
      <c r="H51" s="27">
        <v>304</v>
      </c>
      <c r="I51" s="27">
        <v>112</v>
      </c>
      <c r="J51" s="27"/>
      <c r="K51" s="27">
        <v>312</v>
      </c>
      <c r="L51" s="27">
        <v>117</v>
      </c>
    </row>
    <row r="52" spans="1:16371" ht="9" customHeight="1">
      <c r="A52" s="173" t="s">
        <v>98</v>
      </c>
      <c r="B52" s="27" t="s">
        <v>262</v>
      </c>
      <c r="C52" s="27" t="s">
        <v>262</v>
      </c>
      <c r="D52" s="27"/>
      <c r="E52" s="27">
        <v>4</v>
      </c>
      <c r="F52" s="27">
        <v>2</v>
      </c>
      <c r="G52" s="27"/>
      <c r="H52" s="27">
        <v>46</v>
      </c>
      <c r="I52" s="27">
        <v>15</v>
      </c>
      <c r="J52" s="27"/>
      <c r="K52" s="27">
        <v>50</v>
      </c>
      <c r="L52" s="27">
        <v>17</v>
      </c>
    </row>
    <row r="53" spans="1:16371" ht="9" customHeight="1">
      <c r="A53" s="173" t="s">
        <v>95</v>
      </c>
      <c r="B53" s="27">
        <v>1</v>
      </c>
      <c r="C53" s="27">
        <v>0</v>
      </c>
      <c r="D53" s="27"/>
      <c r="E53" s="27">
        <v>21</v>
      </c>
      <c r="F53" s="27">
        <v>2</v>
      </c>
      <c r="G53" s="27"/>
      <c r="H53" s="27">
        <v>304</v>
      </c>
      <c r="I53" s="27">
        <v>37</v>
      </c>
      <c r="J53" s="27"/>
      <c r="K53" s="27">
        <v>326</v>
      </c>
      <c r="L53" s="27">
        <v>40</v>
      </c>
    </row>
    <row r="54" spans="1:16371" ht="9" customHeight="1">
      <c r="A54" s="173" t="s">
        <v>94</v>
      </c>
      <c r="B54" s="27">
        <v>25</v>
      </c>
      <c r="C54" s="27">
        <v>263</v>
      </c>
      <c r="D54" s="27"/>
      <c r="E54" s="27">
        <v>17</v>
      </c>
      <c r="F54" s="27">
        <v>10</v>
      </c>
      <c r="G54" s="27"/>
      <c r="H54" s="27">
        <v>449</v>
      </c>
      <c r="I54" s="27">
        <v>1763</v>
      </c>
      <c r="J54" s="27"/>
      <c r="K54" s="27">
        <v>491</v>
      </c>
      <c r="L54" s="27">
        <v>2036</v>
      </c>
    </row>
    <row r="55" spans="1:16371" ht="9" customHeight="1">
      <c r="A55" s="173" t="s">
        <v>100</v>
      </c>
      <c r="B55" s="27" t="s">
        <v>262</v>
      </c>
      <c r="C55" s="27" t="s">
        <v>262</v>
      </c>
      <c r="D55" s="27"/>
      <c r="E55" s="27">
        <v>3</v>
      </c>
      <c r="F55" s="27">
        <v>1</v>
      </c>
      <c r="G55" s="27"/>
      <c r="H55" s="27">
        <v>9</v>
      </c>
      <c r="I55" s="27">
        <v>3</v>
      </c>
      <c r="J55" s="27"/>
      <c r="K55" s="27">
        <v>12</v>
      </c>
      <c r="L55" s="27">
        <v>3</v>
      </c>
    </row>
    <row r="56" spans="1:16371" ht="9" customHeight="1">
      <c r="A56" s="173" t="s">
        <v>101</v>
      </c>
      <c r="B56" s="27">
        <v>2</v>
      </c>
      <c r="C56" s="27">
        <v>3</v>
      </c>
      <c r="D56" s="27"/>
      <c r="E56" s="27">
        <v>7</v>
      </c>
      <c r="F56" s="27">
        <v>12</v>
      </c>
      <c r="G56" s="27"/>
      <c r="H56" s="27">
        <v>130</v>
      </c>
      <c r="I56" s="27">
        <v>36</v>
      </c>
      <c r="J56" s="27"/>
      <c r="K56" s="27">
        <v>139</v>
      </c>
      <c r="L56" s="27">
        <v>51</v>
      </c>
    </row>
    <row r="57" spans="1:16371" ht="9" customHeight="1">
      <c r="A57" s="173" t="s">
        <v>93</v>
      </c>
      <c r="B57" s="27">
        <v>10</v>
      </c>
      <c r="C57" s="27">
        <v>25</v>
      </c>
      <c r="D57" s="28"/>
      <c r="E57" s="27">
        <v>21</v>
      </c>
      <c r="F57" s="27">
        <v>64</v>
      </c>
      <c r="G57" s="28"/>
      <c r="H57" s="27">
        <v>45</v>
      </c>
      <c r="I57" s="27">
        <v>70</v>
      </c>
      <c r="J57" s="28"/>
      <c r="K57" s="27">
        <v>76</v>
      </c>
      <c r="L57" s="27">
        <v>159</v>
      </c>
    </row>
    <row r="58" spans="1:16371" ht="9" customHeight="1">
      <c r="A58" s="223" t="s">
        <v>216</v>
      </c>
      <c r="B58" s="535">
        <v>53</v>
      </c>
      <c r="C58" s="535">
        <v>294</v>
      </c>
      <c r="D58" s="535"/>
      <c r="E58" s="535">
        <v>80</v>
      </c>
      <c r="F58" s="535">
        <v>95</v>
      </c>
      <c r="G58" s="535"/>
      <c r="H58" s="535">
        <v>1346</v>
      </c>
      <c r="I58" s="535">
        <v>2046</v>
      </c>
      <c r="J58" s="535"/>
      <c r="K58" s="535">
        <v>1479</v>
      </c>
      <c r="L58" s="535">
        <v>2435</v>
      </c>
      <c r="M58" s="73"/>
    </row>
    <row r="59" spans="1:16371" ht="9" customHeight="1">
      <c r="A59" s="173" t="s">
        <v>104</v>
      </c>
      <c r="B59" s="27">
        <v>1</v>
      </c>
      <c r="C59" s="27">
        <v>0</v>
      </c>
      <c r="D59" s="27"/>
      <c r="E59" s="27">
        <v>4</v>
      </c>
      <c r="F59" s="27">
        <v>3</v>
      </c>
      <c r="G59" s="27"/>
      <c r="H59" s="27">
        <v>133</v>
      </c>
      <c r="I59" s="27">
        <v>64</v>
      </c>
      <c r="J59" s="27"/>
      <c r="K59" s="27">
        <v>138</v>
      </c>
      <c r="L59" s="27">
        <v>67</v>
      </c>
    </row>
    <row r="60" spans="1:16371" ht="9" customHeight="1">
      <c r="A60" s="173" t="s">
        <v>103</v>
      </c>
      <c r="B60" s="27" t="s">
        <v>262</v>
      </c>
      <c r="C60" s="27" t="s">
        <v>262</v>
      </c>
      <c r="D60" s="27"/>
      <c r="E60" s="27">
        <v>1</v>
      </c>
      <c r="F60" s="27">
        <v>1</v>
      </c>
      <c r="G60" s="27"/>
      <c r="H60" s="27">
        <v>18</v>
      </c>
      <c r="I60" s="27">
        <v>25</v>
      </c>
      <c r="J60" s="27"/>
      <c r="K60" s="27">
        <v>19</v>
      </c>
      <c r="L60" s="27">
        <v>26</v>
      </c>
    </row>
    <row r="61" spans="1:16371" s="175" customFormat="1" ht="9" customHeight="1">
      <c r="A61" s="173" t="s">
        <v>105</v>
      </c>
      <c r="B61" s="27" t="s">
        <v>262</v>
      </c>
      <c r="C61" s="27" t="s">
        <v>262</v>
      </c>
      <c r="D61" s="27"/>
      <c r="E61" s="27">
        <v>1</v>
      </c>
      <c r="F61" s="27">
        <v>1</v>
      </c>
      <c r="G61" s="27"/>
      <c r="H61" s="27">
        <v>6</v>
      </c>
      <c r="I61" s="27">
        <v>5</v>
      </c>
      <c r="J61" s="27"/>
      <c r="K61" s="27">
        <v>7</v>
      </c>
      <c r="L61" s="27">
        <v>5</v>
      </c>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c r="LS61" s="74"/>
      <c r="LT61" s="74"/>
      <c r="LU61" s="74"/>
      <c r="LV61" s="74"/>
      <c r="LW61" s="74"/>
      <c r="LX61" s="74"/>
      <c r="LY61" s="74"/>
      <c r="LZ61" s="74"/>
      <c r="MA61" s="74"/>
      <c r="MB61" s="74"/>
      <c r="MC61" s="74"/>
      <c r="MD61" s="74"/>
      <c r="ME61" s="74"/>
      <c r="MF61" s="74"/>
      <c r="MG61" s="74"/>
      <c r="MH61" s="74"/>
      <c r="MI61" s="74"/>
      <c r="MJ61" s="74"/>
      <c r="MK61" s="74"/>
      <c r="ML61" s="74"/>
      <c r="MM61" s="74"/>
      <c r="MN61" s="74"/>
      <c r="MO61" s="74"/>
      <c r="MP61" s="74"/>
      <c r="MQ61" s="74"/>
      <c r="MR61" s="74"/>
      <c r="MS61" s="74"/>
      <c r="MT61" s="74"/>
      <c r="MU61" s="74"/>
      <c r="MV61" s="74"/>
      <c r="MW61" s="74"/>
      <c r="MX61" s="74"/>
      <c r="MY61" s="74"/>
      <c r="MZ61" s="74"/>
      <c r="NA61" s="74"/>
      <c r="NB61" s="74"/>
      <c r="NC61" s="74"/>
      <c r="ND61" s="74"/>
      <c r="NE61" s="74"/>
      <c r="NF61" s="74"/>
      <c r="NG61" s="74"/>
      <c r="NH61" s="74"/>
      <c r="NI61" s="74"/>
      <c r="NJ61" s="74"/>
      <c r="NK61" s="74"/>
      <c r="NL61" s="74"/>
      <c r="NM61" s="74"/>
      <c r="NN61" s="74"/>
      <c r="NO61" s="74"/>
      <c r="NP61" s="74"/>
      <c r="NQ61" s="74"/>
      <c r="NR61" s="74"/>
      <c r="NS61" s="74"/>
      <c r="NT61" s="74"/>
      <c r="NU61" s="74"/>
      <c r="NV61" s="74"/>
      <c r="NW61" s="74"/>
      <c r="NX61" s="74"/>
      <c r="NY61" s="74"/>
      <c r="NZ61" s="74"/>
      <c r="OA61" s="74"/>
      <c r="OB61" s="74"/>
      <c r="OC61" s="74"/>
      <c r="OD61" s="74"/>
      <c r="OE61" s="74"/>
      <c r="OF61" s="74"/>
      <c r="OG61" s="74"/>
      <c r="OH61" s="74"/>
      <c r="OI61" s="74"/>
      <c r="OJ61" s="74"/>
      <c r="OK61" s="74"/>
      <c r="OL61" s="74"/>
      <c r="OM61" s="74"/>
      <c r="ON61" s="74"/>
      <c r="OO61" s="74"/>
      <c r="OP61" s="74"/>
      <c r="OQ61" s="74"/>
      <c r="OR61" s="74"/>
      <c r="OS61" s="74"/>
      <c r="OT61" s="74"/>
      <c r="OU61" s="74"/>
      <c r="OV61" s="74"/>
      <c r="OW61" s="74"/>
      <c r="OX61" s="74"/>
      <c r="OY61" s="74"/>
      <c r="OZ61" s="74"/>
      <c r="PA61" s="74"/>
      <c r="PB61" s="74"/>
      <c r="PC61" s="74"/>
      <c r="PD61" s="74"/>
      <c r="PE61" s="74"/>
      <c r="PF61" s="74"/>
      <c r="PG61" s="74"/>
      <c r="PH61" s="74"/>
      <c r="PI61" s="74"/>
      <c r="PJ61" s="74"/>
      <c r="PK61" s="74"/>
      <c r="PL61" s="74"/>
      <c r="PM61" s="74"/>
      <c r="PN61" s="74"/>
      <c r="PO61" s="74"/>
      <c r="PP61" s="74"/>
      <c r="PQ61" s="74"/>
      <c r="PR61" s="74"/>
      <c r="PS61" s="74"/>
      <c r="PT61" s="74"/>
      <c r="PU61" s="74"/>
      <c r="PV61" s="74"/>
      <c r="PW61" s="74"/>
      <c r="PX61" s="74"/>
      <c r="PY61" s="74"/>
      <c r="PZ61" s="74"/>
      <c r="QA61" s="74"/>
      <c r="QB61" s="74"/>
      <c r="QC61" s="74"/>
      <c r="QD61" s="74"/>
      <c r="QE61" s="74"/>
      <c r="QF61" s="74"/>
      <c r="QG61" s="74"/>
      <c r="QH61" s="74"/>
      <c r="QI61" s="74"/>
      <c r="QJ61" s="74"/>
      <c r="QK61" s="74"/>
      <c r="QL61" s="74"/>
      <c r="QM61" s="74"/>
      <c r="QN61" s="74"/>
      <c r="QO61" s="74"/>
      <c r="QP61" s="74"/>
      <c r="QQ61" s="74"/>
      <c r="QR61" s="74"/>
      <c r="QS61" s="74"/>
      <c r="QT61" s="74"/>
      <c r="QU61" s="74"/>
      <c r="QV61" s="74"/>
      <c r="QW61" s="74"/>
      <c r="QX61" s="74"/>
      <c r="QY61" s="74"/>
      <c r="QZ61" s="74"/>
      <c r="RA61" s="74"/>
      <c r="RB61" s="74"/>
      <c r="RC61" s="74"/>
      <c r="RD61" s="74"/>
      <c r="RE61" s="74"/>
      <c r="RF61" s="74"/>
      <c r="RG61" s="74"/>
      <c r="RH61" s="74"/>
      <c r="RI61" s="74"/>
      <c r="RJ61" s="74"/>
      <c r="RK61" s="74"/>
      <c r="RL61" s="74"/>
      <c r="RM61" s="74"/>
      <c r="RN61" s="74"/>
      <c r="RO61" s="74"/>
      <c r="RP61" s="74"/>
      <c r="RQ61" s="74"/>
      <c r="RR61" s="74"/>
      <c r="RS61" s="74"/>
      <c r="RT61" s="74"/>
      <c r="RU61" s="74"/>
      <c r="RV61" s="74"/>
      <c r="RW61" s="74"/>
      <c r="RX61" s="74"/>
      <c r="RY61" s="74"/>
      <c r="RZ61" s="74"/>
      <c r="SA61" s="74"/>
      <c r="SB61" s="74"/>
      <c r="SC61" s="74"/>
      <c r="SD61" s="74"/>
      <c r="SE61" s="74"/>
      <c r="SF61" s="74"/>
      <c r="SG61" s="74"/>
      <c r="SH61" s="74"/>
      <c r="SI61" s="74"/>
      <c r="SJ61" s="74"/>
      <c r="SK61" s="74"/>
      <c r="SL61" s="74"/>
      <c r="SM61" s="74"/>
      <c r="SN61" s="74"/>
      <c r="SO61" s="74"/>
      <c r="SP61" s="74"/>
      <c r="SQ61" s="74"/>
      <c r="SR61" s="74"/>
      <c r="SS61" s="74"/>
      <c r="ST61" s="74"/>
      <c r="SU61" s="74"/>
      <c r="SV61" s="74"/>
      <c r="SW61" s="74"/>
      <c r="SX61" s="74"/>
      <c r="SY61" s="74"/>
      <c r="SZ61" s="74"/>
      <c r="TA61" s="74"/>
      <c r="TB61" s="74"/>
      <c r="TC61" s="74"/>
      <c r="TD61" s="74"/>
      <c r="TE61" s="74"/>
      <c r="TF61" s="74"/>
      <c r="TG61" s="74"/>
      <c r="TH61" s="74"/>
      <c r="TI61" s="74"/>
      <c r="TJ61" s="74"/>
      <c r="TK61" s="74"/>
      <c r="TL61" s="74"/>
      <c r="TM61" s="74"/>
      <c r="TN61" s="74"/>
      <c r="TO61" s="74"/>
      <c r="TP61" s="74"/>
      <c r="TQ61" s="74"/>
      <c r="TR61" s="74"/>
      <c r="TS61" s="74"/>
      <c r="TT61" s="74"/>
      <c r="TU61" s="74"/>
      <c r="TV61" s="74"/>
      <c r="TW61" s="74"/>
      <c r="TX61" s="74"/>
      <c r="TY61" s="74"/>
      <c r="TZ61" s="74"/>
      <c r="UA61" s="74"/>
      <c r="UB61" s="74"/>
      <c r="UC61" s="74"/>
      <c r="UD61" s="74"/>
      <c r="UE61" s="74"/>
      <c r="UF61" s="74"/>
      <c r="UG61" s="74"/>
      <c r="UH61" s="74"/>
      <c r="UI61" s="74"/>
      <c r="UJ61" s="74"/>
      <c r="UK61" s="74"/>
      <c r="UL61" s="74"/>
      <c r="UM61" s="74"/>
      <c r="UN61" s="74"/>
      <c r="UO61" s="74"/>
      <c r="UP61" s="74"/>
      <c r="UQ61" s="74"/>
      <c r="UR61" s="74"/>
      <c r="US61" s="74"/>
      <c r="UT61" s="74"/>
      <c r="UU61" s="74"/>
      <c r="UV61" s="74"/>
      <c r="UW61" s="74"/>
      <c r="UX61" s="74"/>
      <c r="UY61" s="74"/>
      <c r="UZ61" s="74"/>
      <c r="VA61" s="74"/>
      <c r="VB61" s="74"/>
      <c r="VC61" s="74"/>
      <c r="VD61" s="74"/>
      <c r="VE61" s="74"/>
      <c r="VF61" s="74"/>
      <c r="VG61" s="74"/>
      <c r="VH61" s="74"/>
      <c r="VI61" s="74"/>
      <c r="VJ61" s="74"/>
      <c r="VK61" s="74"/>
      <c r="VL61" s="74"/>
      <c r="VM61" s="74"/>
      <c r="VN61" s="74"/>
      <c r="VO61" s="74"/>
      <c r="VP61" s="74"/>
      <c r="VQ61" s="74"/>
      <c r="VR61" s="74"/>
      <c r="VS61" s="74"/>
      <c r="VT61" s="74"/>
      <c r="VU61" s="74"/>
      <c r="VV61" s="74"/>
      <c r="VW61" s="74"/>
      <c r="VX61" s="74"/>
      <c r="VY61" s="74"/>
      <c r="VZ61" s="74"/>
      <c r="WA61" s="74"/>
      <c r="WB61" s="74"/>
      <c r="WC61" s="74"/>
      <c r="WD61" s="74"/>
      <c r="WE61" s="74"/>
      <c r="WF61" s="74"/>
      <c r="WG61" s="74"/>
      <c r="WH61" s="74"/>
      <c r="WI61" s="74"/>
      <c r="WJ61" s="74"/>
      <c r="WK61" s="74"/>
      <c r="WL61" s="74"/>
      <c r="WM61" s="74"/>
      <c r="WN61" s="74"/>
      <c r="WO61" s="74"/>
      <c r="WP61" s="74"/>
      <c r="WQ61" s="74"/>
      <c r="WR61" s="74"/>
      <c r="WS61" s="74"/>
      <c r="WT61" s="74"/>
      <c r="WU61" s="74"/>
      <c r="WV61" s="74"/>
      <c r="WW61" s="74"/>
      <c r="WX61" s="74"/>
      <c r="WY61" s="74"/>
      <c r="WZ61" s="74"/>
      <c r="XA61" s="74"/>
      <c r="XB61" s="74"/>
      <c r="XC61" s="74"/>
      <c r="XD61" s="74"/>
      <c r="XE61" s="74"/>
      <c r="XF61" s="74"/>
      <c r="XG61" s="74"/>
      <c r="XH61" s="74"/>
      <c r="XI61" s="74"/>
      <c r="XJ61" s="74"/>
      <c r="XK61" s="74"/>
      <c r="XL61" s="74"/>
      <c r="XM61" s="74"/>
      <c r="XN61" s="74"/>
      <c r="XO61" s="74"/>
      <c r="XP61" s="74"/>
      <c r="XQ61" s="74"/>
      <c r="XR61" s="74"/>
      <c r="XS61" s="74"/>
      <c r="XT61" s="74"/>
      <c r="XU61" s="74"/>
      <c r="XV61" s="74"/>
      <c r="XW61" s="74"/>
      <c r="XX61" s="74"/>
      <c r="XY61" s="74"/>
      <c r="XZ61" s="74"/>
      <c r="YA61" s="74"/>
      <c r="YB61" s="74"/>
      <c r="YC61" s="74"/>
      <c r="YD61" s="74"/>
      <c r="YE61" s="74"/>
      <c r="YF61" s="74"/>
      <c r="YG61" s="74"/>
      <c r="YH61" s="74"/>
      <c r="YI61" s="74"/>
      <c r="YJ61" s="74"/>
      <c r="YK61" s="74"/>
      <c r="YL61" s="74"/>
      <c r="YM61" s="74"/>
      <c r="YN61" s="74"/>
      <c r="YO61" s="74"/>
      <c r="YP61" s="74"/>
      <c r="YQ61" s="74"/>
      <c r="YR61" s="74"/>
      <c r="YS61" s="74"/>
      <c r="YT61" s="74"/>
      <c r="YU61" s="74"/>
      <c r="YV61" s="74"/>
      <c r="YW61" s="74"/>
      <c r="YX61" s="74"/>
      <c r="YY61" s="74"/>
      <c r="YZ61" s="74"/>
      <c r="ZA61" s="74"/>
      <c r="ZB61" s="74"/>
      <c r="ZC61" s="74"/>
      <c r="ZD61" s="74"/>
      <c r="ZE61" s="74"/>
      <c r="ZF61" s="74"/>
      <c r="ZG61" s="74"/>
      <c r="ZH61" s="74"/>
      <c r="ZI61" s="74"/>
      <c r="ZJ61" s="74"/>
      <c r="ZK61" s="74"/>
      <c r="ZL61" s="74"/>
      <c r="ZM61" s="74"/>
      <c r="ZN61" s="74"/>
      <c r="ZO61" s="74"/>
      <c r="ZP61" s="74"/>
      <c r="ZQ61" s="74"/>
      <c r="ZR61" s="74"/>
      <c r="ZS61" s="74"/>
      <c r="ZT61" s="74"/>
      <c r="ZU61" s="74"/>
      <c r="ZV61" s="74"/>
      <c r="ZW61" s="74"/>
      <c r="ZX61" s="74"/>
      <c r="ZY61" s="74"/>
      <c r="ZZ61" s="74"/>
      <c r="AAA61" s="74"/>
      <c r="AAB61" s="74"/>
      <c r="AAC61" s="74"/>
      <c r="AAD61" s="74"/>
      <c r="AAE61" s="74"/>
      <c r="AAF61" s="74"/>
      <c r="AAG61" s="74"/>
      <c r="AAH61" s="74"/>
      <c r="AAI61" s="74"/>
      <c r="AAJ61" s="74"/>
      <c r="AAK61" s="74"/>
      <c r="AAL61" s="74"/>
      <c r="AAM61" s="74"/>
      <c r="AAN61" s="74"/>
      <c r="AAO61" s="74"/>
      <c r="AAP61" s="74"/>
      <c r="AAQ61" s="74"/>
      <c r="AAR61" s="74"/>
      <c r="AAS61" s="74"/>
      <c r="AAT61" s="74"/>
      <c r="AAU61" s="74"/>
      <c r="AAV61" s="74"/>
      <c r="AAW61" s="74"/>
      <c r="AAX61" s="74"/>
      <c r="AAY61" s="74"/>
      <c r="AAZ61" s="74"/>
      <c r="ABA61" s="74"/>
      <c r="ABB61" s="74"/>
      <c r="ABC61" s="74"/>
      <c r="ABD61" s="74"/>
      <c r="ABE61" s="74"/>
      <c r="ABF61" s="74"/>
      <c r="ABG61" s="74"/>
      <c r="ABH61" s="74"/>
      <c r="ABI61" s="74"/>
      <c r="ABJ61" s="74"/>
      <c r="ABK61" s="74"/>
      <c r="ABL61" s="74"/>
      <c r="ABM61" s="74"/>
      <c r="ABN61" s="74"/>
      <c r="ABO61" s="74"/>
      <c r="ABP61" s="74"/>
      <c r="ABQ61" s="74"/>
      <c r="ABR61" s="74"/>
      <c r="ABS61" s="74"/>
      <c r="ABT61" s="74"/>
      <c r="ABU61" s="74"/>
      <c r="ABV61" s="74"/>
      <c r="ABW61" s="74"/>
      <c r="ABX61" s="74"/>
      <c r="ABY61" s="74"/>
      <c r="ABZ61" s="74"/>
      <c r="ACA61" s="74"/>
      <c r="ACB61" s="74"/>
      <c r="ACC61" s="74"/>
      <c r="ACD61" s="74"/>
      <c r="ACE61" s="74"/>
      <c r="ACF61" s="74"/>
      <c r="ACG61" s="74"/>
      <c r="ACH61" s="74"/>
      <c r="ACI61" s="74"/>
      <c r="ACJ61" s="74"/>
      <c r="ACK61" s="74"/>
      <c r="ACL61" s="74"/>
      <c r="ACM61" s="74"/>
      <c r="ACN61" s="74"/>
      <c r="ACO61" s="74"/>
      <c r="ACP61" s="74"/>
      <c r="ACQ61" s="74"/>
      <c r="ACR61" s="74"/>
      <c r="ACS61" s="74"/>
      <c r="ACT61" s="74"/>
      <c r="ACU61" s="74"/>
      <c r="ACV61" s="74"/>
      <c r="ACW61" s="74"/>
      <c r="ACX61" s="74"/>
      <c r="ACY61" s="74"/>
      <c r="ACZ61" s="74"/>
      <c r="ADA61" s="74"/>
      <c r="ADB61" s="74"/>
      <c r="ADC61" s="74"/>
      <c r="ADD61" s="74"/>
      <c r="ADE61" s="74"/>
      <c r="ADF61" s="74"/>
      <c r="ADG61" s="74"/>
      <c r="ADH61" s="74"/>
      <c r="ADI61" s="74"/>
      <c r="ADJ61" s="74"/>
      <c r="ADK61" s="74"/>
      <c r="ADL61" s="74"/>
      <c r="ADM61" s="74"/>
      <c r="ADN61" s="74"/>
      <c r="ADO61" s="74"/>
      <c r="ADP61" s="74"/>
      <c r="ADQ61" s="74"/>
      <c r="ADR61" s="74"/>
      <c r="ADS61" s="74"/>
      <c r="ADT61" s="74"/>
      <c r="ADU61" s="74"/>
      <c r="ADV61" s="74"/>
      <c r="ADW61" s="74"/>
      <c r="ADX61" s="74"/>
      <c r="ADY61" s="74"/>
      <c r="ADZ61" s="74"/>
      <c r="AEA61" s="74"/>
      <c r="AEB61" s="74"/>
      <c r="AEC61" s="74"/>
      <c r="AED61" s="74"/>
      <c r="AEE61" s="74"/>
      <c r="AEF61" s="74"/>
      <c r="AEG61" s="74"/>
      <c r="AEH61" s="74"/>
      <c r="AEI61" s="74"/>
      <c r="AEJ61" s="74"/>
      <c r="AEK61" s="74"/>
      <c r="AEL61" s="74"/>
      <c r="AEM61" s="74"/>
      <c r="AEN61" s="74"/>
      <c r="AEO61" s="74"/>
      <c r="AEP61" s="74"/>
      <c r="AEQ61" s="74"/>
      <c r="AER61" s="74"/>
      <c r="AES61" s="74"/>
      <c r="AET61" s="74"/>
      <c r="AEU61" s="74"/>
      <c r="AEV61" s="74"/>
      <c r="AEW61" s="74"/>
      <c r="AEX61" s="74"/>
      <c r="AEY61" s="74"/>
      <c r="AEZ61" s="74"/>
      <c r="AFA61" s="74"/>
      <c r="AFB61" s="74"/>
      <c r="AFC61" s="74"/>
      <c r="AFD61" s="74"/>
      <c r="AFE61" s="74"/>
      <c r="AFF61" s="74"/>
      <c r="AFG61" s="74"/>
      <c r="AFH61" s="74"/>
      <c r="AFI61" s="74"/>
      <c r="AFJ61" s="74"/>
      <c r="AFK61" s="74"/>
      <c r="AFL61" s="74"/>
      <c r="AFM61" s="74"/>
      <c r="AFN61" s="74"/>
      <c r="AFO61" s="74"/>
      <c r="AFP61" s="74"/>
      <c r="AFQ61" s="74"/>
      <c r="AFR61" s="74"/>
      <c r="AFS61" s="74"/>
      <c r="AFT61" s="74"/>
      <c r="AFU61" s="74"/>
      <c r="AFV61" s="74"/>
      <c r="AFW61" s="74"/>
      <c r="AFX61" s="74"/>
      <c r="AFY61" s="74"/>
      <c r="AFZ61" s="74"/>
      <c r="AGA61" s="74"/>
      <c r="AGB61" s="74"/>
      <c r="AGC61" s="74"/>
      <c r="AGD61" s="74"/>
      <c r="AGE61" s="74"/>
      <c r="AGF61" s="74"/>
      <c r="AGG61" s="74"/>
      <c r="AGH61" s="74"/>
      <c r="AGI61" s="74"/>
      <c r="AGJ61" s="74"/>
      <c r="AGK61" s="74"/>
      <c r="AGL61" s="74"/>
      <c r="AGM61" s="74"/>
      <c r="AGN61" s="74"/>
      <c r="AGO61" s="74"/>
      <c r="AGP61" s="74"/>
      <c r="AGQ61" s="74"/>
      <c r="AGR61" s="74"/>
      <c r="AGS61" s="74"/>
      <c r="AGT61" s="74"/>
      <c r="AGU61" s="74"/>
      <c r="AGV61" s="74"/>
      <c r="AGW61" s="74"/>
      <c r="AGX61" s="74"/>
      <c r="AGY61" s="74"/>
      <c r="AGZ61" s="74"/>
      <c r="AHA61" s="74"/>
      <c r="AHB61" s="74"/>
      <c r="AHC61" s="74"/>
      <c r="AHD61" s="74"/>
      <c r="AHE61" s="74"/>
      <c r="AHF61" s="74"/>
      <c r="AHG61" s="74"/>
      <c r="AHH61" s="74"/>
      <c r="AHI61" s="74"/>
      <c r="AHJ61" s="74"/>
      <c r="AHK61" s="74"/>
      <c r="AHL61" s="74"/>
      <c r="AHM61" s="74"/>
      <c r="AHN61" s="74"/>
      <c r="AHO61" s="74"/>
      <c r="AHP61" s="74"/>
      <c r="AHQ61" s="74"/>
      <c r="AHR61" s="74"/>
      <c r="AHS61" s="74"/>
      <c r="AHT61" s="74"/>
      <c r="AHU61" s="74"/>
      <c r="AHV61" s="74"/>
      <c r="AHW61" s="74"/>
      <c r="AHX61" s="74"/>
      <c r="AHY61" s="74"/>
      <c r="AHZ61" s="74"/>
      <c r="AIA61" s="74"/>
      <c r="AIB61" s="74"/>
      <c r="AIC61" s="74"/>
      <c r="AID61" s="74"/>
      <c r="AIE61" s="74"/>
      <c r="AIF61" s="74"/>
      <c r="AIG61" s="74"/>
      <c r="AIH61" s="74"/>
      <c r="AII61" s="74"/>
      <c r="AIJ61" s="74"/>
      <c r="AIK61" s="74"/>
      <c r="AIL61" s="74"/>
      <c r="AIM61" s="74"/>
      <c r="AIN61" s="74"/>
      <c r="AIO61" s="74"/>
      <c r="AIP61" s="74"/>
      <c r="AIQ61" s="74"/>
      <c r="AIR61" s="74"/>
      <c r="AIS61" s="74"/>
      <c r="AIT61" s="74"/>
      <c r="AIU61" s="74"/>
      <c r="AIV61" s="74"/>
      <c r="AIW61" s="74"/>
      <c r="AIX61" s="74"/>
      <c r="AIY61" s="74"/>
      <c r="AIZ61" s="74"/>
      <c r="AJA61" s="74"/>
      <c r="AJB61" s="74"/>
      <c r="AJC61" s="74"/>
      <c r="AJD61" s="74"/>
      <c r="AJE61" s="74"/>
      <c r="AJF61" s="74"/>
      <c r="AJG61" s="74"/>
      <c r="AJH61" s="74"/>
      <c r="AJI61" s="74"/>
      <c r="AJJ61" s="74"/>
      <c r="AJK61" s="74"/>
      <c r="AJL61" s="74"/>
      <c r="AJM61" s="74"/>
      <c r="AJN61" s="74"/>
      <c r="AJO61" s="74"/>
      <c r="AJP61" s="74"/>
      <c r="AJQ61" s="74"/>
      <c r="AJR61" s="74"/>
      <c r="AJS61" s="74"/>
      <c r="AJT61" s="74"/>
      <c r="AJU61" s="74"/>
      <c r="AJV61" s="74"/>
      <c r="AJW61" s="74"/>
      <c r="AJX61" s="74"/>
      <c r="AJY61" s="74"/>
      <c r="AJZ61" s="74"/>
      <c r="AKA61" s="74"/>
      <c r="AKB61" s="74"/>
      <c r="AKC61" s="74"/>
      <c r="AKD61" s="74"/>
      <c r="AKE61" s="74"/>
      <c r="AKF61" s="74"/>
      <c r="AKG61" s="74"/>
      <c r="AKH61" s="74"/>
      <c r="AKI61" s="74"/>
      <c r="AKJ61" s="74"/>
      <c r="AKK61" s="74"/>
      <c r="AKL61" s="74"/>
      <c r="AKM61" s="74"/>
      <c r="AKN61" s="74"/>
      <c r="AKO61" s="74"/>
      <c r="AKP61" s="74"/>
      <c r="AKQ61" s="74"/>
      <c r="AKR61" s="74"/>
      <c r="AKS61" s="74"/>
      <c r="AKT61" s="74"/>
      <c r="AKU61" s="74"/>
      <c r="AKV61" s="74"/>
      <c r="AKW61" s="74"/>
      <c r="AKX61" s="74"/>
      <c r="AKY61" s="74"/>
      <c r="AKZ61" s="74"/>
      <c r="ALA61" s="74"/>
      <c r="ALB61" s="74"/>
      <c r="ALC61" s="74"/>
      <c r="ALD61" s="74"/>
      <c r="ALE61" s="74"/>
      <c r="ALF61" s="74"/>
      <c r="ALG61" s="74"/>
      <c r="ALH61" s="74"/>
      <c r="ALI61" s="74"/>
      <c r="ALJ61" s="74"/>
      <c r="ALK61" s="74"/>
      <c r="ALL61" s="74"/>
      <c r="ALM61" s="74"/>
      <c r="ALN61" s="74"/>
      <c r="ALO61" s="74"/>
      <c r="ALP61" s="74"/>
      <c r="ALQ61" s="74"/>
      <c r="ALR61" s="74"/>
      <c r="ALS61" s="74"/>
      <c r="ALT61" s="74"/>
      <c r="ALU61" s="74"/>
      <c r="ALV61" s="74"/>
      <c r="ALW61" s="74"/>
      <c r="ALX61" s="74"/>
      <c r="ALY61" s="74"/>
      <c r="ALZ61" s="74"/>
      <c r="AMA61" s="74"/>
      <c r="AMB61" s="74"/>
      <c r="AMC61" s="74"/>
      <c r="AMD61" s="74"/>
      <c r="AME61" s="74"/>
      <c r="AMF61" s="74"/>
      <c r="AMG61" s="74"/>
      <c r="AMH61" s="74"/>
      <c r="AMI61" s="74"/>
      <c r="AMJ61" s="74"/>
      <c r="AMK61" s="74"/>
      <c r="AML61" s="74"/>
      <c r="AMM61" s="74"/>
      <c r="AMN61" s="74"/>
      <c r="AMO61" s="74"/>
      <c r="AMP61" s="74"/>
      <c r="AMQ61" s="74"/>
      <c r="AMR61" s="74"/>
      <c r="AMS61" s="74"/>
      <c r="AMT61" s="74"/>
      <c r="AMU61" s="74"/>
      <c r="AMV61" s="74"/>
      <c r="AMW61" s="74"/>
      <c r="AMX61" s="74"/>
      <c r="AMY61" s="74"/>
      <c r="AMZ61" s="74"/>
      <c r="ANA61" s="74"/>
      <c r="ANB61" s="74"/>
      <c r="ANC61" s="74"/>
      <c r="AND61" s="74"/>
      <c r="ANE61" s="74"/>
      <c r="ANF61" s="74"/>
      <c r="ANG61" s="74"/>
      <c r="ANH61" s="74"/>
      <c r="ANI61" s="74"/>
      <c r="ANJ61" s="74"/>
      <c r="ANK61" s="74"/>
      <c r="ANL61" s="74"/>
      <c r="ANM61" s="74"/>
      <c r="ANN61" s="74"/>
      <c r="ANO61" s="74"/>
      <c r="ANP61" s="74"/>
      <c r="ANQ61" s="74"/>
      <c r="ANR61" s="74"/>
      <c r="ANS61" s="74"/>
      <c r="ANT61" s="74"/>
      <c r="ANU61" s="74"/>
      <c r="ANV61" s="74"/>
      <c r="ANW61" s="74"/>
      <c r="ANX61" s="74"/>
      <c r="ANY61" s="74"/>
      <c r="ANZ61" s="74"/>
      <c r="AOA61" s="74"/>
      <c r="AOB61" s="74"/>
      <c r="AOC61" s="74"/>
      <c r="AOD61" s="74"/>
      <c r="AOE61" s="74"/>
      <c r="AOF61" s="74"/>
      <c r="AOG61" s="74"/>
      <c r="AOH61" s="74"/>
      <c r="AOI61" s="74"/>
      <c r="AOJ61" s="74"/>
      <c r="AOK61" s="74"/>
      <c r="AOL61" s="74"/>
      <c r="AOM61" s="74"/>
      <c r="AON61" s="74"/>
      <c r="AOO61" s="74"/>
      <c r="AOP61" s="74"/>
      <c r="AOQ61" s="74"/>
      <c r="AOR61" s="74"/>
      <c r="AOS61" s="74"/>
      <c r="AOT61" s="74"/>
      <c r="AOU61" s="74"/>
      <c r="AOV61" s="74"/>
      <c r="AOW61" s="74"/>
      <c r="AOX61" s="74"/>
      <c r="AOY61" s="74"/>
      <c r="AOZ61" s="74"/>
      <c r="APA61" s="74"/>
      <c r="APB61" s="74"/>
      <c r="APC61" s="74"/>
      <c r="APD61" s="74"/>
      <c r="APE61" s="74"/>
      <c r="APF61" s="74"/>
      <c r="APG61" s="74"/>
      <c r="APH61" s="74"/>
      <c r="API61" s="74"/>
      <c r="APJ61" s="74"/>
      <c r="APK61" s="74"/>
      <c r="APL61" s="74"/>
      <c r="APM61" s="74"/>
      <c r="APN61" s="74"/>
      <c r="APO61" s="74"/>
      <c r="APP61" s="74"/>
      <c r="APQ61" s="74"/>
      <c r="APR61" s="74"/>
      <c r="APS61" s="74"/>
      <c r="APT61" s="74"/>
      <c r="APU61" s="74"/>
      <c r="APV61" s="74"/>
      <c r="APW61" s="74"/>
      <c r="APX61" s="74"/>
      <c r="APY61" s="74"/>
      <c r="APZ61" s="74"/>
      <c r="AQA61" s="74"/>
      <c r="AQB61" s="74"/>
      <c r="AQC61" s="74"/>
      <c r="AQD61" s="74"/>
      <c r="AQE61" s="74"/>
      <c r="AQF61" s="74"/>
      <c r="AQG61" s="74"/>
      <c r="AQH61" s="74"/>
      <c r="AQI61" s="74"/>
      <c r="AQJ61" s="74"/>
      <c r="AQK61" s="74"/>
      <c r="AQL61" s="74"/>
      <c r="AQM61" s="74"/>
      <c r="AQN61" s="74"/>
      <c r="AQO61" s="74"/>
      <c r="AQP61" s="74"/>
      <c r="AQQ61" s="74"/>
      <c r="AQR61" s="74"/>
      <c r="AQS61" s="74"/>
      <c r="AQT61" s="74"/>
      <c r="AQU61" s="74"/>
      <c r="AQV61" s="74"/>
      <c r="AQW61" s="74"/>
      <c r="AQX61" s="74"/>
      <c r="AQY61" s="74"/>
      <c r="AQZ61" s="74"/>
      <c r="ARA61" s="74"/>
      <c r="ARB61" s="74"/>
      <c r="ARC61" s="74"/>
      <c r="ARD61" s="74"/>
      <c r="ARE61" s="74"/>
      <c r="ARF61" s="74"/>
      <c r="ARG61" s="74"/>
      <c r="ARH61" s="74"/>
      <c r="ARI61" s="74"/>
      <c r="ARJ61" s="74"/>
      <c r="ARK61" s="74"/>
      <c r="ARL61" s="74"/>
      <c r="ARM61" s="74"/>
      <c r="ARN61" s="74"/>
      <c r="ARO61" s="74"/>
      <c r="ARP61" s="74"/>
      <c r="ARQ61" s="74"/>
      <c r="ARR61" s="74"/>
      <c r="ARS61" s="74"/>
      <c r="ART61" s="74"/>
      <c r="ARU61" s="74"/>
      <c r="ARV61" s="74"/>
      <c r="ARW61" s="74"/>
      <c r="ARX61" s="74"/>
      <c r="ARY61" s="74"/>
      <c r="ARZ61" s="74"/>
      <c r="ASA61" s="74"/>
      <c r="ASB61" s="74"/>
      <c r="ASC61" s="74"/>
      <c r="ASD61" s="74"/>
      <c r="ASE61" s="74"/>
      <c r="ASF61" s="74"/>
      <c r="ASG61" s="74"/>
      <c r="ASH61" s="74"/>
      <c r="ASI61" s="74"/>
      <c r="ASJ61" s="74"/>
      <c r="ASK61" s="74"/>
      <c r="ASL61" s="74"/>
      <c r="ASM61" s="74"/>
      <c r="ASN61" s="74"/>
      <c r="ASO61" s="74"/>
      <c r="ASP61" s="74"/>
      <c r="ASQ61" s="74"/>
      <c r="ASR61" s="74"/>
      <c r="ASS61" s="74"/>
      <c r="AST61" s="74"/>
      <c r="ASU61" s="74"/>
      <c r="ASV61" s="74"/>
      <c r="ASW61" s="74"/>
      <c r="ASX61" s="74"/>
      <c r="ASY61" s="74"/>
      <c r="ASZ61" s="74"/>
      <c r="ATA61" s="74"/>
      <c r="ATB61" s="74"/>
      <c r="ATC61" s="74"/>
      <c r="ATD61" s="74"/>
      <c r="ATE61" s="74"/>
      <c r="ATF61" s="74"/>
      <c r="ATG61" s="74"/>
      <c r="ATH61" s="74"/>
      <c r="ATI61" s="74"/>
      <c r="ATJ61" s="74"/>
      <c r="ATK61" s="74"/>
      <c r="ATL61" s="74"/>
      <c r="ATM61" s="74"/>
      <c r="ATN61" s="74"/>
      <c r="ATO61" s="74"/>
      <c r="ATP61" s="74"/>
      <c r="ATQ61" s="74"/>
      <c r="ATR61" s="74"/>
      <c r="ATS61" s="74"/>
      <c r="ATT61" s="74"/>
      <c r="ATU61" s="74"/>
      <c r="ATV61" s="74"/>
      <c r="ATW61" s="74"/>
      <c r="ATX61" s="74"/>
      <c r="ATY61" s="74"/>
      <c r="ATZ61" s="74"/>
      <c r="AUA61" s="74"/>
      <c r="AUB61" s="74"/>
      <c r="AUC61" s="74"/>
      <c r="AUD61" s="74"/>
      <c r="AUE61" s="74"/>
      <c r="AUF61" s="74"/>
      <c r="AUG61" s="74"/>
      <c r="AUH61" s="74"/>
      <c r="AUI61" s="74"/>
      <c r="AUJ61" s="74"/>
      <c r="AUK61" s="74"/>
      <c r="AUL61" s="74"/>
      <c r="AUM61" s="74"/>
      <c r="AUN61" s="74"/>
      <c r="AUO61" s="74"/>
      <c r="AUP61" s="74"/>
      <c r="AUQ61" s="74"/>
      <c r="AUR61" s="74"/>
      <c r="AUS61" s="74"/>
      <c r="AUT61" s="74"/>
      <c r="AUU61" s="74"/>
      <c r="AUV61" s="74"/>
      <c r="AUW61" s="74"/>
      <c r="AUX61" s="74"/>
      <c r="AUY61" s="74"/>
      <c r="AUZ61" s="74"/>
      <c r="AVA61" s="74"/>
      <c r="AVB61" s="74"/>
      <c r="AVC61" s="74"/>
      <c r="AVD61" s="74"/>
      <c r="AVE61" s="74"/>
      <c r="AVF61" s="74"/>
      <c r="AVG61" s="74"/>
      <c r="AVH61" s="74"/>
      <c r="AVI61" s="74"/>
      <c r="AVJ61" s="74"/>
      <c r="AVK61" s="74"/>
      <c r="AVL61" s="74"/>
      <c r="AVM61" s="74"/>
      <c r="AVN61" s="74"/>
      <c r="AVO61" s="74"/>
      <c r="AVP61" s="74"/>
      <c r="AVQ61" s="74"/>
      <c r="AVR61" s="74"/>
      <c r="AVS61" s="74"/>
      <c r="AVT61" s="74"/>
      <c r="AVU61" s="74"/>
      <c r="AVV61" s="74"/>
      <c r="AVW61" s="74"/>
      <c r="AVX61" s="74"/>
      <c r="AVY61" s="74"/>
      <c r="AVZ61" s="74"/>
      <c r="AWA61" s="74"/>
      <c r="AWB61" s="74"/>
      <c r="AWC61" s="74"/>
      <c r="AWD61" s="74"/>
      <c r="AWE61" s="74"/>
      <c r="AWF61" s="74"/>
      <c r="AWG61" s="74"/>
      <c r="AWH61" s="74"/>
      <c r="AWI61" s="74"/>
      <c r="AWJ61" s="74"/>
      <c r="AWK61" s="74"/>
      <c r="AWL61" s="74"/>
      <c r="AWM61" s="74"/>
      <c r="AWN61" s="74"/>
      <c r="AWO61" s="74"/>
      <c r="AWP61" s="74"/>
      <c r="AWQ61" s="74"/>
      <c r="AWR61" s="74"/>
      <c r="AWS61" s="74"/>
      <c r="AWT61" s="74"/>
      <c r="AWU61" s="74"/>
      <c r="AWV61" s="74"/>
      <c r="AWW61" s="74"/>
      <c r="AWX61" s="74"/>
      <c r="AWY61" s="74"/>
      <c r="AWZ61" s="74"/>
      <c r="AXA61" s="74"/>
      <c r="AXB61" s="74"/>
      <c r="AXC61" s="74"/>
      <c r="AXD61" s="74"/>
      <c r="AXE61" s="74"/>
      <c r="AXF61" s="74"/>
      <c r="AXG61" s="74"/>
      <c r="AXH61" s="74"/>
      <c r="AXI61" s="74"/>
      <c r="AXJ61" s="74"/>
      <c r="AXK61" s="74"/>
      <c r="AXL61" s="74"/>
      <c r="AXM61" s="74"/>
      <c r="AXN61" s="74"/>
      <c r="AXO61" s="74"/>
      <c r="AXP61" s="74"/>
      <c r="AXQ61" s="74"/>
      <c r="AXR61" s="74"/>
      <c r="AXS61" s="74"/>
      <c r="AXT61" s="74"/>
      <c r="AXU61" s="74"/>
      <c r="AXV61" s="74"/>
      <c r="AXW61" s="74"/>
      <c r="AXX61" s="74"/>
      <c r="AXY61" s="74"/>
      <c r="AXZ61" s="74"/>
      <c r="AYA61" s="74"/>
      <c r="AYB61" s="74"/>
      <c r="AYC61" s="74"/>
      <c r="AYD61" s="74"/>
      <c r="AYE61" s="74"/>
      <c r="AYF61" s="74"/>
      <c r="AYG61" s="74"/>
      <c r="AYH61" s="74"/>
      <c r="AYI61" s="74"/>
      <c r="AYJ61" s="74"/>
      <c r="AYK61" s="74"/>
      <c r="AYL61" s="74"/>
      <c r="AYM61" s="74"/>
      <c r="AYN61" s="74"/>
      <c r="AYO61" s="74"/>
      <c r="AYP61" s="74"/>
      <c r="AYQ61" s="74"/>
      <c r="AYR61" s="74"/>
      <c r="AYS61" s="74"/>
      <c r="AYT61" s="74"/>
      <c r="AYU61" s="74"/>
      <c r="AYV61" s="74"/>
      <c r="AYW61" s="74"/>
      <c r="AYX61" s="74"/>
      <c r="AYY61" s="74"/>
      <c r="AYZ61" s="74"/>
      <c r="AZA61" s="74"/>
      <c r="AZB61" s="74"/>
      <c r="AZC61" s="74"/>
      <c r="AZD61" s="74"/>
      <c r="AZE61" s="74"/>
      <c r="AZF61" s="74"/>
      <c r="AZG61" s="74"/>
      <c r="AZH61" s="74"/>
      <c r="AZI61" s="74"/>
      <c r="AZJ61" s="74"/>
      <c r="AZK61" s="74"/>
      <c r="AZL61" s="74"/>
      <c r="AZM61" s="74"/>
      <c r="AZN61" s="74"/>
      <c r="AZO61" s="74"/>
      <c r="AZP61" s="74"/>
      <c r="AZQ61" s="74"/>
      <c r="AZR61" s="74"/>
      <c r="AZS61" s="74"/>
      <c r="AZT61" s="74"/>
      <c r="AZU61" s="74"/>
      <c r="AZV61" s="74"/>
      <c r="AZW61" s="74"/>
      <c r="AZX61" s="74"/>
      <c r="AZY61" s="74"/>
      <c r="AZZ61" s="74"/>
      <c r="BAA61" s="74"/>
      <c r="BAB61" s="74"/>
      <c r="BAC61" s="74"/>
      <c r="BAD61" s="74"/>
      <c r="BAE61" s="74"/>
      <c r="BAF61" s="74"/>
      <c r="BAG61" s="74"/>
      <c r="BAH61" s="74"/>
      <c r="BAI61" s="74"/>
      <c r="BAJ61" s="74"/>
      <c r="BAK61" s="74"/>
      <c r="BAL61" s="74"/>
      <c r="BAM61" s="74"/>
      <c r="BAN61" s="74"/>
      <c r="BAO61" s="74"/>
      <c r="BAP61" s="74"/>
      <c r="BAQ61" s="74"/>
      <c r="BAR61" s="74"/>
      <c r="BAS61" s="74"/>
      <c r="BAT61" s="74"/>
      <c r="BAU61" s="74"/>
      <c r="BAV61" s="74"/>
      <c r="BAW61" s="74"/>
      <c r="BAX61" s="74"/>
      <c r="BAY61" s="74"/>
      <c r="BAZ61" s="74"/>
      <c r="BBA61" s="74"/>
      <c r="BBB61" s="74"/>
      <c r="BBC61" s="74"/>
      <c r="BBD61" s="74"/>
      <c r="BBE61" s="74"/>
      <c r="BBF61" s="74"/>
      <c r="BBG61" s="74"/>
      <c r="BBH61" s="74"/>
      <c r="BBI61" s="74"/>
      <c r="BBJ61" s="74"/>
      <c r="BBK61" s="74"/>
      <c r="BBL61" s="74"/>
      <c r="BBM61" s="74"/>
      <c r="BBN61" s="74"/>
      <c r="BBO61" s="74"/>
      <c r="BBP61" s="74"/>
      <c r="BBQ61" s="74"/>
      <c r="BBR61" s="74"/>
      <c r="BBS61" s="74"/>
      <c r="BBT61" s="74"/>
      <c r="BBU61" s="74"/>
      <c r="BBV61" s="74"/>
      <c r="BBW61" s="74"/>
      <c r="BBX61" s="74"/>
      <c r="BBY61" s="74"/>
      <c r="BBZ61" s="74"/>
      <c r="BCA61" s="74"/>
      <c r="BCB61" s="74"/>
      <c r="BCC61" s="74"/>
      <c r="BCD61" s="74"/>
      <c r="BCE61" s="74"/>
      <c r="BCF61" s="74"/>
      <c r="BCG61" s="74"/>
      <c r="BCH61" s="74"/>
      <c r="BCI61" s="74"/>
      <c r="BCJ61" s="74"/>
      <c r="BCK61" s="74"/>
      <c r="BCL61" s="74"/>
      <c r="BCM61" s="74"/>
      <c r="BCN61" s="74"/>
      <c r="BCO61" s="74"/>
      <c r="BCP61" s="74"/>
      <c r="BCQ61" s="74"/>
      <c r="BCR61" s="74"/>
      <c r="BCS61" s="74"/>
      <c r="BCT61" s="74"/>
      <c r="BCU61" s="74"/>
      <c r="BCV61" s="74"/>
      <c r="BCW61" s="74"/>
      <c r="BCX61" s="74"/>
      <c r="BCY61" s="74"/>
      <c r="BCZ61" s="74"/>
      <c r="BDA61" s="74"/>
      <c r="BDB61" s="74"/>
      <c r="BDC61" s="74"/>
      <c r="BDD61" s="74"/>
      <c r="BDE61" s="74"/>
      <c r="BDF61" s="74"/>
      <c r="BDG61" s="74"/>
      <c r="BDH61" s="74"/>
      <c r="BDI61" s="74"/>
      <c r="BDJ61" s="74"/>
      <c r="BDK61" s="74"/>
      <c r="BDL61" s="74"/>
      <c r="BDM61" s="74"/>
      <c r="BDN61" s="74"/>
      <c r="BDO61" s="74"/>
      <c r="BDP61" s="74"/>
      <c r="BDQ61" s="74"/>
      <c r="BDR61" s="74"/>
      <c r="BDS61" s="74"/>
      <c r="BDT61" s="74"/>
      <c r="BDU61" s="74"/>
      <c r="BDV61" s="74"/>
      <c r="BDW61" s="74"/>
      <c r="BDX61" s="74"/>
      <c r="BDY61" s="74"/>
      <c r="BDZ61" s="74"/>
      <c r="BEA61" s="74"/>
      <c r="BEB61" s="74"/>
      <c r="BEC61" s="74"/>
      <c r="BED61" s="74"/>
      <c r="BEE61" s="74"/>
      <c r="BEF61" s="74"/>
      <c r="BEG61" s="74"/>
      <c r="BEH61" s="74"/>
      <c r="BEI61" s="74"/>
      <c r="BEJ61" s="74"/>
      <c r="BEK61" s="74"/>
      <c r="BEL61" s="74"/>
      <c r="BEM61" s="74"/>
      <c r="BEN61" s="74"/>
      <c r="BEO61" s="74"/>
      <c r="BEP61" s="74"/>
      <c r="BEQ61" s="74"/>
      <c r="BER61" s="74"/>
      <c r="BES61" s="74"/>
      <c r="BET61" s="74"/>
      <c r="BEU61" s="74"/>
      <c r="BEV61" s="74"/>
      <c r="BEW61" s="74"/>
      <c r="BEX61" s="74"/>
      <c r="BEY61" s="74"/>
      <c r="BEZ61" s="74"/>
      <c r="BFA61" s="74"/>
      <c r="BFB61" s="74"/>
      <c r="BFC61" s="74"/>
      <c r="BFD61" s="74"/>
      <c r="BFE61" s="74"/>
      <c r="BFF61" s="74"/>
      <c r="BFG61" s="74"/>
      <c r="BFH61" s="74"/>
      <c r="BFI61" s="74"/>
      <c r="BFJ61" s="74"/>
      <c r="BFK61" s="74"/>
      <c r="BFL61" s="74"/>
      <c r="BFM61" s="74"/>
      <c r="BFN61" s="74"/>
      <c r="BFO61" s="74"/>
      <c r="BFP61" s="74"/>
      <c r="BFQ61" s="74"/>
      <c r="BFR61" s="74"/>
      <c r="BFS61" s="74"/>
      <c r="BFT61" s="74"/>
      <c r="BFU61" s="74"/>
      <c r="BFV61" s="74"/>
      <c r="BFW61" s="74"/>
      <c r="BFX61" s="74"/>
      <c r="BFY61" s="74"/>
      <c r="BFZ61" s="74"/>
      <c r="BGA61" s="74"/>
      <c r="BGB61" s="74"/>
      <c r="BGC61" s="74"/>
      <c r="BGD61" s="74"/>
      <c r="BGE61" s="74"/>
      <c r="BGF61" s="74"/>
      <c r="BGG61" s="74"/>
      <c r="BGH61" s="74"/>
      <c r="BGI61" s="74"/>
      <c r="BGJ61" s="74"/>
      <c r="BGK61" s="74"/>
      <c r="BGL61" s="74"/>
      <c r="BGM61" s="74"/>
      <c r="BGN61" s="74"/>
      <c r="BGO61" s="74"/>
      <c r="BGP61" s="74"/>
      <c r="BGQ61" s="74"/>
      <c r="BGR61" s="74"/>
      <c r="BGS61" s="74"/>
      <c r="BGT61" s="74"/>
      <c r="BGU61" s="74"/>
      <c r="BGV61" s="74"/>
      <c r="BGW61" s="74"/>
      <c r="BGX61" s="74"/>
      <c r="BGY61" s="74"/>
      <c r="BGZ61" s="74"/>
      <c r="BHA61" s="74"/>
      <c r="BHB61" s="74"/>
      <c r="BHC61" s="74"/>
      <c r="BHD61" s="74"/>
      <c r="BHE61" s="74"/>
      <c r="BHF61" s="74"/>
      <c r="BHG61" s="74"/>
      <c r="BHH61" s="74"/>
      <c r="BHI61" s="74"/>
      <c r="BHJ61" s="74"/>
      <c r="BHK61" s="74"/>
      <c r="BHL61" s="74"/>
      <c r="BHM61" s="74"/>
      <c r="BHN61" s="74"/>
      <c r="BHO61" s="74"/>
      <c r="BHP61" s="74"/>
      <c r="BHQ61" s="74"/>
      <c r="BHR61" s="74"/>
      <c r="BHS61" s="74"/>
      <c r="BHT61" s="74"/>
      <c r="BHU61" s="74"/>
      <c r="BHV61" s="74"/>
      <c r="BHW61" s="74"/>
      <c r="BHX61" s="74"/>
      <c r="BHY61" s="74"/>
      <c r="BHZ61" s="74"/>
      <c r="BIA61" s="74"/>
      <c r="BIB61" s="74"/>
      <c r="BIC61" s="74"/>
      <c r="BID61" s="74"/>
      <c r="BIE61" s="74"/>
      <c r="BIF61" s="74"/>
      <c r="BIG61" s="74"/>
      <c r="BIH61" s="74"/>
      <c r="BII61" s="74"/>
      <c r="BIJ61" s="74"/>
      <c r="BIK61" s="74"/>
      <c r="BIL61" s="74"/>
      <c r="BIM61" s="74"/>
      <c r="BIN61" s="74"/>
      <c r="BIO61" s="74"/>
      <c r="BIP61" s="74"/>
      <c r="BIQ61" s="74"/>
      <c r="BIR61" s="74"/>
      <c r="BIS61" s="74"/>
      <c r="BIT61" s="74"/>
      <c r="BIU61" s="74"/>
      <c r="BIV61" s="74"/>
      <c r="BIW61" s="74"/>
      <c r="BIX61" s="74"/>
      <c r="BIY61" s="74"/>
      <c r="BIZ61" s="74"/>
      <c r="BJA61" s="74"/>
      <c r="BJB61" s="74"/>
      <c r="BJC61" s="74"/>
      <c r="BJD61" s="74"/>
      <c r="BJE61" s="74"/>
      <c r="BJF61" s="74"/>
      <c r="BJG61" s="74"/>
      <c r="BJH61" s="74"/>
      <c r="BJI61" s="74"/>
      <c r="BJJ61" s="74"/>
      <c r="BJK61" s="74"/>
      <c r="BJL61" s="74"/>
      <c r="BJM61" s="74"/>
      <c r="BJN61" s="74"/>
      <c r="BJO61" s="74"/>
      <c r="BJP61" s="74"/>
      <c r="BJQ61" s="74"/>
      <c r="BJR61" s="74"/>
      <c r="BJS61" s="74"/>
      <c r="BJT61" s="74"/>
      <c r="BJU61" s="74"/>
      <c r="BJV61" s="74"/>
      <c r="BJW61" s="74"/>
      <c r="BJX61" s="74"/>
      <c r="BJY61" s="74"/>
      <c r="BJZ61" s="74"/>
      <c r="BKA61" s="74"/>
      <c r="BKB61" s="74"/>
      <c r="BKC61" s="74"/>
      <c r="BKD61" s="74"/>
      <c r="BKE61" s="74"/>
      <c r="BKF61" s="74"/>
      <c r="BKG61" s="74"/>
      <c r="BKH61" s="74"/>
      <c r="BKI61" s="74"/>
      <c r="BKJ61" s="74"/>
      <c r="BKK61" s="74"/>
      <c r="BKL61" s="74"/>
      <c r="BKM61" s="74"/>
      <c r="BKN61" s="74"/>
      <c r="BKO61" s="74"/>
      <c r="BKP61" s="74"/>
      <c r="BKQ61" s="74"/>
      <c r="BKR61" s="74"/>
      <c r="BKS61" s="74"/>
      <c r="BKT61" s="74"/>
      <c r="BKU61" s="74"/>
      <c r="BKV61" s="74"/>
      <c r="BKW61" s="74"/>
      <c r="BKX61" s="74"/>
      <c r="BKY61" s="74"/>
      <c r="BKZ61" s="74"/>
      <c r="BLA61" s="74"/>
      <c r="BLB61" s="74"/>
      <c r="BLC61" s="74"/>
      <c r="BLD61" s="74"/>
      <c r="BLE61" s="74"/>
      <c r="BLF61" s="74"/>
      <c r="BLG61" s="74"/>
      <c r="BLH61" s="74"/>
      <c r="BLI61" s="74"/>
      <c r="BLJ61" s="74"/>
      <c r="BLK61" s="74"/>
      <c r="BLL61" s="74"/>
      <c r="BLM61" s="74"/>
      <c r="BLN61" s="74"/>
      <c r="BLO61" s="74"/>
      <c r="BLP61" s="74"/>
      <c r="BLQ61" s="74"/>
      <c r="BLR61" s="74"/>
      <c r="BLS61" s="74"/>
      <c r="BLT61" s="74"/>
      <c r="BLU61" s="74"/>
      <c r="BLV61" s="74"/>
      <c r="BLW61" s="74"/>
      <c r="BLX61" s="74"/>
      <c r="BLY61" s="74"/>
      <c r="BLZ61" s="74"/>
      <c r="BMA61" s="74"/>
      <c r="BMB61" s="74"/>
      <c r="BMC61" s="74"/>
      <c r="BMD61" s="74"/>
      <c r="BME61" s="74"/>
      <c r="BMF61" s="74"/>
      <c r="BMG61" s="74"/>
      <c r="BMH61" s="74"/>
      <c r="BMI61" s="74"/>
      <c r="BMJ61" s="74"/>
      <c r="BMK61" s="74"/>
      <c r="BML61" s="74"/>
      <c r="BMM61" s="74"/>
      <c r="BMN61" s="74"/>
      <c r="BMO61" s="74"/>
      <c r="BMP61" s="74"/>
      <c r="BMQ61" s="74"/>
      <c r="BMR61" s="74"/>
      <c r="BMS61" s="74"/>
      <c r="BMT61" s="74"/>
      <c r="BMU61" s="74"/>
      <c r="BMV61" s="74"/>
      <c r="BMW61" s="74"/>
      <c r="BMX61" s="74"/>
      <c r="BMY61" s="74"/>
      <c r="BMZ61" s="74"/>
      <c r="BNA61" s="74"/>
      <c r="BNB61" s="74"/>
      <c r="BNC61" s="74"/>
      <c r="BND61" s="74"/>
      <c r="BNE61" s="74"/>
      <c r="BNF61" s="74"/>
      <c r="BNG61" s="74"/>
      <c r="BNH61" s="74"/>
      <c r="BNI61" s="74"/>
      <c r="BNJ61" s="74"/>
      <c r="BNK61" s="74"/>
      <c r="BNL61" s="74"/>
      <c r="BNM61" s="74"/>
      <c r="BNN61" s="74"/>
      <c r="BNO61" s="74"/>
      <c r="BNP61" s="74"/>
      <c r="BNQ61" s="74"/>
      <c r="BNR61" s="74"/>
      <c r="BNS61" s="74"/>
      <c r="BNT61" s="74"/>
      <c r="BNU61" s="74"/>
      <c r="BNV61" s="74"/>
      <c r="BNW61" s="74"/>
      <c r="BNX61" s="74"/>
      <c r="BNY61" s="74"/>
      <c r="BNZ61" s="74"/>
      <c r="BOA61" s="74"/>
      <c r="BOB61" s="74"/>
      <c r="BOC61" s="74"/>
      <c r="BOD61" s="74"/>
      <c r="BOE61" s="74"/>
      <c r="BOF61" s="74"/>
      <c r="BOG61" s="74"/>
      <c r="BOH61" s="74"/>
      <c r="BOI61" s="74"/>
      <c r="BOJ61" s="74"/>
      <c r="BOK61" s="74"/>
      <c r="BOL61" s="74"/>
      <c r="BOM61" s="74"/>
      <c r="BON61" s="74"/>
      <c r="BOO61" s="74"/>
      <c r="BOP61" s="74"/>
      <c r="BOQ61" s="74"/>
      <c r="BOR61" s="74"/>
      <c r="BOS61" s="74"/>
      <c r="BOT61" s="74"/>
      <c r="BOU61" s="74"/>
      <c r="BOV61" s="74"/>
      <c r="BOW61" s="74"/>
      <c r="BOX61" s="74"/>
      <c r="BOY61" s="74"/>
      <c r="BOZ61" s="74"/>
      <c r="BPA61" s="74"/>
      <c r="BPB61" s="74"/>
      <c r="BPC61" s="74"/>
      <c r="BPD61" s="74"/>
      <c r="BPE61" s="74"/>
      <c r="BPF61" s="74"/>
      <c r="BPG61" s="74"/>
      <c r="BPH61" s="74"/>
      <c r="BPI61" s="74"/>
      <c r="BPJ61" s="74"/>
      <c r="BPK61" s="74"/>
      <c r="BPL61" s="74"/>
      <c r="BPM61" s="74"/>
      <c r="BPN61" s="74"/>
      <c r="BPO61" s="74"/>
      <c r="BPP61" s="74"/>
      <c r="BPQ61" s="74"/>
      <c r="BPR61" s="74"/>
      <c r="BPS61" s="74"/>
      <c r="BPT61" s="74"/>
      <c r="BPU61" s="74"/>
      <c r="BPV61" s="74"/>
      <c r="BPW61" s="74"/>
      <c r="BPX61" s="74"/>
      <c r="BPY61" s="74"/>
      <c r="BPZ61" s="74"/>
      <c r="BQA61" s="74"/>
      <c r="BQB61" s="74"/>
      <c r="BQC61" s="74"/>
      <c r="BQD61" s="74"/>
      <c r="BQE61" s="74"/>
      <c r="BQF61" s="74"/>
      <c r="BQG61" s="74"/>
      <c r="BQH61" s="74"/>
      <c r="BQI61" s="74"/>
      <c r="BQJ61" s="74"/>
      <c r="BQK61" s="74"/>
      <c r="BQL61" s="74"/>
      <c r="BQM61" s="74"/>
      <c r="BQN61" s="74"/>
      <c r="BQO61" s="74"/>
      <c r="BQP61" s="74"/>
      <c r="BQQ61" s="74"/>
      <c r="BQR61" s="74"/>
      <c r="BQS61" s="74"/>
      <c r="BQT61" s="74"/>
      <c r="BQU61" s="74"/>
      <c r="BQV61" s="74"/>
      <c r="BQW61" s="74"/>
      <c r="BQX61" s="74"/>
      <c r="BQY61" s="74"/>
      <c r="BQZ61" s="74"/>
      <c r="BRA61" s="74"/>
      <c r="BRB61" s="74"/>
      <c r="BRC61" s="74"/>
      <c r="BRD61" s="74"/>
      <c r="BRE61" s="74"/>
      <c r="BRF61" s="74"/>
      <c r="BRG61" s="74"/>
      <c r="BRH61" s="74"/>
      <c r="BRI61" s="74"/>
      <c r="BRJ61" s="74"/>
      <c r="BRK61" s="74"/>
      <c r="BRL61" s="74"/>
      <c r="BRM61" s="74"/>
      <c r="BRN61" s="74"/>
      <c r="BRO61" s="74"/>
      <c r="BRP61" s="74"/>
      <c r="BRQ61" s="74"/>
      <c r="BRR61" s="74"/>
      <c r="BRS61" s="74"/>
      <c r="BRT61" s="74"/>
      <c r="BRU61" s="74"/>
      <c r="BRV61" s="74"/>
      <c r="BRW61" s="74"/>
      <c r="BRX61" s="74"/>
      <c r="BRY61" s="74"/>
      <c r="BRZ61" s="74"/>
      <c r="BSA61" s="74"/>
      <c r="BSB61" s="74"/>
      <c r="BSC61" s="74"/>
      <c r="BSD61" s="74"/>
      <c r="BSE61" s="74"/>
      <c r="BSF61" s="74"/>
      <c r="BSG61" s="74"/>
      <c r="BSH61" s="74"/>
      <c r="BSI61" s="74"/>
      <c r="BSJ61" s="74"/>
      <c r="BSK61" s="74"/>
      <c r="BSL61" s="74"/>
      <c r="BSM61" s="74"/>
      <c r="BSN61" s="74"/>
      <c r="BSO61" s="74"/>
      <c r="BSP61" s="74"/>
      <c r="BSQ61" s="74"/>
      <c r="BSR61" s="74"/>
      <c r="BSS61" s="74"/>
      <c r="BST61" s="74"/>
      <c r="BSU61" s="74"/>
      <c r="BSV61" s="74"/>
      <c r="BSW61" s="74"/>
      <c r="BSX61" s="74"/>
      <c r="BSY61" s="74"/>
      <c r="BSZ61" s="74"/>
      <c r="BTA61" s="74"/>
      <c r="BTB61" s="74"/>
      <c r="BTC61" s="74"/>
      <c r="BTD61" s="74"/>
      <c r="BTE61" s="74"/>
      <c r="BTF61" s="74"/>
      <c r="BTG61" s="74"/>
      <c r="BTH61" s="74"/>
      <c r="BTI61" s="74"/>
      <c r="BTJ61" s="74"/>
      <c r="BTK61" s="74"/>
      <c r="BTL61" s="74"/>
      <c r="BTM61" s="74"/>
      <c r="BTN61" s="74"/>
      <c r="BTO61" s="74"/>
      <c r="BTP61" s="74"/>
      <c r="BTQ61" s="74"/>
      <c r="BTR61" s="74"/>
      <c r="BTS61" s="74"/>
      <c r="BTT61" s="74"/>
      <c r="BTU61" s="74"/>
      <c r="BTV61" s="74"/>
      <c r="BTW61" s="74"/>
      <c r="BTX61" s="74"/>
      <c r="BTY61" s="74"/>
      <c r="BTZ61" s="74"/>
      <c r="BUA61" s="74"/>
      <c r="BUB61" s="74"/>
      <c r="BUC61" s="74"/>
      <c r="BUD61" s="74"/>
      <c r="BUE61" s="74"/>
      <c r="BUF61" s="74"/>
      <c r="BUG61" s="74"/>
      <c r="BUH61" s="74"/>
      <c r="BUI61" s="74"/>
      <c r="BUJ61" s="74"/>
      <c r="BUK61" s="74"/>
      <c r="BUL61" s="74"/>
      <c r="BUM61" s="74"/>
      <c r="BUN61" s="74"/>
      <c r="BUO61" s="74"/>
      <c r="BUP61" s="74"/>
      <c r="BUQ61" s="74"/>
      <c r="BUR61" s="74"/>
      <c r="BUS61" s="74"/>
      <c r="BUT61" s="74"/>
      <c r="BUU61" s="74"/>
      <c r="BUV61" s="74"/>
      <c r="BUW61" s="74"/>
      <c r="BUX61" s="74"/>
      <c r="BUY61" s="74"/>
      <c r="BUZ61" s="74"/>
      <c r="BVA61" s="74"/>
      <c r="BVB61" s="74"/>
      <c r="BVC61" s="74"/>
      <c r="BVD61" s="74"/>
      <c r="BVE61" s="74"/>
      <c r="BVF61" s="74"/>
      <c r="BVG61" s="74"/>
      <c r="BVH61" s="74"/>
      <c r="BVI61" s="74"/>
      <c r="BVJ61" s="74"/>
      <c r="BVK61" s="74"/>
      <c r="BVL61" s="74"/>
      <c r="BVM61" s="74"/>
      <c r="BVN61" s="74"/>
      <c r="BVO61" s="74"/>
      <c r="BVP61" s="74"/>
      <c r="BVQ61" s="74"/>
      <c r="BVR61" s="74"/>
      <c r="BVS61" s="74"/>
      <c r="BVT61" s="74"/>
      <c r="BVU61" s="74"/>
      <c r="BVV61" s="74"/>
      <c r="BVW61" s="74"/>
      <c r="BVX61" s="74"/>
      <c r="BVY61" s="74"/>
      <c r="BVZ61" s="74"/>
      <c r="BWA61" s="74"/>
      <c r="BWB61" s="74"/>
      <c r="BWC61" s="74"/>
      <c r="BWD61" s="74"/>
      <c r="BWE61" s="74"/>
      <c r="BWF61" s="74"/>
      <c r="BWG61" s="74"/>
      <c r="BWH61" s="74"/>
      <c r="BWI61" s="74"/>
      <c r="BWJ61" s="74"/>
      <c r="BWK61" s="74"/>
      <c r="BWL61" s="74"/>
      <c r="BWM61" s="74"/>
      <c r="BWN61" s="74"/>
      <c r="BWO61" s="74"/>
      <c r="BWP61" s="74"/>
      <c r="BWQ61" s="74"/>
      <c r="BWR61" s="74"/>
      <c r="BWS61" s="74"/>
      <c r="BWT61" s="74"/>
      <c r="BWU61" s="74"/>
      <c r="BWV61" s="74"/>
      <c r="BWW61" s="74"/>
      <c r="BWX61" s="74"/>
      <c r="BWY61" s="74"/>
      <c r="BWZ61" s="74"/>
      <c r="BXA61" s="74"/>
      <c r="BXB61" s="74"/>
      <c r="BXC61" s="74"/>
      <c r="BXD61" s="74"/>
      <c r="BXE61" s="74"/>
      <c r="BXF61" s="74"/>
      <c r="BXG61" s="74"/>
      <c r="BXH61" s="74"/>
      <c r="BXI61" s="74"/>
      <c r="BXJ61" s="74"/>
      <c r="BXK61" s="74"/>
      <c r="BXL61" s="74"/>
      <c r="BXM61" s="74"/>
      <c r="BXN61" s="74"/>
      <c r="BXO61" s="74"/>
      <c r="BXP61" s="74"/>
      <c r="BXQ61" s="74"/>
      <c r="BXR61" s="74"/>
      <c r="BXS61" s="74"/>
      <c r="BXT61" s="74"/>
      <c r="BXU61" s="74"/>
      <c r="BXV61" s="74"/>
      <c r="BXW61" s="74"/>
      <c r="BXX61" s="74"/>
      <c r="BXY61" s="74"/>
      <c r="BXZ61" s="74"/>
      <c r="BYA61" s="74"/>
      <c r="BYB61" s="74"/>
      <c r="BYC61" s="74"/>
      <c r="BYD61" s="74"/>
      <c r="BYE61" s="74"/>
      <c r="BYF61" s="74"/>
      <c r="BYG61" s="74"/>
      <c r="BYH61" s="74"/>
      <c r="BYI61" s="74"/>
      <c r="BYJ61" s="74"/>
      <c r="BYK61" s="74"/>
      <c r="BYL61" s="74"/>
      <c r="BYM61" s="74"/>
      <c r="BYN61" s="74"/>
      <c r="BYO61" s="74"/>
      <c r="BYP61" s="74"/>
      <c r="BYQ61" s="74"/>
      <c r="BYR61" s="74"/>
      <c r="BYS61" s="74"/>
      <c r="BYT61" s="74"/>
      <c r="BYU61" s="74"/>
      <c r="BYV61" s="74"/>
      <c r="BYW61" s="74"/>
      <c r="BYX61" s="74"/>
      <c r="BYY61" s="74"/>
      <c r="BYZ61" s="74"/>
      <c r="BZA61" s="74"/>
      <c r="BZB61" s="74"/>
      <c r="BZC61" s="74"/>
      <c r="BZD61" s="74"/>
      <c r="BZE61" s="74"/>
      <c r="BZF61" s="74"/>
      <c r="BZG61" s="74"/>
      <c r="BZH61" s="74"/>
      <c r="BZI61" s="74"/>
      <c r="BZJ61" s="74"/>
      <c r="BZK61" s="74"/>
      <c r="BZL61" s="74"/>
      <c r="BZM61" s="74"/>
      <c r="BZN61" s="74"/>
      <c r="BZO61" s="74"/>
      <c r="BZP61" s="74"/>
      <c r="BZQ61" s="74"/>
      <c r="BZR61" s="74"/>
      <c r="BZS61" s="74"/>
      <c r="BZT61" s="74"/>
      <c r="BZU61" s="74"/>
      <c r="BZV61" s="74"/>
      <c r="BZW61" s="74"/>
      <c r="BZX61" s="74"/>
      <c r="BZY61" s="74"/>
      <c r="BZZ61" s="74"/>
      <c r="CAA61" s="74"/>
      <c r="CAB61" s="74"/>
      <c r="CAC61" s="74"/>
      <c r="CAD61" s="74"/>
      <c r="CAE61" s="74"/>
      <c r="CAF61" s="74"/>
      <c r="CAG61" s="74"/>
      <c r="CAH61" s="74"/>
      <c r="CAI61" s="74"/>
      <c r="CAJ61" s="74"/>
      <c r="CAK61" s="74"/>
      <c r="CAL61" s="74"/>
      <c r="CAM61" s="74"/>
      <c r="CAN61" s="74"/>
      <c r="CAO61" s="74"/>
      <c r="CAP61" s="74"/>
      <c r="CAQ61" s="74"/>
      <c r="CAR61" s="74"/>
      <c r="CAS61" s="74"/>
      <c r="CAT61" s="74"/>
      <c r="CAU61" s="74"/>
      <c r="CAV61" s="74"/>
      <c r="CAW61" s="74"/>
      <c r="CAX61" s="74"/>
      <c r="CAY61" s="74"/>
      <c r="CAZ61" s="74"/>
      <c r="CBA61" s="74"/>
      <c r="CBB61" s="74"/>
      <c r="CBC61" s="74"/>
      <c r="CBD61" s="74"/>
      <c r="CBE61" s="74"/>
      <c r="CBF61" s="74"/>
      <c r="CBG61" s="74"/>
      <c r="CBH61" s="74"/>
      <c r="CBI61" s="74"/>
      <c r="CBJ61" s="74"/>
      <c r="CBK61" s="74"/>
      <c r="CBL61" s="74"/>
      <c r="CBM61" s="74"/>
      <c r="CBN61" s="74"/>
      <c r="CBO61" s="74"/>
      <c r="CBP61" s="74"/>
      <c r="CBQ61" s="74"/>
      <c r="CBR61" s="74"/>
      <c r="CBS61" s="74"/>
      <c r="CBT61" s="74"/>
      <c r="CBU61" s="74"/>
      <c r="CBV61" s="74"/>
      <c r="CBW61" s="74"/>
      <c r="CBX61" s="74"/>
      <c r="CBY61" s="74"/>
      <c r="CBZ61" s="74"/>
      <c r="CCA61" s="74"/>
      <c r="CCB61" s="74"/>
      <c r="CCC61" s="74"/>
      <c r="CCD61" s="74"/>
      <c r="CCE61" s="74"/>
      <c r="CCF61" s="74"/>
      <c r="CCG61" s="74"/>
      <c r="CCH61" s="74"/>
      <c r="CCI61" s="74"/>
      <c r="CCJ61" s="74"/>
      <c r="CCK61" s="74"/>
      <c r="CCL61" s="74"/>
      <c r="CCM61" s="74"/>
      <c r="CCN61" s="74"/>
      <c r="CCO61" s="74"/>
      <c r="CCP61" s="74"/>
      <c r="CCQ61" s="74"/>
      <c r="CCR61" s="74"/>
      <c r="CCS61" s="74"/>
      <c r="CCT61" s="74"/>
      <c r="CCU61" s="74"/>
      <c r="CCV61" s="74"/>
      <c r="CCW61" s="74"/>
      <c r="CCX61" s="74"/>
      <c r="CCY61" s="74"/>
      <c r="CCZ61" s="74"/>
      <c r="CDA61" s="74"/>
      <c r="CDB61" s="74"/>
      <c r="CDC61" s="74"/>
      <c r="CDD61" s="74"/>
      <c r="CDE61" s="74"/>
      <c r="CDF61" s="74"/>
      <c r="CDG61" s="74"/>
      <c r="CDH61" s="74"/>
      <c r="CDI61" s="74"/>
      <c r="CDJ61" s="74"/>
      <c r="CDK61" s="74"/>
      <c r="CDL61" s="74"/>
      <c r="CDM61" s="74"/>
      <c r="CDN61" s="74"/>
      <c r="CDO61" s="74"/>
      <c r="CDP61" s="74"/>
      <c r="CDQ61" s="74"/>
      <c r="CDR61" s="74"/>
      <c r="CDS61" s="74"/>
      <c r="CDT61" s="74"/>
      <c r="CDU61" s="74"/>
      <c r="CDV61" s="74"/>
      <c r="CDW61" s="74"/>
      <c r="CDX61" s="74"/>
      <c r="CDY61" s="74"/>
      <c r="CDZ61" s="74"/>
      <c r="CEA61" s="74"/>
      <c r="CEB61" s="74"/>
      <c r="CEC61" s="74"/>
      <c r="CED61" s="74"/>
      <c r="CEE61" s="74"/>
      <c r="CEF61" s="74"/>
      <c r="CEG61" s="74"/>
      <c r="CEH61" s="74"/>
      <c r="CEI61" s="74"/>
      <c r="CEJ61" s="74"/>
      <c r="CEK61" s="74"/>
      <c r="CEL61" s="74"/>
      <c r="CEM61" s="74"/>
      <c r="CEN61" s="74"/>
      <c r="CEO61" s="74"/>
      <c r="CEP61" s="74"/>
      <c r="CEQ61" s="74"/>
      <c r="CER61" s="74"/>
      <c r="CES61" s="74"/>
      <c r="CET61" s="74"/>
      <c r="CEU61" s="74"/>
      <c r="CEV61" s="74"/>
      <c r="CEW61" s="74"/>
      <c r="CEX61" s="74"/>
      <c r="CEY61" s="74"/>
      <c r="CEZ61" s="74"/>
      <c r="CFA61" s="74"/>
      <c r="CFB61" s="74"/>
      <c r="CFC61" s="74"/>
      <c r="CFD61" s="74"/>
      <c r="CFE61" s="74"/>
      <c r="CFF61" s="74"/>
      <c r="CFG61" s="74"/>
      <c r="CFH61" s="74"/>
      <c r="CFI61" s="74"/>
      <c r="CFJ61" s="74"/>
      <c r="CFK61" s="74"/>
      <c r="CFL61" s="74"/>
      <c r="CFM61" s="74"/>
      <c r="CFN61" s="74"/>
      <c r="CFO61" s="74"/>
      <c r="CFP61" s="74"/>
      <c r="CFQ61" s="74"/>
      <c r="CFR61" s="74"/>
      <c r="CFS61" s="74"/>
      <c r="CFT61" s="74"/>
      <c r="CFU61" s="74"/>
      <c r="CFV61" s="74"/>
      <c r="CFW61" s="74"/>
      <c r="CFX61" s="74"/>
      <c r="CFY61" s="74"/>
      <c r="CFZ61" s="74"/>
      <c r="CGA61" s="74"/>
      <c r="CGB61" s="74"/>
      <c r="CGC61" s="74"/>
      <c r="CGD61" s="74"/>
      <c r="CGE61" s="74"/>
      <c r="CGF61" s="74"/>
      <c r="CGG61" s="74"/>
      <c r="CGH61" s="74"/>
      <c r="CGI61" s="74"/>
      <c r="CGJ61" s="74"/>
      <c r="CGK61" s="74"/>
      <c r="CGL61" s="74"/>
      <c r="CGM61" s="74"/>
      <c r="CGN61" s="74"/>
      <c r="CGO61" s="74"/>
      <c r="CGP61" s="74"/>
      <c r="CGQ61" s="74"/>
      <c r="CGR61" s="74"/>
      <c r="CGS61" s="74"/>
      <c r="CGT61" s="74"/>
      <c r="CGU61" s="74"/>
      <c r="CGV61" s="74"/>
      <c r="CGW61" s="74"/>
      <c r="CGX61" s="74"/>
      <c r="CGY61" s="74"/>
      <c r="CGZ61" s="74"/>
      <c r="CHA61" s="74"/>
      <c r="CHB61" s="74"/>
      <c r="CHC61" s="74"/>
      <c r="CHD61" s="74"/>
      <c r="CHE61" s="74"/>
      <c r="CHF61" s="74"/>
      <c r="CHG61" s="74"/>
      <c r="CHH61" s="74"/>
      <c r="CHI61" s="74"/>
      <c r="CHJ61" s="74"/>
      <c r="CHK61" s="74"/>
      <c r="CHL61" s="74"/>
      <c r="CHM61" s="74"/>
      <c r="CHN61" s="74"/>
      <c r="CHO61" s="74"/>
      <c r="CHP61" s="74"/>
      <c r="CHQ61" s="74"/>
      <c r="CHR61" s="74"/>
      <c r="CHS61" s="74"/>
      <c r="CHT61" s="74"/>
      <c r="CHU61" s="74"/>
      <c r="CHV61" s="74"/>
      <c r="CHW61" s="74"/>
      <c r="CHX61" s="74"/>
      <c r="CHY61" s="74"/>
      <c r="CHZ61" s="74"/>
      <c r="CIA61" s="74"/>
      <c r="CIB61" s="74"/>
      <c r="CIC61" s="74"/>
      <c r="CID61" s="74"/>
      <c r="CIE61" s="74"/>
      <c r="CIF61" s="74"/>
      <c r="CIG61" s="74"/>
      <c r="CIH61" s="74"/>
      <c r="CII61" s="74"/>
      <c r="CIJ61" s="74"/>
      <c r="CIK61" s="74"/>
      <c r="CIL61" s="74"/>
      <c r="CIM61" s="74"/>
      <c r="CIN61" s="74"/>
      <c r="CIO61" s="74"/>
      <c r="CIP61" s="74"/>
      <c r="CIQ61" s="74"/>
      <c r="CIR61" s="74"/>
      <c r="CIS61" s="74"/>
      <c r="CIT61" s="74"/>
      <c r="CIU61" s="74"/>
      <c r="CIV61" s="74"/>
      <c r="CIW61" s="74"/>
      <c r="CIX61" s="74"/>
      <c r="CIY61" s="74"/>
      <c r="CIZ61" s="74"/>
      <c r="CJA61" s="74"/>
      <c r="CJB61" s="74"/>
      <c r="CJC61" s="74"/>
      <c r="CJD61" s="74"/>
      <c r="CJE61" s="74"/>
      <c r="CJF61" s="74"/>
      <c r="CJG61" s="74"/>
      <c r="CJH61" s="74"/>
      <c r="CJI61" s="74"/>
      <c r="CJJ61" s="74"/>
      <c r="CJK61" s="74"/>
      <c r="CJL61" s="74"/>
      <c r="CJM61" s="74"/>
      <c r="CJN61" s="74"/>
      <c r="CJO61" s="74"/>
      <c r="CJP61" s="74"/>
      <c r="CJQ61" s="74"/>
      <c r="CJR61" s="74"/>
      <c r="CJS61" s="74"/>
      <c r="CJT61" s="74"/>
      <c r="CJU61" s="74"/>
      <c r="CJV61" s="74"/>
      <c r="CJW61" s="74"/>
      <c r="CJX61" s="74"/>
      <c r="CJY61" s="74"/>
      <c r="CJZ61" s="74"/>
      <c r="CKA61" s="74"/>
      <c r="CKB61" s="74"/>
      <c r="CKC61" s="74"/>
      <c r="CKD61" s="74"/>
      <c r="CKE61" s="74"/>
      <c r="CKF61" s="74"/>
      <c r="CKG61" s="74"/>
      <c r="CKH61" s="74"/>
      <c r="CKI61" s="74"/>
      <c r="CKJ61" s="74"/>
      <c r="CKK61" s="74"/>
      <c r="CKL61" s="74"/>
      <c r="CKM61" s="74"/>
      <c r="CKN61" s="74"/>
      <c r="CKO61" s="74"/>
      <c r="CKP61" s="74"/>
      <c r="CKQ61" s="74"/>
      <c r="CKR61" s="74"/>
      <c r="CKS61" s="74"/>
      <c r="CKT61" s="74"/>
      <c r="CKU61" s="74"/>
      <c r="CKV61" s="74"/>
      <c r="CKW61" s="74"/>
      <c r="CKX61" s="74"/>
      <c r="CKY61" s="74"/>
      <c r="CKZ61" s="74"/>
      <c r="CLA61" s="74"/>
      <c r="CLB61" s="74"/>
      <c r="CLC61" s="74"/>
      <c r="CLD61" s="74"/>
      <c r="CLE61" s="74"/>
      <c r="CLF61" s="74"/>
      <c r="CLG61" s="74"/>
      <c r="CLH61" s="74"/>
      <c r="CLI61" s="74"/>
      <c r="CLJ61" s="74"/>
      <c r="CLK61" s="74"/>
      <c r="CLL61" s="74"/>
      <c r="CLM61" s="74"/>
      <c r="CLN61" s="74"/>
      <c r="CLO61" s="74"/>
      <c r="CLP61" s="74"/>
      <c r="CLQ61" s="74"/>
      <c r="CLR61" s="74"/>
      <c r="CLS61" s="74"/>
      <c r="CLT61" s="74"/>
      <c r="CLU61" s="74"/>
      <c r="CLV61" s="74"/>
      <c r="CLW61" s="74"/>
      <c r="CLX61" s="74"/>
      <c r="CLY61" s="74"/>
      <c r="CLZ61" s="74"/>
      <c r="CMA61" s="74"/>
      <c r="CMB61" s="74"/>
      <c r="CMC61" s="74"/>
      <c r="CMD61" s="74"/>
      <c r="CME61" s="74"/>
      <c r="CMF61" s="74"/>
      <c r="CMG61" s="74"/>
      <c r="CMH61" s="74"/>
      <c r="CMI61" s="74"/>
      <c r="CMJ61" s="74"/>
      <c r="CMK61" s="74"/>
      <c r="CML61" s="74"/>
      <c r="CMM61" s="74"/>
      <c r="CMN61" s="74"/>
      <c r="CMO61" s="74"/>
      <c r="CMP61" s="74"/>
      <c r="CMQ61" s="74"/>
      <c r="CMR61" s="74"/>
      <c r="CMS61" s="74"/>
      <c r="CMT61" s="74"/>
      <c r="CMU61" s="74"/>
      <c r="CMV61" s="74"/>
      <c r="CMW61" s="74"/>
      <c r="CMX61" s="74"/>
      <c r="CMY61" s="74"/>
      <c r="CMZ61" s="74"/>
      <c r="CNA61" s="74"/>
      <c r="CNB61" s="74"/>
      <c r="CNC61" s="74"/>
      <c r="CND61" s="74"/>
      <c r="CNE61" s="74"/>
      <c r="CNF61" s="74"/>
      <c r="CNG61" s="74"/>
      <c r="CNH61" s="74"/>
      <c r="CNI61" s="74"/>
      <c r="CNJ61" s="74"/>
      <c r="CNK61" s="74"/>
      <c r="CNL61" s="74"/>
      <c r="CNM61" s="74"/>
      <c r="CNN61" s="74"/>
      <c r="CNO61" s="74"/>
      <c r="CNP61" s="74"/>
      <c r="CNQ61" s="74"/>
      <c r="CNR61" s="74"/>
      <c r="CNS61" s="74"/>
      <c r="CNT61" s="74"/>
      <c r="CNU61" s="74"/>
      <c r="CNV61" s="74"/>
      <c r="CNW61" s="74"/>
      <c r="CNX61" s="74"/>
      <c r="CNY61" s="74"/>
      <c r="CNZ61" s="74"/>
      <c r="COA61" s="74"/>
      <c r="COB61" s="74"/>
      <c r="COC61" s="74"/>
      <c r="COD61" s="74"/>
      <c r="COE61" s="74"/>
      <c r="COF61" s="74"/>
      <c r="COG61" s="74"/>
      <c r="COH61" s="74"/>
      <c r="COI61" s="74"/>
      <c r="COJ61" s="74"/>
      <c r="COK61" s="74"/>
      <c r="COL61" s="74"/>
      <c r="COM61" s="74"/>
      <c r="CON61" s="74"/>
      <c r="COO61" s="74"/>
      <c r="COP61" s="74"/>
      <c r="COQ61" s="74"/>
      <c r="COR61" s="74"/>
      <c r="COS61" s="74"/>
      <c r="COT61" s="74"/>
      <c r="COU61" s="74"/>
      <c r="COV61" s="74"/>
      <c r="COW61" s="74"/>
      <c r="COX61" s="74"/>
      <c r="COY61" s="74"/>
      <c r="COZ61" s="74"/>
      <c r="CPA61" s="74"/>
      <c r="CPB61" s="74"/>
      <c r="CPC61" s="74"/>
      <c r="CPD61" s="74"/>
      <c r="CPE61" s="74"/>
      <c r="CPF61" s="74"/>
      <c r="CPG61" s="74"/>
      <c r="CPH61" s="74"/>
      <c r="CPI61" s="74"/>
      <c r="CPJ61" s="74"/>
      <c r="CPK61" s="74"/>
      <c r="CPL61" s="74"/>
      <c r="CPM61" s="74"/>
      <c r="CPN61" s="74"/>
      <c r="CPO61" s="74"/>
      <c r="CPP61" s="74"/>
      <c r="CPQ61" s="74"/>
      <c r="CPR61" s="74"/>
      <c r="CPS61" s="74"/>
      <c r="CPT61" s="74"/>
      <c r="CPU61" s="74"/>
      <c r="CPV61" s="74"/>
      <c r="CPW61" s="74"/>
      <c r="CPX61" s="74"/>
      <c r="CPY61" s="74"/>
      <c r="CPZ61" s="74"/>
      <c r="CQA61" s="74"/>
      <c r="CQB61" s="74"/>
      <c r="CQC61" s="74"/>
      <c r="CQD61" s="74"/>
      <c r="CQE61" s="74"/>
      <c r="CQF61" s="74"/>
      <c r="CQG61" s="74"/>
      <c r="CQH61" s="74"/>
      <c r="CQI61" s="74"/>
      <c r="CQJ61" s="74"/>
      <c r="CQK61" s="74"/>
      <c r="CQL61" s="74"/>
      <c r="CQM61" s="74"/>
      <c r="CQN61" s="74"/>
      <c r="CQO61" s="74"/>
      <c r="CQP61" s="74"/>
      <c r="CQQ61" s="74"/>
      <c r="CQR61" s="74"/>
      <c r="CQS61" s="74"/>
      <c r="CQT61" s="74"/>
      <c r="CQU61" s="74"/>
      <c r="CQV61" s="74"/>
      <c r="CQW61" s="74"/>
      <c r="CQX61" s="74"/>
      <c r="CQY61" s="74"/>
      <c r="CQZ61" s="74"/>
      <c r="CRA61" s="74"/>
      <c r="CRB61" s="74"/>
      <c r="CRC61" s="74"/>
      <c r="CRD61" s="74"/>
      <c r="CRE61" s="74"/>
      <c r="CRF61" s="74"/>
      <c r="CRG61" s="74"/>
      <c r="CRH61" s="74"/>
      <c r="CRI61" s="74"/>
      <c r="CRJ61" s="74"/>
      <c r="CRK61" s="74"/>
      <c r="CRL61" s="74"/>
      <c r="CRM61" s="74"/>
      <c r="CRN61" s="74"/>
      <c r="CRO61" s="74"/>
      <c r="CRP61" s="74"/>
      <c r="CRQ61" s="74"/>
      <c r="CRR61" s="74"/>
      <c r="CRS61" s="74"/>
      <c r="CRT61" s="74"/>
      <c r="CRU61" s="74"/>
      <c r="CRV61" s="74"/>
      <c r="CRW61" s="74"/>
      <c r="CRX61" s="74"/>
      <c r="CRY61" s="74"/>
      <c r="CRZ61" s="74"/>
      <c r="CSA61" s="74"/>
      <c r="CSB61" s="74"/>
      <c r="CSC61" s="74"/>
      <c r="CSD61" s="74"/>
      <c r="CSE61" s="74"/>
      <c r="CSF61" s="74"/>
      <c r="CSG61" s="74"/>
      <c r="CSH61" s="74"/>
      <c r="CSI61" s="74"/>
      <c r="CSJ61" s="74"/>
      <c r="CSK61" s="74"/>
      <c r="CSL61" s="74"/>
      <c r="CSM61" s="74"/>
      <c r="CSN61" s="74"/>
      <c r="CSO61" s="74"/>
      <c r="CSP61" s="74"/>
      <c r="CSQ61" s="74"/>
      <c r="CSR61" s="74"/>
      <c r="CSS61" s="74"/>
      <c r="CST61" s="74"/>
      <c r="CSU61" s="74"/>
      <c r="CSV61" s="74"/>
      <c r="CSW61" s="74"/>
      <c r="CSX61" s="74"/>
      <c r="CSY61" s="74"/>
      <c r="CSZ61" s="74"/>
      <c r="CTA61" s="74"/>
      <c r="CTB61" s="74"/>
      <c r="CTC61" s="74"/>
      <c r="CTD61" s="74"/>
      <c r="CTE61" s="74"/>
      <c r="CTF61" s="74"/>
      <c r="CTG61" s="74"/>
      <c r="CTH61" s="74"/>
      <c r="CTI61" s="74"/>
      <c r="CTJ61" s="74"/>
      <c r="CTK61" s="74"/>
      <c r="CTL61" s="74"/>
      <c r="CTM61" s="74"/>
      <c r="CTN61" s="74"/>
      <c r="CTO61" s="74"/>
      <c r="CTP61" s="74"/>
      <c r="CTQ61" s="74"/>
      <c r="CTR61" s="74"/>
      <c r="CTS61" s="74"/>
      <c r="CTT61" s="74"/>
      <c r="CTU61" s="74"/>
      <c r="CTV61" s="74"/>
      <c r="CTW61" s="74"/>
      <c r="CTX61" s="74"/>
      <c r="CTY61" s="74"/>
      <c r="CTZ61" s="74"/>
      <c r="CUA61" s="74"/>
      <c r="CUB61" s="74"/>
      <c r="CUC61" s="74"/>
      <c r="CUD61" s="74"/>
      <c r="CUE61" s="74"/>
      <c r="CUF61" s="74"/>
      <c r="CUG61" s="74"/>
      <c r="CUH61" s="74"/>
      <c r="CUI61" s="74"/>
      <c r="CUJ61" s="74"/>
      <c r="CUK61" s="74"/>
      <c r="CUL61" s="74"/>
      <c r="CUM61" s="74"/>
      <c r="CUN61" s="74"/>
      <c r="CUO61" s="74"/>
      <c r="CUP61" s="74"/>
      <c r="CUQ61" s="74"/>
      <c r="CUR61" s="74"/>
      <c r="CUS61" s="74"/>
      <c r="CUT61" s="74"/>
      <c r="CUU61" s="74"/>
      <c r="CUV61" s="74"/>
      <c r="CUW61" s="74"/>
      <c r="CUX61" s="74"/>
      <c r="CUY61" s="74"/>
      <c r="CUZ61" s="74"/>
      <c r="CVA61" s="74"/>
      <c r="CVB61" s="74"/>
      <c r="CVC61" s="74"/>
      <c r="CVD61" s="74"/>
      <c r="CVE61" s="74"/>
      <c r="CVF61" s="74"/>
      <c r="CVG61" s="74"/>
      <c r="CVH61" s="74"/>
      <c r="CVI61" s="74"/>
      <c r="CVJ61" s="74"/>
      <c r="CVK61" s="74"/>
      <c r="CVL61" s="74"/>
      <c r="CVM61" s="74"/>
      <c r="CVN61" s="74"/>
      <c r="CVO61" s="74"/>
      <c r="CVP61" s="74"/>
      <c r="CVQ61" s="74"/>
      <c r="CVR61" s="74"/>
      <c r="CVS61" s="74"/>
      <c r="CVT61" s="74"/>
      <c r="CVU61" s="74"/>
      <c r="CVV61" s="74"/>
      <c r="CVW61" s="74"/>
      <c r="CVX61" s="74"/>
      <c r="CVY61" s="74"/>
      <c r="CVZ61" s="74"/>
      <c r="CWA61" s="74"/>
      <c r="CWB61" s="74"/>
      <c r="CWC61" s="74"/>
      <c r="CWD61" s="74"/>
      <c r="CWE61" s="74"/>
      <c r="CWF61" s="74"/>
      <c r="CWG61" s="74"/>
      <c r="CWH61" s="74"/>
      <c r="CWI61" s="74"/>
      <c r="CWJ61" s="74"/>
      <c r="CWK61" s="74"/>
      <c r="CWL61" s="74"/>
      <c r="CWM61" s="74"/>
      <c r="CWN61" s="74"/>
      <c r="CWO61" s="74"/>
      <c r="CWP61" s="74"/>
      <c r="CWQ61" s="74"/>
      <c r="CWR61" s="74"/>
      <c r="CWS61" s="74"/>
      <c r="CWT61" s="74"/>
      <c r="CWU61" s="74"/>
      <c r="CWV61" s="74"/>
      <c r="CWW61" s="74"/>
      <c r="CWX61" s="74"/>
      <c r="CWY61" s="74"/>
      <c r="CWZ61" s="74"/>
      <c r="CXA61" s="74"/>
      <c r="CXB61" s="74"/>
      <c r="CXC61" s="74"/>
      <c r="CXD61" s="74"/>
      <c r="CXE61" s="74"/>
      <c r="CXF61" s="74"/>
      <c r="CXG61" s="74"/>
      <c r="CXH61" s="74"/>
      <c r="CXI61" s="74"/>
      <c r="CXJ61" s="74"/>
      <c r="CXK61" s="74"/>
      <c r="CXL61" s="74"/>
      <c r="CXM61" s="74"/>
      <c r="CXN61" s="74"/>
      <c r="CXO61" s="74"/>
      <c r="CXP61" s="74"/>
      <c r="CXQ61" s="74"/>
      <c r="CXR61" s="74"/>
      <c r="CXS61" s="74"/>
      <c r="CXT61" s="74"/>
      <c r="CXU61" s="74"/>
      <c r="CXV61" s="74"/>
      <c r="CXW61" s="74"/>
      <c r="CXX61" s="74"/>
      <c r="CXY61" s="74"/>
      <c r="CXZ61" s="74"/>
      <c r="CYA61" s="74"/>
      <c r="CYB61" s="74"/>
      <c r="CYC61" s="74"/>
      <c r="CYD61" s="74"/>
      <c r="CYE61" s="74"/>
      <c r="CYF61" s="74"/>
      <c r="CYG61" s="74"/>
      <c r="CYH61" s="74"/>
      <c r="CYI61" s="74"/>
      <c r="CYJ61" s="74"/>
      <c r="CYK61" s="74"/>
      <c r="CYL61" s="74"/>
      <c r="CYM61" s="74"/>
      <c r="CYN61" s="74"/>
      <c r="CYO61" s="74"/>
      <c r="CYP61" s="74"/>
      <c r="CYQ61" s="74"/>
      <c r="CYR61" s="74"/>
      <c r="CYS61" s="74"/>
      <c r="CYT61" s="74"/>
      <c r="CYU61" s="74"/>
      <c r="CYV61" s="74"/>
      <c r="CYW61" s="74"/>
      <c r="CYX61" s="74"/>
      <c r="CYY61" s="74"/>
      <c r="CYZ61" s="74"/>
      <c r="CZA61" s="74"/>
      <c r="CZB61" s="74"/>
      <c r="CZC61" s="74"/>
      <c r="CZD61" s="74"/>
      <c r="CZE61" s="74"/>
      <c r="CZF61" s="74"/>
      <c r="CZG61" s="74"/>
      <c r="CZH61" s="74"/>
      <c r="CZI61" s="74"/>
      <c r="CZJ61" s="74"/>
      <c r="CZK61" s="74"/>
      <c r="CZL61" s="74"/>
      <c r="CZM61" s="74"/>
      <c r="CZN61" s="74"/>
      <c r="CZO61" s="74"/>
      <c r="CZP61" s="74"/>
      <c r="CZQ61" s="74"/>
      <c r="CZR61" s="74"/>
      <c r="CZS61" s="74"/>
      <c r="CZT61" s="74"/>
      <c r="CZU61" s="74"/>
      <c r="CZV61" s="74"/>
      <c r="CZW61" s="74"/>
      <c r="CZX61" s="74"/>
      <c r="CZY61" s="74"/>
      <c r="CZZ61" s="74"/>
      <c r="DAA61" s="74"/>
      <c r="DAB61" s="74"/>
      <c r="DAC61" s="74"/>
      <c r="DAD61" s="74"/>
      <c r="DAE61" s="74"/>
      <c r="DAF61" s="74"/>
      <c r="DAG61" s="74"/>
      <c r="DAH61" s="74"/>
      <c r="DAI61" s="74"/>
      <c r="DAJ61" s="74"/>
      <c r="DAK61" s="74"/>
      <c r="DAL61" s="74"/>
      <c r="DAM61" s="74"/>
      <c r="DAN61" s="74"/>
      <c r="DAO61" s="74"/>
      <c r="DAP61" s="74"/>
      <c r="DAQ61" s="74"/>
      <c r="DAR61" s="74"/>
      <c r="DAS61" s="74"/>
      <c r="DAT61" s="74"/>
      <c r="DAU61" s="74"/>
      <c r="DAV61" s="74"/>
      <c r="DAW61" s="74"/>
      <c r="DAX61" s="74"/>
      <c r="DAY61" s="74"/>
      <c r="DAZ61" s="74"/>
      <c r="DBA61" s="74"/>
      <c r="DBB61" s="74"/>
      <c r="DBC61" s="74"/>
      <c r="DBD61" s="74"/>
      <c r="DBE61" s="74"/>
      <c r="DBF61" s="74"/>
      <c r="DBG61" s="74"/>
      <c r="DBH61" s="74"/>
      <c r="DBI61" s="74"/>
      <c r="DBJ61" s="74"/>
      <c r="DBK61" s="74"/>
      <c r="DBL61" s="74"/>
      <c r="DBM61" s="74"/>
      <c r="DBN61" s="74"/>
      <c r="DBO61" s="74"/>
      <c r="DBP61" s="74"/>
      <c r="DBQ61" s="74"/>
      <c r="DBR61" s="74"/>
      <c r="DBS61" s="74"/>
      <c r="DBT61" s="74"/>
      <c r="DBU61" s="74"/>
      <c r="DBV61" s="74"/>
      <c r="DBW61" s="74"/>
      <c r="DBX61" s="74"/>
      <c r="DBY61" s="74"/>
      <c r="DBZ61" s="74"/>
      <c r="DCA61" s="74"/>
      <c r="DCB61" s="74"/>
      <c r="DCC61" s="74"/>
      <c r="DCD61" s="74"/>
      <c r="DCE61" s="74"/>
      <c r="DCF61" s="74"/>
      <c r="DCG61" s="74"/>
      <c r="DCH61" s="74"/>
      <c r="DCI61" s="74"/>
      <c r="DCJ61" s="74"/>
      <c r="DCK61" s="74"/>
      <c r="DCL61" s="74"/>
      <c r="DCM61" s="74"/>
      <c r="DCN61" s="74"/>
      <c r="DCO61" s="74"/>
      <c r="DCP61" s="74"/>
      <c r="DCQ61" s="74"/>
      <c r="DCR61" s="74"/>
      <c r="DCS61" s="74"/>
      <c r="DCT61" s="74"/>
      <c r="DCU61" s="74"/>
      <c r="DCV61" s="74"/>
      <c r="DCW61" s="74"/>
      <c r="DCX61" s="74"/>
      <c r="DCY61" s="74"/>
      <c r="DCZ61" s="74"/>
      <c r="DDA61" s="74"/>
      <c r="DDB61" s="74"/>
      <c r="DDC61" s="74"/>
      <c r="DDD61" s="74"/>
      <c r="DDE61" s="74"/>
      <c r="DDF61" s="74"/>
      <c r="DDG61" s="74"/>
      <c r="DDH61" s="74"/>
      <c r="DDI61" s="74"/>
      <c r="DDJ61" s="74"/>
      <c r="DDK61" s="74"/>
      <c r="DDL61" s="74"/>
      <c r="DDM61" s="74"/>
      <c r="DDN61" s="74"/>
      <c r="DDO61" s="74"/>
      <c r="DDP61" s="74"/>
      <c r="DDQ61" s="74"/>
      <c r="DDR61" s="74"/>
      <c r="DDS61" s="74"/>
      <c r="DDT61" s="74"/>
      <c r="DDU61" s="74"/>
      <c r="DDV61" s="74"/>
      <c r="DDW61" s="74"/>
      <c r="DDX61" s="74"/>
      <c r="DDY61" s="74"/>
      <c r="DDZ61" s="74"/>
      <c r="DEA61" s="74"/>
      <c r="DEB61" s="74"/>
      <c r="DEC61" s="74"/>
      <c r="DED61" s="74"/>
      <c r="DEE61" s="74"/>
      <c r="DEF61" s="74"/>
      <c r="DEG61" s="74"/>
      <c r="DEH61" s="74"/>
      <c r="DEI61" s="74"/>
      <c r="DEJ61" s="74"/>
      <c r="DEK61" s="74"/>
      <c r="DEL61" s="74"/>
      <c r="DEM61" s="74"/>
      <c r="DEN61" s="74"/>
      <c r="DEO61" s="74"/>
      <c r="DEP61" s="74"/>
      <c r="DEQ61" s="74"/>
      <c r="DER61" s="74"/>
      <c r="DES61" s="74"/>
      <c r="DET61" s="74"/>
      <c r="DEU61" s="74"/>
      <c r="DEV61" s="74"/>
      <c r="DEW61" s="74"/>
      <c r="DEX61" s="74"/>
      <c r="DEY61" s="74"/>
      <c r="DEZ61" s="74"/>
      <c r="DFA61" s="74"/>
      <c r="DFB61" s="74"/>
      <c r="DFC61" s="74"/>
      <c r="DFD61" s="74"/>
      <c r="DFE61" s="74"/>
      <c r="DFF61" s="74"/>
      <c r="DFG61" s="74"/>
      <c r="DFH61" s="74"/>
      <c r="DFI61" s="74"/>
      <c r="DFJ61" s="74"/>
      <c r="DFK61" s="74"/>
      <c r="DFL61" s="74"/>
      <c r="DFM61" s="74"/>
      <c r="DFN61" s="74"/>
      <c r="DFO61" s="74"/>
      <c r="DFP61" s="74"/>
      <c r="DFQ61" s="74"/>
      <c r="DFR61" s="74"/>
      <c r="DFS61" s="74"/>
      <c r="DFT61" s="74"/>
      <c r="DFU61" s="74"/>
      <c r="DFV61" s="74"/>
      <c r="DFW61" s="74"/>
      <c r="DFX61" s="74"/>
      <c r="DFY61" s="74"/>
      <c r="DFZ61" s="74"/>
      <c r="DGA61" s="74"/>
      <c r="DGB61" s="74"/>
      <c r="DGC61" s="74"/>
      <c r="DGD61" s="74"/>
      <c r="DGE61" s="74"/>
      <c r="DGF61" s="74"/>
      <c r="DGG61" s="74"/>
      <c r="DGH61" s="74"/>
      <c r="DGI61" s="74"/>
      <c r="DGJ61" s="74"/>
      <c r="DGK61" s="74"/>
      <c r="DGL61" s="74"/>
      <c r="DGM61" s="74"/>
      <c r="DGN61" s="74"/>
      <c r="DGO61" s="74"/>
      <c r="DGP61" s="74"/>
      <c r="DGQ61" s="74"/>
      <c r="DGR61" s="74"/>
      <c r="DGS61" s="74"/>
      <c r="DGT61" s="74"/>
      <c r="DGU61" s="74"/>
      <c r="DGV61" s="74"/>
      <c r="DGW61" s="74"/>
      <c r="DGX61" s="74"/>
      <c r="DGY61" s="74"/>
      <c r="DGZ61" s="74"/>
      <c r="DHA61" s="74"/>
      <c r="DHB61" s="74"/>
      <c r="DHC61" s="74"/>
      <c r="DHD61" s="74"/>
      <c r="DHE61" s="74"/>
      <c r="DHF61" s="74"/>
      <c r="DHG61" s="74"/>
      <c r="DHH61" s="74"/>
      <c r="DHI61" s="74"/>
      <c r="DHJ61" s="74"/>
      <c r="DHK61" s="74"/>
      <c r="DHL61" s="74"/>
      <c r="DHM61" s="74"/>
      <c r="DHN61" s="74"/>
      <c r="DHO61" s="74"/>
      <c r="DHP61" s="74"/>
      <c r="DHQ61" s="74"/>
      <c r="DHR61" s="74"/>
      <c r="DHS61" s="74"/>
      <c r="DHT61" s="74"/>
      <c r="DHU61" s="74"/>
      <c r="DHV61" s="74"/>
      <c r="DHW61" s="74"/>
      <c r="DHX61" s="74"/>
      <c r="DHY61" s="74"/>
      <c r="DHZ61" s="74"/>
      <c r="DIA61" s="74"/>
      <c r="DIB61" s="74"/>
      <c r="DIC61" s="74"/>
      <c r="DID61" s="74"/>
      <c r="DIE61" s="74"/>
      <c r="DIF61" s="74"/>
      <c r="DIG61" s="74"/>
      <c r="DIH61" s="74"/>
      <c r="DII61" s="74"/>
      <c r="DIJ61" s="74"/>
      <c r="DIK61" s="74"/>
      <c r="DIL61" s="74"/>
      <c r="DIM61" s="74"/>
      <c r="DIN61" s="74"/>
      <c r="DIO61" s="74"/>
      <c r="DIP61" s="74"/>
      <c r="DIQ61" s="74"/>
      <c r="DIR61" s="74"/>
      <c r="DIS61" s="74"/>
      <c r="DIT61" s="74"/>
      <c r="DIU61" s="74"/>
      <c r="DIV61" s="74"/>
      <c r="DIW61" s="74"/>
      <c r="DIX61" s="74"/>
      <c r="DIY61" s="74"/>
      <c r="DIZ61" s="74"/>
      <c r="DJA61" s="74"/>
      <c r="DJB61" s="74"/>
      <c r="DJC61" s="74"/>
      <c r="DJD61" s="74"/>
      <c r="DJE61" s="74"/>
      <c r="DJF61" s="74"/>
      <c r="DJG61" s="74"/>
      <c r="DJH61" s="74"/>
      <c r="DJI61" s="74"/>
      <c r="DJJ61" s="74"/>
      <c r="DJK61" s="74"/>
      <c r="DJL61" s="74"/>
      <c r="DJM61" s="74"/>
      <c r="DJN61" s="74"/>
      <c r="DJO61" s="74"/>
      <c r="DJP61" s="74"/>
      <c r="DJQ61" s="74"/>
      <c r="DJR61" s="74"/>
      <c r="DJS61" s="74"/>
      <c r="DJT61" s="74"/>
      <c r="DJU61" s="74"/>
      <c r="DJV61" s="74"/>
      <c r="DJW61" s="74"/>
      <c r="DJX61" s="74"/>
      <c r="DJY61" s="74"/>
      <c r="DJZ61" s="74"/>
      <c r="DKA61" s="74"/>
      <c r="DKB61" s="74"/>
      <c r="DKC61" s="74"/>
      <c r="DKD61" s="74"/>
      <c r="DKE61" s="74"/>
      <c r="DKF61" s="74"/>
      <c r="DKG61" s="74"/>
      <c r="DKH61" s="74"/>
      <c r="DKI61" s="74"/>
      <c r="DKJ61" s="74"/>
      <c r="DKK61" s="74"/>
      <c r="DKL61" s="74"/>
      <c r="DKM61" s="74"/>
      <c r="DKN61" s="74"/>
      <c r="DKO61" s="74"/>
      <c r="DKP61" s="74"/>
      <c r="DKQ61" s="74"/>
      <c r="DKR61" s="74"/>
      <c r="DKS61" s="74"/>
      <c r="DKT61" s="74"/>
      <c r="DKU61" s="74"/>
      <c r="DKV61" s="74"/>
      <c r="DKW61" s="74"/>
      <c r="DKX61" s="74"/>
      <c r="DKY61" s="74"/>
      <c r="DKZ61" s="74"/>
      <c r="DLA61" s="74"/>
      <c r="DLB61" s="74"/>
      <c r="DLC61" s="74"/>
      <c r="DLD61" s="74"/>
      <c r="DLE61" s="74"/>
      <c r="DLF61" s="74"/>
      <c r="DLG61" s="74"/>
      <c r="DLH61" s="74"/>
      <c r="DLI61" s="74"/>
      <c r="DLJ61" s="74"/>
      <c r="DLK61" s="74"/>
      <c r="DLL61" s="74"/>
      <c r="DLM61" s="74"/>
      <c r="DLN61" s="74"/>
      <c r="DLO61" s="74"/>
      <c r="DLP61" s="74"/>
      <c r="DLQ61" s="74"/>
      <c r="DLR61" s="74"/>
      <c r="DLS61" s="74"/>
      <c r="DLT61" s="74"/>
      <c r="DLU61" s="74"/>
      <c r="DLV61" s="74"/>
      <c r="DLW61" s="74"/>
      <c r="DLX61" s="74"/>
      <c r="DLY61" s="74"/>
      <c r="DLZ61" s="74"/>
      <c r="DMA61" s="74"/>
      <c r="DMB61" s="74"/>
      <c r="DMC61" s="74"/>
      <c r="DMD61" s="74"/>
      <c r="DME61" s="74"/>
      <c r="DMF61" s="74"/>
      <c r="DMG61" s="74"/>
      <c r="DMH61" s="74"/>
      <c r="DMI61" s="74"/>
      <c r="DMJ61" s="74"/>
      <c r="DMK61" s="74"/>
      <c r="DML61" s="74"/>
      <c r="DMM61" s="74"/>
      <c r="DMN61" s="74"/>
      <c r="DMO61" s="74"/>
      <c r="DMP61" s="74"/>
      <c r="DMQ61" s="74"/>
      <c r="DMR61" s="74"/>
      <c r="DMS61" s="74"/>
      <c r="DMT61" s="74"/>
      <c r="DMU61" s="74"/>
      <c r="DMV61" s="74"/>
      <c r="DMW61" s="74"/>
      <c r="DMX61" s="74"/>
      <c r="DMY61" s="74"/>
      <c r="DMZ61" s="74"/>
      <c r="DNA61" s="74"/>
      <c r="DNB61" s="74"/>
      <c r="DNC61" s="74"/>
      <c r="DND61" s="74"/>
      <c r="DNE61" s="74"/>
      <c r="DNF61" s="74"/>
      <c r="DNG61" s="74"/>
      <c r="DNH61" s="74"/>
      <c r="DNI61" s="74"/>
      <c r="DNJ61" s="74"/>
      <c r="DNK61" s="74"/>
      <c r="DNL61" s="74"/>
      <c r="DNM61" s="74"/>
      <c r="DNN61" s="74"/>
      <c r="DNO61" s="74"/>
      <c r="DNP61" s="74"/>
      <c r="DNQ61" s="74"/>
      <c r="DNR61" s="74"/>
      <c r="DNS61" s="74"/>
      <c r="DNT61" s="74"/>
      <c r="DNU61" s="74"/>
      <c r="DNV61" s="74"/>
      <c r="DNW61" s="74"/>
      <c r="DNX61" s="74"/>
      <c r="DNY61" s="74"/>
      <c r="DNZ61" s="74"/>
      <c r="DOA61" s="74"/>
      <c r="DOB61" s="74"/>
      <c r="DOC61" s="74"/>
      <c r="DOD61" s="74"/>
      <c r="DOE61" s="74"/>
      <c r="DOF61" s="74"/>
      <c r="DOG61" s="74"/>
      <c r="DOH61" s="74"/>
      <c r="DOI61" s="74"/>
      <c r="DOJ61" s="74"/>
      <c r="DOK61" s="74"/>
      <c r="DOL61" s="74"/>
      <c r="DOM61" s="74"/>
      <c r="DON61" s="74"/>
      <c r="DOO61" s="74"/>
      <c r="DOP61" s="74"/>
      <c r="DOQ61" s="74"/>
      <c r="DOR61" s="74"/>
      <c r="DOS61" s="74"/>
      <c r="DOT61" s="74"/>
      <c r="DOU61" s="74"/>
      <c r="DOV61" s="74"/>
      <c r="DOW61" s="74"/>
      <c r="DOX61" s="74"/>
      <c r="DOY61" s="74"/>
      <c r="DOZ61" s="74"/>
      <c r="DPA61" s="74"/>
      <c r="DPB61" s="74"/>
      <c r="DPC61" s="74"/>
      <c r="DPD61" s="74"/>
      <c r="DPE61" s="74"/>
      <c r="DPF61" s="74"/>
      <c r="DPG61" s="74"/>
      <c r="DPH61" s="74"/>
      <c r="DPI61" s="74"/>
      <c r="DPJ61" s="74"/>
      <c r="DPK61" s="74"/>
      <c r="DPL61" s="74"/>
      <c r="DPM61" s="74"/>
      <c r="DPN61" s="74"/>
      <c r="DPO61" s="74"/>
      <c r="DPP61" s="74"/>
      <c r="DPQ61" s="74"/>
      <c r="DPR61" s="74"/>
      <c r="DPS61" s="74"/>
      <c r="DPT61" s="74"/>
      <c r="DPU61" s="74"/>
      <c r="DPV61" s="74"/>
      <c r="DPW61" s="74"/>
      <c r="DPX61" s="74"/>
      <c r="DPY61" s="74"/>
      <c r="DPZ61" s="74"/>
      <c r="DQA61" s="74"/>
      <c r="DQB61" s="74"/>
      <c r="DQC61" s="74"/>
      <c r="DQD61" s="74"/>
      <c r="DQE61" s="74"/>
      <c r="DQF61" s="74"/>
      <c r="DQG61" s="74"/>
      <c r="DQH61" s="74"/>
      <c r="DQI61" s="74"/>
      <c r="DQJ61" s="74"/>
      <c r="DQK61" s="74"/>
      <c r="DQL61" s="74"/>
      <c r="DQM61" s="74"/>
      <c r="DQN61" s="74"/>
      <c r="DQO61" s="74"/>
      <c r="DQP61" s="74"/>
      <c r="DQQ61" s="74"/>
      <c r="DQR61" s="74"/>
      <c r="DQS61" s="74"/>
      <c r="DQT61" s="74"/>
      <c r="DQU61" s="74"/>
      <c r="DQV61" s="74"/>
      <c r="DQW61" s="74"/>
      <c r="DQX61" s="74"/>
      <c r="DQY61" s="74"/>
      <c r="DQZ61" s="74"/>
      <c r="DRA61" s="74"/>
      <c r="DRB61" s="74"/>
      <c r="DRC61" s="74"/>
      <c r="DRD61" s="74"/>
      <c r="DRE61" s="74"/>
      <c r="DRF61" s="74"/>
      <c r="DRG61" s="74"/>
      <c r="DRH61" s="74"/>
      <c r="DRI61" s="74"/>
      <c r="DRJ61" s="74"/>
      <c r="DRK61" s="74"/>
      <c r="DRL61" s="74"/>
      <c r="DRM61" s="74"/>
      <c r="DRN61" s="74"/>
      <c r="DRO61" s="74"/>
      <c r="DRP61" s="74"/>
      <c r="DRQ61" s="74"/>
      <c r="DRR61" s="74"/>
      <c r="DRS61" s="74"/>
      <c r="DRT61" s="74"/>
      <c r="DRU61" s="74"/>
      <c r="DRV61" s="74"/>
      <c r="DRW61" s="74"/>
      <c r="DRX61" s="74"/>
      <c r="DRY61" s="74"/>
      <c r="DRZ61" s="74"/>
      <c r="DSA61" s="74"/>
      <c r="DSB61" s="74"/>
      <c r="DSC61" s="74"/>
      <c r="DSD61" s="74"/>
      <c r="DSE61" s="74"/>
      <c r="DSF61" s="74"/>
      <c r="DSG61" s="74"/>
      <c r="DSH61" s="74"/>
      <c r="DSI61" s="74"/>
      <c r="DSJ61" s="74"/>
      <c r="DSK61" s="74"/>
      <c r="DSL61" s="74"/>
      <c r="DSM61" s="74"/>
      <c r="DSN61" s="74"/>
      <c r="DSO61" s="74"/>
      <c r="DSP61" s="74"/>
      <c r="DSQ61" s="74"/>
      <c r="DSR61" s="74"/>
      <c r="DSS61" s="74"/>
      <c r="DST61" s="74"/>
      <c r="DSU61" s="74"/>
      <c r="DSV61" s="74"/>
      <c r="DSW61" s="74"/>
      <c r="DSX61" s="74"/>
      <c r="DSY61" s="74"/>
      <c r="DSZ61" s="74"/>
      <c r="DTA61" s="74"/>
      <c r="DTB61" s="74"/>
      <c r="DTC61" s="74"/>
      <c r="DTD61" s="74"/>
      <c r="DTE61" s="74"/>
      <c r="DTF61" s="74"/>
      <c r="DTG61" s="74"/>
      <c r="DTH61" s="74"/>
      <c r="DTI61" s="74"/>
      <c r="DTJ61" s="74"/>
      <c r="DTK61" s="74"/>
      <c r="DTL61" s="74"/>
      <c r="DTM61" s="74"/>
      <c r="DTN61" s="74"/>
      <c r="DTO61" s="74"/>
      <c r="DTP61" s="74"/>
      <c r="DTQ61" s="74"/>
      <c r="DTR61" s="74"/>
      <c r="DTS61" s="74"/>
      <c r="DTT61" s="74"/>
      <c r="DTU61" s="74"/>
      <c r="DTV61" s="74"/>
      <c r="DTW61" s="74"/>
      <c r="DTX61" s="74"/>
      <c r="DTY61" s="74"/>
      <c r="DTZ61" s="74"/>
      <c r="DUA61" s="74"/>
      <c r="DUB61" s="74"/>
      <c r="DUC61" s="74"/>
      <c r="DUD61" s="74"/>
      <c r="DUE61" s="74"/>
      <c r="DUF61" s="74"/>
      <c r="DUG61" s="74"/>
      <c r="DUH61" s="74"/>
      <c r="DUI61" s="74"/>
      <c r="DUJ61" s="74"/>
      <c r="DUK61" s="74"/>
      <c r="DUL61" s="74"/>
      <c r="DUM61" s="74"/>
      <c r="DUN61" s="74"/>
      <c r="DUO61" s="74"/>
      <c r="DUP61" s="74"/>
      <c r="DUQ61" s="74"/>
      <c r="DUR61" s="74"/>
      <c r="DUS61" s="74"/>
      <c r="DUT61" s="74"/>
      <c r="DUU61" s="74"/>
      <c r="DUV61" s="74"/>
      <c r="DUW61" s="74"/>
      <c r="DUX61" s="74"/>
      <c r="DUY61" s="74"/>
      <c r="DUZ61" s="74"/>
      <c r="DVA61" s="74"/>
      <c r="DVB61" s="74"/>
      <c r="DVC61" s="74"/>
      <c r="DVD61" s="74"/>
      <c r="DVE61" s="74"/>
      <c r="DVF61" s="74"/>
      <c r="DVG61" s="74"/>
      <c r="DVH61" s="74"/>
      <c r="DVI61" s="74"/>
      <c r="DVJ61" s="74"/>
      <c r="DVK61" s="74"/>
      <c r="DVL61" s="74"/>
      <c r="DVM61" s="74"/>
      <c r="DVN61" s="74"/>
      <c r="DVO61" s="74"/>
      <c r="DVP61" s="74"/>
      <c r="DVQ61" s="74"/>
      <c r="DVR61" s="74"/>
      <c r="DVS61" s="74"/>
      <c r="DVT61" s="74"/>
      <c r="DVU61" s="74"/>
      <c r="DVV61" s="74"/>
      <c r="DVW61" s="74"/>
      <c r="DVX61" s="74"/>
      <c r="DVY61" s="74"/>
      <c r="DVZ61" s="74"/>
      <c r="DWA61" s="74"/>
      <c r="DWB61" s="74"/>
      <c r="DWC61" s="74"/>
      <c r="DWD61" s="74"/>
      <c r="DWE61" s="74"/>
      <c r="DWF61" s="74"/>
      <c r="DWG61" s="74"/>
      <c r="DWH61" s="74"/>
      <c r="DWI61" s="74"/>
      <c r="DWJ61" s="74"/>
      <c r="DWK61" s="74"/>
      <c r="DWL61" s="74"/>
      <c r="DWM61" s="74"/>
      <c r="DWN61" s="74"/>
      <c r="DWO61" s="74"/>
      <c r="DWP61" s="74"/>
      <c r="DWQ61" s="74"/>
      <c r="DWR61" s="74"/>
      <c r="DWS61" s="74"/>
      <c r="DWT61" s="74"/>
      <c r="DWU61" s="74"/>
      <c r="DWV61" s="74"/>
      <c r="DWW61" s="74"/>
      <c r="DWX61" s="74"/>
      <c r="DWY61" s="74"/>
      <c r="DWZ61" s="74"/>
      <c r="DXA61" s="74"/>
      <c r="DXB61" s="74"/>
      <c r="DXC61" s="74"/>
      <c r="DXD61" s="74"/>
      <c r="DXE61" s="74"/>
      <c r="DXF61" s="74"/>
      <c r="DXG61" s="74"/>
      <c r="DXH61" s="74"/>
      <c r="DXI61" s="74"/>
      <c r="DXJ61" s="74"/>
      <c r="DXK61" s="74"/>
      <c r="DXL61" s="74"/>
      <c r="DXM61" s="74"/>
      <c r="DXN61" s="74"/>
      <c r="DXO61" s="74"/>
      <c r="DXP61" s="74"/>
      <c r="DXQ61" s="74"/>
      <c r="DXR61" s="74"/>
      <c r="DXS61" s="74"/>
      <c r="DXT61" s="74"/>
      <c r="DXU61" s="74"/>
      <c r="DXV61" s="74"/>
      <c r="DXW61" s="74"/>
      <c r="DXX61" s="74"/>
      <c r="DXY61" s="74"/>
      <c r="DXZ61" s="74"/>
      <c r="DYA61" s="74"/>
      <c r="DYB61" s="74"/>
      <c r="DYC61" s="74"/>
      <c r="DYD61" s="74"/>
      <c r="DYE61" s="74"/>
      <c r="DYF61" s="74"/>
      <c r="DYG61" s="74"/>
      <c r="DYH61" s="74"/>
      <c r="DYI61" s="74"/>
      <c r="DYJ61" s="74"/>
      <c r="DYK61" s="74"/>
      <c r="DYL61" s="74"/>
      <c r="DYM61" s="74"/>
      <c r="DYN61" s="74"/>
      <c r="DYO61" s="74"/>
      <c r="DYP61" s="74"/>
      <c r="DYQ61" s="74"/>
      <c r="DYR61" s="74"/>
      <c r="DYS61" s="74"/>
      <c r="DYT61" s="74"/>
      <c r="DYU61" s="74"/>
      <c r="DYV61" s="74"/>
      <c r="DYW61" s="74"/>
      <c r="DYX61" s="74"/>
      <c r="DYY61" s="74"/>
      <c r="DYZ61" s="74"/>
      <c r="DZA61" s="74"/>
      <c r="DZB61" s="74"/>
      <c r="DZC61" s="74"/>
      <c r="DZD61" s="74"/>
      <c r="DZE61" s="74"/>
      <c r="DZF61" s="74"/>
      <c r="DZG61" s="74"/>
      <c r="DZH61" s="74"/>
      <c r="DZI61" s="74"/>
      <c r="DZJ61" s="74"/>
      <c r="DZK61" s="74"/>
      <c r="DZL61" s="74"/>
      <c r="DZM61" s="74"/>
      <c r="DZN61" s="74"/>
      <c r="DZO61" s="74"/>
      <c r="DZP61" s="74"/>
      <c r="DZQ61" s="74"/>
      <c r="DZR61" s="74"/>
      <c r="DZS61" s="74"/>
      <c r="DZT61" s="74"/>
      <c r="DZU61" s="74"/>
      <c r="DZV61" s="74"/>
      <c r="DZW61" s="74"/>
      <c r="DZX61" s="74"/>
      <c r="DZY61" s="74"/>
      <c r="DZZ61" s="74"/>
      <c r="EAA61" s="74"/>
      <c r="EAB61" s="74"/>
      <c r="EAC61" s="74"/>
      <c r="EAD61" s="74"/>
      <c r="EAE61" s="74"/>
      <c r="EAF61" s="74"/>
      <c r="EAG61" s="74"/>
      <c r="EAH61" s="74"/>
      <c r="EAI61" s="74"/>
      <c r="EAJ61" s="74"/>
      <c r="EAK61" s="74"/>
      <c r="EAL61" s="74"/>
      <c r="EAM61" s="74"/>
      <c r="EAN61" s="74"/>
      <c r="EAO61" s="74"/>
      <c r="EAP61" s="74"/>
      <c r="EAQ61" s="74"/>
      <c r="EAR61" s="74"/>
      <c r="EAS61" s="74"/>
      <c r="EAT61" s="74"/>
      <c r="EAU61" s="74"/>
      <c r="EAV61" s="74"/>
      <c r="EAW61" s="74"/>
      <c r="EAX61" s="74"/>
      <c r="EAY61" s="74"/>
      <c r="EAZ61" s="74"/>
      <c r="EBA61" s="74"/>
      <c r="EBB61" s="74"/>
      <c r="EBC61" s="74"/>
      <c r="EBD61" s="74"/>
      <c r="EBE61" s="74"/>
      <c r="EBF61" s="74"/>
      <c r="EBG61" s="74"/>
      <c r="EBH61" s="74"/>
      <c r="EBI61" s="74"/>
      <c r="EBJ61" s="74"/>
      <c r="EBK61" s="74"/>
      <c r="EBL61" s="74"/>
      <c r="EBM61" s="74"/>
      <c r="EBN61" s="74"/>
      <c r="EBO61" s="74"/>
      <c r="EBP61" s="74"/>
      <c r="EBQ61" s="74"/>
      <c r="EBR61" s="74"/>
      <c r="EBS61" s="74"/>
      <c r="EBT61" s="74"/>
      <c r="EBU61" s="74"/>
      <c r="EBV61" s="74"/>
      <c r="EBW61" s="74"/>
      <c r="EBX61" s="74"/>
      <c r="EBY61" s="74"/>
      <c r="EBZ61" s="74"/>
      <c r="ECA61" s="74"/>
      <c r="ECB61" s="74"/>
      <c r="ECC61" s="74"/>
      <c r="ECD61" s="74"/>
      <c r="ECE61" s="74"/>
      <c r="ECF61" s="74"/>
      <c r="ECG61" s="74"/>
      <c r="ECH61" s="74"/>
      <c r="ECI61" s="74"/>
      <c r="ECJ61" s="74"/>
      <c r="ECK61" s="74"/>
      <c r="ECL61" s="74"/>
      <c r="ECM61" s="74"/>
      <c r="ECN61" s="74"/>
      <c r="ECO61" s="74"/>
      <c r="ECP61" s="74"/>
      <c r="ECQ61" s="74"/>
      <c r="ECR61" s="74"/>
      <c r="ECS61" s="74"/>
      <c r="ECT61" s="74"/>
      <c r="ECU61" s="74"/>
      <c r="ECV61" s="74"/>
      <c r="ECW61" s="74"/>
      <c r="ECX61" s="74"/>
      <c r="ECY61" s="74"/>
      <c r="ECZ61" s="74"/>
      <c r="EDA61" s="74"/>
      <c r="EDB61" s="74"/>
      <c r="EDC61" s="74"/>
      <c r="EDD61" s="74"/>
      <c r="EDE61" s="74"/>
      <c r="EDF61" s="74"/>
      <c r="EDG61" s="74"/>
      <c r="EDH61" s="74"/>
      <c r="EDI61" s="74"/>
      <c r="EDJ61" s="74"/>
      <c r="EDK61" s="74"/>
      <c r="EDL61" s="74"/>
      <c r="EDM61" s="74"/>
      <c r="EDN61" s="74"/>
      <c r="EDO61" s="74"/>
      <c r="EDP61" s="74"/>
      <c r="EDQ61" s="74"/>
      <c r="EDR61" s="74"/>
      <c r="EDS61" s="74"/>
      <c r="EDT61" s="74"/>
      <c r="EDU61" s="74"/>
      <c r="EDV61" s="74"/>
      <c r="EDW61" s="74"/>
      <c r="EDX61" s="74"/>
      <c r="EDY61" s="74"/>
      <c r="EDZ61" s="74"/>
      <c r="EEA61" s="74"/>
      <c r="EEB61" s="74"/>
      <c r="EEC61" s="74"/>
      <c r="EED61" s="74"/>
      <c r="EEE61" s="74"/>
      <c r="EEF61" s="74"/>
      <c r="EEG61" s="74"/>
      <c r="EEH61" s="74"/>
      <c r="EEI61" s="74"/>
      <c r="EEJ61" s="74"/>
      <c r="EEK61" s="74"/>
      <c r="EEL61" s="74"/>
      <c r="EEM61" s="74"/>
      <c r="EEN61" s="74"/>
      <c r="EEO61" s="74"/>
      <c r="EEP61" s="74"/>
      <c r="EEQ61" s="74"/>
      <c r="EER61" s="74"/>
      <c r="EES61" s="74"/>
      <c r="EET61" s="74"/>
      <c r="EEU61" s="74"/>
      <c r="EEV61" s="74"/>
      <c r="EEW61" s="74"/>
      <c r="EEX61" s="74"/>
      <c r="EEY61" s="74"/>
      <c r="EEZ61" s="74"/>
      <c r="EFA61" s="74"/>
      <c r="EFB61" s="74"/>
      <c r="EFC61" s="74"/>
      <c r="EFD61" s="74"/>
      <c r="EFE61" s="74"/>
      <c r="EFF61" s="74"/>
      <c r="EFG61" s="74"/>
      <c r="EFH61" s="74"/>
      <c r="EFI61" s="74"/>
      <c r="EFJ61" s="74"/>
      <c r="EFK61" s="74"/>
      <c r="EFL61" s="74"/>
      <c r="EFM61" s="74"/>
      <c r="EFN61" s="74"/>
      <c r="EFO61" s="74"/>
      <c r="EFP61" s="74"/>
      <c r="EFQ61" s="74"/>
      <c r="EFR61" s="74"/>
      <c r="EFS61" s="74"/>
      <c r="EFT61" s="74"/>
      <c r="EFU61" s="74"/>
      <c r="EFV61" s="74"/>
      <c r="EFW61" s="74"/>
      <c r="EFX61" s="74"/>
      <c r="EFY61" s="74"/>
      <c r="EFZ61" s="74"/>
      <c r="EGA61" s="74"/>
      <c r="EGB61" s="74"/>
      <c r="EGC61" s="74"/>
      <c r="EGD61" s="74"/>
      <c r="EGE61" s="74"/>
      <c r="EGF61" s="74"/>
      <c r="EGG61" s="74"/>
      <c r="EGH61" s="74"/>
      <c r="EGI61" s="74"/>
      <c r="EGJ61" s="74"/>
      <c r="EGK61" s="74"/>
      <c r="EGL61" s="74"/>
      <c r="EGM61" s="74"/>
      <c r="EGN61" s="74"/>
      <c r="EGO61" s="74"/>
      <c r="EGP61" s="74"/>
      <c r="EGQ61" s="74"/>
      <c r="EGR61" s="74"/>
      <c r="EGS61" s="74"/>
      <c r="EGT61" s="74"/>
      <c r="EGU61" s="74"/>
      <c r="EGV61" s="74"/>
      <c r="EGW61" s="74"/>
      <c r="EGX61" s="74"/>
      <c r="EGY61" s="74"/>
      <c r="EGZ61" s="74"/>
      <c r="EHA61" s="74"/>
      <c r="EHB61" s="74"/>
      <c r="EHC61" s="74"/>
      <c r="EHD61" s="74"/>
      <c r="EHE61" s="74"/>
      <c r="EHF61" s="74"/>
      <c r="EHG61" s="74"/>
      <c r="EHH61" s="74"/>
      <c r="EHI61" s="74"/>
      <c r="EHJ61" s="74"/>
      <c r="EHK61" s="74"/>
      <c r="EHL61" s="74"/>
      <c r="EHM61" s="74"/>
      <c r="EHN61" s="74"/>
      <c r="EHO61" s="74"/>
      <c r="EHP61" s="74"/>
      <c r="EHQ61" s="74"/>
      <c r="EHR61" s="74"/>
      <c r="EHS61" s="74"/>
      <c r="EHT61" s="74"/>
      <c r="EHU61" s="74"/>
      <c r="EHV61" s="74"/>
      <c r="EHW61" s="74"/>
      <c r="EHX61" s="74"/>
      <c r="EHY61" s="74"/>
      <c r="EHZ61" s="74"/>
      <c r="EIA61" s="74"/>
      <c r="EIB61" s="74"/>
      <c r="EIC61" s="74"/>
      <c r="EID61" s="74"/>
      <c r="EIE61" s="74"/>
      <c r="EIF61" s="74"/>
      <c r="EIG61" s="74"/>
      <c r="EIH61" s="74"/>
      <c r="EII61" s="74"/>
      <c r="EIJ61" s="74"/>
      <c r="EIK61" s="74"/>
      <c r="EIL61" s="74"/>
      <c r="EIM61" s="74"/>
      <c r="EIN61" s="74"/>
      <c r="EIO61" s="74"/>
      <c r="EIP61" s="74"/>
      <c r="EIQ61" s="74"/>
      <c r="EIR61" s="74"/>
      <c r="EIS61" s="74"/>
      <c r="EIT61" s="74"/>
      <c r="EIU61" s="74"/>
      <c r="EIV61" s="74"/>
      <c r="EIW61" s="74"/>
      <c r="EIX61" s="74"/>
      <c r="EIY61" s="74"/>
      <c r="EIZ61" s="74"/>
      <c r="EJA61" s="74"/>
      <c r="EJB61" s="74"/>
      <c r="EJC61" s="74"/>
      <c r="EJD61" s="74"/>
      <c r="EJE61" s="74"/>
      <c r="EJF61" s="74"/>
      <c r="EJG61" s="74"/>
      <c r="EJH61" s="74"/>
      <c r="EJI61" s="74"/>
      <c r="EJJ61" s="74"/>
      <c r="EJK61" s="74"/>
      <c r="EJL61" s="74"/>
      <c r="EJM61" s="74"/>
      <c r="EJN61" s="74"/>
      <c r="EJO61" s="74"/>
      <c r="EJP61" s="74"/>
      <c r="EJQ61" s="74"/>
      <c r="EJR61" s="74"/>
      <c r="EJS61" s="74"/>
      <c r="EJT61" s="74"/>
      <c r="EJU61" s="74"/>
      <c r="EJV61" s="74"/>
      <c r="EJW61" s="74"/>
      <c r="EJX61" s="74"/>
      <c r="EJY61" s="74"/>
      <c r="EJZ61" s="74"/>
      <c r="EKA61" s="74"/>
      <c r="EKB61" s="74"/>
      <c r="EKC61" s="74"/>
      <c r="EKD61" s="74"/>
      <c r="EKE61" s="74"/>
      <c r="EKF61" s="74"/>
      <c r="EKG61" s="74"/>
      <c r="EKH61" s="74"/>
      <c r="EKI61" s="74"/>
      <c r="EKJ61" s="74"/>
      <c r="EKK61" s="74"/>
      <c r="EKL61" s="74"/>
      <c r="EKM61" s="74"/>
      <c r="EKN61" s="74"/>
      <c r="EKO61" s="74"/>
      <c r="EKP61" s="74"/>
      <c r="EKQ61" s="74"/>
      <c r="EKR61" s="74"/>
      <c r="EKS61" s="74"/>
      <c r="EKT61" s="74"/>
      <c r="EKU61" s="74"/>
      <c r="EKV61" s="74"/>
      <c r="EKW61" s="74"/>
      <c r="EKX61" s="74"/>
      <c r="EKY61" s="74"/>
      <c r="EKZ61" s="74"/>
      <c r="ELA61" s="74"/>
      <c r="ELB61" s="74"/>
      <c r="ELC61" s="74"/>
      <c r="ELD61" s="74"/>
      <c r="ELE61" s="74"/>
      <c r="ELF61" s="74"/>
      <c r="ELG61" s="74"/>
      <c r="ELH61" s="74"/>
      <c r="ELI61" s="74"/>
      <c r="ELJ61" s="74"/>
      <c r="ELK61" s="74"/>
      <c r="ELL61" s="74"/>
      <c r="ELM61" s="74"/>
      <c r="ELN61" s="74"/>
      <c r="ELO61" s="74"/>
      <c r="ELP61" s="74"/>
      <c r="ELQ61" s="74"/>
      <c r="ELR61" s="74"/>
      <c r="ELS61" s="74"/>
      <c r="ELT61" s="74"/>
      <c r="ELU61" s="74"/>
      <c r="ELV61" s="74"/>
      <c r="ELW61" s="74"/>
      <c r="ELX61" s="74"/>
      <c r="ELY61" s="74"/>
      <c r="ELZ61" s="74"/>
      <c r="EMA61" s="74"/>
      <c r="EMB61" s="74"/>
      <c r="EMC61" s="74"/>
      <c r="EMD61" s="74"/>
      <c r="EME61" s="74"/>
      <c r="EMF61" s="74"/>
      <c r="EMG61" s="74"/>
      <c r="EMH61" s="74"/>
      <c r="EMI61" s="74"/>
      <c r="EMJ61" s="74"/>
      <c r="EMK61" s="74"/>
      <c r="EML61" s="74"/>
      <c r="EMM61" s="74"/>
      <c r="EMN61" s="74"/>
      <c r="EMO61" s="74"/>
      <c r="EMP61" s="74"/>
      <c r="EMQ61" s="74"/>
      <c r="EMR61" s="74"/>
      <c r="EMS61" s="74"/>
      <c r="EMT61" s="74"/>
      <c r="EMU61" s="74"/>
      <c r="EMV61" s="74"/>
      <c r="EMW61" s="74"/>
      <c r="EMX61" s="74"/>
      <c r="EMY61" s="74"/>
      <c r="EMZ61" s="74"/>
      <c r="ENA61" s="74"/>
      <c r="ENB61" s="74"/>
      <c r="ENC61" s="74"/>
      <c r="END61" s="74"/>
      <c r="ENE61" s="74"/>
      <c r="ENF61" s="74"/>
      <c r="ENG61" s="74"/>
      <c r="ENH61" s="74"/>
      <c r="ENI61" s="74"/>
      <c r="ENJ61" s="74"/>
      <c r="ENK61" s="74"/>
      <c r="ENL61" s="74"/>
      <c r="ENM61" s="74"/>
      <c r="ENN61" s="74"/>
      <c r="ENO61" s="74"/>
      <c r="ENP61" s="74"/>
      <c r="ENQ61" s="74"/>
      <c r="ENR61" s="74"/>
      <c r="ENS61" s="74"/>
      <c r="ENT61" s="74"/>
      <c r="ENU61" s="74"/>
      <c r="ENV61" s="74"/>
      <c r="ENW61" s="74"/>
      <c r="ENX61" s="74"/>
      <c r="ENY61" s="74"/>
      <c r="ENZ61" s="74"/>
      <c r="EOA61" s="74"/>
      <c r="EOB61" s="74"/>
      <c r="EOC61" s="74"/>
      <c r="EOD61" s="74"/>
      <c r="EOE61" s="74"/>
      <c r="EOF61" s="74"/>
      <c r="EOG61" s="74"/>
      <c r="EOH61" s="74"/>
      <c r="EOI61" s="74"/>
      <c r="EOJ61" s="74"/>
      <c r="EOK61" s="74"/>
      <c r="EOL61" s="74"/>
      <c r="EOM61" s="74"/>
      <c r="EON61" s="74"/>
      <c r="EOO61" s="74"/>
      <c r="EOP61" s="74"/>
      <c r="EOQ61" s="74"/>
      <c r="EOR61" s="74"/>
      <c r="EOS61" s="74"/>
      <c r="EOT61" s="74"/>
      <c r="EOU61" s="74"/>
      <c r="EOV61" s="74"/>
      <c r="EOW61" s="74"/>
      <c r="EOX61" s="74"/>
      <c r="EOY61" s="74"/>
      <c r="EOZ61" s="74"/>
      <c r="EPA61" s="74"/>
      <c r="EPB61" s="74"/>
      <c r="EPC61" s="74"/>
      <c r="EPD61" s="74"/>
      <c r="EPE61" s="74"/>
      <c r="EPF61" s="74"/>
      <c r="EPG61" s="74"/>
      <c r="EPH61" s="74"/>
      <c r="EPI61" s="74"/>
      <c r="EPJ61" s="74"/>
      <c r="EPK61" s="74"/>
      <c r="EPL61" s="74"/>
      <c r="EPM61" s="74"/>
      <c r="EPN61" s="74"/>
      <c r="EPO61" s="74"/>
      <c r="EPP61" s="74"/>
      <c r="EPQ61" s="74"/>
      <c r="EPR61" s="74"/>
      <c r="EPS61" s="74"/>
      <c r="EPT61" s="74"/>
      <c r="EPU61" s="74"/>
      <c r="EPV61" s="74"/>
      <c r="EPW61" s="74"/>
      <c r="EPX61" s="74"/>
      <c r="EPY61" s="74"/>
      <c r="EPZ61" s="74"/>
      <c r="EQA61" s="74"/>
      <c r="EQB61" s="74"/>
      <c r="EQC61" s="74"/>
      <c r="EQD61" s="74"/>
      <c r="EQE61" s="74"/>
      <c r="EQF61" s="74"/>
      <c r="EQG61" s="74"/>
      <c r="EQH61" s="74"/>
      <c r="EQI61" s="74"/>
      <c r="EQJ61" s="74"/>
      <c r="EQK61" s="74"/>
      <c r="EQL61" s="74"/>
      <c r="EQM61" s="74"/>
      <c r="EQN61" s="74"/>
      <c r="EQO61" s="74"/>
      <c r="EQP61" s="74"/>
      <c r="EQQ61" s="74"/>
      <c r="EQR61" s="74"/>
      <c r="EQS61" s="74"/>
      <c r="EQT61" s="74"/>
      <c r="EQU61" s="74"/>
      <c r="EQV61" s="74"/>
      <c r="EQW61" s="74"/>
      <c r="EQX61" s="74"/>
      <c r="EQY61" s="74"/>
      <c r="EQZ61" s="74"/>
      <c r="ERA61" s="74"/>
      <c r="ERB61" s="74"/>
      <c r="ERC61" s="74"/>
      <c r="ERD61" s="74"/>
      <c r="ERE61" s="74"/>
      <c r="ERF61" s="74"/>
      <c r="ERG61" s="74"/>
      <c r="ERH61" s="74"/>
      <c r="ERI61" s="74"/>
      <c r="ERJ61" s="74"/>
      <c r="ERK61" s="74"/>
      <c r="ERL61" s="74"/>
      <c r="ERM61" s="74"/>
      <c r="ERN61" s="74"/>
      <c r="ERO61" s="74"/>
      <c r="ERP61" s="74"/>
      <c r="ERQ61" s="74"/>
      <c r="ERR61" s="74"/>
      <c r="ERS61" s="74"/>
      <c r="ERT61" s="74"/>
      <c r="ERU61" s="74"/>
      <c r="ERV61" s="74"/>
      <c r="ERW61" s="74"/>
      <c r="ERX61" s="74"/>
      <c r="ERY61" s="74"/>
      <c r="ERZ61" s="74"/>
      <c r="ESA61" s="74"/>
      <c r="ESB61" s="74"/>
      <c r="ESC61" s="74"/>
      <c r="ESD61" s="74"/>
      <c r="ESE61" s="74"/>
      <c r="ESF61" s="74"/>
      <c r="ESG61" s="74"/>
      <c r="ESH61" s="74"/>
      <c r="ESI61" s="74"/>
      <c r="ESJ61" s="74"/>
      <c r="ESK61" s="74"/>
      <c r="ESL61" s="74"/>
      <c r="ESM61" s="74"/>
      <c r="ESN61" s="74"/>
      <c r="ESO61" s="74"/>
      <c r="ESP61" s="74"/>
      <c r="ESQ61" s="74"/>
      <c r="ESR61" s="74"/>
      <c r="ESS61" s="74"/>
      <c r="EST61" s="74"/>
      <c r="ESU61" s="74"/>
      <c r="ESV61" s="74"/>
      <c r="ESW61" s="74"/>
      <c r="ESX61" s="74"/>
      <c r="ESY61" s="74"/>
      <c r="ESZ61" s="74"/>
      <c r="ETA61" s="74"/>
      <c r="ETB61" s="74"/>
      <c r="ETC61" s="74"/>
      <c r="ETD61" s="74"/>
      <c r="ETE61" s="74"/>
      <c r="ETF61" s="74"/>
      <c r="ETG61" s="74"/>
      <c r="ETH61" s="74"/>
      <c r="ETI61" s="74"/>
      <c r="ETJ61" s="74"/>
      <c r="ETK61" s="74"/>
      <c r="ETL61" s="74"/>
      <c r="ETM61" s="74"/>
      <c r="ETN61" s="74"/>
      <c r="ETO61" s="74"/>
      <c r="ETP61" s="74"/>
      <c r="ETQ61" s="74"/>
      <c r="ETR61" s="74"/>
      <c r="ETS61" s="74"/>
      <c r="ETT61" s="74"/>
      <c r="ETU61" s="74"/>
      <c r="ETV61" s="74"/>
      <c r="ETW61" s="74"/>
      <c r="ETX61" s="74"/>
      <c r="ETY61" s="74"/>
      <c r="ETZ61" s="74"/>
      <c r="EUA61" s="74"/>
      <c r="EUB61" s="74"/>
      <c r="EUC61" s="74"/>
      <c r="EUD61" s="74"/>
      <c r="EUE61" s="74"/>
      <c r="EUF61" s="74"/>
      <c r="EUG61" s="74"/>
      <c r="EUH61" s="74"/>
      <c r="EUI61" s="74"/>
      <c r="EUJ61" s="74"/>
      <c r="EUK61" s="74"/>
      <c r="EUL61" s="74"/>
      <c r="EUM61" s="74"/>
      <c r="EUN61" s="74"/>
      <c r="EUO61" s="74"/>
      <c r="EUP61" s="74"/>
      <c r="EUQ61" s="74"/>
      <c r="EUR61" s="74"/>
      <c r="EUS61" s="74"/>
      <c r="EUT61" s="74"/>
      <c r="EUU61" s="74"/>
      <c r="EUV61" s="74"/>
      <c r="EUW61" s="74"/>
      <c r="EUX61" s="74"/>
      <c r="EUY61" s="74"/>
      <c r="EUZ61" s="74"/>
      <c r="EVA61" s="74"/>
      <c r="EVB61" s="74"/>
      <c r="EVC61" s="74"/>
      <c r="EVD61" s="74"/>
      <c r="EVE61" s="74"/>
      <c r="EVF61" s="74"/>
      <c r="EVG61" s="74"/>
      <c r="EVH61" s="74"/>
      <c r="EVI61" s="74"/>
      <c r="EVJ61" s="74"/>
      <c r="EVK61" s="74"/>
      <c r="EVL61" s="74"/>
      <c r="EVM61" s="74"/>
      <c r="EVN61" s="74"/>
      <c r="EVO61" s="74"/>
      <c r="EVP61" s="74"/>
      <c r="EVQ61" s="74"/>
      <c r="EVR61" s="74"/>
      <c r="EVS61" s="74"/>
      <c r="EVT61" s="74"/>
      <c r="EVU61" s="74"/>
      <c r="EVV61" s="74"/>
      <c r="EVW61" s="74"/>
      <c r="EVX61" s="74"/>
      <c r="EVY61" s="74"/>
      <c r="EVZ61" s="74"/>
      <c r="EWA61" s="74"/>
      <c r="EWB61" s="74"/>
      <c r="EWC61" s="74"/>
      <c r="EWD61" s="74"/>
      <c r="EWE61" s="74"/>
      <c r="EWF61" s="74"/>
      <c r="EWG61" s="74"/>
      <c r="EWH61" s="74"/>
      <c r="EWI61" s="74"/>
      <c r="EWJ61" s="74"/>
      <c r="EWK61" s="74"/>
      <c r="EWL61" s="74"/>
      <c r="EWM61" s="74"/>
      <c r="EWN61" s="74"/>
      <c r="EWO61" s="74"/>
      <c r="EWP61" s="74"/>
      <c r="EWQ61" s="74"/>
      <c r="EWR61" s="74"/>
      <c r="EWS61" s="74"/>
      <c r="EWT61" s="74"/>
      <c r="EWU61" s="74"/>
      <c r="EWV61" s="74"/>
      <c r="EWW61" s="74"/>
      <c r="EWX61" s="74"/>
      <c r="EWY61" s="74"/>
      <c r="EWZ61" s="74"/>
      <c r="EXA61" s="74"/>
      <c r="EXB61" s="74"/>
      <c r="EXC61" s="74"/>
      <c r="EXD61" s="74"/>
      <c r="EXE61" s="74"/>
      <c r="EXF61" s="74"/>
      <c r="EXG61" s="74"/>
      <c r="EXH61" s="74"/>
      <c r="EXI61" s="74"/>
      <c r="EXJ61" s="74"/>
      <c r="EXK61" s="74"/>
      <c r="EXL61" s="74"/>
      <c r="EXM61" s="74"/>
      <c r="EXN61" s="74"/>
      <c r="EXO61" s="74"/>
      <c r="EXP61" s="74"/>
      <c r="EXQ61" s="74"/>
      <c r="EXR61" s="74"/>
      <c r="EXS61" s="74"/>
      <c r="EXT61" s="74"/>
      <c r="EXU61" s="74"/>
      <c r="EXV61" s="74"/>
      <c r="EXW61" s="74"/>
      <c r="EXX61" s="74"/>
      <c r="EXY61" s="74"/>
      <c r="EXZ61" s="74"/>
      <c r="EYA61" s="74"/>
      <c r="EYB61" s="74"/>
      <c r="EYC61" s="74"/>
      <c r="EYD61" s="74"/>
      <c r="EYE61" s="74"/>
      <c r="EYF61" s="74"/>
      <c r="EYG61" s="74"/>
      <c r="EYH61" s="74"/>
      <c r="EYI61" s="74"/>
      <c r="EYJ61" s="74"/>
      <c r="EYK61" s="74"/>
      <c r="EYL61" s="74"/>
      <c r="EYM61" s="74"/>
      <c r="EYN61" s="74"/>
      <c r="EYO61" s="74"/>
      <c r="EYP61" s="74"/>
      <c r="EYQ61" s="74"/>
      <c r="EYR61" s="74"/>
      <c r="EYS61" s="74"/>
      <c r="EYT61" s="74"/>
      <c r="EYU61" s="74"/>
      <c r="EYV61" s="74"/>
      <c r="EYW61" s="74"/>
      <c r="EYX61" s="74"/>
      <c r="EYY61" s="74"/>
      <c r="EYZ61" s="74"/>
      <c r="EZA61" s="74"/>
      <c r="EZB61" s="74"/>
      <c r="EZC61" s="74"/>
      <c r="EZD61" s="74"/>
      <c r="EZE61" s="74"/>
      <c r="EZF61" s="74"/>
      <c r="EZG61" s="74"/>
      <c r="EZH61" s="74"/>
      <c r="EZI61" s="74"/>
      <c r="EZJ61" s="74"/>
      <c r="EZK61" s="74"/>
      <c r="EZL61" s="74"/>
      <c r="EZM61" s="74"/>
      <c r="EZN61" s="74"/>
      <c r="EZO61" s="74"/>
      <c r="EZP61" s="74"/>
      <c r="EZQ61" s="74"/>
      <c r="EZR61" s="74"/>
      <c r="EZS61" s="74"/>
      <c r="EZT61" s="74"/>
      <c r="EZU61" s="74"/>
      <c r="EZV61" s="74"/>
      <c r="EZW61" s="74"/>
      <c r="EZX61" s="74"/>
      <c r="EZY61" s="74"/>
      <c r="EZZ61" s="74"/>
      <c r="FAA61" s="74"/>
      <c r="FAB61" s="74"/>
      <c r="FAC61" s="74"/>
      <c r="FAD61" s="74"/>
      <c r="FAE61" s="74"/>
      <c r="FAF61" s="74"/>
      <c r="FAG61" s="74"/>
      <c r="FAH61" s="74"/>
      <c r="FAI61" s="74"/>
      <c r="FAJ61" s="74"/>
      <c r="FAK61" s="74"/>
      <c r="FAL61" s="74"/>
      <c r="FAM61" s="74"/>
      <c r="FAN61" s="74"/>
      <c r="FAO61" s="74"/>
      <c r="FAP61" s="74"/>
      <c r="FAQ61" s="74"/>
      <c r="FAR61" s="74"/>
      <c r="FAS61" s="74"/>
      <c r="FAT61" s="74"/>
      <c r="FAU61" s="74"/>
      <c r="FAV61" s="74"/>
      <c r="FAW61" s="74"/>
      <c r="FAX61" s="74"/>
      <c r="FAY61" s="74"/>
      <c r="FAZ61" s="74"/>
      <c r="FBA61" s="74"/>
      <c r="FBB61" s="74"/>
      <c r="FBC61" s="74"/>
      <c r="FBD61" s="74"/>
      <c r="FBE61" s="74"/>
      <c r="FBF61" s="74"/>
      <c r="FBG61" s="74"/>
      <c r="FBH61" s="74"/>
      <c r="FBI61" s="74"/>
      <c r="FBJ61" s="74"/>
      <c r="FBK61" s="74"/>
      <c r="FBL61" s="74"/>
      <c r="FBM61" s="74"/>
      <c r="FBN61" s="74"/>
      <c r="FBO61" s="74"/>
      <c r="FBP61" s="74"/>
      <c r="FBQ61" s="74"/>
      <c r="FBR61" s="74"/>
      <c r="FBS61" s="74"/>
      <c r="FBT61" s="74"/>
      <c r="FBU61" s="74"/>
      <c r="FBV61" s="74"/>
      <c r="FBW61" s="74"/>
      <c r="FBX61" s="74"/>
      <c r="FBY61" s="74"/>
      <c r="FBZ61" s="74"/>
      <c r="FCA61" s="74"/>
      <c r="FCB61" s="74"/>
      <c r="FCC61" s="74"/>
      <c r="FCD61" s="74"/>
      <c r="FCE61" s="74"/>
      <c r="FCF61" s="74"/>
      <c r="FCG61" s="74"/>
      <c r="FCH61" s="74"/>
      <c r="FCI61" s="74"/>
      <c r="FCJ61" s="74"/>
      <c r="FCK61" s="74"/>
      <c r="FCL61" s="74"/>
      <c r="FCM61" s="74"/>
      <c r="FCN61" s="74"/>
      <c r="FCO61" s="74"/>
      <c r="FCP61" s="74"/>
      <c r="FCQ61" s="74"/>
      <c r="FCR61" s="74"/>
      <c r="FCS61" s="74"/>
      <c r="FCT61" s="74"/>
      <c r="FCU61" s="74"/>
      <c r="FCV61" s="74"/>
      <c r="FCW61" s="74"/>
      <c r="FCX61" s="74"/>
      <c r="FCY61" s="74"/>
      <c r="FCZ61" s="74"/>
      <c r="FDA61" s="74"/>
      <c r="FDB61" s="74"/>
      <c r="FDC61" s="74"/>
      <c r="FDD61" s="74"/>
      <c r="FDE61" s="74"/>
      <c r="FDF61" s="74"/>
      <c r="FDG61" s="74"/>
      <c r="FDH61" s="74"/>
      <c r="FDI61" s="74"/>
      <c r="FDJ61" s="74"/>
      <c r="FDK61" s="74"/>
      <c r="FDL61" s="74"/>
      <c r="FDM61" s="74"/>
      <c r="FDN61" s="74"/>
      <c r="FDO61" s="74"/>
      <c r="FDP61" s="74"/>
      <c r="FDQ61" s="74"/>
      <c r="FDR61" s="74"/>
      <c r="FDS61" s="74"/>
      <c r="FDT61" s="74"/>
      <c r="FDU61" s="74"/>
      <c r="FDV61" s="74"/>
      <c r="FDW61" s="74"/>
      <c r="FDX61" s="74"/>
      <c r="FDY61" s="74"/>
      <c r="FDZ61" s="74"/>
      <c r="FEA61" s="74"/>
      <c r="FEB61" s="74"/>
      <c r="FEC61" s="74"/>
      <c r="FED61" s="74"/>
      <c r="FEE61" s="74"/>
      <c r="FEF61" s="74"/>
      <c r="FEG61" s="74"/>
      <c r="FEH61" s="74"/>
      <c r="FEI61" s="74"/>
      <c r="FEJ61" s="74"/>
      <c r="FEK61" s="74"/>
      <c r="FEL61" s="74"/>
      <c r="FEM61" s="74"/>
      <c r="FEN61" s="74"/>
      <c r="FEO61" s="74"/>
      <c r="FEP61" s="74"/>
      <c r="FEQ61" s="74"/>
      <c r="FER61" s="74"/>
      <c r="FES61" s="74"/>
      <c r="FET61" s="74"/>
      <c r="FEU61" s="74"/>
      <c r="FEV61" s="74"/>
      <c r="FEW61" s="74"/>
      <c r="FEX61" s="74"/>
      <c r="FEY61" s="74"/>
      <c r="FEZ61" s="74"/>
      <c r="FFA61" s="74"/>
      <c r="FFB61" s="74"/>
      <c r="FFC61" s="74"/>
      <c r="FFD61" s="74"/>
      <c r="FFE61" s="74"/>
      <c r="FFF61" s="74"/>
      <c r="FFG61" s="74"/>
      <c r="FFH61" s="74"/>
      <c r="FFI61" s="74"/>
      <c r="FFJ61" s="74"/>
      <c r="FFK61" s="74"/>
      <c r="FFL61" s="74"/>
      <c r="FFM61" s="74"/>
      <c r="FFN61" s="74"/>
      <c r="FFO61" s="74"/>
      <c r="FFP61" s="74"/>
      <c r="FFQ61" s="74"/>
      <c r="FFR61" s="74"/>
      <c r="FFS61" s="74"/>
      <c r="FFT61" s="74"/>
      <c r="FFU61" s="74"/>
      <c r="FFV61" s="74"/>
      <c r="FFW61" s="74"/>
      <c r="FFX61" s="74"/>
      <c r="FFY61" s="74"/>
      <c r="FFZ61" s="74"/>
      <c r="FGA61" s="74"/>
      <c r="FGB61" s="74"/>
      <c r="FGC61" s="74"/>
      <c r="FGD61" s="74"/>
      <c r="FGE61" s="74"/>
      <c r="FGF61" s="74"/>
      <c r="FGG61" s="74"/>
      <c r="FGH61" s="74"/>
      <c r="FGI61" s="74"/>
      <c r="FGJ61" s="74"/>
      <c r="FGK61" s="74"/>
      <c r="FGL61" s="74"/>
      <c r="FGM61" s="74"/>
      <c r="FGN61" s="74"/>
      <c r="FGO61" s="74"/>
      <c r="FGP61" s="74"/>
      <c r="FGQ61" s="74"/>
      <c r="FGR61" s="74"/>
      <c r="FGS61" s="74"/>
      <c r="FGT61" s="74"/>
      <c r="FGU61" s="74"/>
      <c r="FGV61" s="74"/>
      <c r="FGW61" s="74"/>
      <c r="FGX61" s="74"/>
      <c r="FGY61" s="74"/>
      <c r="FGZ61" s="74"/>
      <c r="FHA61" s="74"/>
      <c r="FHB61" s="74"/>
      <c r="FHC61" s="74"/>
      <c r="FHD61" s="74"/>
      <c r="FHE61" s="74"/>
      <c r="FHF61" s="74"/>
      <c r="FHG61" s="74"/>
      <c r="FHH61" s="74"/>
      <c r="FHI61" s="74"/>
      <c r="FHJ61" s="74"/>
      <c r="FHK61" s="74"/>
      <c r="FHL61" s="74"/>
      <c r="FHM61" s="74"/>
      <c r="FHN61" s="74"/>
      <c r="FHO61" s="74"/>
      <c r="FHP61" s="74"/>
      <c r="FHQ61" s="74"/>
      <c r="FHR61" s="74"/>
      <c r="FHS61" s="74"/>
      <c r="FHT61" s="74"/>
      <c r="FHU61" s="74"/>
      <c r="FHV61" s="74"/>
      <c r="FHW61" s="74"/>
      <c r="FHX61" s="74"/>
      <c r="FHY61" s="74"/>
      <c r="FHZ61" s="74"/>
      <c r="FIA61" s="74"/>
      <c r="FIB61" s="74"/>
      <c r="FIC61" s="74"/>
      <c r="FID61" s="74"/>
      <c r="FIE61" s="74"/>
      <c r="FIF61" s="74"/>
      <c r="FIG61" s="74"/>
      <c r="FIH61" s="74"/>
      <c r="FII61" s="74"/>
      <c r="FIJ61" s="74"/>
      <c r="FIK61" s="74"/>
      <c r="FIL61" s="74"/>
      <c r="FIM61" s="74"/>
      <c r="FIN61" s="74"/>
      <c r="FIO61" s="74"/>
      <c r="FIP61" s="74"/>
      <c r="FIQ61" s="74"/>
      <c r="FIR61" s="74"/>
      <c r="FIS61" s="74"/>
      <c r="FIT61" s="74"/>
      <c r="FIU61" s="74"/>
      <c r="FIV61" s="74"/>
      <c r="FIW61" s="74"/>
      <c r="FIX61" s="74"/>
      <c r="FIY61" s="74"/>
      <c r="FIZ61" s="74"/>
      <c r="FJA61" s="74"/>
      <c r="FJB61" s="74"/>
      <c r="FJC61" s="74"/>
      <c r="FJD61" s="74"/>
      <c r="FJE61" s="74"/>
      <c r="FJF61" s="74"/>
      <c r="FJG61" s="74"/>
      <c r="FJH61" s="74"/>
      <c r="FJI61" s="74"/>
      <c r="FJJ61" s="74"/>
      <c r="FJK61" s="74"/>
      <c r="FJL61" s="74"/>
      <c r="FJM61" s="74"/>
      <c r="FJN61" s="74"/>
      <c r="FJO61" s="74"/>
      <c r="FJP61" s="74"/>
      <c r="FJQ61" s="74"/>
      <c r="FJR61" s="74"/>
      <c r="FJS61" s="74"/>
      <c r="FJT61" s="74"/>
      <c r="FJU61" s="74"/>
      <c r="FJV61" s="74"/>
      <c r="FJW61" s="74"/>
      <c r="FJX61" s="74"/>
      <c r="FJY61" s="74"/>
      <c r="FJZ61" s="74"/>
      <c r="FKA61" s="74"/>
      <c r="FKB61" s="74"/>
      <c r="FKC61" s="74"/>
      <c r="FKD61" s="74"/>
      <c r="FKE61" s="74"/>
      <c r="FKF61" s="74"/>
      <c r="FKG61" s="74"/>
      <c r="FKH61" s="74"/>
      <c r="FKI61" s="74"/>
      <c r="FKJ61" s="74"/>
      <c r="FKK61" s="74"/>
      <c r="FKL61" s="74"/>
      <c r="FKM61" s="74"/>
      <c r="FKN61" s="74"/>
      <c r="FKO61" s="74"/>
      <c r="FKP61" s="74"/>
      <c r="FKQ61" s="74"/>
      <c r="FKR61" s="74"/>
      <c r="FKS61" s="74"/>
      <c r="FKT61" s="74"/>
      <c r="FKU61" s="74"/>
      <c r="FKV61" s="74"/>
      <c r="FKW61" s="74"/>
      <c r="FKX61" s="74"/>
      <c r="FKY61" s="74"/>
      <c r="FKZ61" s="74"/>
      <c r="FLA61" s="74"/>
      <c r="FLB61" s="74"/>
      <c r="FLC61" s="74"/>
      <c r="FLD61" s="74"/>
      <c r="FLE61" s="74"/>
      <c r="FLF61" s="74"/>
      <c r="FLG61" s="74"/>
      <c r="FLH61" s="74"/>
      <c r="FLI61" s="74"/>
      <c r="FLJ61" s="74"/>
      <c r="FLK61" s="74"/>
      <c r="FLL61" s="74"/>
      <c r="FLM61" s="74"/>
      <c r="FLN61" s="74"/>
      <c r="FLO61" s="74"/>
      <c r="FLP61" s="74"/>
      <c r="FLQ61" s="74"/>
      <c r="FLR61" s="74"/>
      <c r="FLS61" s="74"/>
      <c r="FLT61" s="74"/>
      <c r="FLU61" s="74"/>
      <c r="FLV61" s="74"/>
      <c r="FLW61" s="74"/>
      <c r="FLX61" s="74"/>
      <c r="FLY61" s="74"/>
      <c r="FLZ61" s="74"/>
      <c r="FMA61" s="74"/>
      <c r="FMB61" s="74"/>
      <c r="FMC61" s="74"/>
      <c r="FMD61" s="74"/>
      <c r="FME61" s="74"/>
      <c r="FMF61" s="74"/>
      <c r="FMG61" s="74"/>
      <c r="FMH61" s="74"/>
      <c r="FMI61" s="74"/>
      <c r="FMJ61" s="74"/>
      <c r="FMK61" s="74"/>
      <c r="FML61" s="74"/>
      <c r="FMM61" s="74"/>
      <c r="FMN61" s="74"/>
      <c r="FMO61" s="74"/>
      <c r="FMP61" s="74"/>
      <c r="FMQ61" s="74"/>
      <c r="FMR61" s="74"/>
      <c r="FMS61" s="74"/>
      <c r="FMT61" s="74"/>
      <c r="FMU61" s="74"/>
      <c r="FMV61" s="74"/>
      <c r="FMW61" s="74"/>
      <c r="FMX61" s="74"/>
      <c r="FMY61" s="74"/>
      <c r="FMZ61" s="74"/>
      <c r="FNA61" s="74"/>
      <c r="FNB61" s="74"/>
      <c r="FNC61" s="74"/>
      <c r="FND61" s="74"/>
      <c r="FNE61" s="74"/>
      <c r="FNF61" s="74"/>
      <c r="FNG61" s="74"/>
      <c r="FNH61" s="74"/>
      <c r="FNI61" s="74"/>
      <c r="FNJ61" s="74"/>
      <c r="FNK61" s="74"/>
      <c r="FNL61" s="74"/>
      <c r="FNM61" s="74"/>
      <c r="FNN61" s="74"/>
      <c r="FNO61" s="74"/>
      <c r="FNP61" s="74"/>
      <c r="FNQ61" s="74"/>
      <c r="FNR61" s="74"/>
      <c r="FNS61" s="74"/>
      <c r="FNT61" s="74"/>
      <c r="FNU61" s="74"/>
      <c r="FNV61" s="74"/>
      <c r="FNW61" s="74"/>
      <c r="FNX61" s="74"/>
      <c r="FNY61" s="74"/>
      <c r="FNZ61" s="74"/>
      <c r="FOA61" s="74"/>
      <c r="FOB61" s="74"/>
      <c r="FOC61" s="74"/>
      <c r="FOD61" s="74"/>
      <c r="FOE61" s="74"/>
      <c r="FOF61" s="74"/>
      <c r="FOG61" s="74"/>
      <c r="FOH61" s="74"/>
      <c r="FOI61" s="74"/>
      <c r="FOJ61" s="74"/>
      <c r="FOK61" s="74"/>
      <c r="FOL61" s="74"/>
      <c r="FOM61" s="74"/>
      <c r="FON61" s="74"/>
      <c r="FOO61" s="74"/>
      <c r="FOP61" s="74"/>
      <c r="FOQ61" s="74"/>
      <c r="FOR61" s="74"/>
      <c r="FOS61" s="74"/>
      <c r="FOT61" s="74"/>
      <c r="FOU61" s="74"/>
      <c r="FOV61" s="74"/>
      <c r="FOW61" s="74"/>
      <c r="FOX61" s="74"/>
      <c r="FOY61" s="74"/>
      <c r="FOZ61" s="74"/>
      <c r="FPA61" s="74"/>
      <c r="FPB61" s="74"/>
      <c r="FPC61" s="74"/>
      <c r="FPD61" s="74"/>
      <c r="FPE61" s="74"/>
      <c r="FPF61" s="74"/>
      <c r="FPG61" s="74"/>
      <c r="FPH61" s="74"/>
      <c r="FPI61" s="74"/>
      <c r="FPJ61" s="74"/>
      <c r="FPK61" s="74"/>
      <c r="FPL61" s="74"/>
      <c r="FPM61" s="74"/>
      <c r="FPN61" s="74"/>
      <c r="FPO61" s="74"/>
      <c r="FPP61" s="74"/>
      <c r="FPQ61" s="74"/>
      <c r="FPR61" s="74"/>
      <c r="FPS61" s="74"/>
      <c r="FPT61" s="74"/>
      <c r="FPU61" s="74"/>
      <c r="FPV61" s="74"/>
      <c r="FPW61" s="74"/>
      <c r="FPX61" s="74"/>
      <c r="FPY61" s="74"/>
      <c r="FPZ61" s="74"/>
      <c r="FQA61" s="74"/>
      <c r="FQB61" s="74"/>
      <c r="FQC61" s="74"/>
      <c r="FQD61" s="74"/>
      <c r="FQE61" s="74"/>
      <c r="FQF61" s="74"/>
      <c r="FQG61" s="74"/>
      <c r="FQH61" s="74"/>
      <c r="FQI61" s="74"/>
      <c r="FQJ61" s="74"/>
      <c r="FQK61" s="74"/>
      <c r="FQL61" s="74"/>
      <c r="FQM61" s="74"/>
      <c r="FQN61" s="74"/>
      <c r="FQO61" s="74"/>
      <c r="FQP61" s="74"/>
      <c r="FQQ61" s="74"/>
      <c r="FQR61" s="74"/>
      <c r="FQS61" s="74"/>
      <c r="FQT61" s="74"/>
      <c r="FQU61" s="74"/>
      <c r="FQV61" s="74"/>
      <c r="FQW61" s="74"/>
      <c r="FQX61" s="74"/>
      <c r="FQY61" s="74"/>
      <c r="FQZ61" s="74"/>
      <c r="FRA61" s="74"/>
      <c r="FRB61" s="74"/>
      <c r="FRC61" s="74"/>
      <c r="FRD61" s="74"/>
      <c r="FRE61" s="74"/>
      <c r="FRF61" s="74"/>
      <c r="FRG61" s="74"/>
      <c r="FRH61" s="74"/>
      <c r="FRI61" s="74"/>
      <c r="FRJ61" s="74"/>
      <c r="FRK61" s="74"/>
      <c r="FRL61" s="74"/>
      <c r="FRM61" s="74"/>
      <c r="FRN61" s="74"/>
      <c r="FRO61" s="74"/>
      <c r="FRP61" s="74"/>
      <c r="FRQ61" s="74"/>
      <c r="FRR61" s="74"/>
      <c r="FRS61" s="74"/>
      <c r="FRT61" s="74"/>
      <c r="FRU61" s="74"/>
      <c r="FRV61" s="74"/>
      <c r="FRW61" s="74"/>
      <c r="FRX61" s="74"/>
      <c r="FRY61" s="74"/>
      <c r="FRZ61" s="74"/>
      <c r="FSA61" s="74"/>
      <c r="FSB61" s="74"/>
      <c r="FSC61" s="74"/>
      <c r="FSD61" s="74"/>
      <c r="FSE61" s="74"/>
      <c r="FSF61" s="74"/>
      <c r="FSG61" s="74"/>
      <c r="FSH61" s="74"/>
      <c r="FSI61" s="74"/>
      <c r="FSJ61" s="74"/>
      <c r="FSK61" s="74"/>
      <c r="FSL61" s="74"/>
      <c r="FSM61" s="74"/>
      <c r="FSN61" s="74"/>
      <c r="FSO61" s="74"/>
      <c r="FSP61" s="74"/>
      <c r="FSQ61" s="74"/>
      <c r="FSR61" s="74"/>
      <c r="FSS61" s="74"/>
      <c r="FST61" s="74"/>
      <c r="FSU61" s="74"/>
      <c r="FSV61" s="74"/>
      <c r="FSW61" s="74"/>
      <c r="FSX61" s="74"/>
      <c r="FSY61" s="74"/>
      <c r="FSZ61" s="74"/>
      <c r="FTA61" s="74"/>
      <c r="FTB61" s="74"/>
      <c r="FTC61" s="74"/>
      <c r="FTD61" s="74"/>
      <c r="FTE61" s="74"/>
      <c r="FTF61" s="74"/>
      <c r="FTG61" s="74"/>
      <c r="FTH61" s="74"/>
      <c r="FTI61" s="74"/>
      <c r="FTJ61" s="74"/>
      <c r="FTK61" s="74"/>
      <c r="FTL61" s="74"/>
      <c r="FTM61" s="74"/>
      <c r="FTN61" s="74"/>
      <c r="FTO61" s="74"/>
      <c r="FTP61" s="74"/>
      <c r="FTQ61" s="74"/>
      <c r="FTR61" s="74"/>
      <c r="FTS61" s="74"/>
      <c r="FTT61" s="74"/>
      <c r="FTU61" s="74"/>
      <c r="FTV61" s="74"/>
      <c r="FTW61" s="74"/>
      <c r="FTX61" s="74"/>
      <c r="FTY61" s="74"/>
      <c r="FTZ61" s="74"/>
      <c r="FUA61" s="74"/>
      <c r="FUB61" s="74"/>
      <c r="FUC61" s="74"/>
      <c r="FUD61" s="74"/>
      <c r="FUE61" s="74"/>
      <c r="FUF61" s="74"/>
      <c r="FUG61" s="74"/>
      <c r="FUH61" s="74"/>
      <c r="FUI61" s="74"/>
      <c r="FUJ61" s="74"/>
      <c r="FUK61" s="74"/>
      <c r="FUL61" s="74"/>
      <c r="FUM61" s="74"/>
      <c r="FUN61" s="74"/>
      <c r="FUO61" s="74"/>
      <c r="FUP61" s="74"/>
      <c r="FUQ61" s="74"/>
      <c r="FUR61" s="74"/>
      <c r="FUS61" s="74"/>
      <c r="FUT61" s="74"/>
      <c r="FUU61" s="74"/>
      <c r="FUV61" s="74"/>
      <c r="FUW61" s="74"/>
      <c r="FUX61" s="74"/>
      <c r="FUY61" s="74"/>
      <c r="FUZ61" s="74"/>
      <c r="FVA61" s="74"/>
      <c r="FVB61" s="74"/>
      <c r="FVC61" s="74"/>
      <c r="FVD61" s="74"/>
      <c r="FVE61" s="74"/>
      <c r="FVF61" s="74"/>
      <c r="FVG61" s="74"/>
      <c r="FVH61" s="74"/>
      <c r="FVI61" s="74"/>
      <c r="FVJ61" s="74"/>
      <c r="FVK61" s="74"/>
      <c r="FVL61" s="74"/>
      <c r="FVM61" s="74"/>
      <c r="FVN61" s="74"/>
      <c r="FVO61" s="74"/>
      <c r="FVP61" s="74"/>
      <c r="FVQ61" s="74"/>
      <c r="FVR61" s="74"/>
      <c r="FVS61" s="74"/>
      <c r="FVT61" s="74"/>
      <c r="FVU61" s="74"/>
      <c r="FVV61" s="74"/>
      <c r="FVW61" s="74"/>
      <c r="FVX61" s="74"/>
      <c r="FVY61" s="74"/>
      <c r="FVZ61" s="74"/>
      <c r="FWA61" s="74"/>
      <c r="FWB61" s="74"/>
      <c r="FWC61" s="74"/>
      <c r="FWD61" s="74"/>
      <c r="FWE61" s="74"/>
      <c r="FWF61" s="74"/>
      <c r="FWG61" s="74"/>
      <c r="FWH61" s="74"/>
      <c r="FWI61" s="74"/>
      <c r="FWJ61" s="74"/>
      <c r="FWK61" s="74"/>
      <c r="FWL61" s="74"/>
      <c r="FWM61" s="74"/>
      <c r="FWN61" s="74"/>
      <c r="FWO61" s="74"/>
      <c r="FWP61" s="74"/>
      <c r="FWQ61" s="74"/>
      <c r="FWR61" s="74"/>
      <c r="FWS61" s="74"/>
      <c r="FWT61" s="74"/>
      <c r="FWU61" s="74"/>
      <c r="FWV61" s="74"/>
      <c r="FWW61" s="74"/>
      <c r="FWX61" s="74"/>
      <c r="FWY61" s="74"/>
      <c r="FWZ61" s="74"/>
      <c r="FXA61" s="74"/>
      <c r="FXB61" s="74"/>
      <c r="FXC61" s="74"/>
      <c r="FXD61" s="74"/>
      <c r="FXE61" s="74"/>
      <c r="FXF61" s="74"/>
      <c r="FXG61" s="74"/>
      <c r="FXH61" s="74"/>
      <c r="FXI61" s="74"/>
      <c r="FXJ61" s="74"/>
      <c r="FXK61" s="74"/>
      <c r="FXL61" s="74"/>
      <c r="FXM61" s="74"/>
      <c r="FXN61" s="74"/>
      <c r="FXO61" s="74"/>
      <c r="FXP61" s="74"/>
      <c r="FXQ61" s="74"/>
      <c r="FXR61" s="74"/>
      <c r="FXS61" s="74"/>
      <c r="FXT61" s="74"/>
      <c r="FXU61" s="74"/>
      <c r="FXV61" s="74"/>
      <c r="FXW61" s="74"/>
      <c r="FXX61" s="74"/>
      <c r="FXY61" s="74"/>
      <c r="FXZ61" s="74"/>
      <c r="FYA61" s="74"/>
      <c r="FYB61" s="74"/>
      <c r="FYC61" s="74"/>
      <c r="FYD61" s="74"/>
      <c r="FYE61" s="74"/>
      <c r="FYF61" s="74"/>
      <c r="FYG61" s="74"/>
      <c r="FYH61" s="74"/>
      <c r="FYI61" s="74"/>
      <c r="FYJ61" s="74"/>
      <c r="FYK61" s="74"/>
      <c r="FYL61" s="74"/>
      <c r="FYM61" s="74"/>
      <c r="FYN61" s="74"/>
      <c r="FYO61" s="74"/>
      <c r="FYP61" s="74"/>
      <c r="FYQ61" s="74"/>
      <c r="FYR61" s="74"/>
      <c r="FYS61" s="74"/>
      <c r="FYT61" s="74"/>
      <c r="FYU61" s="74"/>
      <c r="FYV61" s="74"/>
      <c r="FYW61" s="74"/>
      <c r="FYX61" s="74"/>
      <c r="FYY61" s="74"/>
      <c r="FYZ61" s="74"/>
      <c r="FZA61" s="74"/>
      <c r="FZB61" s="74"/>
      <c r="FZC61" s="74"/>
      <c r="FZD61" s="74"/>
      <c r="FZE61" s="74"/>
      <c r="FZF61" s="74"/>
      <c r="FZG61" s="74"/>
      <c r="FZH61" s="74"/>
      <c r="FZI61" s="74"/>
      <c r="FZJ61" s="74"/>
      <c r="FZK61" s="74"/>
      <c r="FZL61" s="74"/>
      <c r="FZM61" s="74"/>
      <c r="FZN61" s="74"/>
      <c r="FZO61" s="74"/>
      <c r="FZP61" s="74"/>
      <c r="FZQ61" s="74"/>
      <c r="FZR61" s="74"/>
      <c r="FZS61" s="74"/>
      <c r="FZT61" s="74"/>
      <c r="FZU61" s="74"/>
      <c r="FZV61" s="74"/>
      <c r="FZW61" s="74"/>
      <c r="FZX61" s="74"/>
      <c r="FZY61" s="74"/>
      <c r="FZZ61" s="74"/>
      <c r="GAA61" s="74"/>
      <c r="GAB61" s="74"/>
      <c r="GAC61" s="74"/>
      <c r="GAD61" s="74"/>
      <c r="GAE61" s="74"/>
      <c r="GAF61" s="74"/>
      <c r="GAG61" s="74"/>
      <c r="GAH61" s="74"/>
      <c r="GAI61" s="74"/>
      <c r="GAJ61" s="74"/>
      <c r="GAK61" s="74"/>
      <c r="GAL61" s="74"/>
      <c r="GAM61" s="74"/>
      <c r="GAN61" s="74"/>
      <c r="GAO61" s="74"/>
      <c r="GAP61" s="74"/>
      <c r="GAQ61" s="74"/>
      <c r="GAR61" s="74"/>
      <c r="GAS61" s="74"/>
      <c r="GAT61" s="74"/>
      <c r="GAU61" s="74"/>
      <c r="GAV61" s="74"/>
      <c r="GAW61" s="74"/>
      <c r="GAX61" s="74"/>
      <c r="GAY61" s="74"/>
      <c r="GAZ61" s="74"/>
      <c r="GBA61" s="74"/>
      <c r="GBB61" s="74"/>
      <c r="GBC61" s="74"/>
      <c r="GBD61" s="74"/>
      <c r="GBE61" s="74"/>
      <c r="GBF61" s="74"/>
      <c r="GBG61" s="74"/>
      <c r="GBH61" s="74"/>
      <c r="GBI61" s="74"/>
      <c r="GBJ61" s="74"/>
      <c r="GBK61" s="74"/>
      <c r="GBL61" s="74"/>
      <c r="GBM61" s="74"/>
      <c r="GBN61" s="74"/>
      <c r="GBO61" s="74"/>
      <c r="GBP61" s="74"/>
      <c r="GBQ61" s="74"/>
      <c r="GBR61" s="74"/>
      <c r="GBS61" s="74"/>
      <c r="GBT61" s="74"/>
      <c r="GBU61" s="74"/>
      <c r="GBV61" s="74"/>
      <c r="GBW61" s="74"/>
      <c r="GBX61" s="74"/>
      <c r="GBY61" s="74"/>
      <c r="GBZ61" s="74"/>
      <c r="GCA61" s="74"/>
      <c r="GCB61" s="74"/>
      <c r="GCC61" s="74"/>
      <c r="GCD61" s="74"/>
      <c r="GCE61" s="74"/>
      <c r="GCF61" s="74"/>
      <c r="GCG61" s="74"/>
      <c r="GCH61" s="74"/>
      <c r="GCI61" s="74"/>
      <c r="GCJ61" s="74"/>
      <c r="GCK61" s="74"/>
      <c r="GCL61" s="74"/>
      <c r="GCM61" s="74"/>
      <c r="GCN61" s="74"/>
      <c r="GCO61" s="74"/>
      <c r="GCP61" s="74"/>
      <c r="GCQ61" s="74"/>
      <c r="GCR61" s="74"/>
      <c r="GCS61" s="74"/>
      <c r="GCT61" s="74"/>
      <c r="GCU61" s="74"/>
      <c r="GCV61" s="74"/>
      <c r="GCW61" s="74"/>
      <c r="GCX61" s="74"/>
      <c r="GCY61" s="74"/>
      <c r="GCZ61" s="74"/>
      <c r="GDA61" s="74"/>
      <c r="GDB61" s="74"/>
      <c r="GDC61" s="74"/>
      <c r="GDD61" s="74"/>
      <c r="GDE61" s="74"/>
      <c r="GDF61" s="74"/>
      <c r="GDG61" s="74"/>
      <c r="GDH61" s="74"/>
      <c r="GDI61" s="74"/>
      <c r="GDJ61" s="74"/>
      <c r="GDK61" s="74"/>
      <c r="GDL61" s="74"/>
      <c r="GDM61" s="74"/>
      <c r="GDN61" s="74"/>
      <c r="GDO61" s="74"/>
      <c r="GDP61" s="74"/>
      <c r="GDQ61" s="74"/>
      <c r="GDR61" s="74"/>
      <c r="GDS61" s="74"/>
      <c r="GDT61" s="74"/>
      <c r="GDU61" s="74"/>
      <c r="GDV61" s="74"/>
      <c r="GDW61" s="74"/>
      <c r="GDX61" s="74"/>
      <c r="GDY61" s="74"/>
      <c r="GDZ61" s="74"/>
      <c r="GEA61" s="74"/>
      <c r="GEB61" s="74"/>
      <c r="GEC61" s="74"/>
      <c r="GED61" s="74"/>
      <c r="GEE61" s="74"/>
      <c r="GEF61" s="74"/>
      <c r="GEG61" s="74"/>
      <c r="GEH61" s="74"/>
      <c r="GEI61" s="74"/>
      <c r="GEJ61" s="74"/>
      <c r="GEK61" s="74"/>
      <c r="GEL61" s="74"/>
      <c r="GEM61" s="74"/>
      <c r="GEN61" s="74"/>
      <c r="GEO61" s="74"/>
      <c r="GEP61" s="74"/>
      <c r="GEQ61" s="74"/>
      <c r="GER61" s="74"/>
      <c r="GES61" s="74"/>
      <c r="GET61" s="74"/>
      <c r="GEU61" s="74"/>
      <c r="GEV61" s="74"/>
      <c r="GEW61" s="74"/>
      <c r="GEX61" s="74"/>
      <c r="GEY61" s="74"/>
      <c r="GEZ61" s="74"/>
      <c r="GFA61" s="74"/>
      <c r="GFB61" s="74"/>
      <c r="GFC61" s="74"/>
      <c r="GFD61" s="74"/>
      <c r="GFE61" s="74"/>
      <c r="GFF61" s="74"/>
      <c r="GFG61" s="74"/>
      <c r="GFH61" s="74"/>
      <c r="GFI61" s="74"/>
      <c r="GFJ61" s="74"/>
      <c r="GFK61" s="74"/>
      <c r="GFL61" s="74"/>
      <c r="GFM61" s="74"/>
      <c r="GFN61" s="74"/>
      <c r="GFO61" s="74"/>
      <c r="GFP61" s="74"/>
      <c r="GFQ61" s="74"/>
      <c r="GFR61" s="74"/>
      <c r="GFS61" s="74"/>
      <c r="GFT61" s="74"/>
      <c r="GFU61" s="74"/>
      <c r="GFV61" s="74"/>
      <c r="GFW61" s="74"/>
      <c r="GFX61" s="74"/>
      <c r="GFY61" s="74"/>
      <c r="GFZ61" s="74"/>
      <c r="GGA61" s="74"/>
      <c r="GGB61" s="74"/>
      <c r="GGC61" s="74"/>
      <c r="GGD61" s="74"/>
      <c r="GGE61" s="74"/>
      <c r="GGF61" s="74"/>
      <c r="GGG61" s="74"/>
      <c r="GGH61" s="74"/>
      <c r="GGI61" s="74"/>
      <c r="GGJ61" s="74"/>
      <c r="GGK61" s="74"/>
      <c r="GGL61" s="74"/>
      <c r="GGM61" s="74"/>
      <c r="GGN61" s="74"/>
      <c r="GGO61" s="74"/>
      <c r="GGP61" s="74"/>
      <c r="GGQ61" s="74"/>
      <c r="GGR61" s="74"/>
      <c r="GGS61" s="74"/>
      <c r="GGT61" s="74"/>
      <c r="GGU61" s="74"/>
      <c r="GGV61" s="74"/>
      <c r="GGW61" s="74"/>
      <c r="GGX61" s="74"/>
      <c r="GGY61" s="74"/>
      <c r="GGZ61" s="74"/>
      <c r="GHA61" s="74"/>
      <c r="GHB61" s="74"/>
      <c r="GHC61" s="74"/>
      <c r="GHD61" s="74"/>
      <c r="GHE61" s="74"/>
      <c r="GHF61" s="74"/>
      <c r="GHG61" s="74"/>
      <c r="GHH61" s="74"/>
      <c r="GHI61" s="74"/>
      <c r="GHJ61" s="74"/>
      <c r="GHK61" s="74"/>
      <c r="GHL61" s="74"/>
      <c r="GHM61" s="74"/>
      <c r="GHN61" s="74"/>
      <c r="GHO61" s="74"/>
      <c r="GHP61" s="74"/>
      <c r="GHQ61" s="74"/>
      <c r="GHR61" s="74"/>
      <c r="GHS61" s="74"/>
      <c r="GHT61" s="74"/>
      <c r="GHU61" s="74"/>
      <c r="GHV61" s="74"/>
      <c r="GHW61" s="74"/>
      <c r="GHX61" s="74"/>
      <c r="GHY61" s="74"/>
      <c r="GHZ61" s="74"/>
      <c r="GIA61" s="74"/>
      <c r="GIB61" s="74"/>
      <c r="GIC61" s="74"/>
      <c r="GID61" s="74"/>
      <c r="GIE61" s="74"/>
      <c r="GIF61" s="74"/>
      <c r="GIG61" s="74"/>
      <c r="GIH61" s="74"/>
      <c r="GII61" s="74"/>
      <c r="GIJ61" s="74"/>
      <c r="GIK61" s="74"/>
      <c r="GIL61" s="74"/>
      <c r="GIM61" s="74"/>
      <c r="GIN61" s="74"/>
      <c r="GIO61" s="74"/>
      <c r="GIP61" s="74"/>
      <c r="GIQ61" s="74"/>
      <c r="GIR61" s="74"/>
      <c r="GIS61" s="74"/>
      <c r="GIT61" s="74"/>
      <c r="GIU61" s="74"/>
      <c r="GIV61" s="74"/>
      <c r="GIW61" s="74"/>
      <c r="GIX61" s="74"/>
      <c r="GIY61" s="74"/>
      <c r="GIZ61" s="74"/>
      <c r="GJA61" s="74"/>
      <c r="GJB61" s="74"/>
      <c r="GJC61" s="74"/>
      <c r="GJD61" s="74"/>
      <c r="GJE61" s="74"/>
      <c r="GJF61" s="74"/>
      <c r="GJG61" s="74"/>
      <c r="GJH61" s="74"/>
      <c r="GJI61" s="74"/>
      <c r="GJJ61" s="74"/>
      <c r="GJK61" s="74"/>
      <c r="GJL61" s="74"/>
      <c r="GJM61" s="74"/>
      <c r="GJN61" s="74"/>
      <c r="GJO61" s="74"/>
      <c r="GJP61" s="74"/>
      <c r="GJQ61" s="74"/>
      <c r="GJR61" s="74"/>
      <c r="GJS61" s="74"/>
      <c r="GJT61" s="74"/>
      <c r="GJU61" s="74"/>
      <c r="GJV61" s="74"/>
      <c r="GJW61" s="74"/>
      <c r="GJX61" s="74"/>
      <c r="GJY61" s="74"/>
      <c r="GJZ61" s="74"/>
      <c r="GKA61" s="74"/>
      <c r="GKB61" s="74"/>
      <c r="GKC61" s="74"/>
      <c r="GKD61" s="74"/>
      <c r="GKE61" s="74"/>
      <c r="GKF61" s="74"/>
      <c r="GKG61" s="74"/>
      <c r="GKH61" s="74"/>
      <c r="GKI61" s="74"/>
      <c r="GKJ61" s="74"/>
      <c r="GKK61" s="74"/>
      <c r="GKL61" s="74"/>
      <c r="GKM61" s="74"/>
      <c r="GKN61" s="74"/>
      <c r="GKO61" s="74"/>
      <c r="GKP61" s="74"/>
      <c r="GKQ61" s="74"/>
      <c r="GKR61" s="74"/>
      <c r="GKS61" s="74"/>
      <c r="GKT61" s="74"/>
      <c r="GKU61" s="74"/>
      <c r="GKV61" s="74"/>
      <c r="GKW61" s="74"/>
      <c r="GKX61" s="74"/>
      <c r="GKY61" s="74"/>
      <c r="GKZ61" s="74"/>
      <c r="GLA61" s="74"/>
      <c r="GLB61" s="74"/>
      <c r="GLC61" s="74"/>
      <c r="GLD61" s="74"/>
      <c r="GLE61" s="74"/>
      <c r="GLF61" s="74"/>
      <c r="GLG61" s="74"/>
      <c r="GLH61" s="74"/>
      <c r="GLI61" s="74"/>
      <c r="GLJ61" s="74"/>
      <c r="GLK61" s="74"/>
      <c r="GLL61" s="74"/>
      <c r="GLM61" s="74"/>
      <c r="GLN61" s="74"/>
      <c r="GLO61" s="74"/>
      <c r="GLP61" s="74"/>
      <c r="GLQ61" s="74"/>
      <c r="GLR61" s="74"/>
      <c r="GLS61" s="74"/>
      <c r="GLT61" s="74"/>
      <c r="GLU61" s="74"/>
      <c r="GLV61" s="74"/>
      <c r="GLW61" s="74"/>
      <c r="GLX61" s="74"/>
      <c r="GLY61" s="74"/>
      <c r="GLZ61" s="74"/>
      <c r="GMA61" s="74"/>
      <c r="GMB61" s="74"/>
      <c r="GMC61" s="74"/>
      <c r="GMD61" s="74"/>
      <c r="GME61" s="74"/>
      <c r="GMF61" s="74"/>
      <c r="GMG61" s="74"/>
      <c r="GMH61" s="74"/>
      <c r="GMI61" s="74"/>
      <c r="GMJ61" s="74"/>
      <c r="GMK61" s="74"/>
      <c r="GML61" s="74"/>
      <c r="GMM61" s="74"/>
      <c r="GMN61" s="74"/>
      <c r="GMO61" s="74"/>
      <c r="GMP61" s="74"/>
      <c r="GMQ61" s="74"/>
      <c r="GMR61" s="74"/>
      <c r="GMS61" s="74"/>
      <c r="GMT61" s="74"/>
      <c r="GMU61" s="74"/>
      <c r="GMV61" s="74"/>
      <c r="GMW61" s="74"/>
      <c r="GMX61" s="74"/>
      <c r="GMY61" s="74"/>
      <c r="GMZ61" s="74"/>
      <c r="GNA61" s="74"/>
      <c r="GNB61" s="74"/>
      <c r="GNC61" s="74"/>
      <c r="GND61" s="74"/>
      <c r="GNE61" s="74"/>
      <c r="GNF61" s="74"/>
      <c r="GNG61" s="74"/>
      <c r="GNH61" s="74"/>
      <c r="GNI61" s="74"/>
      <c r="GNJ61" s="74"/>
      <c r="GNK61" s="74"/>
      <c r="GNL61" s="74"/>
      <c r="GNM61" s="74"/>
      <c r="GNN61" s="74"/>
      <c r="GNO61" s="74"/>
      <c r="GNP61" s="74"/>
      <c r="GNQ61" s="74"/>
      <c r="GNR61" s="74"/>
      <c r="GNS61" s="74"/>
      <c r="GNT61" s="74"/>
      <c r="GNU61" s="74"/>
      <c r="GNV61" s="74"/>
      <c r="GNW61" s="74"/>
      <c r="GNX61" s="74"/>
      <c r="GNY61" s="74"/>
      <c r="GNZ61" s="74"/>
      <c r="GOA61" s="74"/>
      <c r="GOB61" s="74"/>
      <c r="GOC61" s="74"/>
      <c r="GOD61" s="74"/>
      <c r="GOE61" s="74"/>
      <c r="GOF61" s="74"/>
      <c r="GOG61" s="74"/>
      <c r="GOH61" s="74"/>
      <c r="GOI61" s="74"/>
      <c r="GOJ61" s="74"/>
      <c r="GOK61" s="74"/>
      <c r="GOL61" s="74"/>
      <c r="GOM61" s="74"/>
      <c r="GON61" s="74"/>
      <c r="GOO61" s="74"/>
      <c r="GOP61" s="74"/>
      <c r="GOQ61" s="74"/>
      <c r="GOR61" s="74"/>
      <c r="GOS61" s="74"/>
      <c r="GOT61" s="74"/>
      <c r="GOU61" s="74"/>
      <c r="GOV61" s="74"/>
      <c r="GOW61" s="74"/>
      <c r="GOX61" s="74"/>
      <c r="GOY61" s="74"/>
      <c r="GOZ61" s="74"/>
      <c r="GPA61" s="74"/>
      <c r="GPB61" s="74"/>
      <c r="GPC61" s="74"/>
      <c r="GPD61" s="74"/>
      <c r="GPE61" s="74"/>
      <c r="GPF61" s="74"/>
      <c r="GPG61" s="74"/>
      <c r="GPH61" s="74"/>
      <c r="GPI61" s="74"/>
      <c r="GPJ61" s="74"/>
      <c r="GPK61" s="74"/>
      <c r="GPL61" s="74"/>
      <c r="GPM61" s="74"/>
      <c r="GPN61" s="74"/>
      <c r="GPO61" s="74"/>
      <c r="GPP61" s="74"/>
      <c r="GPQ61" s="74"/>
      <c r="GPR61" s="74"/>
      <c r="GPS61" s="74"/>
      <c r="GPT61" s="74"/>
      <c r="GPU61" s="74"/>
      <c r="GPV61" s="74"/>
      <c r="GPW61" s="74"/>
      <c r="GPX61" s="74"/>
      <c r="GPY61" s="74"/>
      <c r="GPZ61" s="74"/>
      <c r="GQA61" s="74"/>
      <c r="GQB61" s="74"/>
      <c r="GQC61" s="74"/>
      <c r="GQD61" s="74"/>
      <c r="GQE61" s="74"/>
      <c r="GQF61" s="74"/>
      <c r="GQG61" s="74"/>
      <c r="GQH61" s="74"/>
      <c r="GQI61" s="74"/>
      <c r="GQJ61" s="74"/>
      <c r="GQK61" s="74"/>
      <c r="GQL61" s="74"/>
      <c r="GQM61" s="74"/>
      <c r="GQN61" s="74"/>
      <c r="GQO61" s="74"/>
      <c r="GQP61" s="74"/>
      <c r="GQQ61" s="74"/>
      <c r="GQR61" s="74"/>
      <c r="GQS61" s="74"/>
      <c r="GQT61" s="74"/>
      <c r="GQU61" s="74"/>
      <c r="GQV61" s="74"/>
      <c r="GQW61" s="74"/>
      <c r="GQX61" s="74"/>
      <c r="GQY61" s="74"/>
      <c r="GQZ61" s="74"/>
      <c r="GRA61" s="74"/>
      <c r="GRB61" s="74"/>
      <c r="GRC61" s="74"/>
      <c r="GRD61" s="74"/>
      <c r="GRE61" s="74"/>
      <c r="GRF61" s="74"/>
      <c r="GRG61" s="74"/>
      <c r="GRH61" s="74"/>
      <c r="GRI61" s="74"/>
      <c r="GRJ61" s="74"/>
      <c r="GRK61" s="74"/>
      <c r="GRL61" s="74"/>
      <c r="GRM61" s="74"/>
      <c r="GRN61" s="74"/>
      <c r="GRO61" s="74"/>
      <c r="GRP61" s="74"/>
      <c r="GRQ61" s="74"/>
      <c r="GRR61" s="74"/>
      <c r="GRS61" s="74"/>
      <c r="GRT61" s="74"/>
      <c r="GRU61" s="74"/>
      <c r="GRV61" s="74"/>
      <c r="GRW61" s="74"/>
      <c r="GRX61" s="74"/>
      <c r="GRY61" s="74"/>
      <c r="GRZ61" s="74"/>
      <c r="GSA61" s="74"/>
      <c r="GSB61" s="74"/>
      <c r="GSC61" s="74"/>
      <c r="GSD61" s="74"/>
      <c r="GSE61" s="74"/>
      <c r="GSF61" s="74"/>
      <c r="GSG61" s="74"/>
      <c r="GSH61" s="74"/>
      <c r="GSI61" s="74"/>
      <c r="GSJ61" s="74"/>
      <c r="GSK61" s="74"/>
      <c r="GSL61" s="74"/>
      <c r="GSM61" s="74"/>
      <c r="GSN61" s="74"/>
      <c r="GSO61" s="74"/>
      <c r="GSP61" s="74"/>
      <c r="GSQ61" s="74"/>
      <c r="GSR61" s="74"/>
      <c r="GSS61" s="74"/>
      <c r="GST61" s="74"/>
      <c r="GSU61" s="74"/>
      <c r="GSV61" s="74"/>
      <c r="GSW61" s="74"/>
      <c r="GSX61" s="74"/>
      <c r="GSY61" s="74"/>
      <c r="GSZ61" s="74"/>
      <c r="GTA61" s="74"/>
      <c r="GTB61" s="74"/>
      <c r="GTC61" s="74"/>
      <c r="GTD61" s="74"/>
      <c r="GTE61" s="74"/>
      <c r="GTF61" s="74"/>
      <c r="GTG61" s="74"/>
      <c r="GTH61" s="74"/>
      <c r="GTI61" s="74"/>
      <c r="GTJ61" s="74"/>
      <c r="GTK61" s="74"/>
      <c r="GTL61" s="74"/>
      <c r="GTM61" s="74"/>
      <c r="GTN61" s="74"/>
      <c r="GTO61" s="74"/>
      <c r="GTP61" s="74"/>
      <c r="GTQ61" s="74"/>
      <c r="GTR61" s="74"/>
      <c r="GTS61" s="74"/>
      <c r="GTT61" s="74"/>
      <c r="GTU61" s="74"/>
      <c r="GTV61" s="74"/>
      <c r="GTW61" s="74"/>
      <c r="GTX61" s="74"/>
      <c r="GTY61" s="74"/>
      <c r="GTZ61" s="74"/>
      <c r="GUA61" s="74"/>
      <c r="GUB61" s="74"/>
      <c r="GUC61" s="74"/>
      <c r="GUD61" s="74"/>
      <c r="GUE61" s="74"/>
      <c r="GUF61" s="74"/>
      <c r="GUG61" s="74"/>
      <c r="GUH61" s="74"/>
      <c r="GUI61" s="74"/>
      <c r="GUJ61" s="74"/>
      <c r="GUK61" s="74"/>
      <c r="GUL61" s="74"/>
      <c r="GUM61" s="74"/>
      <c r="GUN61" s="74"/>
      <c r="GUO61" s="74"/>
      <c r="GUP61" s="74"/>
      <c r="GUQ61" s="74"/>
      <c r="GUR61" s="74"/>
      <c r="GUS61" s="74"/>
      <c r="GUT61" s="74"/>
      <c r="GUU61" s="74"/>
      <c r="GUV61" s="74"/>
      <c r="GUW61" s="74"/>
      <c r="GUX61" s="74"/>
      <c r="GUY61" s="74"/>
      <c r="GUZ61" s="74"/>
      <c r="GVA61" s="74"/>
      <c r="GVB61" s="74"/>
      <c r="GVC61" s="74"/>
      <c r="GVD61" s="74"/>
      <c r="GVE61" s="74"/>
      <c r="GVF61" s="74"/>
      <c r="GVG61" s="74"/>
      <c r="GVH61" s="74"/>
      <c r="GVI61" s="74"/>
      <c r="GVJ61" s="74"/>
      <c r="GVK61" s="74"/>
      <c r="GVL61" s="74"/>
      <c r="GVM61" s="74"/>
      <c r="GVN61" s="74"/>
      <c r="GVO61" s="74"/>
      <c r="GVP61" s="74"/>
      <c r="GVQ61" s="74"/>
      <c r="GVR61" s="74"/>
      <c r="GVS61" s="74"/>
      <c r="GVT61" s="74"/>
      <c r="GVU61" s="74"/>
      <c r="GVV61" s="74"/>
      <c r="GVW61" s="74"/>
      <c r="GVX61" s="74"/>
      <c r="GVY61" s="74"/>
      <c r="GVZ61" s="74"/>
      <c r="GWA61" s="74"/>
      <c r="GWB61" s="74"/>
      <c r="GWC61" s="74"/>
      <c r="GWD61" s="74"/>
      <c r="GWE61" s="74"/>
      <c r="GWF61" s="74"/>
      <c r="GWG61" s="74"/>
      <c r="GWH61" s="74"/>
      <c r="GWI61" s="74"/>
      <c r="GWJ61" s="74"/>
      <c r="GWK61" s="74"/>
      <c r="GWL61" s="74"/>
      <c r="GWM61" s="74"/>
      <c r="GWN61" s="74"/>
      <c r="GWO61" s="74"/>
      <c r="GWP61" s="74"/>
      <c r="GWQ61" s="74"/>
      <c r="GWR61" s="74"/>
      <c r="GWS61" s="74"/>
      <c r="GWT61" s="74"/>
      <c r="GWU61" s="74"/>
      <c r="GWV61" s="74"/>
      <c r="GWW61" s="74"/>
      <c r="GWX61" s="74"/>
      <c r="GWY61" s="74"/>
      <c r="GWZ61" s="74"/>
      <c r="GXA61" s="74"/>
      <c r="GXB61" s="74"/>
      <c r="GXC61" s="74"/>
      <c r="GXD61" s="74"/>
      <c r="GXE61" s="74"/>
      <c r="GXF61" s="74"/>
      <c r="GXG61" s="74"/>
      <c r="GXH61" s="74"/>
      <c r="GXI61" s="74"/>
      <c r="GXJ61" s="74"/>
      <c r="GXK61" s="74"/>
      <c r="GXL61" s="74"/>
      <c r="GXM61" s="74"/>
      <c r="GXN61" s="74"/>
      <c r="GXO61" s="74"/>
      <c r="GXP61" s="74"/>
      <c r="GXQ61" s="74"/>
      <c r="GXR61" s="74"/>
      <c r="GXS61" s="74"/>
      <c r="GXT61" s="74"/>
      <c r="GXU61" s="74"/>
      <c r="GXV61" s="74"/>
      <c r="GXW61" s="74"/>
      <c r="GXX61" s="74"/>
      <c r="GXY61" s="74"/>
      <c r="GXZ61" s="74"/>
      <c r="GYA61" s="74"/>
      <c r="GYB61" s="74"/>
      <c r="GYC61" s="74"/>
      <c r="GYD61" s="74"/>
      <c r="GYE61" s="74"/>
      <c r="GYF61" s="74"/>
      <c r="GYG61" s="74"/>
      <c r="GYH61" s="74"/>
      <c r="GYI61" s="74"/>
      <c r="GYJ61" s="74"/>
      <c r="GYK61" s="74"/>
      <c r="GYL61" s="74"/>
      <c r="GYM61" s="74"/>
      <c r="GYN61" s="74"/>
      <c r="GYO61" s="74"/>
      <c r="GYP61" s="74"/>
      <c r="GYQ61" s="74"/>
      <c r="GYR61" s="74"/>
      <c r="GYS61" s="74"/>
      <c r="GYT61" s="74"/>
      <c r="GYU61" s="74"/>
      <c r="GYV61" s="74"/>
      <c r="GYW61" s="74"/>
      <c r="GYX61" s="74"/>
      <c r="GYY61" s="74"/>
      <c r="GYZ61" s="74"/>
      <c r="GZA61" s="74"/>
      <c r="GZB61" s="74"/>
      <c r="GZC61" s="74"/>
      <c r="GZD61" s="74"/>
      <c r="GZE61" s="74"/>
      <c r="GZF61" s="74"/>
      <c r="GZG61" s="74"/>
      <c r="GZH61" s="74"/>
      <c r="GZI61" s="74"/>
      <c r="GZJ61" s="74"/>
      <c r="GZK61" s="74"/>
      <c r="GZL61" s="74"/>
      <c r="GZM61" s="74"/>
      <c r="GZN61" s="74"/>
      <c r="GZO61" s="74"/>
      <c r="GZP61" s="74"/>
      <c r="GZQ61" s="74"/>
      <c r="GZR61" s="74"/>
      <c r="GZS61" s="74"/>
      <c r="GZT61" s="74"/>
      <c r="GZU61" s="74"/>
      <c r="GZV61" s="74"/>
      <c r="GZW61" s="74"/>
      <c r="GZX61" s="74"/>
      <c r="GZY61" s="74"/>
      <c r="GZZ61" s="74"/>
      <c r="HAA61" s="74"/>
      <c r="HAB61" s="74"/>
      <c r="HAC61" s="74"/>
      <c r="HAD61" s="74"/>
      <c r="HAE61" s="74"/>
      <c r="HAF61" s="74"/>
      <c r="HAG61" s="74"/>
      <c r="HAH61" s="74"/>
      <c r="HAI61" s="74"/>
      <c r="HAJ61" s="74"/>
      <c r="HAK61" s="74"/>
      <c r="HAL61" s="74"/>
      <c r="HAM61" s="74"/>
      <c r="HAN61" s="74"/>
      <c r="HAO61" s="74"/>
      <c r="HAP61" s="74"/>
      <c r="HAQ61" s="74"/>
      <c r="HAR61" s="74"/>
      <c r="HAS61" s="74"/>
      <c r="HAT61" s="74"/>
      <c r="HAU61" s="74"/>
      <c r="HAV61" s="74"/>
      <c r="HAW61" s="74"/>
      <c r="HAX61" s="74"/>
      <c r="HAY61" s="74"/>
      <c r="HAZ61" s="74"/>
      <c r="HBA61" s="74"/>
      <c r="HBB61" s="74"/>
      <c r="HBC61" s="74"/>
      <c r="HBD61" s="74"/>
      <c r="HBE61" s="74"/>
      <c r="HBF61" s="74"/>
      <c r="HBG61" s="74"/>
      <c r="HBH61" s="74"/>
      <c r="HBI61" s="74"/>
      <c r="HBJ61" s="74"/>
      <c r="HBK61" s="74"/>
      <c r="HBL61" s="74"/>
      <c r="HBM61" s="74"/>
      <c r="HBN61" s="74"/>
      <c r="HBO61" s="74"/>
      <c r="HBP61" s="74"/>
      <c r="HBQ61" s="74"/>
      <c r="HBR61" s="74"/>
      <c r="HBS61" s="74"/>
      <c r="HBT61" s="74"/>
      <c r="HBU61" s="74"/>
      <c r="HBV61" s="74"/>
      <c r="HBW61" s="74"/>
      <c r="HBX61" s="74"/>
      <c r="HBY61" s="74"/>
      <c r="HBZ61" s="74"/>
      <c r="HCA61" s="74"/>
      <c r="HCB61" s="74"/>
      <c r="HCC61" s="74"/>
      <c r="HCD61" s="74"/>
      <c r="HCE61" s="74"/>
      <c r="HCF61" s="74"/>
      <c r="HCG61" s="74"/>
      <c r="HCH61" s="74"/>
      <c r="HCI61" s="74"/>
      <c r="HCJ61" s="74"/>
      <c r="HCK61" s="74"/>
      <c r="HCL61" s="74"/>
      <c r="HCM61" s="74"/>
      <c r="HCN61" s="74"/>
      <c r="HCO61" s="74"/>
      <c r="HCP61" s="74"/>
      <c r="HCQ61" s="74"/>
      <c r="HCR61" s="74"/>
      <c r="HCS61" s="74"/>
      <c r="HCT61" s="74"/>
      <c r="HCU61" s="74"/>
      <c r="HCV61" s="74"/>
      <c r="HCW61" s="74"/>
      <c r="HCX61" s="74"/>
      <c r="HCY61" s="74"/>
      <c r="HCZ61" s="74"/>
      <c r="HDA61" s="74"/>
      <c r="HDB61" s="74"/>
      <c r="HDC61" s="74"/>
      <c r="HDD61" s="74"/>
      <c r="HDE61" s="74"/>
      <c r="HDF61" s="74"/>
      <c r="HDG61" s="74"/>
      <c r="HDH61" s="74"/>
      <c r="HDI61" s="74"/>
      <c r="HDJ61" s="74"/>
      <c r="HDK61" s="74"/>
      <c r="HDL61" s="74"/>
      <c r="HDM61" s="74"/>
      <c r="HDN61" s="74"/>
      <c r="HDO61" s="74"/>
      <c r="HDP61" s="74"/>
      <c r="HDQ61" s="74"/>
      <c r="HDR61" s="74"/>
      <c r="HDS61" s="74"/>
      <c r="HDT61" s="74"/>
      <c r="HDU61" s="74"/>
      <c r="HDV61" s="74"/>
      <c r="HDW61" s="74"/>
      <c r="HDX61" s="74"/>
      <c r="HDY61" s="74"/>
      <c r="HDZ61" s="74"/>
      <c r="HEA61" s="74"/>
      <c r="HEB61" s="74"/>
      <c r="HEC61" s="74"/>
      <c r="HED61" s="74"/>
      <c r="HEE61" s="74"/>
      <c r="HEF61" s="74"/>
      <c r="HEG61" s="74"/>
      <c r="HEH61" s="74"/>
      <c r="HEI61" s="74"/>
      <c r="HEJ61" s="74"/>
      <c r="HEK61" s="74"/>
      <c r="HEL61" s="74"/>
      <c r="HEM61" s="74"/>
      <c r="HEN61" s="74"/>
      <c r="HEO61" s="74"/>
      <c r="HEP61" s="74"/>
      <c r="HEQ61" s="74"/>
      <c r="HER61" s="74"/>
      <c r="HES61" s="74"/>
      <c r="HET61" s="74"/>
      <c r="HEU61" s="74"/>
      <c r="HEV61" s="74"/>
      <c r="HEW61" s="74"/>
      <c r="HEX61" s="74"/>
      <c r="HEY61" s="74"/>
      <c r="HEZ61" s="74"/>
      <c r="HFA61" s="74"/>
      <c r="HFB61" s="74"/>
      <c r="HFC61" s="74"/>
      <c r="HFD61" s="74"/>
      <c r="HFE61" s="74"/>
      <c r="HFF61" s="74"/>
      <c r="HFG61" s="74"/>
      <c r="HFH61" s="74"/>
      <c r="HFI61" s="74"/>
      <c r="HFJ61" s="74"/>
      <c r="HFK61" s="74"/>
      <c r="HFL61" s="74"/>
      <c r="HFM61" s="74"/>
      <c r="HFN61" s="74"/>
      <c r="HFO61" s="74"/>
      <c r="HFP61" s="74"/>
      <c r="HFQ61" s="74"/>
      <c r="HFR61" s="74"/>
      <c r="HFS61" s="74"/>
      <c r="HFT61" s="74"/>
      <c r="HFU61" s="74"/>
      <c r="HFV61" s="74"/>
      <c r="HFW61" s="74"/>
      <c r="HFX61" s="74"/>
      <c r="HFY61" s="74"/>
      <c r="HFZ61" s="74"/>
      <c r="HGA61" s="74"/>
      <c r="HGB61" s="74"/>
      <c r="HGC61" s="74"/>
      <c r="HGD61" s="74"/>
      <c r="HGE61" s="74"/>
      <c r="HGF61" s="74"/>
      <c r="HGG61" s="74"/>
      <c r="HGH61" s="74"/>
      <c r="HGI61" s="74"/>
      <c r="HGJ61" s="74"/>
      <c r="HGK61" s="74"/>
      <c r="HGL61" s="74"/>
      <c r="HGM61" s="74"/>
      <c r="HGN61" s="74"/>
      <c r="HGO61" s="74"/>
      <c r="HGP61" s="74"/>
      <c r="HGQ61" s="74"/>
      <c r="HGR61" s="74"/>
      <c r="HGS61" s="74"/>
      <c r="HGT61" s="74"/>
      <c r="HGU61" s="74"/>
      <c r="HGV61" s="74"/>
      <c r="HGW61" s="74"/>
      <c r="HGX61" s="74"/>
      <c r="HGY61" s="74"/>
      <c r="HGZ61" s="74"/>
      <c r="HHA61" s="74"/>
      <c r="HHB61" s="74"/>
      <c r="HHC61" s="74"/>
      <c r="HHD61" s="74"/>
      <c r="HHE61" s="74"/>
      <c r="HHF61" s="74"/>
      <c r="HHG61" s="74"/>
      <c r="HHH61" s="74"/>
      <c r="HHI61" s="74"/>
      <c r="HHJ61" s="74"/>
      <c r="HHK61" s="74"/>
      <c r="HHL61" s="74"/>
      <c r="HHM61" s="74"/>
      <c r="HHN61" s="74"/>
      <c r="HHO61" s="74"/>
      <c r="HHP61" s="74"/>
      <c r="HHQ61" s="74"/>
      <c r="HHR61" s="74"/>
      <c r="HHS61" s="74"/>
      <c r="HHT61" s="74"/>
      <c r="HHU61" s="74"/>
      <c r="HHV61" s="74"/>
      <c r="HHW61" s="74"/>
      <c r="HHX61" s="74"/>
      <c r="HHY61" s="74"/>
      <c r="HHZ61" s="74"/>
      <c r="HIA61" s="74"/>
      <c r="HIB61" s="74"/>
      <c r="HIC61" s="74"/>
      <c r="HID61" s="74"/>
      <c r="HIE61" s="74"/>
      <c r="HIF61" s="74"/>
      <c r="HIG61" s="74"/>
      <c r="HIH61" s="74"/>
      <c r="HII61" s="74"/>
      <c r="HIJ61" s="74"/>
      <c r="HIK61" s="74"/>
      <c r="HIL61" s="74"/>
      <c r="HIM61" s="74"/>
      <c r="HIN61" s="74"/>
      <c r="HIO61" s="74"/>
      <c r="HIP61" s="74"/>
      <c r="HIQ61" s="74"/>
      <c r="HIR61" s="74"/>
      <c r="HIS61" s="74"/>
      <c r="HIT61" s="74"/>
      <c r="HIU61" s="74"/>
      <c r="HIV61" s="74"/>
      <c r="HIW61" s="74"/>
      <c r="HIX61" s="74"/>
      <c r="HIY61" s="74"/>
      <c r="HIZ61" s="74"/>
      <c r="HJA61" s="74"/>
      <c r="HJB61" s="74"/>
      <c r="HJC61" s="74"/>
      <c r="HJD61" s="74"/>
      <c r="HJE61" s="74"/>
      <c r="HJF61" s="74"/>
      <c r="HJG61" s="74"/>
      <c r="HJH61" s="74"/>
      <c r="HJI61" s="74"/>
      <c r="HJJ61" s="74"/>
      <c r="HJK61" s="74"/>
      <c r="HJL61" s="74"/>
      <c r="HJM61" s="74"/>
      <c r="HJN61" s="74"/>
      <c r="HJO61" s="74"/>
      <c r="HJP61" s="74"/>
      <c r="HJQ61" s="74"/>
      <c r="HJR61" s="74"/>
      <c r="HJS61" s="74"/>
      <c r="HJT61" s="74"/>
      <c r="HJU61" s="74"/>
      <c r="HJV61" s="74"/>
      <c r="HJW61" s="74"/>
      <c r="HJX61" s="74"/>
      <c r="HJY61" s="74"/>
      <c r="HJZ61" s="74"/>
      <c r="HKA61" s="74"/>
      <c r="HKB61" s="74"/>
      <c r="HKC61" s="74"/>
      <c r="HKD61" s="74"/>
      <c r="HKE61" s="74"/>
      <c r="HKF61" s="74"/>
      <c r="HKG61" s="74"/>
      <c r="HKH61" s="74"/>
      <c r="HKI61" s="74"/>
      <c r="HKJ61" s="74"/>
      <c r="HKK61" s="74"/>
      <c r="HKL61" s="74"/>
      <c r="HKM61" s="74"/>
      <c r="HKN61" s="74"/>
      <c r="HKO61" s="74"/>
      <c r="HKP61" s="74"/>
      <c r="HKQ61" s="74"/>
      <c r="HKR61" s="74"/>
      <c r="HKS61" s="74"/>
      <c r="HKT61" s="74"/>
      <c r="HKU61" s="74"/>
      <c r="HKV61" s="74"/>
      <c r="HKW61" s="74"/>
      <c r="HKX61" s="74"/>
      <c r="HKY61" s="74"/>
      <c r="HKZ61" s="74"/>
      <c r="HLA61" s="74"/>
      <c r="HLB61" s="74"/>
      <c r="HLC61" s="74"/>
      <c r="HLD61" s="74"/>
      <c r="HLE61" s="74"/>
      <c r="HLF61" s="74"/>
      <c r="HLG61" s="74"/>
      <c r="HLH61" s="74"/>
      <c r="HLI61" s="74"/>
      <c r="HLJ61" s="74"/>
      <c r="HLK61" s="74"/>
      <c r="HLL61" s="74"/>
      <c r="HLM61" s="74"/>
      <c r="HLN61" s="74"/>
      <c r="HLO61" s="74"/>
      <c r="HLP61" s="74"/>
      <c r="HLQ61" s="74"/>
      <c r="HLR61" s="74"/>
      <c r="HLS61" s="74"/>
      <c r="HLT61" s="74"/>
      <c r="HLU61" s="74"/>
      <c r="HLV61" s="74"/>
      <c r="HLW61" s="74"/>
      <c r="HLX61" s="74"/>
      <c r="HLY61" s="74"/>
      <c r="HLZ61" s="74"/>
      <c r="HMA61" s="74"/>
      <c r="HMB61" s="74"/>
      <c r="HMC61" s="74"/>
      <c r="HMD61" s="74"/>
      <c r="HME61" s="74"/>
      <c r="HMF61" s="74"/>
      <c r="HMG61" s="74"/>
      <c r="HMH61" s="74"/>
      <c r="HMI61" s="74"/>
      <c r="HMJ61" s="74"/>
      <c r="HMK61" s="74"/>
      <c r="HML61" s="74"/>
      <c r="HMM61" s="74"/>
      <c r="HMN61" s="74"/>
      <c r="HMO61" s="74"/>
      <c r="HMP61" s="74"/>
      <c r="HMQ61" s="74"/>
      <c r="HMR61" s="74"/>
      <c r="HMS61" s="74"/>
      <c r="HMT61" s="74"/>
      <c r="HMU61" s="74"/>
      <c r="HMV61" s="74"/>
      <c r="HMW61" s="74"/>
      <c r="HMX61" s="74"/>
      <c r="HMY61" s="74"/>
      <c r="HMZ61" s="74"/>
      <c r="HNA61" s="74"/>
      <c r="HNB61" s="74"/>
      <c r="HNC61" s="74"/>
      <c r="HND61" s="74"/>
      <c r="HNE61" s="74"/>
      <c r="HNF61" s="74"/>
      <c r="HNG61" s="74"/>
      <c r="HNH61" s="74"/>
      <c r="HNI61" s="74"/>
      <c r="HNJ61" s="74"/>
      <c r="HNK61" s="74"/>
      <c r="HNL61" s="74"/>
      <c r="HNM61" s="74"/>
      <c r="HNN61" s="74"/>
      <c r="HNO61" s="74"/>
      <c r="HNP61" s="74"/>
      <c r="HNQ61" s="74"/>
      <c r="HNR61" s="74"/>
      <c r="HNS61" s="74"/>
      <c r="HNT61" s="74"/>
      <c r="HNU61" s="74"/>
      <c r="HNV61" s="74"/>
      <c r="HNW61" s="74"/>
      <c r="HNX61" s="74"/>
      <c r="HNY61" s="74"/>
      <c r="HNZ61" s="74"/>
      <c r="HOA61" s="74"/>
      <c r="HOB61" s="74"/>
      <c r="HOC61" s="74"/>
      <c r="HOD61" s="74"/>
      <c r="HOE61" s="74"/>
      <c r="HOF61" s="74"/>
      <c r="HOG61" s="74"/>
      <c r="HOH61" s="74"/>
      <c r="HOI61" s="74"/>
      <c r="HOJ61" s="74"/>
      <c r="HOK61" s="74"/>
      <c r="HOL61" s="74"/>
      <c r="HOM61" s="74"/>
      <c r="HON61" s="74"/>
      <c r="HOO61" s="74"/>
      <c r="HOP61" s="74"/>
      <c r="HOQ61" s="74"/>
      <c r="HOR61" s="74"/>
      <c r="HOS61" s="74"/>
      <c r="HOT61" s="74"/>
      <c r="HOU61" s="74"/>
      <c r="HOV61" s="74"/>
      <c r="HOW61" s="74"/>
      <c r="HOX61" s="74"/>
      <c r="HOY61" s="74"/>
      <c r="HOZ61" s="74"/>
      <c r="HPA61" s="74"/>
      <c r="HPB61" s="74"/>
      <c r="HPC61" s="74"/>
      <c r="HPD61" s="74"/>
      <c r="HPE61" s="74"/>
      <c r="HPF61" s="74"/>
      <c r="HPG61" s="74"/>
      <c r="HPH61" s="74"/>
      <c r="HPI61" s="74"/>
      <c r="HPJ61" s="74"/>
      <c r="HPK61" s="74"/>
      <c r="HPL61" s="74"/>
      <c r="HPM61" s="74"/>
      <c r="HPN61" s="74"/>
      <c r="HPO61" s="74"/>
      <c r="HPP61" s="74"/>
      <c r="HPQ61" s="74"/>
      <c r="HPR61" s="74"/>
      <c r="HPS61" s="74"/>
      <c r="HPT61" s="74"/>
      <c r="HPU61" s="74"/>
      <c r="HPV61" s="74"/>
      <c r="HPW61" s="74"/>
      <c r="HPX61" s="74"/>
      <c r="HPY61" s="74"/>
      <c r="HPZ61" s="74"/>
      <c r="HQA61" s="74"/>
      <c r="HQB61" s="74"/>
      <c r="HQC61" s="74"/>
      <c r="HQD61" s="74"/>
      <c r="HQE61" s="74"/>
      <c r="HQF61" s="74"/>
      <c r="HQG61" s="74"/>
      <c r="HQH61" s="74"/>
      <c r="HQI61" s="74"/>
      <c r="HQJ61" s="74"/>
      <c r="HQK61" s="74"/>
      <c r="HQL61" s="74"/>
      <c r="HQM61" s="74"/>
      <c r="HQN61" s="74"/>
      <c r="HQO61" s="74"/>
      <c r="HQP61" s="74"/>
      <c r="HQQ61" s="74"/>
      <c r="HQR61" s="74"/>
      <c r="HQS61" s="74"/>
      <c r="HQT61" s="74"/>
      <c r="HQU61" s="74"/>
      <c r="HQV61" s="74"/>
      <c r="HQW61" s="74"/>
      <c r="HQX61" s="74"/>
      <c r="HQY61" s="74"/>
      <c r="HQZ61" s="74"/>
      <c r="HRA61" s="74"/>
      <c r="HRB61" s="74"/>
      <c r="HRC61" s="74"/>
      <c r="HRD61" s="74"/>
      <c r="HRE61" s="74"/>
      <c r="HRF61" s="74"/>
      <c r="HRG61" s="74"/>
      <c r="HRH61" s="74"/>
      <c r="HRI61" s="74"/>
      <c r="HRJ61" s="74"/>
      <c r="HRK61" s="74"/>
      <c r="HRL61" s="74"/>
      <c r="HRM61" s="74"/>
      <c r="HRN61" s="74"/>
      <c r="HRO61" s="74"/>
      <c r="HRP61" s="74"/>
      <c r="HRQ61" s="74"/>
      <c r="HRR61" s="74"/>
      <c r="HRS61" s="74"/>
      <c r="HRT61" s="74"/>
      <c r="HRU61" s="74"/>
      <c r="HRV61" s="74"/>
      <c r="HRW61" s="74"/>
      <c r="HRX61" s="74"/>
      <c r="HRY61" s="74"/>
      <c r="HRZ61" s="74"/>
      <c r="HSA61" s="74"/>
      <c r="HSB61" s="74"/>
      <c r="HSC61" s="74"/>
      <c r="HSD61" s="74"/>
      <c r="HSE61" s="74"/>
      <c r="HSF61" s="74"/>
      <c r="HSG61" s="74"/>
      <c r="HSH61" s="74"/>
      <c r="HSI61" s="74"/>
      <c r="HSJ61" s="74"/>
      <c r="HSK61" s="74"/>
      <c r="HSL61" s="74"/>
      <c r="HSM61" s="74"/>
      <c r="HSN61" s="74"/>
      <c r="HSO61" s="74"/>
      <c r="HSP61" s="74"/>
      <c r="HSQ61" s="74"/>
      <c r="HSR61" s="74"/>
      <c r="HSS61" s="74"/>
      <c r="HST61" s="74"/>
      <c r="HSU61" s="74"/>
      <c r="HSV61" s="74"/>
      <c r="HSW61" s="74"/>
      <c r="HSX61" s="74"/>
      <c r="HSY61" s="74"/>
      <c r="HSZ61" s="74"/>
      <c r="HTA61" s="74"/>
      <c r="HTB61" s="74"/>
      <c r="HTC61" s="74"/>
      <c r="HTD61" s="74"/>
      <c r="HTE61" s="74"/>
      <c r="HTF61" s="74"/>
      <c r="HTG61" s="74"/>
      <c r="HTH61" s="74"/>
      <c r="HTI61" s="74"/>
      <c r="HTJ61" s="74"/>
      <c r="HTK61" s="74"/>
      <c r="HTL61" s="74"/>
      <c r="HTM61" s="74"/>
      <c r="HTN61" s="74"/>
      <c r="HTO61" s="74"/>
      <c r="HTP61" s="74"/>
      <c r="HTQ61" s="74"/>
      <c r="HTR61" s="74"/>
      <c r="HTS61" s="74"/>
      <c r="HTT61" s="74"/>
      <c r="HTU61" s="74"/>
      <c r="HTV61" s="74"/>
      <c r="HTW61" s="74"/>
      <c r="HTX61" s="74"/>
      <c r="HTY61" s="74"/>
      <c r="HTZ61" s="74"/>
      <c r="HUA61" s="74"/>
      <c r="HUB61" s="74"/>
      <c r="HUC61" s="74"/>
      <c r="HUD61" s="74"/>
      <c r="HUE61" s="74"/>
      <c r="HUF61" s="74"/>
      <c r="HUG61" s="74"/>
      <c r="HUH61" s="74"/>
      <c r="HUI61" s="74"/>
      <c r="HUJ61" s="74"/>
      <c r="HUK61" s="74"/>
      <c r="HUL61" s="74"/>
      <c r="HUM61" s="74"/>
      <c r="HUN61" s="74"/>
      <c r="HUO61" s="74"/>
      <c r="HUP61" s="74"/>
      <c r="HUQ61" s="74"/>
      <c r="HUR61" s="74"/>
      <c r="HUS61" s="74"/>
      <c r="HUT61" s="74"/>
      <c r="HUU61" s="74"/>
      <c r="HUV61" s="74"/>
      <c r="HUW61" s="74"/>
      <c r="HUX61" s="74"/>
      <c r="HUY61" s="74"/>
      <c r="HUZ61" s="74"/>
      <c r="HVA61" s="74"/>
      <c r="HVB61" s="74"/>
      <c r="HVC61" s="74"/>
      <c r="HVD61" s="74"/>
      <c r="HVE61" s="74"/>
      <c r="HVF61" s="74"/>
      <c r="HVG61" s="74"/>
      <c r="HVH61" s="74"/>
      <c r="HVI61" s="74"/>
      <c r="HVJ61" s="74"/>
      <c r="HVK61" s="74"/>
      <c r="HVL61" s="74"/>
      <c r="HVM61" s="74"/>
      <c r="HVN61" s="74"/>
      <c r="HVO61" s="74"/>
      <c r="HVP61" s="74"/>
      <c r="HVQ61" s="74"/>
      <c r="HVR61" s="74"/>
      <c r="HVS61" s="74"/>
      <c r="HVT61" s="74"/>
      <c r="HVU61" s="74"/>
      <c r="HVV61" s="74"/>
      <c r="HVW61" s="74"/>
      <c r="HVX61" s="74"/>
      <c r="HVY61" s="74"/>
      <c r="HVZ61" s="74"/>
      <c r="HWA61" s="74"/>
      <c r="HWB61" s="74"/>
      <c r="HWC61" s="74"/>
      <c r="HWD61" s="74"/>
      <c r="HWE61" s="74"/>
      <c r="HWF61" s="74"/>
      <c r="HWG61" s="74"/>
      <c r="HWH61" s="74"/>
      <c r="HWI61" s="74"/>
      <c r="HWJ61" s="74"/>
      <c r="HWK61" s="74"/>
      <c r="HWL61" s="74"/>
      <c r="HWM61" s="74"/>
      <c r="HWN61" s="74"/>
      <c r="HWO61" s="74"/>
      <c r="HWP61" s="74"/>
      <c r="HWQ61" s="74"/>
      <c r="HWR61" s="74"/>
      <c r="HWS61" s="74"/>
      <c r="HWT61" s="74"/>
      <c r="HWU61" s="74"/>
      <c r="HWV61" s="74"/>
      <c r="HWW61" s="74"/>
      <c r="HWX61" s="74"/>
      <c r="HWY61" s="74"/>
      <c r="HWZ61" s="74"/>
      <c r="HXA61" s="74"/>
      <c r="HXB61" s="74"/>
      <c r="HXC61" s="74"/>
      <c r="HXD61" s="74"/>
      <c r="HXE61" s="74"/>
      <c r="HXF61" s="74"/>
      <c r="HXG61" s="74"/>
      <c r="HXH61" s="74"/>
      <c r="HXI61" s="74"/>
      <c r="HXJ61" s="74"/>
      <c r="HXK61" s="74"/>
      <c r="HXL61" s="74"/>
      <c r="HXM61" s="74"/>
      <c r="HXN61" s="74"/>
      <c r="HXO61" s="74"/>
      <c r="HXP61" s="74"/>
      <c r="HXQ61" s="74"/>
      <c r="HXR61" s="74"/>
      <c r="HXS61" s="74"/>
      <c r="HXT61" s="74"/>
      <c r="HXU61" s="74"/>
      <c r="HXV61" s="74"/>
      <c r="HXW61" s="74"/>
      <c r="HXX61" s="74"/>
      <c r="HXY61" s="74"/>
      <c r="HXZ61" s="74"/>
      <c r="HYA61" s="74"/>
      <c r="HYB61" s="74"/>
      <c r="HYC61" s="74"/>
      <c r="HYD61" s="74"/>
      <c r="HYE61" s="74"/>
      <c r="HYF61" s="74"/>
      <c r="HYG61" s="74"/>
      <c r="HYH61" s="74"/>
      <c r="HYI61" s="74"/>
      <c r="HYJ61" s="74"/>
      <c r="HYK61" s="74"/>
      <c r="HYL61" s="74"/>
      <c r="HYM61" s="74"/>
      <c r="HYN61" s="74"/>
      <c r="HYO61" s="74"/>
      <c r="HYP61" s="74"/>
      <c r="HYQ61" s="74"/>
      <c r="HYR61" s="74"/>
      <c r="HYS61" s="74"/>
      <c r="HYT61" s="74"/>
      <c r="HYU61" s="74"/>
      <c r="HYV61" s="74"/>
      <c r="HYW61" s="74"/>
      <c r="HYX61" s="74"/>
      <c r="HYY61" s="74"/>
      <c r="HYZ61" s="74"/>
      <c r="HZA61" s="74"/>
      <c r="HZB61" s="74"/>
      <c r="HZC61" s="74"/>
      <c r="HZD61" s="74"/>
      <c r="HZE61" s="74"/>
      <c r="HZF61" s="74"/>
      <c r="HZG61" s="74"/>
      <c r="HZH61" s="74"/>
      <c r="HZI61" s="74"/>
      <c r="HZJ61" s="74"/>
      <c r="HZK61" s="74"/>
      <c r="HZL61" s="74"/>
      <c r="HZM61" s="74"/>
      <c r="HZN61" s="74"/>
      <c r="HZO61" s="74"/>
      <c r="HZP61" s="74"/>
      <c r="HZQ61" s="74"/>
      <c r="HZR61" s="74"/>
      <c r="HZS61" s="74"/>
      <c r="HZT61" s="74"/>
      <c r="HZU61" s="74"/>
      <c r="HZV61" s="74"/>
      <c r="HZW61" s="74"/>
      <c r="HZX61" s="74"/>
      <c r="HZY61" s="74"/>
      <c r="HZZ61" s="74"/>
      <c r="IAA61" s="74"/>
      <c r="IAB61" s="74"/>
      <c r="IAC61" s="74"/>
      <c r="IAD61" s="74"/>
      <c r="IAE61" s="74"/>
      <c r="IAF61" s="74"/>
      <c r="IAG61" s="74"/>
      <c r="IAH61" s="74"/>
      <c r="IAI61" s="74"/>
      <c r="IAJ61" s="74"/>
      <c r="IAK61" s="74"/>
      <c r="IAL61" s="74"/>
      <c r="IAM61" s="74"/>
      <c r="IAN61" s="74"/>
      <c r="IAO61" s="74"/>
      <c r="IAP61" s="74"/>
      <c r="IAQ61" s="74"/>
      <c r="IAR61" s="74"/>
      <c r="IAS61" s="74"/>
      <c r="IAT61" s="74"/>
      <c r="IAU61" s="74"/>
      <c r="IAV61" s="74"/>
      <c r="IAW61" s="74"/>
      <c r="IAX61" s="74"/>
      <c r="IAY61" s="74"/>
      <c r="IAZ61" s="74"/>
      <c r="IBA61" s="74"/>
      <c r="IBB61" s="74"/>
      <c r="IBC61" s="74"/>
      <c r="IBD61" s="74"/>
      <c r="IBE61" s="74"/>
      <c r="IBF61" s="74"/>
      <c r="IBG61" s="74"/>
      <c r="IBH61" s="74"/>
      <c r="IBI61" s="74"/>
      <c r="IBJ61" s="74"/>
      <c r="IBK61" s="74"/>
      <c r="IBL61" s="74"/>
      <c r="IBM61" s="74"/>
      <c r="IBN61" s="74"/>
      <c r="IBO61" s="74"/>
      <c r="IBP61" s="74"/>
      <c r="IBQ61" s="74"/>
      <c r="IBR61" s="74"/>
      <c r="IBS61" s="74"/>
      <c r="IBT61" s="74"/>
      <c r="IBU61" s="74"/>
      <c r="IBV61" s="74"/>
      <c r="IBW61" s="74"/>
      <c r="IBX61" s="74"/>
      <c r="IBY61" s="74"/>
      <c r="IBZ61" s="74"/>
      <c r="ICA61" s="74"/>
      <c r="ICB61" s="74"/>
      <c r="ICC61" s="74"/>
      <c r="ICD61" s="74"/>
      <c r="ICE61" s="74"/>
      <c r="ICF61" s="74"/>
      <c r="ICG61" s="74"/>
      <c r="ICH61" s="74"/>
      <c r="ICI61" s="74"/>
      <c r="ICJ61" s="74"/>
      <c r="ICK61" s="74"/>
      <c r="ICL61" s="74"/>
      <c r="ICM61" s="74"/>
      <c r="ICN61" s="74"/>
      <c r="ICO61" s="74"/>
      <c r="ICP61" s="74"/>
      <c r="ICQ61" s="74"/>
      <c r="ICR61" s="74"/>
      <c r="ICS61" s="74"/>
      <c r="ICT61" s="74"/>
      <c r="ICU61" s="74"/>
      <c r="ICV61" s="74"/>
      <c r="ICW61" s="74"/>
      <c r="ICX61" s="74"/>
      <c r="ICY61" s="74"/>
      <c r="ICZ61" s="74"/>
      <c r="IDA61" s="74"/>
      <c r="IDB61" s="74"/>
      <c r="IDC61" s="74"/>
      <c r="IDD61" s="74"/>
      <c r="IDE61" s="74"/>
      <c r="IDF61" s="74"/>
      <c r="IDG61" s="74"/>
      <c r="IDH61" s="74"/>
      <c r="IDI61" s="74"/>
      <c r="IDJ61" s="74"/>
      <c r="IDK61" s="74"/>
      <c r="IDL61" s="74"/>
      <c r="IDM61" s="74"/>
      <c r="IDN61" s="74"/>
      <c r="IDO61" s="74"/>
      <c r="IDP61" s="74"/>
      <c r="IDQ61" s="74"/>
      <c r="IDR61" s="74"/>
      <c r="IDS61" s="74"/>
      <c r="IDT61" s="74"/>
      <c r="IDU61" s="74"/>
      <c r="IDV61" s="74"/>
      <c r="IDW61" s="74"/>
      <c r="IDX61" s="74"/>
      <c r="IDY61" s="74"/>
      <c r="IDZ61" s="74"/>
      <c r="IEA61" s="74"/>
      <c r="IEB61" s="74"/>
      <c r="IEC61" s="74"/>
      <c r="IED61" s="74"/>
      <c r="IEE61" s="74"/>
      <c r="IEF61" s="74"/>
      <c r="IEG61" s="74"/>
      <c r="IEH61" s="74"/>
      <c r="IEI61" s="74"/>
      <c r="IEJ61" s="74"/>
      <c r="IEK61" s="74"/>
      <c r="IEL61" s="74"/>
      <c r="IEM61" s="74"/>
      <c r="IEN61" s="74"/>
      <c r="IEO61" s="74"/>
      <c r="IEP61" s="74"/>
      <c r="IEQ61" s="74"/>
      <c r="IER61" s="74"/>
      <c r="IES61" s="74"/>
      <c r="IET61" s="74"/>
      <c r="IEU61" s="74"/>
      <c r="IEV61" s="74"/>
      <c r="IEW61" s="74"/>
      <c r="IEX61" s="74"/>
      <c r="IEY61" s="74"/>
      <c r="IEZ61" s="74"/>
      <c r="IFA61" s="74"/>
      <c r="IFB61" s="74"/>
      <c r="IFC61" s="74"/>
      <c r="IFD61" s="74"/>
      <c r="IFE61" s="74"/>
      <c r="IFF61" s="74"/>
      <c r="IFG61" s="74"/>
      <c r="IFH61" s="74"/>
      <c r="IFI61" s="74"/>
      <c r="IFJ61" s="74"/>
      <c r="IFK61" s="74"/>
      <c r="IFL61" s="74"/>
      <c r="IFM61" s="74"/>
      <c r="IFN61" s="74"/>
      <c r="IFO61" s="74"/>
      <c r="IFP61" s="74"/>
      <c r="IFQ61" s="74"/>
      <c r="IFR61" s="74"/>
      <c r="IFS61" s="74"/>
      <c r="IFT61" s="74"/>
      <c r="IFU61" s="74"/>
      <c r="IFV61" s="74"/>
      <c r="IFW61" s="74"/>
      <c r="IFX61" s="74"/>
      <c r="IFY61" s="74"/>
      <c r="IFZ61" s="74"/>
      <c r="IGA61" s="74"/>
      <c r="IGB61" s="74"/>
      <c r="IGC61" s="74"/>
      <c r="IGD61" s="74"/>
      <c r="IGE61" s="74"/>
      <c r="IGF61" s="74"/>
      <c r="IGG61" s="74"/>
      <c r="IGH61" s="74"/>
      <c r="IGI61" s="74"/>
      <c r="IGJ61" s="74"/>
      <c r="IGK61" s="74"/>
      <c r="IGL61" s="74"/>
      <c r="IGM61" s="74"/>
      <c r="IGN61" s="74"/>
      <c r="IGO61" s="74"/>
      <c r="IGP61" s="74"/>
      <c r="IGQ61" s="74"/>
      <c r="IGR61" s="74"/>
      <c r="IGS61" s="74"/>
      <c r="IGT61" s="74"/>
      <c r="IGU61" s="74"/>
      <c r="IGV61" s="74"/>
      <c r="IGW61" s="74"/>
      <c r="IGX61" s="74"/>
      <c r="IGY61" s="74"/>
      <c r="IGZ61" s="74"/>
      <c r="IHA61" s="74"/>
      <c r="IHB61" s="74"/>
      <c r="IHC61" s="74"/>
      <c r="IHD61" s="74"/>
      <c r="IHE61" s="74"/>
      <c r="IHF61" s="74"/>
      <c r="IHG61" s="74"/>
      <c r="IHH61" s="74"/>
      <c r="IHI61" s="74"/>
      <c r="IHJ61" s="74"/>
      <c r="IHK61" s="74"/>
      <c r="IHL61" s="74"/>
      <c r="IHM61" s="74"/>
      <c r="IHN61" s="74"/>
      <c r="IHO61" s="74"/>
      <c r="IHP61" s="74"/>
      <c r="IHQ61" s="74"/>
      <c r="IHR61" s="74"/>
      <c r="IHS61" s="74"/>
      <c r="IHT61" s="74"/>
      <c r="IHU61" s="74"/>
      <c r="IHV61" s="74"/>
      <c r="IHW61" s="74"/>
      <c r="IHX61" s="74"/>
      <c r="IHY61" s="74"/>
      <c r="IHZ61" s="74"/>
      <c r="IIA61" s="74"/>
      <c r="IIB61" s="74"/>
      <c r="IIC61" s="74"/>
      <c r="IID61" s="74"/>
      <c r="IIE61" s="74"/>
      <c r="IIF61" s="74"/>
      <c r="IIG61" s="74"/>
      <c r="IIH61" s="74"/>
      <c r="III61" s="74"/>
      <c r="IIJ61" s="74"/>
      <c r="IIK61" s="74"/>
      <c r="IIL61" s="74"/>
      <c r="IIM61" s="74"/>
      <c r="IIN61" s="74"/>
      <c r="IIO61" s="74"/>
      <c r="IIP61" s="74"/>
      <c r="IIQ61" s="74"/>
      <c r="IIR61" s="74"/>
      <c r="IIS61" s="74"/>
      <c r="IIT61" s="74"/>
      <c r="IIU61" s="74"/>
      <c r="IIV61" s="74"/>
      <c r="IIW61" s="74"/>
      <c r="IIX61" s="74"/>
      <c r="IIY61" s="74"/>
      <c r="IIZ61" s="74"/>
      <c r="IJA61" s="74"/>
      <c r="IJB61" s="74"/>
      <c r="IJC61" s="74"/>
      <c r="IJD61" s="74"/>
      <c r="IJE61" s="74"/>
      <c r="IJF61" s="74"/>
      <c r="IJG61" s="74"/>
      <c r="IJH61" s="74"/>
      <c r="IJI61" s="74"/>
      <c r="IJJ61" s="74"/>
      <c r="IJK61" s="74"/>
      <c r="IJL61" s="74"/>
      <c r="IJM61" s="74"/>
      <c r="IJN61" s="74"/>
      <c r="IJO61" s="74"/>
      <c r="IJP61" s="74"/>
      <c r="IJQ61" s="74"/>
      <c r="IJR61" s="74"/>
      <c r="IJS61" s="74"/>
      <c r="IJT61" s="74"/>
      <c r="IJU61" s="74"/>
      <c r="IJV61" s="74"/>
      <c r="IJW61" s="74"/>
      <c r="IJX61" s="74"/>
      <c r="IJY61" s="74"/>
      <c r="IJZ61" s="74"/>
      <c r="IKA61" s="74"/>
      <c r="IKB61" s="74"/>
      <c r="IKC61" s="74"/>
      <c r="IKD61" s="74"/>
      <c r="IKE61" s="74"/>
      <c r="IKF61" s="74"/>
      <c r="IKG61" s="74"/>
      <c r="IKH61" s="74"/>
      <c r="IKI61" s="74"/>
      <c r="IKJ61" s="74"/>
      <c r="IKK61" s="74"/>
      <c r="IKL61" s="74"/>
      <c r="IKM61" s="74"/>
      <c r="IKN61" s="74"/>
      <c r="IKO61" s="74"/>
      <c r="IKP61" s="74"/>
      <c r="IKQ61" s="74"/>
      <c r="IKR61" s="74"/>
      <c r="IKS61" s="74"/>
      <c r="IKT61" s="74"/>
      <c r="IKU61" s="74"/>
      <c r="IKV61" s="74"/>
      <c r="IKW61" s="74"/>
      <c r="IKX61" s="74"/>
      <c r="IKY61" s="74"/>
      <c r="IKZ61" s="74"/>
      <c r="ILA61" s="74"/>
      <c r="ILB61" s="74"/>
      <c r="ILC61" s="74"/>
      <c r="ILD61" s="74"/>
      <c r="ILE61" s="74"/>
      <c r="ILF61" s="74"/>
      <c r="ILG61" s="74"/>
      <c r="ILH61" s="74"/>
      <c r="ILI61" s="74"/>
      <c r="ILJ61" s="74"/>
      <c r="ILK61" s="74"/>
      <c r="ILL61" s="74"/>
      <c r="ILM61" s="74"/>
      <c r="ILN61" s="74"/>
      <c r="ILO61" s="74"/>
      <c r="ILP61" s="74"/>
      <c r="ILQ61" s="74"/>
      <c r="ILR61" s="74"/>
      <c r="ILS61" s="74"/>
      <c r="ILT61" s="74"/>
      <c r="ILU61" s="74"/>
      <c r="ILV61" s="74"/>
      <c r="ILW61" s="74"/>
      <c r="ILX61" s="74"/>
      <c r="ILY61" s="74"/>
      <c r="ILZ61" s="74"/>
      <c r="IMA61" s="74"/>
      <c r="IMB61" s="74"/>
      <c r="IMC61" s="74"/>
      <c r="IMD61" s="74"/>
      <c r="IME61" s="74"/>
      <c r="IMF61" s="74"/>
      <c r="IMG61" s="74"/>
      <c r="IMH61" s="74"/>
      <c r="IMI61" s="74"/>
      <c r="IMJ61" s="74"/>
      <c r="IMK61" s="74"/>
      <c r="IML61" s="74"/>
      <c r="IMM61" s="74"/>
      <c r="IMN61" s="74"/>
      <c r="IMO61" s="74"/>
      <c r="IMP61" s="74"/>
      <c r="IMQ61" s="74"/>
      <c r="IMR61" s="74"/>
      <c r="IMS61" s="74"/>
      <c r="IMT61" s="74"/>
      <c r="IMU61" s="74"/>
      <c r="IMV61" s="74"/>
      <c r="IMW61" s="74"/>
      <c r="IMX61" s="74"/>
      <c r="IMY61" s="74"/>
      <c r="IMZ61" s="74"/>
      <c r="INA61" s="74"/>
      <c r="INB61" s="74"/>
      <c r="INC61" s="74"/>
      <c r="IND61" s="74"/>
      <c r="INE61" s="74"/>
      <c r="INF61" s="74"/>
      <c r="ING61" s="74"/>
      <c r="INH61" s="74"/>
      <c r="INI61" s="74"/>
      <c r="INJ61" s="74"/>
      <c r="INK61" s="74"/>
      <c r="INL61" s="74"/>
      <c r="INM61" s="74"/>
      <c r="INN61" s="74"/>
      <c r="INO61" s="74"/>
      <c r="INP61" s="74"/>
      <c r="INQ61" s="74"/>
      <c r="INR61" s="74"/>
      <c r="INS61" s="74"/>
      <c r="INT61" s="74"/>
      <c r="INU61" s="74"/>
      <c r="INV61" s="74"/>
      <c r="INW61" s="74"/>
      <c r="INX61" s="74"/>
      <c r="INY61" s="74"/>
      <c r="INZ61" s="74"/>
      <c r="IOA61" s="74"/>
      <c r="IOB61" s="74"/>
      <c r="IOC61" s="74"/>
      <c r="IOD61" s="74"/>
      <c r="IOE61" s="74"/>
      <c r="IOF61" s="74"/>
      <c r="IOG61" s="74"/>
      <c r="IOH61" s="74"/>
      <c r="IOI61" s="74"/>
      <c r="IOJ61" s="74"/>
      <c r="IOK61" s="74"/>
      <c r="IOL61" s="74"/>
      <c r="IOM61" s="74"/>
      <c r="ION61" s="74"/>
      <c r="IOO61" s="74"/>
      <c r="IOP61" s="74"/>
      <c r="IOQ61" s="74"/>
      <c r="IOR61" s="74"/>
      <c r="IOS61" s="74"/>
      <c r="IOT61" s="74"/>
      <c r="IOU61" s="74"/>
      <c r="IOV61" s="74"/>
      <c r="IOW61" s="74"/>
      <c r="IOX61" s="74"/>
      <c r="IOY61" s="74"/>
      <c r="IOZ61" s="74"/>
      <c r="IPA61" s="74"/>
      <c r="IPB61" s="74"/>
      <c r="IPC61" s="74"/>
      <c r="IPD61" s="74"/>
      <c r="IPE61" s="74"/>
      <c r="IPF61" s="74"/>
      <c r="IPG61" s="74"/>
      <c r="IPH61" s="74"/>
      <c r="IPI61" s="74"/>
      <c r="IPJ61" s="74"/>
      <c r="IPK61" s="74"/>
      <c r="IPL61" s="74"/>
      <c r="IPM61" s="74"/>
      <c r="IPN61" s="74"/>
      <c r="IPO61" s="74"/>
      <c r="IPP61" s="74"/>
      <c r="IPQ61" s="74"/>
      <c r="IPR61" s="74"/>
      <c r="IPS61" s="74"/>
      <c r="IPT61" s="74"/>
      <c r="IPU61" s="74"/>
      <c r="IPV61" s="74"/>
      <c r="IPW61" s="74"/>
      <c r="IPX61" s="74"/>
      <c r="IPY61" s="74"/>
      <c r="IPZ61" s="74"/>
      <c r="IQA61" s="74"/>
      <c r="IQB61" s="74"/>
      <c r="IQC61" s="74"/>
      <c r="IQD61" s="74"/>
      <c r="IQE61" s="74"/>
      <c r="IQF61" s="74"/>
      <c r="IQG61" s="74"/>
      <c r="IQH61" s="74"/>
      <c r="IQI61" s="74"/>
      <c r="IQJ61" s="74"/>
      <c r="IQK61" s="74"/>
      <c r="IQL61" s="74"/>
      <c r="IQM61" s="74"/>
      <c r="IQN61" s="74"/>
      <c r="IQO61" s="74"/>
      <c r="IQP61" s="74"/>
      <c r="IQQ61" s="74"/>
      <c r="IQR61" s="74"/>
      <c r="IQS61" s="74"/>
      <c r="IQT61" s="74"/>
      <c r="IQU61" s="74"/>
      <c r="IQV61" s="74"/>
      <c r="IQW61" s="74"/>
      <c r="IQX61" s="74"/>
      <c r="IQY61" s="74"/>
      <c r="IQZ61" s="74"/>
      <c r="IRA61" s="74"/>
      <c r="IRB61" s="74"/>
      <c r="IRC61" s="74"/>
      <c r="IRD61" s="74"/>
      <c r="IRE61" s="74"/>
      <c r="IRF61" s="74"/>
      <c r="IRG61" s="74"/>
      <c r="IRH61" s="74"/>
      <c r="IRI61" s="74"/>
      <c r="IRJ61" s="74"/>
      <c r="IRK61" s="74"/>
      <c r="IRL61" s="74"/>
      <c r="IRM61" s="74"/>
      <c r="IRN61" s="74"/>
      <c r="IRO61" s="74"/>
      <c r="IRP61" s="74"/>
      <c r="IRQ61" s="74"/>
      <c r="IRR61" s="74"/>
      <c r="IRS61" s="74"/>
      <c r="IRT61" s="74"/>
      <c r="IRU61" s="74"/>
      <c r="IRV61" s="74"/>
      <c r="IRW61" s="74"/>
      <c r="IRX61" s="74"/>
      <c r="IRY61" s="74"/>
      <c r="IRZ61" s="74"/>
      <c r="ISA61" s="74"/>
      <c r="ISB61" s="74"/>
      <c r="ISC61" s="74"/>
      <c r="ISD61" s="74"/>
      <c r="ISE61" s="74"/>
      <c r="ISF61" s="74"/>
      <c r="ISG61" s="74"/>
      <c r="ISH61" s="74"/>
      <c r="ISI61" s="74"/>
      <c r="ISJ61" s="74"/>
      <c r="ISK61" s="74"/>
      <c r="ISL61" s="74"/>
      <c r="ISM61" s="74"/>
      <c r="ISN61" s="74"/>
      <c r="ISO61" s="74"/>
      <c r="ISP61" s="74"/>
      <c r="ISQ61" s="74"/>
      <c r="ISR61" s="74"/>
      <c r="ISS61" s="74"/>
      <c r="IST61" s="74"/>
      <c r="ISU61" s="74"/>
      <c r="ISV61" s="74"/>
      <c r="ISW61" s="74"/>
      <c r="ISX61" s="74"/>
      <c r="ISY61" s="74"/>
      <c r="ISZ61" s="74"/>
      <c r="ITA61" s="74"/>
      <c r="ITB61" s="74"/>
      <c r="ITC61" s="74"/>
      <c r="ITD61" s="74"/>
      <c r="ITE61" s="74"/>
      <c r="ITF61" s="74"/>
      <c r="ITG61" s="74"/>
      <c r="ITH61" s="74"/>
      <c r="ITI61" s="74"/>
      <c r="ITJ61" s="74"/>
      <c r="ITK61" s="74"/>
      <c r="ITL61" s="74"/>
      <c r="ITM61" s="74"/>
      <c r="ITN61" s="74"/>
      <c r="ITO61" s="74"/>
      <c r="ITP61" s="74"/>
      <c r="ITQ61" s="74"/>
      <c r="ITR61" s="74"/>
      <c r="ITS61" s="74"/>
      <c r="ITT61" s="74"/>
      <c r="ITU61" s="74"/>
      <c r="ITV61" s="74"/>
      <c r="ITW61" s="74"/>
      <c r="ITX61" s="74"/>
      <c r="ITY61" s="74"/>
      <c r="ITZ61" s="74"/>
      <c r="IUA61" s="74"/>
      <c r="IUB61" s="74"/>
      <c r="IUC61" s="74"/>
      <c r="IUD61" s="74"/>
      <c r="IUE61" s="74"/>
      <c r="IUF61" s="74"/>
      <c r="IUG61" s="74"/>
      <c r="IUH61" s="74"/>
      <c r="IUI61" s="74"/>
      <c r="IUJ61" s="74"/>
      <c r="IUK61" s="74"/>
      <c r="IUL61" s="74"/>
      <c r="IUM61" s="74"/>
      <c r="IUN61" s="74"/>
      <c r="IUO61" s="74"/>
      <c r="IUP61" s="74"/>
      <c r="IUQ61" s="74"/>
      <c r="IUR61" s="74"/>
      <c r="IUS61" s="74"/>
      <c r="IUT61" s="74"/>
      <c r="IUU61" s="74"/>
      <c r="IUV61" s="74"/>
      <c r="IUW61" s="74"/>
      <c r="IUX61" s="74"/>
      <c r="IUY61" s="74"/>
      <c r="IUZ61" s="74"/>
      <c r="IVA61" s="74"/>
      <c r="IVB61" s="74"/>
      <c r="IVC61" s="74"/>
      <c r="IVD61" s="74"/>
      <c r="IVE61" s="74"/>
      <c r="IVF61" s="74"/>
      <c r="IVG61" s="74"/>
      <c r="IVH61" s="74"/>
      <c r="IVI61" s="74"/>
      <c r="IVJ61" s="74"/>
      <c r="IVK61" s="74"/>
      <c r="IVL61" s="74"/>
      <c r="IVM61" s="74"/>
      <c r="IVN61" s="74"/>
      <c r="IVO61" s="74"/>
      <c r="IVP61" s="74"/>
      <c r="IVQ61" s="74"/>
      <c r="IVR61" s="74"/>
      <c r="IVS61" s="74"/>
      <c r="IVT61" s="74"/>
      <c r="IVU61" s="74"/>
      <c r="IVV61" s="74"/>
      <c r="IVW61" s="74"/>
      <c r="IVX61" s="74"/>
      <c r="IVY61" s="74"/>
      <c r="IVZ61" s="74"/>
      <c r="IWA61" s="74"/>
      <c r="IWB61" s="74"/>
      <c r="IWC61" s="74"/>
      <c r="IWD61" s="74"/>
      <c r="IWE61" s="74"/>
      <c r="IWF61" s="74"/>
      <c r="IWG61" s="74"/>
      <c r="IWH61" s="74"/>
      <c r="IWI61" s="74"/>
      <c r="IWJ61" s="74"/>
      <c r="IWK61" s="74"/>
      <c r="IWL61" s="74"/>
      <c r="IWM61" s="74"/>
      <c r="IWN61" s="74"/>
      <c r="IWO61" s="74"/>
      <c r="IWP61" s="74"/>
      <c r="IWQ61" s="74"/>
      <c r="IWR61" s="74"/>
      <c r="IWS61" s="74"/>
      <c r="IWT61" s="74"/>
      <c r="IWU61" s="74"/>
      <c r="IWV61" s="74"/>
      <c r="IWW61" s="74"/>
      <c r="IWX61" s="74"/>
      <c r="IWY61" s="74"/>
      <c r="IWZ61" s="74"/>
      <c r="IXA61" s="74"/>
      <c r="IXB61" s="74"/>
      <c r="IXC61" s="74"/>
      <c r="IXD61" s="74"/>
      <c r="IXE61" s="74"/>
      <c r="IXF61" s="74"/>
      <c r="IXG61" s="74"/>
      <c r="IXH61" s="74"/>
      <c r="IXI61" s="74"/>
      <c r="IXJ61" s="74"/>
      <c r="IXK61" s="74"/>
      <c r="IXL61" s="74"/>
      <c r="IXM61" s="74"/>
      <c r="IXN61" s="74"/>
      <c r="IXO61" s="74"/>
      <c r="IXP61" s="74"/>
      <c r="IXQ61" s="74"/>
      <c r="IXR61" s="74"/>
      <c r="IXS61" s="74"/>
      <c r="IXT61" s="74"/>
      <c r="IXU61" s="74"/>
      <c r="IXV61" s="74"/>
      <c r="IXW61" s="74"/>
      <c r="IXX61" s="74"/>
      <c r="IXY61" s="74"/>
      <c r="IXZ61" s="74"/>
      <c r="IYA61" s="74"/>
      <c r="IYB61" s="74"/>
      <c r="IYC61" s="74"/>
      <c r="IYD61" s="74"/>
      <c r="IYE61" s="74"/>
      <c r="IYF61" s="74"/>
      <c r="IYG61" s="74"/>
      <c r="IYH61" s="74"/>
      <c r="IYI61" s="74"/>
      <c r="IYJ61" s="74"/>
      <c r="IYK61" s="74"/>
      <c r="IYL61" s="74"/>
      <c r="IYM61" s="74"/>
      <c r="IYN61" s="74"/>
      <c r="IYO61" s="74"/>
      <c r="IYP61" s="74"/>
      <c r="IYQ61" s="74"/>
      <c r="IYR61" s="74"/>
      <c r="IYS61" s="74"/>
      <c r="IYT61" s="74"/>
      <c r="IYU61" s="74"/>
      <c r="IYV61" s="74"/>
      <c r="IYW61" s="74"/>
      <c r="IYX61" s="74"/>
      <c r="IYY61" s="74"/>
      <c r="IYZ61" s="74"/>
      <c r="IZA61" s="74"/>
      <c r="IZB61" s="74"/>
      <c r="IZC61" s="74"/>
      <c r="IZD61" s="74"/>
      <c r="IZE61" s="74"/>
      <c r="IZF61" s="74"/>
      <c r="IZG61" s="74"/>
      <c r="IZH61" s="74"/>
      <c r="IZI61" s="74"/>
      <c r="IZJ61" s="74"/>
      <c r="IZK61" s="74"/>
      <c r="IZL61" s="74"/>
      <c r="IZM61" s="74"/>
      <c r="IZN61" s="74"/>
      <c r="IZO61" s="74"/>
      <c r="IZP61" s="74"/>
      <c r="IZQ61" s="74"/>
      <c r="IZR61" s="74"/>
      <c r="IZS61" s="74"/>
      <c r="IZT61" s="74"/>
      <c r="IZU61" s="74"/>
      <c r="IZV61" s="74"/>
      <c r="IZW61" s="74"/>
      <c r="IZX61" s="74"/>
      <c r="IZY61" s="74"/>
      <c r="IZZ61" s="74"/>
      <c r="JAA61" s="74"/>
      <c r="JAB61" s="74"/>
      <c r="JAC61" s="74"/>
      <c r="JAD61" s="74"/>
      <c r="JAE61" s="74"/>
      <c r="JAF61" s="74"/>
      <c r="JAG61" s="74"/>
      <c r="JAH61" s="74"/>
      <c r="JAI61" s="74"/>
      <c r="JAJ61" s="74"/>
      <c r="JAK61" s="74"/>
      <c r="JAL61" s="74"/>
      <c r="JAM61" s="74"/>
      <c r="JAN61" s="74"/>
      <c r="JAO61" s="74"/>
      <c r="JAP61" s="74"/>
      <c r="JAQ61" s="74"/>
      <c r="JAR61" s="74"/>
      <c r="JAS61" s="74"/>
      <c r="JAT61" s="74"/>
      <c r="JAU61" s="74"/>
      <c r="JAV61" s="74"/>
      <c r="JAW61" s="74"/>
      <c r="JAX61" s="74"/>
      <c r="JAY61" s="74"/>
      <c r="JAZ61" s="74"/>
      <c r="JBA61" s="74"/>
      <c r="JBB61" s="74"/>
      <c r="JBC61" s="74"/>
      <c r="JBD61" s="74"/>
      <c r="JBE61" s="74"/>
      <c r="JBF61" s="74"/>
      <c r="JBG61" s="74"/>
      <c r="JBH61" s="74"/>
      <c r="JBI61" s="74"/>
      <c r="JBJ61" s="74"/>
      <c r="JBK61" s="74"/>
      <c r="JBL61" s="74"/>
      <c r="JBM61" s="74"/>
      <c r="JBN61" s="74"/>
      <c r="JBO61" s="74"/>
      <c r="JBP61" s="74"/>
      <c r="JBQ61" s="74"/>
      <c r="JBR61" s="74"/>
      <c r="JBS61" s="74"/>
      <c r="JBT61" s="74"/>
      <c r="JBU61" s="74"/>
      <c r="JBV61" s="74"/>
      <c r="JBW61" s="74"/>
      <c r="JBX61" s="74"/>
      <c r="JBY61" s="74"/>
      <c r="JBZ61" s="74"/>
      <c r="JCA61" s="74"/>
      <c r="JCB61" s="74"/>
      <c r="JCC61" s="74"/>
      <c r="JCD61" s="74"/>
      <c r="JCE61" s="74"/>
      <c r="JCF61" s="74"/>
      <c r="JCG61" s="74"/>
      <c r="JCH61" s="74"/>
      <c r="JCI61" s="74"/>
      <c r="JCJ61" s="74"/>
      <c r="JCK61" s="74"/>
      <c r="JCL61" s="74"/>
      <c r="JCM61" s="74"/>
      <c r="JCN61" s="74"/>
      <c r="JCO61" s="74"/>
      <c r="JCP61" s="74"/>
      <c r="JCQ61" s="74"/>
      <c r="JCR61" s="74"/>
      <c r="JCS61" s="74"/>
      <c r="JCT61" s="74"/>
      <c r="JCU61" s="74"/>
      <c r="JCV61" s="74"/>
      <c r="JCW61" s="74"/>
      <c r="JCX61" s="74"/>
      <c r="JCY61" s="74"/>
      <c r="JCZ61" s="74"/>
      <c r="JDA61" s="74"/>
      <c r="JDB61" s="74"/>
      <c r="JDC61" s="74"/>
      <c r="JDD61" s="74"/>
      <c r="JDE61" s="74"/>
      <c r="JDF61" s="74"/>
      <c r="JDG61" s="74"/>
      <c r="JDH61" s="74"/>
      <c r="JDI61" s="74"/>
      <c r="JDJ61" s="74"/>
      <c r="JDK61" s="74"/>
      <c r="JDL61" s="74"/>
      <c r="JDM61" s="74"/>
      <c r="JDN61" s="74"/>
      <c r="JDO61" s="74"/>
      <c r="JDP61" s="74"/>
      <c r="JDQ61" s="74"/>
      <c r="JDR61" s="74"/>
      <c r="JDS61" s="74"/>
      <c r="JDT61" s="74"/>
      <c r="JDU61" s="74"/>
      <c r="JDV61" s="74"/>
      <c r="JDW61" s="74"/>
      <c r="JDX61" s="74"/>
      <c r="JDY61" s="74"/>
      <c r="JDZ61" s="74"/>
      <c r="JEA61" s="74"/>
      <c r="JEB61" s="74"/>
      <c r="JEC61" s="74"/>
      <c r="JED61" s="74"/>
      <c r="JEE61" s="74"/>
      <c r="JEF61" s="74"/>
      <c r="JEG61" s="74"/>
      <c r="JEH61" s="74"/>
      <c r="JEI61" s="74"/>
      <c r="JEJ61" s="74"/>
      <c r="JEK61" s="74"/>
      <c r="JEL61" s="74"/>
      <c r="JEM61" s="74"/>
      <c r="JEN61" s="74"/>
      <c r="JEO61" s="74"/>
      <c r="JEP61" s="74"/>
      <c r="JEQ61" s="74"/>
      <c r="JER61" s="74"/>
      <c r="JES61" s="74"/>
      <c r="JET61" s="74"/>
      <c r="JEU61" s="74"/>
      <c r="JEV61" s="74"/>
      <c r="JEW61" s="74"/>
      <c r="JEX61" s="74"/>
      <c r="JEY61" s="74"/>
      <c r="JEZ61" s="74"/>
      <c r="JFA61" s="74"/>
      <c r="JFB61" s="74"/>
      <c r="JFC61" s="74"/>
      <c r="JFD61" s="74"/>
      <c r="JFE61" s="74"/>
      <c r="JFF61" s="74"/>
      <c r="JFG61" s="74"/>
      <c r="JFH61" s="74"/>
      <c r="JFI61" s="74"/>
      <c r="JFJ61" s="74"/>
      <c r="JFK61" s="74"/>
      <c r="JFL61" s="74"/>
      <c r="JFM61" s="74"/>
      <c r="JFN61" s="74"/>
      <c r="JFO61" s="74"/>
      <c r="JFP61" s="74"/>
      <c r="JFQ61" s="74"/>
      <c r="JFR61" s="74"/>
      <c r="JFS61" s="74"/>
      <c r="JFT61" s="74"/>
      <c r="JFU61" s="74"/>
      <c r="JFV61" s="74"/>
      <c r="JFW61" s="74"/>
      <c r="JFX61" s="74"/>
      <c r="JFY61" s="74"/>
      <c r="JFZ61" s="74"/>
      <c r="JGA61" s="74"/>
      <c r="JGB61" s="74"/>
      <c r="JGC61" s="74"/>
      <c r="JGD61" s="74"/>
      <c r="JGE61" s="74"/>
      <c r="JGF61" s="74"/>
      <c r="JGG61" s="74"/>
      <c r="JGH61" s="74"/>
      <c r="JGI61" s="74"/>
      <c r="JGJ61" s="74"/>
      <c r="JGK61" s="74"/>
      <c r="JGL61" s="74"/>
      <c r="JGM61" s="74"/>
      <c r="JGN61" s="74"/>
      <c r="JGO61" s="74"/>
      <c r="JGP61" s="74"/>
      <c r="JGQ61" s="74"/>
      <c r="JGR61" s="74"/>
      <c r="JGS61" s="74"/>
      <c r="JGT61" s="74"/>
      <c r="JGU61" s="74"/>
      <c r="JGV61" s="74"/>
      <c r="JGW61" s="74"/>
      <c r="JGX61" s="74"/>
      <c r="JGY61" s="74"/>
      <c r="JGZ61" s="74"/>
      <c r="JHA61" s="74"/>
      <c r="JHB61" s="74"/>
      <c r="JHC61" s="74"/>
      <c r="JHD61" s="74"/>
      <c r="JHE61" s="74"/>
      <c r="JHF61" s="74"/>
      <c r="JHG61" s="74"/>
      <c r="JHH61" s="74"/>
      <c r="JHI61" s="74"/>
      <c r="JHJ61" s="74"/>
      <c r="JHK61" s="74"/>
      <c r="JHL61" s="74"/>
      <c r="JHM61" s="74"/>
      <c r="JHN61" s="74"/>
      <c r="JHO61" s="74"/>
      <c r="JHP61" s="74"/>
      <c r="JHQ61" s="74"/>
      <c r="JHR61" s="74"/>
      <c r="JHS61" s="74"/>
      <c r="JHT61" s="74"/>
      <c r="JHU61" s="74"/>
      <c r="JHV61" s="74"/>
      <c r="JHW61" s="74"/>
      <c r="JHX61" s="74"/>
      <c r="JHY61" s="74"/>
      <c r="JHZ61" s="74"/>
      <c r="JIA61" s="74"/>
      <c r="JIB61" s="74"/>
      <c r="JIC61" s="74"/>
      <c r="JID61" s="74"/>
      <c r="JIE61" s="74"/>
      <c r="JIF61" s="74"/>
      <c r="JIG61" s="74"/>
      <c r="JIH61" s="74"/>
      <c r="JII61" s="74"/>
      <c r="JIJ61" s="74"/>
      <c r="JIK61" s="74"/>
      <c r="JIL61" s="74"/>
      <c r="JIM61" s="74"/>
      <c r="JIN61" s="74"/>
      <c r="JIO61" s="74"/>
      <c r="JIP61" s="74"/>
      <c r="JIQ61" s="74"/>
      <c r="JIR61" s="74"/>
      <c r="JIS61" s="74"/>
      <c r="JIT61" s="74"/>
      <c r="JIU61" s="74"/>
      <c r="JIV61" s="74"/>
      <c r="JIW61" s="74"/>
      <c r="JIX61" s="74"/>
      <c r="JIY61" s="74"/>
      <c r="JIZ61" s="74"/>
      <c r="JJA61" s="74"/>
      <c r="JJB61" s="74"/>
      <c r="JJC61" s="74"/>
      <c r="JJD61" s="74"/>
      <c r="JJE61" s="74"/>
      <c r="JJF61" s="74"/>
      <c r="JJG61" s="74"/>
      <c r="JJH61" s="74"/>
      <c r="JJI61" s="74"/>
      <c r="JJJ61" s="74"/>
      <c r="JJK61" s="74"/>
      <c r="JJL61" s="74"/>
      <c r="JJM61" s="74"/>
      <c r="JJN61" s="74"/>
      <c r="JJO61" s="74"/>
      <c r="JJP61" s="74"/>
      <c r="JJQ61" s="74"/>
      <c r="JJR61" s="74"/>
      <c r="JJS61" s="74"/>
      <c r="JJT61" s="74"/>
      <c r="JJU61" s="74"/>
      <c r="JJV61" s="74"/>
      <c r="JJW61" s="74"/>
      <c r="JJX61" s="74"/>
      <c r="JJY61" s="74"/>
      <c r="JJZ61" s="74"/>
      <c r="JKA61" s="74"/>
      <c r="JKB61" s="74"/>
      <c r="JKC61" s="74"/>
      <c r="JKD61" s="74"/>
      <c r="JKE61" s="74"/>
      <c r="JKF61" s="74"/>
      <c r="JKG61" s="74"/>
      <c r="JKH61" s="74"/>
      <c r="JKI61" s="74"/>
      <c r="JKJ61" s="74"/>
      <c r="JKK61" s="74"/>
      <c r="JKL61" s="74"/>
      <c r="JKM61" s="74"/>
      <c r="JKN61" s="74"/>
      <c r="JKO61" s="74"/>
      <c r="JKP61" s="74"/>
      <c r="JKQ61" s="74"/>
      <c r="JKR61" s="74"/>
      <c r="JKS61" s="74"/>
      <c r="JKT61" s="74"/>
      <c r="JKU61" s="74"/>
      <c r="JKV61" s="74"/>
      <c r="JKW61" s="74"/>
      <c r="JKX61" s="74"/>
      <c r="JKY61" s="74"/>
      <c r="JKZ61" s="74"/>
      <c r="JLA61" s="74"/>
      <c r="JLB61" s="74"/>
      <c r="JLC61" s="74"/>
      <c r="JLD61" s="74"/>
      <c r="JLE61" s="74"/>
      <c r="JLF61" s="74"/>
      <c r="JLG61" s="74"/>
      <c r="JLH61" s="74"/>
      <c r="JLI61" s="74"/>
      <c r="JLJ61" s="74"/>
      <c r="JLK61" s="74"/>
      <c r="JLL61" s="74"/>
      <c r="JLM61" s="74"/>
      <c r="JLN61" s="74"/>
      <c r="JLO61" s="74"/>
      <c r="JLP61" s="74"/>
      <c r="JLQ61" s="74"/>
      <c r="JLR61" s="74"/>
      <c r="JLS61" s="74"/>
      <c r="JLT61" s="74"/>
      <c r="JLU61" s="74"/>
      <c r="JLV61" s="74"/>
      <c r="JLW61" s="74"/>
      <c r="JLX61" s="74"/>
      <c r="JLY61" s="74"/>
      <c r="JLZ61" s="74"/>
      <c r="JMA61" s="74"/>
      <c r="JMB61" s="74"/>
      <c r="JMC61" s="74"/>
      <c r="JMD61" s="74"/>
      <c r="JME61" s="74"/>
      <c r="JMF61" s="74"/>
      <c r="JMG61" s="74"/>
      <c r="JMH61" s="74"/>
      <c r="JMI61" s="74"/>
      <c r="JMJ61" s="74"/>
      <c r="JMK61" s="74"/>
      <c r="JML61" s="74"/>
      <c r="JMM61" s="74"/>
      <c r="JMN61" s="74"/>
      <c r="JMO61" s="74"/>
      <c r="JMP61" s="74"/>
      <c r="JMQ61" s="74"/>
      <c r="JMR61" s="74"/>
      <c r="JMS61" s="74"/>
      <c r="JMT61" s="74"/>
      <c r="JMU61" s="74"/>
      <c r="JMV61" s="74"/>
      <c r="JMW61" s="74"/>
      <c r="JMX61" s="74"/>
      <c r="JMY61" s="74"/>
      <c r="JMZ61" s="74"/>
      <c r="JNA61" s="74"/>
      <c r="JNB61" s="74"/>
      <c r="JNC61" s="74"/>
      <c r="JND61" s="74"/>
      <c r="JNE61" s="74"/>
      <c r="JNF61" s="74"/>
      <c r="JNG61" s="74"/>
      <c r="JNH61" s="74"/>
      <c r="JNI61" s="74"/>
      <c r="JNJ61" s="74"/>
      <c r="JNK61" s="74"/>
      <c r="JNL61" s="74"/>
      <c r="JNM61" s="74"/>
      <c r="JNN61" s="74"/>
      <c r="JNO61" s="74"/>
      <c r="JNP61" s="74"/>
      <c r="JNQ61" s="74"/>
      <c r="JNR61" s="74"/>
      <c r="JNS61" s="74"/>
      <c r="JNT61" s="74"/>
      <c r="JNU61" s="74"/>
      <c r="JNV61" s="74"/>
      <c r="JNW61" s="74"/>
      <c r="JNX61" s="74"/>
      <c r="JNY61" s="74"/>
      <c r="JNZ61" s="74"/>
      <c r="JOA61" s="74"/>
      <c r="JOB61" s="74"/>
      <c r="JOC61" s="74"/>
      <c r="JOD61" s="74"/>
      <c r="JOE61" s="74"/>
      <c r="JOF61" s="74"/>
      <c r="JOG61" s="74"/>
      <c r="JOH61" s="74"/>
      <c r="JOI61" s="74"/>
      <c r="JOJ61" s="74"/>
      <c r="JOK61" s="74"/>
      <c r="JOL61" s="74"/>
      <c r="JOM61" s="74"/>
      <c r="JON61" s="74"/>
      <c r="JOO61" s="74"/>
      <c r="JOP61" s="74"/>
      <c r="JOQ61" s="74"/>
      <c r="JOR61" s="74"/>
      <c r="JOS61" s="74"/>
      <c r="JOT61" s="74"/>
      <c r="JOU61" s="74"/>
      <c r="JOV61" s="74"/>
      <c r="JOW61" s="74"/>
      <c r="JOX61" s="74"/>
      <c r="JOY61" s="74"/>
      <c r="JOZ61" s="74"/>
      <c r="JPA61" s="74"/>
      <c r="JPB61" s="74"/>
      <c r="JPC61" s="74"/>
      <c r="JPD61" s="74"/>
      <c r="JPE61" s="74"/>
      <c r="JPF61" s="74"/>
      <c r="JPG61" s="74"/>
      <c r="JPH61" s="74"/>
      <c r="JPI61" s="74"/>
      <c r="JPJ61" s="74"/>
      <c r="JPK61" s="74"/>
      <c r="JPL61" s="74"/>
      <c r="JPM61" s="74"/>
      <c r="JPN61" s="74"/>
      <c r="JPO61" s="74"/>
      <c r="JPP61" s="74"/>
      <c r="JPQ61" s="74"/>
      <c r="JPR61" s="74"/>
      <c r="JPS61" s="74"/>
      <c r="JPT61" s="74"/>
      <c r="JPU61" s="74"/>
      <c r="JPV61" s="74"/>
      <c r="JPW61" s="74"/>
      <c r="JPX61" s="74"/>
      <c r="JPY61" s="74"/>
      <c r="JPZ61" s="74"/>
      <c r="JQA61" s="74"/>
      <c r="JQB61" s="74"/>
      <c r="JQC61" s="74"/>
      <c r="JQD61" s="74"/>
      <c r="JQE61" s="74"/>
      <c r="JQF61" s="74"/>
      <c r="JQG61" s="74"/>
      <c r="JQH61" s="74"/>
      <c r="JQI61" s="74"/>
      <c r="JQJ61" s="74"/>
      <c r="JQK61" s="74"/>
      <c r="JQL61" s="74"/>
      <c r="JQM61" s="74"/>
      <c r="JQN61" s="74"/>
      <c r="JQO61" s="74"/>
      <c r="JQP61" s="74"/>
      <c r="JQQ61" s="74"/>
      <c r="JQR61" s="74"/>
      <c r="JQS61" s="74"/>
      <c r="JQT61" s="74"/>
      <c r="JQU61" s="74"/>
      <c r="JQV61" s="74"/>
      <c r="JQW61" s="74"/>
      <c r="JQX61" s="74"/>
      <c r="JQY61" s="74"/>
      <c r="JQZ61" s="74"/>
      <c r="JRA61" s="74"/>
      <c r="JRB61" s="74"/>
      <c r="JRC61" s="74"/>
      <c r="JRD61" s="74"/>
      <c r="JRE61" s="74"/>
      <c r="JRF61" s="74"/>
      <c r="JRG61" s="74"/>
      <c r="JRH61" s="74"/>
      <c r="JRI61" s="74"/>
      <c r="JRJ61" s="74"/>
      <c r="JRK61" s="74"/>
      <c r="JRL61" s="74"/>
      <c r="JRM61" s="74"/>
      <c r="JRN61" s="74"/>
      <c r="JRO61" s="74"/>
      <c r="JRP61" s="74"/>
      <c r="JRQ61" s="74"/>
      <c r="JRR61" s="74"/>
      <c r="JRS61" s="74"/>
      <c r="JRT61" s="74"/>
      <c r="JRU61" s="74"/>
      <c r="JRV61" s="74"/>
      <c r="JRW61" s="74"/>
      <c r="JRX61" s="74"/>
      <c r="JRY61" s="74"/>
      <c r="JRZ61" s="74"/>
      <c r="JSA61" s="74"/>
      <c r="JSB61" s="74"/>
      <c r="JSC61" s="74"/>
      <c r="JSD61" s="74"/>
      <c r="JSE61" s="74"/>
      <c r="JSF61" s="74"/>
      <c r="JSG61" s="74"/>
      <c r="JSH61" s="74"/>
      <c r="JSI61" s="74"/>
      <c r="JSJ61" s="74"/>
      <c r="JSK61" s="74"/>
      <c r="JSL61" s="74"/>
      <c r="JSM61" s="74"/>
      <c r="JSN61" s="74"/>
      <c r="JSO61" s="74"/>
      <c r="JSP61" s="74"/>
      <c r="JSQ61" s="74"/>
      <c r="JSR61" s="74"/>
      <c r="JSS61" s="74"/>
      <c r="JST61" s="74"/>
      <c r="JSU61" s="74"/>
      <c r="JSV61" s="74"/>
      <c r="JSW61" s="74"/>
      <c r="JSX61" s="74"/>
      <c r="JSY61" s="74"/>
      <c r="JSZ61" s="74"/>
      <c r="JTA61" s="74"/>
      <c r="JTB61" s="74"/>
      <c r="JTC61" s="74"/>
      <c r="JTD61" s="74"/>
      <c r="JTE61" s="74"/>
      <c r="JTF61" s="74"/>
      <c r="JTG61" s="74"/>
      <c r="JTH61" s="74"/>
      <c r="JTI61" s="74"/>
      <c r="JTJ61" s="74"/>
      <c r="JTK61" s="74"/>
      <c r="JTL61" s="74"/>
      <c r="JTM61" s="74"/>
      <c r="JTN61" s="74"/>
      <c r="JTO61" s="74"/>
      <c r="JTP61" s="74"/>
      <c r="JTQ61" s="74"/>
      <c r="JTR61" s="74"/>
      <c r="JTS61" s="74"/>
      <c r="JTT61" s="74"/>
      <c r="JTU61" s="74"/>
      <c r="JTV61" s="74"/>
      <c r="JTW61" s="74"/>
      <c r="JTX61" s="74"/>
      <c r="JTY61" s="74"/>
      <c r="JTZ61" s="74"/>
      <c r="JUA61" s="74"/>
      <c r="JUB61" s="74"/>
      <c r="JUC61" s="74"/>
      <c r="JUD61" s="74"/>
      <c r="JUE61" s="74"/>
      <c r="JUF61" s="74"/>
      <c r="JUG61" s="74"/>
      <c r="JUH61" s="74"/>
      <c r="JUI61" s="74"/>
      <c r="JUJ61" s="74"/>
      <c r="JUK61" s="74"/>
      <c r="JUL61" s="74"/>
      <c r="JUM61" s="74"/>
      <c r="JUN61" s="74"/>
      <c r="JUO61" s="74"/>
      <c r="JUP61" s="74"/>
      <c r="JUQ61" s="74"/>
      <c r="JUR61" s="74"/>
      <c r="JUS61" s="74"/>
      <c r="JUT61" s="74"/>
      <c r="JUU61" s="74"/>
      <c r="JUV61" s="74"/>
      <c r="JUW61" s="74"/>
      <c r="JUX61" s="74"/>
      <c r="JUY61" s="74"/>
      <c r="JUZ61" s="74"/>
      <c r="JVA61" s="74"/>
      <c r="JVB61" s="74"/>
      <c r="JVC61" s="74"/>
      <c r="JVD61" s="74"/>
      <c r="JVE61" s="74"/>
      <c r="JVF61" s="74"/>
      <c r="JVG61" s="74"/>
      <c r="JVH61" s="74"/>
      <c r="JVI61" s="74"/>
      <c r="JVJ61" s="74"/>
      <c r="JVK61" s="74"/>
      <c r="JVL61" s="74"/>
      <c r="JVM61" s="74"/>
      <c r="JVN61" s="74"/>
      <c r="JVO61" s="74"/>
      <c r="JVP61" s="74"/>
      <c r="JVQ61" s="74"/>
      <c r="JVR61" s="74"/>
      <c r="JVS61" s="74"/>
      <c r="JVT61" s="74"/>
      <c r="JVU61" s="74"/>
      <c r="JVV61" s="74"/>
      <c r="JVW61" s="74"/>
      <c r="JVX61" s="74"/>
      <c r="JVY61" s="74"/>
      <c r="JVZ61" s="74"/>
      <c r="JWA61" s="74"/>
      <c r="JWB61" s="74"/>
      <c r="JWC61" s="74"/>
      <c r="JWD61" s="74"/>
      <c r="JWE61" s="74"/>
      <c r="JWF61" s="74"/>
      <c r="JWG61" s="74"/>
      <c r="JWH61" s="74"/>
      <c r="JWI61" s="74"/>
      <c r="JWJ61" s="74"/>
      <c r="JWK61" s="74"/>
      <c r="JWL61" s="74"/>
      <c r="JWM61" s="74"/>
      <c r="JWN61" s="74"/>
      <c r="JWO61" s="74"/>
      <c r="JWP61" s="74"/>
      <c r="JWQ61" s="74"/>
      <c r="JWR61" s="74"/>
      <c r="JWS61" s="74"/>
      <c r="JWT61" s="74"/>
      <c r="JWU61" s="74"/>
      <c r="JWV61" s="74"/>
      <c r="JWW61" s="74"/>
      <c r="JWX61" s="74"/>
      <c r="JWY61" s="74"/>
      <c r="JWZ61" s="74"/>
      <c r="JXA61" s="74"/>
      <c r="JXB61" s="74"/>
      <c r="JXC61" s="74"/>
      <c r="JXD61" s="74"/>
      <c r="JXE61" s="74"/>
      <c r="JXF61" s="74"/>
      <c r="JXG61" s="74"/>
      <c r="JXH61" s="74"/>
      <c r="JXI61" s="74"/>
      <c r="JXJ61" s="74"/>
      <c r="JXK61" s="74"/>
      <c r="JXL61" s="74"/>
      <c r="JXM61" s="74"/>
      <c r="JXN61" s="74"/>
      <c r="JXO61" s="74"/>
      <c r="JXP61" s="74"/>
      <c r="JXQ61" s="74"/>
      <c r="JXR61" s="74"/>
      <c r="JXS61" s="74"/>
      <c r="JXT61" s="74"/>
      <c r="JXU61" s="74"/>
      <c r="JXV61" s="74"/>
      <c r="JXW61" s="74"/>
      <c r="JXX61" s="74"/>
      <c r="JXY61" s="74"/>
      <c r="JXZ61" s="74"/>
      <c r="JYA61" s="74"/>
      <c r="JYB61" s="74"/>
      <c r="JYC61" s="74"/>
      <c r="JYD61" s="74"/>
      <c r="JYE61" s="74"/>
      <c r="JYF61" s="74"/>
      <c r="JYG61" s="74"/>
      <c r="JYH61" s="74"/>
      <c r="JYI61" s="74"/>
      <c r="JYJ61" s="74"/>
      <c r="JYK61" s="74"/>
      <c r="JYL61" s="74"/>
      <c r="JYM61" s="74"/>
      <c r="JYN61" s="74"/>
      <c r="JYO61" s="74"/>
      <c r="JYP61" s="74"/>
      <c r="JYQ61" s="74"/>
      <c r="JYR61" s="74"/>
      <c r="JYS61" s="74"/>
      <c r="JYT61" s="74"/>
      <c r="JYU61" s="74"/>
      <c r="JYV61" s="74"/>
      <c r="JYW61" s="74"/>
      <c r="JYX61" s="74"/>
      <c r="JYY61" s="74"/>
      <c r="JYZ61" s="74"/>
      <c r="JZA61" s="74"/>
      <c r="JZB61" s="74"/>
      <c r="JZC61" s="74"/>
      <c r="JZD61" s="74"/>
      <c r="JZE61" s="74"/>
      <c r="JZF61" s="74"/>
      <c r="JZG61" s="74"/>
      <c r="JZH61" s="74"/>
      <c r="JZI61" s="74"/>
      <c r="JZJ61" s="74"/>
      <c r="JZK61" s="74"/>
      <c r="JZL61" s="74"/>
      <c r="JZM61" s="74"/>
      <c r="JZN61" s="74"/>
      <c r="JZO61" s="74"/>
      <c r="JZP61" s="74"/>
      <c r="JZQ61" s="74"/>
      <c r="JZR61" s="74"/>
      <c r="JZS61" s="74"/>
      <c r="JZT61" s="74"/>
      <c r="JZU61" s="74"/>
      <c r="JZV61" s="74"/>
      <c r="JZW61" s="74"/>
      <c r="JZX61" s="74"/>
      <c r="JZY61" s="74"/>
      <c r="JZZ61" s="74"/>
      <c r="KAA61" s="74"/>
      <c r="KAB61" s="74"/>
      <c r="KAC61" s="74"/>
      <c r="KAD61" s="74"/>
      <c r="KAE61" s="74"/>
      <c r="KAF61" s="74"/>
      <c r="KAG61" s="74"/>
      <c r="KAH61" s="74"/>
      <c r="KAI61" s="74"/>
      <c r="KAJ61" s="74"/>
      <c r="KAK61" s="74"/>
      <c r="KAL61" s="74"/>
      <c r="KAM61" s="74"/>
      <c r="KAN61" s="74"/>
      <c r="KAO61" s="74"/>
      <c r="KAP61" s="74"/>
      <c r="KAQ61" s="74"/>
      <c r="KAR61" s="74"/>
      <c r="KAS61" s="74"/>
      <c r="KAT61" s="74"/>
      <c r="KAU61" s="74"/>
      <c r="KAV61" s="74"/>
      <c r="KAW61" s="74"/>
      <c r="KAX61" s="74"/>
      <c r="KAY61" s="74"/>
      <c r="KAZ61" s="74"/>
      <c r="KBA61" s="74"/>
      <c r="KBB61" s="74"/>
      <c r="KBC61" s="74"/>
      <c r="KBD61" s="74"/>
      <c r="KBE61" s="74"/>
      <c r="KBF61" s="74"/>
      <c r="KBG61" s="74"/>
      <c r="KBH61" s="74"/>
      <c r="KBI61" s="74"/>
      <c r="KBJ61" s="74"/>
      <c r="KBK61" s="74"/>
      <c r="KBL61" s="74"/>
      <c r="KBM61" s="74"/>
      <c r="KBN61" s="74"/>
      <c r="KBO61" s="74"/>
      <c r="KBP61" s="74"/>
      <c r="KBQ61" s="74"/>
      <c r="KBR61" s="74"/>
      <c r="KBS61" s="74"/>
      <c r="KBT61" s="74"/>
      <c r="KBU61" s="74"/>
      <c r="KBV61" s="74"/>
      <c r="KBW61" s="74"/>
      <c r="KBX61" s="74"/>
      <c r="KBY61" s="74"/>
      <c r="KBZ61" s="74"/>
      <c r="KCA61" s="74"/>
      <c r="KCB61" s="74"/>
      <c r="KCC61" s="74"/>
      <c r="KCD61" s="74"/>
      <c r="KCE61" s="74"/>
      <c r="KCF61" s="74"/>
      <c r="KCG61" s="74"/>
      <c r="KCH61" s="74"/>
      <c r="KCI61" s="74"/>
      <c r="KCJ61" s="74"/>
      <c r="KCK61" s="74"/>
      <c r="KCL61" s="74"/>
      <c r="KCM61" s="74"/>
      <c r="KCN61" s="74"/>
      <c r="KCO61" s="74"/>
      <c r="KCP61" s="74"/>
      <c r="KCQ61" s="74"/>
      <c r="KCR61" s="74"/>
      <c r="KCS61" s="74"/>
      <c r="KCT61" s="74"/>
      <c r="KCU61" s="74"/>
      <c r="KCV61" s="74"/>
      <c r="KCW61" s="74"/>
      <c r="KCX61" s="74"/>
      <c r="KCY61" s="74"/>
      <c r="KCZ61" s="74"/>
      <c r="KDA61" s="74"/>
      <c r="KDB61" s="74"/>
      <c r="KDC61" s="74"/>
      <c r="KDD61" s="74"/>
      <c r="KDE61" s="74"/>
      <c r="KDF61" s="74"/>
      <c r="KDG61" s="74"/>
      <c r="KDH61" s="74"/>
      <c r="KDI61" s="74"/>
      <c r="KDJ61" s="74"/>
      <c r="KDK61" s="74"/>
      <c r="KDL61" s="74"/>
      <c r="KDM61" s="74"/>
      <c r="KDN61" s="74"/>
      <c r="KDO61" s="74"/>
      <c r="KDP61" s="74"/>
      <c r="KDQ61" s="74"/>
      <c r="KDR61" s="74"/>
      <c r="KDS61" s="74"/>
      <c r="KDT61" s="74"/>
      <c r="KDU61" s="74"/>
      <c r="KDV61" s="74"/>
      <c r="KDW61" s="74"/>
      <c r="KDX61" s="74"/>
      <c r="KDY61" s="74"/>
      <c r="KDZ61" s="74"/>
      <c r="KEA61" s="74"/>
      <c r="KEB61" s="74"/>
      <c r="KEC61" s="74"/>
      <c r="KED61" s="74"/>
      <c r="KEE61" s="74"/>
      <c r="KEF61" s="74"/>
      <c r="KEG61" s="74"/>
      <c r="KEH61" s="74"/>
      <c r="KEI61" s="74"/>
      <c r="KEJ61" s="74"/>
      <c r="KEK61" s="74"/>
      <c r="KEL61" s="74"/>
      <c r="KEM61" s="74"/>
      <c r="KEN61" s="74"/>
      <c r="KEO61" s="74"/>
      <c r="KEP61" s="74"/>
      <c r="KEQ61" s="74"/>
      <c r="KER61" s="74"/>
      <c r="KES61" s="74"/>
      <c r="KET61" s="74"/>
      <c r="KEU61" s="74"/>
      <c r="KEV61" s="74"/>
      <c r="KEW61" s="74"/>
      <c r="KEX61" s="74"/>
      <c r="KEY61" s="74"/>
      <c r="KEZ61" s="74"/>
      <c r="KFA61" s="74"/>
      <c r="KFB61" s="74"/>
      <c r="KFC61" s="74"/>
      <c r="KFD61" s="74"/>
      <c r="KFE61" s="74"/>
      <c r="KFF61" s="74"/>
      <c r="KFG61" s="74"/>
      <c r="KFH61" s="74"/>
      <c r="KFI61" s="74"/>
      <c r="KFJ61" s="74"/>
      <c r="KFK61" s="74"/>
      <c r="KFL61" s="74"/>
      <c r="KFM61" s="74"/>
      <c r="KFN61" s="74"/>
      <c r="KFO61" s="74"/>
      <c r="KFP61" s="74"/>
      <c r="KFQ61" s="74"/>
      <c r="KFR61" s="74"/>
      <c r="KFS61" s="74"/>
      <c r="KFT61" s="74"/>
      <c r="KFU61" s="74"/>
      <c r="KFV61" s="74"/>
      <c r="KFW61" s="74"/>
      <c r="KFX61" s="74"/>
      <c r="KFY61" s="74"/>
      <c r="KFZ61" s="74"/>
      <c r="KGA61" s="74"/>
      <c r="KGB61" s="74"/>
      <c r="KGC61" s="74"/>
      <c r="KGD61" s="74"/>
      <c r="KGE61" s="74"/>
      <c r="KGF61" s="74"/>
      <c r="KGG61" s="74"/>
      <c r="KGH61" s="74"/>
      <c r="KGI61" s="74"/>
      <c r="KGJ61" s="74"/>
      <c r="KGK61" s="74"/>
      <c r="KGL61" s="74"/>
      <c r="KGM61" s="74"/>
      <c r="KGN61" s="74"/>
      <c r="KGO61" s="74"/>
      <c r="KGP61" s="74"/>
      <c r="KGQ61" s="74"/>
      <c r="KGR61" s="74"/>
      <c r="KGS61" s="74"/>
      <c r="KGT61" s="74"/>
      <c r="KGU61" s="74"/>
      <c r="KGV61" s="74"/>
      <c r="KGW61" s="74"/>
      <c r="KGX61" s="74"/>
      <c r="KGY61" s="74"/>
      <c r="KGZ61" s="74"/>
      <c r="KHA61" s="74"/>
      <c r="KHB61" s="74"/>
      <c r="KHC61" s="74"/>
      <c r="KHD61" s="74"/>
      <c r="KHE61" s="74"/>
      <c r="KHF61" s="74"/>
      <c r="KHG61" s="74"/>
      <c r="KHH61" s="74"/>
      <c r="KHI61" s="74"/>
      <c r="KHJ61" s="74"/>
      <c r="KHK61" s="74"/>
      <c r="KHL61" s="74"/>
      <c r="KHM61" s="74"/>
      <c r="KHN61" s="74"/>
      <c r="KHO61" s="74"/>
      <c r="KHP61" s="74"/>
      <c r="KHQ61" s="74"/>
      <c r="KHR61" s="74"/>
      <c r="KHS61" s="74"/>
      <c r="KHT61" s="74"/>
      <c r="KHU61" s="74"/>
      <c r="KHV61" s="74"/>
      <c r="KHW61" s="74"/>
      <c r="KHX61" s="74"/>
      <c r="KHY61" s="74"/>
      <c r="KHZ61" s="74"/>
      <c r="KIA61" s="74"/>
      <c r="KIB61" s="74"/>
      <c r="KIC61" s="74"/>
      <c r="KID61" s="74"/>
      <c r="KIE61" s="74"/>
      <c r="KIF61" s="74"/>
      <c r="KIG61" s="74"/>
      <c r="KIH61" s="74"/>
      <c r="KII61" s="74"/>
      <c r="KIJ61" s="74"/>
      <c r="KIK61" s="74"/>
      <c r="KIL61" s="74"/>
      <c r="KIM61" s="74"/>
      <c r="KIN61" s="74"/>
      <c r="KIO61" s="74"/>
      <c r="KIP61" s="74"/>
      <c r="KIQ61" s="74"/>
      <c r="KIR61" s="74"/>
      <c r="KIS61" s="74"/>
      <c r="KIT61" s="74"/>
      <c r="KIU61" s="74"/>
      <c r="KIV61" s="74"/>
      <c r="KIW61" s="74"/>
      <c r="KIX61" s="74"/>
      <c r="KIY61" s="74"/>
      <c r="KIZ61" s="74"/>
      <c r="KJA61" s="74"/>
      <c r="KJB61" s="74"/>
      <c r="KJC61" s="74"/>
      <c r="KJD61" s="74"/>
      <c r="KJE61" s="74"/>
      <c r="KJF61" s="74"/>
      <c r="KJG61" s="74"/>
      <c r="KJH61" s="74"/>
      <c r="KJI61" s="74"/>
      <c r="KJJ61" s="74"/>
      <c r="KJK61" s="74"/>
      <c r="KJL61" s="74"/>
      <c r="KJM61" s="74"/>
      <c r="KJN61" s="74"/>
      <c r="KJO61" s="74"/>
      <c r="KJP61" s="74"/>
      <c r="KJQ61" s="74"/>
      <c r="KJR61" s="74"/>
      <c r="KJS61" s="74"/>
      <c r="KJT61" s="74"/>
      <c r="KJU61" s="74"/>
      <c r="KJV61" s="74"/>
      <c r="KJW61" s="74"/>
      <c r="KJX61" s="74"/>
      <c r="KJY61" s="74"/>
      <c r="KJZ61" s="74"/>
      <c r="KKA61" s="74"/>
      <c r="KKB61" s="74"/>
      <c r="KKC61" s="74"/>
      <c r="KKD61" s="74"/>
      <c r="KKE61" s="74"/>
      <c r="KKF61" s="74"/>
      <c r="KKG61" s="74"/>
      <c r="KKH61" s="74"/>
      <c r="KKI61" s="74"/>
      <c r="KKJ61" s="74"/>
      <c r="KKK61" s="74"/>
      <c r="KKL61" s="74"/>
      <c r="KKM61" s="74"/>
      <c r="KKN61" s="74"/>
      <c r="KKO61" s="74"/>
      <c r="KKP61" s="74"/>
      <c r="KKQ61" s="74"/>
      <c r="KKR61" s="74"/>
      <c r="KKS61" s="74"/>
      <c r="KKT61" s="74"/>
      <c r="KKU61" s="74"/>
      <c r="KKV61" s="74"/>
      <c r="KKW61" s="74"/>
      <c r="KKX61" s="74"/>
      <c r="KKY61" s="74"/>
      <c r="KKZ61" s="74"/>
      <c r="KLA61" s="74"/>
      <c r="KLB61" s="74"/>
      <c r="KLC61" s="74"/>
      <c r="KLD61" s="74"/>
      <c r="KLE61" s="74"/>
      <c r="KLF61" s="74"/>
      <c r="KLG61" s="74"/>
      <c r="KLH61" s="74"/>
      <c r="KLI61" s="74"/>
      <c r="KLJ61" s="74"/>
      <c r="KLK61" s="74"/>
      <c r="KLL61" s="74"/>
      <c r="KLM61" s="74"/>
      <c r="KLN61" s="74"/>
      <c r="KLO61" s="74"/>
      <c r="KLP61" s="74"/>
      <c r="KLQ61" s="74"/>
      <c r="KLR61" s="74"/>
      <c r="KLS61" s="74"/>
      <c r="KLT61" s="74"/>
      <c r="KLU61" s="74"/>
      <c r="KLV61" s="74"/>
      <c r="KLW61" s="74"/>
      <c r="KLX61" s="74"/>
      <c r="KLY61" s="74"/>
      <c r="KLZ61" s="74"/>
      <c r="KMA61" s="74"/>
      <c r="KMB61" s="74"/>
      <c r="KMC61" s="74"/>
      <c r="KMD61" s="74"/>
      <c r="KME61" s="74"/>
      <c r="KMF61" s="74"/>
      <c r="KMG61" s="74"/>
      <c r="KMH61" s="74"/>
      <c r="KMI61" s="74"/>
      <c r="KMJ61" s="74"/>
      <c r="KMK61" s="74"/>
      <c r="KML61" s="74"/>
      <c r="KMM61" s="74"/>
      <c r="KMN61" s="74"/>
      <c r="KMO61" s="74"/>
      <c r="KMP61" s="74"/>
      <c r="KMQ61" s="74"/>
      <c r="KMR61" s="74"/>
      <c r="KMS61" s="74"/>
      <c r="KMT61" s="74"/>
      <c r="KMU61" s="74"/>
      <c r="KMV61" s="74"/>
      <c r="KMW61" s="74"/>
      <c r="KMX61" s="74"/>
      <c r="KMY61" s="74"/>
      <c r="KMZ61" s="74"/>
      <c r="KNA61" s="74"/>
      <c r="KNB61" s="74"/>
      <c r="KNC61" s="74"/>
      <c r="KND61" s="74"/>
      <c r="KNE61" s="74"/>
      <c r="KNF61" s="74"/>
      <c r="KNG61" s="74"/>
      <c r="KNH61" s="74"/>
      <c r="KNI61" s="74"/>
      <c r="KNJ61" s="74"/>
      <c r="KNK61" s="74"/>
      <c r="KNL61" s="74"/>
      <c r="KNM61" s="74"/>
      <c r="KNN61" s="74"/>
      <c r="KNO61" s="74"/>
      <c r="KNP61" s="74"/>
      <c r="KNQ61" s="74"/>
      <c r="KNR61" s="74"/>
      <c r="KNS61" s="74"/>
      <c r="KNT61" s="74"/>
      <c r="KNU61" s="74"/>
      <c r="KNV61" s="74"/>
      <c r="KNW61" s="74"/>
      <c r="KNX61" s="74"/>
      <c r="KNY61" s="74"/>
      <c r="KNZ61" s="74"/>
      <c r="KOA61" s="74"/>
      <c r="KOB61" s="74"/>
      <c r="KOC61" s="74"/>
      <c r="KOD61" s="74"/>
      <c r="KOE61" s="74"/>
      <c r="KOF61" s="74"/>
      <c r="KOG61" s="74"/>
      <c r="KOH61" s="74"/>
      <c r="KOI61" s="74"/>
      <c r="KOJ61" s="74"/>
      <c r="KOK61" s="74"/>
      <c r="KOL61" s="74"/>
      <c r="KOM61" s="74"/>
      <c r="KON61" s="74"/>
      <c r="KOO61" s="74"/>
      <c r="KOP61" s="74"/>
      <c r="KOQ61" s="74"/>
      <c r="KOR61" s="74"/>
      <c r="KOS61" s="74"/>
      <c r="KOT61" s="74"/>
      <c r="KOU61" s="74"/>
      <c r="KOV61" s="74"/>
      <c r="KOW61" s="74"/>
      <c r="KOX61" s="74"/>
      <c r="KOY61" s="74"/>
      <c r="KOZ61" s="74"/>
      <c r="KPA61" s="74"/>
      <c r="KPB61" s="74"/>
      <c r="KPC61" s="74"/>
      <c r="KPD61" s="74"/>
      <c r="KPE61" s="74"/>
      <c r="KPF61" s="74"/>
      <c r="KPG61" s="74"/>
      <c r="KPH61" s="74"/>
      <c r="KPI61" s="74"/>
      <c r="KPJ61" s="74"/>
      <c r="KPK61" s="74"/>
      <c r="KPL61" s="74"/>
      <c r="KPM61" s="74"/>
      <c r="KPN61" s="74"/>
      <c r="KPO61" s="74"/>
      <c r="KPP61" s="74"/>
      <c r="KPQ61" s="74"/>
      <c r="KPR61" s="74"/>
      <c r="KPS61" s="74"/>
      <c r="KPT61" s="74"/>
      <c r="KPU61" s="74"/>
      <c r="KPV61" s="74"/>
      <c r="KPW61" s="74"/>
      <c r="KPX61" s="74"/>
      <c r="KPY61" s="74"/>
      <c r="KPZ61" s="74"/>
      <c r="KQA61" s="74"/>
      <c r="KQB61" s="74"/>
      <c r="KQC61" s="74"/>
      <c r="KQD61" s="74"/>
      <c r="KQE61" s="74"/>
      <c r="KQF61" s="74"/>
      <c r="KQG61" s="74"/>
      <c r="KQH61" s="74"/>
      <c r="KQI61" s="74"/>
      <c r="KQJ61" s="74"/>
      <c r="KQK61" s="74"/>
      <c r="KQL61" s="74"/>
      <c r="KQM61" s="74"/>
      <c r="KQN61" s="74"/>
      <c r="KQO61" s="74"/>
      <c r="KQP61" s="74"/>
      <c r="KQQ61" s="74"/>
      <c r="KQR61" s="74"/>
      <c r="KQS61" s="74"/>
      <c r="KQT61" s="74"/>
      <c r="KQU61" s="74"/>
      <c r="KQV61" s="74"/>
      <c r="KQW61" s="74"/>
      <c r="KQX61" s="74"/>
      <c r="KQY61" s="74"/>
      <c r="KQZ61" s="74"/>
      <c r="KRA61" s="74"/>
      <c r="KRB61" s="74"/>
      <c r="KRC61" s="74"/>
      <c r="KRD61" s="74"/>
      <c r="KRE61" s="74"/>
      <c r="KRF61" s="74"/>
      <c r="KRG61" s="74"/>
      <c r="KRH61" s="74"/>
      <c r="KRI61" s="74"/>
      <c r="KRJ61" s="74"/>
      <c r="KRK61" s="74"/>
      <c r="KRL61" s="74"/>
      <c r="KRM61" s="74"/>
      <c r="KRN61" s="74"/>
      <c r="KRO61" s="74"/>
      <c r="KRP61" s="74"/>
      <c r="KRQ61" s="74"/>
      <c r="KRR61" s="74"/>
      <c r="KRS61" s="74"/>
      <c r="KRT61" s="74"/>
      <c r="KRU61" s="74"/>
      <c r="KRV61" s="74"/>
      <c r="KRW61" s="74"/>
      <c r="KRX61" s="74"/>
      <c r="KRY61" s="74"/>
      <c r="KRZ61" s="74"/>
      <c r="KSA61" s="74"/>
      <c r="KSB61" s="74"/>
      <c r="KSC61" s="74"/>
      <c r="KSD61" s="74"/>
      <c r="KSE61" s="74"/>
      <c r="KSF61" s="74"/>
      <c r="KSG61" s="74"/>
      <c r="KSH61" s="74"/>
      <c r="KSI61" s="74"/>
      <c r="KSJ61" s="74"/>
      <c r="KSK61" s="74"/>
      <c r="KSL61" s="74"/>
      <c r="KSM61" s="74"/>
      <c r="KSN61" s="74"/>
      <c r="KSO61" s="74"/>
      <c r="KSP61" s="74"/>
      <c r="KSQ61" s="74"/>
      <c r="KSR61" s="74"/>
      <c r="KSS61" s="74"/>
      <c r="KST61" s="74"/>
      <c r="KSU61" s="74"/>
      <c r="KSV61" s="74"/>
      <c r="KSW61" s="74"/>
      <c r="KSX61" s="74"/>
      <c r="KSY61" s="74"/>
      <c r="KSZ61" s="74"/>
      <c r="KTA61" s="74"/>
      <c r="KTB61" s="74"/>
      <c r="KTC61" s="74"/>
      <c r="KTD61" s="74"/>
      <c r="KTE61" s="74"/>
      <c r="KTF61" s="74"/>
      <c r="KTG61" s="74"/>
      <c r="KTH61" s="74"/>
      <c r="KTI61" s="74"/>
      <c r="KTJ61" s="74"/>
      <c r="KTK61" s="74"/>
      <c r="KTL61" s="74"/>
      <c r="KTM61" s="74"/>
      <c r="KTN61" s="74"/>
      <c r="KTO61" s="74"/>
      <c r="KTP61" s="74"/>
      <c r="KTQ61" s="74"/>
      <c r="KTR61" s="74"/>
      <c r="KTS61" s="74"/>
      <c r="KTT61" s="74"/>
      <c r="KTU61" s="74"/>
      <c r="KTV61" s="74"/>
      <c r="KTW61" s="74"/>
      <c r="KTX61" s="74"/>
      <c r="KTY61" s="74"/>
      <c r="KTZ61" s="74"/>
      <c r="KUA61" s="74"/>
      <c r="KUB61" s="74"/>
      <c r="KUC61" s="74"/>
      <c r="KUD61" s="74"/>
      <c r="KUE61" s="74"/>
      <c r="KUF61" s="74"/>
      <c r="KUG61" s="74"/>
      <c r="KUH61" s="74"/>
      <c r="KUI61" s="74"/>
      <c r="KUJ61" s="74"/>
      <c r="KUK61" s="74"/>
      <c r="KUL61" s="74"/>
      <c r="KUM61" s="74"/>
      <c r="KUN61" s="74"/>
      <c r="KUO61" s="74"/>
      <c r="KUP61" s="74"/>
      <c r="KUQ61" s="74"/>
      <c r="KUR61" s="74"/>
      <c r="KUS61" s="74"/>
      <c r="KUT61" s="74"/>
      <c r="KUU61" s="74"/>
      <c r="KUV61" s="74"/>
      <c r="KUW61" s="74"/>
      <c r="KUX61" s="74"/>
      <c r="KUY61" s="74"/>
      <c r="KUZ61" s="74"/>
      <c r="KVA61" s="74"/>
      <c r="KVB61" s="74"/>
      <c r="KVC61" s="74"/>
      <c r="KVD61" s="74"/>
      <c r="KVE61" s="74"/>
      <c r="KVF61" s="74"/>
      <c r="KVG61" s="74"/>
      <c r="KVH61" s="74"/>
      <c r="KVI61" s="74"/>
      <c r="KVJ61" s="74"/>
      <c r="KVK61" s="74"/>
      <c r="KVL61" s="74"/>
      <c r="KVM61" s="74"/>
      <c r="KVN61" s="74"/>
      <c r="KVO61" s="74"/>
      <c r="KVP61" s="74"/>
      <c r="KVQ61" s="74"/>
      <c r="KVR61" s="74"/>
      <c r="KVS61" s="74"/>
      <c r="KVT61" s="74"/>
      <c r="KVU61" s="74"/>
      <c r="KVV61" s="74"/>
      <c r="KVW61" s="74"/>
      <c r="KVX61" s="74"/>
      <c r="KVY61" s="74"/>
      <c r="KVZ61" s="74"/>
      <c r="KWA61" s="74"/>
      <c r="KWB61" s="74"/>
      <c r="KWC61" s="74"/>
      <c r="KWD61" s="74"/>
      <c r="KWE61" s="74"/>
      <c r="KWF61" s="74"/>
      <c r="KWG61" s="74"/>
      <c r="KWH61" s="74"/>
      <c r="KWI61" s="74"/>
      <c r="KWJ61" s="74"/>
      <c r="KWK61" s="74"/>
      <c r="KWL61" s="74"/>
      <c r="KWM61" s="74"/>
      <c r="KWN61" s="74"/>
      <c r="KWO61" s="74"/>
      <c r="KWP61" s="74"/>
      <c r="KWQ61" s="74"/>
      <c r="KWR61" s="74"/>
      <c r="KWS61" s="74"/>
      <c r="KWT61" s="74"/>
      <c r="KWU61" s="74"/>
      <c r="KWV61" s="74"/>
      <c r="KWW61" s="74"/>
      <c r="KWX61" s="74"/>
      <c r="KWY61" s="74"/>
      <c r="KWZ61" s="74"/>
      <c r="KXA61" s="74"/>
      <c r="KXB61" s="74"/>
      <c r="KXC61" s="74"/>
      <c r="KXD61" s="74"/>
      <c r="KXE61" s="74"/>
      <c r="KXF61" s="74"/>
      <c r="KXG61" s="74"/>
      <c r="KXH61" s="74"/>
      <c r="KXI61" s="74"/>
      <c r="KXJ61" s="74"/>
      <c r="KXK61" s="74"/>
      <c r="KXL61" s="74"/>
      <c r="KXM61" s="74"/>
      <c r="KXN61" s="74"/>
      <c r="KXO61" s="74"/>
      <c r="KXP61" s="74"/>
      <c r="KXQ61" s="74"/>
      <c r="KXR61" s="74"/>
      <c r="KXS61" s="74"/>
      <c r="KXT61" s="74"/>
      <c r="KXU61" s="74"/>
      <c r="KXV61" s="74"/>
      <c r="KXW61" s="74"/>
      <c r="KXX61" s="74"/>
      <c r="KXY61" s="74"/>
      <c r="KXZ61" s="74"/>
      <c r="KYA61" s="74"/>
      <c r="KYB61" s="74"/>
      <c r="KYC61" s="74"/>
      <c r="KYD61" s="74"/>
      <c r="KYE61" s="74"/>
      <c r="KYF61" s="74"/>
      <c r="KYG61" s="74"/>
      <c r="KYH61" s="74"/>
      <c r="KYI61" s="74"/>
      <c r="KYJ61" s="74"/>
      <c r="KYK61" s="74"/>
      <c r="KYL61" s="74"/>
      <c r="KYM61" s="74"/>
      <c r="KYN61" s="74"/>
      <c r="KYO61" s="74"/>
      <c r="KYP61" s="74"/>
      <c r="KYQ61" s="74"/>
      <c r="KYR61" s="74"/>
      <c r="KYS61" s="74"/>
      <c r="KYT61" s="74"/>
      <c r="KYU61" s="74"/>
      <c r="KYV61" s="74"/>
      <c r="KYW61" s="74"/>
      <c r="KYX61" s="74"/>
      <c r="KYY61" s="74"/>
      <c r="KYZ61" s="74"/>
      <c r="KZA61" s="74"/>
      <c r="KZB61" s="74"/>
      <c r="KZC61" s="74"/>
      <c r="KZD61" s="74"/>
      <c r="KZE61" s="74"/>
      <c r="KZF61" s="74"/>
      <c r="KZG61" s="74"/>
      <c r="KZH61" s="74"/>
      <c r="KZI61" s="74"/>
      <c r="KZJ61" s="74"/>
      <c r="KZK61" s="74"/>
      <c r="KZL61" s="74"/>
      <c r="KZM61" s="74"/>
      <c r="KZN61" s="74"/>
      <c r="KZO61" s="74"/>
      <c r="KZP61" s="74"/>
      <c r="KZQ61" s="74"/>
      <c r="KZR61" s="74"/>
      <c r="KZS61" s="74"/>
      <c r="KZT61" s="74"/>
      <c r="KZU61" s="74"/>
      <c r="KZV61" s="74"/>
      <c r="KZW61" s="74"/>
      <c r="KZX61" s="74"/>
      <c r="KZY61" s="74"/>
      <c r="KZZ61" s="74"/>
      <c r="LAA61" s="74"/>
      <c r="LAB61" s="74"/>
      <c r="LAC61" s="74"/>
      <c r="LAD61" s="74"/>
      <c r="LAE61" s="74"/>
      <c r="LAF61" s="74"/>
      <c r="LAG61" s="74"/>
      <c r="LAH61" s="74"/>
      <c r="LAI61" s="74"/>
      <c r="LAJ61" s="74"/>
      <c r="LAK61" s="74"/>
      <c r="LAL61" s="74"/>
      <c r="LAM61" s="74"/>
      <c r="LAN61" s="74"/>
      <c r="LAO61" s="74"/>
      <c r="LAP61" s="74"/>
      <c r="LAQ61" s="74"/>
      <c r="LAR61" s="74"/>
      <c r="LAS61" s="74"/>
      <c r="LAT61" s="74"/>
      <c r="LAU61" s="74"/>
      <c r="LAV61" s="74"/>
      <c r="LAW61" s="74"/>
      <c r="LAX61" s="74"/>
      <c r="LAY61" s="74"/>
      <c r="LAZ61" s="74"/>
      <c r="LBA61" s="74"/>
      <c r="LBB61" s="74"/>
      <c r="LBC61" s="74"/>
      <c r="LBD61" s="74"/>
      <c r="LBE61" s="74"/>
      <c r="LBF61" s="74"/>
      <c r="LBG61" s="74"/>
      <c r="LBH61" s="74"/>
      <c r="LBI61" s="74"/>
      <c r="LBJ61" s="74"/>
      <c r="LBK61" s="74"/>
      <c r="LBL61" s="74"/>
      <c r="LBM61" s="74"/>
      <c r="LBN61" s="74"/>
      <c r="LBO61" s="74"/>
      <c r="LBP61" s="74"/>
      <c r="LBQ61" s="74"/>
      <c r="LBR61" s="74"/>
      <c r="LBS61" s="74"/>
      <c r="LBT61" s="74"/>
      <c r="LBU61" s="74"/>
      <c r="LBV61" s="74"/>
      <c r="LBW61" s="74"/>
      <c r="LBX61" s="74"/>
      <c r="LBY61" s="74"/>
      <c r="LBZ61" s="74"/>
      <c r="LCA61" s="74"/>
      <c r="LCB61" s="74"/>
      <c r="LCC61" s="74"/>
      <c r="LCD61" s="74"/>
      <c r="LCE61" s="74"/>
      <c r="LCF61" s="74"/>
      <c r="LCG61" s="74"/>
      <c r="LCH61" s="74"/>
      <c r="LCI61" s="74"/>
      <c r="LCJ61" s="74"/>
      <c r="LCK61" s="74"/>
      <c r="LCL61" s="74"/>
      <c r="LCM61" s="74"/>
      <c r="LCN61" s="74"/>
      <c r="LCO61" s="74"/>
      <c r="LCP61" s="74"/>
      <c r="LCQ61" s="74"/>
      <c r="LCR61" s="74"/>
      <c r="LCS61" s="74"/>
      <c r="LCT61" s="74"/>
      <c r="LCU61" s="74"/>
      <c r="LCV61" s="74"/>
      <c r="LCW61" s="74"/>
      <c r="LCX61" s="74"/>
      <c r="LCY61" s="74"/>
      <c r="LCZ61" s="74"/>
      <c r="LDA61" s="74"/>
      <c r="LDB61" s="74"/>
      <c r="LDC61" s="74"/>
      <c r="LDD61" s="74"/>
      <c r="LDE61" s="74"/>
      <c r="LDF61" s="74"/>
      <c r="LDG61" s="74"/>
      <c r="LDH61" s="74"/>
      <c r="LDI61" s="74"/>
      <c r="LDJ61" s="74"/>
      <c r="LDK61" s="74"/>
      <c r="LDL61" s="74"/>
      <c r="LDM61" s="74"/>
      <c r="LDN61" s="74"/>
      <c r="LDO61" s="74"/>
      <c r="LDP61" s="74"/>
      <c r="LDQ61" s="74"/>
      <c r="LDR61" s="74"/>
      <c r="LDS61" s="74"/>
      <c r="LDT61" s="74"/>
      <c r="LDU61" s="74"/>
      <c r="LDV61" s="74"/>
      <c r="LDW61" s="74"/>
      <c r="LDX61" s="74"/>
      <c r="LDY61" s="74"/>
      <c r="LDZ61" s="74"/>
      <c r="LEA61" s="74"/>
      <c r="LEB61" s="74"/>
      <c r="LEC61" s="74"/>
      <c r="LED61" s="74"/>
      <c r="LEE61" s="74"/>
      <c r="LEF61" s="74"/>
      <c r="LEG61" s="74"/>
      <c r="LEH61" s="74"/>
      <c r="LEI61" s="74"/>
      <c r="LEJ61" s="74"/>
      <c r="LEK61" s="74"/>
      <c r="LEL61" s="74"/>
      <c r="LEM61" s="74"/>
      <c r="LEN61" s="74"/>
      <c r="LEO61" s="74"/>
      <c r="LEP61" s="74"/>
      <c r="LEQ61" s="74"/>
      <c r="LER61" s="74"/>
      <c r="LES61" s="74"/>
      <c r="LET61" s="74"/>
      <c r="LEU61" s="74"/>
      <c r="LEV61" s="74"/>
      <c r="LEW61" s="74"/>
      <c r="LEX61" s="74"/>
      <c r="LEY61" s="74"/>
      <c r="LEZ61" s="74"/>
      <c r="LFA61" s="74"/>
      <c r="LFB61" s="74"/>
      <c r="LFC61" s="74"/>
      <c r="LFD61" s="74"/>
      <c r="LFE61" s="74"/>
      <c r="LFF61" s="74"/>
      <c r="LFG61" s="74"/>
      <c r="LFH61" s="74"/>
      <c r="LFI61" s="74"/>
      <c r="LFJ61" s="74"/>
      <c r="LFK61" s="74"/>
      <c r="LFL61" s="74"/>
      <c r="LFM61" s="74"/>
      <c r="LFN61" s="74"/>
      <c r="LFO61" s="74"/>
      <c r="LFP61" s="74"/>
      <c r="LFQ61" s="74"/>
      <c r="LFR61" s="74"/>
      <c r="LFS61" s="74"/>
      <c r="LFT61" s="74"/>
      <c r="LFU61" s="74"/>
      <c r="LFV61" s="74"/>
      <c r="LFW61" s="74"/>
      <c r="LFX61" s="74"/>
      <c r="LFY61" s="74"/>
      <c r="LFZ61" s="74"/>
      <c r="LGA61" s="74"/>
      <c r="LGB61" s="74"/>
      <c r="LGC61" s="74"/>
      <c r="LGD61" s="74"/>
      <c r="LGE61" s="74"/>
      <c r="LGF61" s="74"/>
      <c r="LGG61" s="74"/>
      <c r="LGH61" s="74"/>
      <c r="LGI61" s="74"/>
      <c r="LGJ61" s="74"/>
      <c r="LGK61" s="74"/>
      <c r="LGL61" s="74"/>
      <c r="LGM61" s="74"/>
      <c r="LGN61" s="74"/>
      <c r="LGO61" s="74"/>
      <c r="LGP61" s="74"/>
      <c r="LGQ61" s="74"/>
      <c r="LGR61" s="74"/>
      <c r="LGS61" s="74"/>
      <c r="LGT61" s="74"/>
      <c r="LGU61" s="74"/>
      <c r="LGV61" s="74"/>
      <c r="LGW61" s="74"/>
      <c r="LGX61" s="74"/>
      <c r="LGY61" s="74"/>
      <c r="LGZ61" s="74"/>
      <c r="LHA61" s="74"/>
      <c r="LHB61" s="74"/>
      <c r="LHC61" s="74"/>
      <c r="LHD61" s="74"/>
      <c r="LHE61" s="74"/>
      <c r="LHF61" s="74"/>
      <c r="LHG61" s="74"/>
      <c r="LHH61" s="74"/>
      <c r="LHI61" s="74"/>
      <c r="LHJ61" s="74"/>
      <c r="LHK61" s="74"/>
      <c r="LHL61" s="74"/>
      <c r="LHM61" s="74"/>
      <c r="LHN61" s="74"/>
      <c r="LHO61" s="74"/>
      <c r="LHP61" s="74"/>
      <c r="LHQ61" s="74"/>
      <c r="LHR61" s="74"/>
      <c r="LHS61" s="74"/>
      <c r="LHT61" s="74"/>
      <c r="LHU61" s="74"/>
      <c r="LHV61" s="74"/>
      <c r="LHW61" s="74"/>
      <c r="LHX61" s="74"/>
      <c r="LHY61" s="74"/>
      <c r="LHZ61" s="74"/>
      <c r="LIA61" s="74"/>
      <c r="LIB61" s="74"/>
      <c r="LIC61" s="74"/>
      <c r="LID61" s="74"/>
      <c r="LIE61" s="74"/>
      <c r="LIF61" s="74"/>
      <c r="LIG61" s="74"/>
      <c r="LIH61" s="74"/>
      <c r="LII61" s="74"/>
      <c r="LIJ61" s="74"/>
      <c r="LIK61" s="74"/>
      <c r="LIL61" s="74"/>
      <c r="LIM61" s="74"/>
      <c r="LIN61" s="74"/>
      <c r="LIO61" s="74"/>
      <c r="LIP61" s="74"/>
      <c r="LIQ61" s="74"/>
      <c r="LIR61" s="74"/>
      <c r="LIS61" s="74"/>
      <c r="LIT61" s="74"/>
      <c r="LIU61" s="74"/>
      <c r="LIV61" s="74"/>
      <c r="LIW61" s="74"/>
      <c r="LIX61" s="74"/>
      <c r="LIY61" s="74"/>
      <c r="LIZ61" s="74"/>
      <c r="LJA61" s="74"/>
      <c r="LJB61" s="74"/>
      <c r="LJC61" s="74"/>
      <c r="LJD61" s="74"/>
      <c r="LJE61" s="74"/>
      <c r="LJF61" s="74"/>
      <c r="LJG61" s="74"/>
      <c r="LJH61" s="74"/>
      <c r="LJI61" s="74"/>
      <c r="LJJ61" s="74"/>
      <c r="LJK61" s="74"/>
      <c r="LJL61" s="74"/>
      <c r="LJM61" s="74"/>
      <c r="LJN61" s="74"/>
      <c r="LJO61" s="74"/>
      <c r="LJP61" s="74"/>
      <c r="LJQ61" s="74"/>
      <c r="LJR61" s="74"/>
      <c r="LJS61" s="74"/>
      <c r="LJT61" s="74"/>
      <c r="LJU61" s="74"/>
      <c r="LJV61" s="74"/>
      <c r="LJW61" s="74"/>
      <c r="LJX61" s="74"/>
      <c r="LJY61" s="74"/>
      <c r="LJZ61" s="74"/>
      <c r="LKA61" s="74"/>
      <c r="LKB61" s="74"/>
      <c r="LKC61" s="74"/>
      <c r="LKD61" s="74"/>
      <c r="LKE61" s="74"/>
      <c r="LKF61" s="74"/>
      <c r="LKG61" s="74"/>
      <c r="LKH61" s="74"/>
      <c r="LKI61" s="74"/>
      <c r="LKJ61" s="74"/>
      <c r="LKK61" s="74"/>
      <c r="LKL61" s="74"/>
      <c r="LKM61" s="74"/>
      <c r="LKN61" s="74"/>
      <c r="LKO61" s="74"/>
      <c r="LKP61" s="74"/>
      <c r="LKQ61" s="74"/>
      <c r="LKR61" s="74"/>
      <c r="LKS61" s="74"/>
      <c r="LKT61" s="74"/>
      <c r="LKU61" s="74"/>
      <c r="LKV61" s="74"/>
      <c r="LKW61" s="74"/>
      <c r="LKX61" s="74"/>
      <c r="LKY61" s="74"/>
      <c r="LKZ61" s="74"/>
      <c r="LLA61" s="74"/>
      <c r="LLB61" s="74"/>
      <c r="LLC61" s="74"/>
      <c r="LLD61" s="74"/>
      <c r="LLE61" s="74"/>
      <c r="LLF61" s="74"/>
      <c r="LLG61" s="74"/>
      <c r="LLH61" s="74"/>
      <c r="LLI61" s="74"/>
      <c r="LLJ61" s="74"/>
      <c r="LLK61" s="74"/>
      <c r="LLL61" s="74"/>
      <c r="LLM61" s="74"/>
      <c r="LLN61" s="74"/>
      <c r="LLO61" s="74"/>
      <c r="LLP61" s="74"/>
      <c r="LLQ61" s="74"/>
      <c r="LLR61" s="74"/>
      <c r="LLS61" s="74"/>
      <c r="LLT61" s="74"/>
      <c r="LLU61" s="74"/>
      <c r="LLV61" s="74"/>
      <c r="LLW61" s="74"/>
      <c r="LLX61" s="74"/>
      <c r="LLY61" s="74"/>
      <c r="LLZ61" s="74"/>
      <c r="LMA61" s="74"/>
      <c r="LMB61" s="74"/>
      <c r="LMC61" s="74"/>
      <c r="LMD61" s="74"/>
      <c r="LME61" s="74"/>
      <c r="LMF61" s="74"/>
      <c r="LMG61" s="74"/>
      <c r="LMH61" s="74"/>
      <c r="LMI61" s="74"/>
      <c r="LMJ61" s="74"/>
      <c r="LMK61" s="74"/>
      <c r="LML61" s="74"/>
      <c r="LMM61" s="74"/>
      <c r="LMN61" s="74"/>
      <c r="LMO61" s="74"/>
      <c r="LMP61" s="74"/>
      <c r="LMQ61" s="74"/>
      <c r="LMR61" s="74"/>
      <c r="LMS61" s="74"/>
      <c r="LMT61" s="74"/>
      <c r="LMU61" s="74"/>
      <c r="LMV61" s="74"/>
      <c r="LMW61" s="74"/>
      <c r="LMX61" s="74"/>
      <c r="LMY61" s="74"/>
      <c r="LMZ61" s="74"/>
      <c r="LNA61" s="74"/>
      <c r="LNB61" s="74"/>
      <c r="LNC61" s="74"/>
      <c r="LND61" s="74"/>
      <c r="LNE61" s="74"/>
      <c r="LNF61" s="74"/>
      <c r="LNG61" s="74"/>
      <c r="LNH61" s="74"/>
      <c r="LNI61" s="74"/>
      <c r="LNJ61" s="74"/>
      <c r="LNK61" s="74"/>
      <c r="LNL61" s="74"/>
      <c r="LNM61" s="74"/>
      <c r="LNN61" s="74"/>
      <c r="LNO61" s="74"/>
      <c r="LNP61" s="74"/>
      <c r="LNQ61" s="74"/>
      <c r="LNR61" s="74"/>
      <c r="LNS61" s="74"/>
      <c r="LNT61" s="74"/>
      <c r="LNU61" s="74"/>
      <c r="LNV61" s="74"/>
      <c r="LNW61" s="74"/>
      <c r="LNX61" s="74"/>
      <c r="LNY61" s="74"/>
      <c r="LNZ61" s="74"/>
      <c r="LOA61" s="74"/>
      <c r="LOB61" s="74"/>
      <c r="LOC61" s="74"/>
      <c r="LOD61" s="74"/>
      <c r="LOE61" s="74"/>
      <c r="LOF61" s="74"/>
      <c r="LOG61" s="74"/>
      <c r="LOH61" s="74"/>
      <c r="LOI61" s="74"/>
      <c r="LOJ61" s="74"/>
      <c r="LOK61" s="74"/>
      <c r="LOL61" s="74"/>
      <c r="LOM61" s="74"/>
      <c r="LON61" s="74"/>
      <c r="LOO61" s="74"/>
      <c r="LOP61" s="74"/>
      <c r="LOQ61" s="74"/>
      <c r="LOR61" s="74"/>
      <c r="LOS61" s="74"/>
      <c r="LOT61" s="74"/>
      <c r="LOU61" s="74"/>
      <c r="LOV61" s="74"/>
      <c r="LOW61" s="74"/>
      <c r="LOX61" s="74"/>
      <c r="LOY61" s="74"/>
      <c r="LOZ61" s="74"/>
      <c r="LPA61" s="74"/>
      <c r="LPB61" s="74"/>
      <c r="LPC61" s="74"/>
      <c r="LPD61" s="74"/>
      <c r="LPE61" s="74"/>
      <c r="LPF61" s="74"/>
      <c r="LPG61" s="74"/>
      <c r="LPH61" s="74"/>
      <c r="LPI61" s="74"/>
      <c r="LPJ61" s="74"/>
      <c r="LPK61" s="74"/>
      <c r="LPL61" s="74"/>
      <c r="LPM61" s="74"/>
      <c r="LPN61" s="74"/>
      <c r="LPO61" s="74"/>
      <c r="LPP61" s="74"/>
      <c r="LPQ61" s="74"/>
      <c r="LPR61" s="74"/>
      <c r="LPS61" s="74"/>
      <c r="LPT61" s="74"/>
      <c r="LPU61" s="74"/>
      <c r="LPV61" s="74"/>
      <c r="LPW61" s="74"/>
      <c r="LPX61" s="74"/>
      <c r="LPY61" s="74"/>
      <c r="LPZ61" s="74"/>
      <c r="LQA61" s="74"/>
      <c r="LQB61" s="74"/>
      <c r="LQC61" s="74"/>
      <c r="LQD61" s="74"/>
      <c r="LQE61" s="74"/>
      <c r="LQF61" s="74"/>
      <c r="LQG61" s="74"/>
      <c r="LQH61" s="74"/>
      <c r="LQI61" s="74"/>
      <c r="LQJ61" s="74"/>
      <c r="LQK61" s="74"/>
      <c r="LQL61" s="74"/>
      <c r="LQM61" s="74"/>
      <c r="LQN61" s="74"/>
      <c r="LQO61" s="74"/>
      <c r="LQP61" s="74"/>
      <c r="LQQ61" s="74"/>
      <c r="LQR61" s="74"/>
      <c r="LQS61" s="74"/>
      <c r="LQT61" s="74"/>
      <c r="LQU61" s="74"/>
      <c r="LQV61" s="74"/>
      <c r="LQW61" s="74"/>
      <c r="LQX61" s="74"/>
      <c r="LQY61" s="74"/>
      <c r="LQZ61" s="74"/>
      <c r="LRA61" s="74"/>
      <c r="LRB61" s="74"/>
      <c r="LRC61" s="74"/>
      <c r="LRD61" s="74"/>
      <c r="LRE61" s="74"/>
      <c r="LRF61" s="74"/>
      <c r="LRG61" s="74"/>
      <c r="LRH61" s="74"/>
      <c r="LRI61" s="74"/>
      <c r="LRJ61" s="74"/>
      <c r="LRK61" s="74"/>
      <c r="LRL61" s="74"/>
      <c r="LRM61" s="74"/>
      <c r="LRN61" s="74"/>
      <c r="LRO61" s="74"/>
      <c r="LRP61" s="74"/>
      <c r="LRQ61" s="74"/>
      <c r="LRR61" s="74"/>
      <c r="LRS61" s="74"/>
      <c r="LRT61" s="74"/>
      <c r="LRU61" s="74"/>
      <c r="LRV61" s="74"/>
      <c r="LRW61" s="74"/>
      <c r="LRX61" s="74"/>
      <c r="LRY61" s="74"/>
      <c r="LRZ61" s="74"/>
      <c r="LSA61" s="74"/>
      <c r="LSB61" s="74"/>
      <c r="LSC61" s="74"/>
      <c r="LSD61" s="74"/>
      <c r="LSE61" s="74"/>
      <c r="LSF61" s="74"/>
      <c r="LSG61" s="74"/>
      <c r="LSH61" s="74"/>
      <c r="LSI61" s="74"/>
      <c r="LSJ61" s="74"/>
      <c r="LSK61" s="74"/>
      <c r="LSL61" s="74"/>
      <c r="LSM61" s="74"/>
      <c r="LSN61" s="74"/>
      <c r="LSO61" s="74"/>
      <c r="LSP61" s="74"/>
      <c r="LSQ61" s="74"/>
      <c r="LSR61" s="74"/>
      <c r="LSS61" s="74"/>
      <c r="LST61" s="74"/>
      <c r="LSU61" s="74"/>
      <c r="LSV61" s="74"/>
      <c r="LSW61" s="74"/>
      <c r="LSX61" s="74"/>
      <c r="LSY61" s="74"/>
      <c r="LSZ61" s="74"/>
      <c r="LTA61" s="74"/>
      <c r="LTB61" s="74"/>
      <c r="LTC61" s="74"/>
      <c r="LTD61" s="74"/>
      <c r="LTE61" s="74"/>
      <c r="LTF61" s="74"/>
      <c r="LTG61" s="74"/>
      <c r="LTH61" s="74"/>
      <c r="LTI61" s="74"/>
      <c r="LTJ61" s="74"/>
      <c r="LTK61" s="74"/>
      <c r="LTL61" s="74"/>
      <c r="LTM61" s="74"/>
      <c r="LTN61" s="74"/>
      <c r="LTO61" s="74"/>
      <c r="LTP61" s="74"/>
      <c r="LTQ61" s="74"/>
      <c r="LTR61" s="74"/>
      <c r="LTS61" s="74"/>
      <c r="LTT61" s="74"/>
      <c r="LTU61" s="74"/>
      <c r="LTV61" s="74"/>
      <c r="LTW61" s="74"/>
      <c r="LTX61" s="74"/>
      <c r="LTY61" s="74"/>
      <c r="LTZ61" s="74"/>
      <c r="LUA61" s="74"/>
      <c r="LUB61" s="74"/>
      <c r="LUC61" s="74"/>
      <c r="LUD61" s="74"/>
      <c r="LUE61" s="74"/>
      <c r="LUF61" s="74"/>
      <c r="LUG61" s="74"/>
      <c r="LUH61" s="74"/>
      <c r="LUI61" s="74"/>
      <c r="LUJ61" s="74"/>
      <c r="LUK61" s="74"/>
      <c r="LUL61" s="74"/>
      <c r="LUM61" s="74"/>
      <c r="LUN61" s="74"/>
      <c r="LUO61" s="74"/>
      <c r="LUP61" s="74"/>
      <c r="LUQ61" s="74"/>
      <c r="LUR61" s="74"/>
      <c r="LUS61" s="74"/>
      <c r="LUT61" s="74"/>
      <c r="LUU61" s="74"/>
      <c r="LUV61" s="74"/>
      <c r="LUW61" s="74"/>
      <c r="LUX61" s="74"/>
      <c r="LUY61" s="74"/>
      <c r="LUZ61" s="74"/>
      <c r="LVA61" s="74"/>
      <c r="LVB61" s="74"/>
      <c r="LVC61" s="74"/>
      <c r="LVD61" s="74"/>
      <c r="LVE61" s="74"/>
      <c r="LVF61" s="74"/>
      <c r="LVG61" s="74"/>
      <c r="LVH61" s="74"/>
      <c r="LVI61" s="74"/>
      <c r="LVJ61" s="74"/>
      <c r="LVK61" s="74"/>
      <c r="LVL61" s="74"/>
      <c r="LVM61" s="74"/>
      <c r="LVN61" s="74"/>
      <c r="LVO61" s="74"/>
      <c r="LVP61" s="74"/>
      <c r="LVQ61" s="74"/>
      <c r="LVR61" s="74"/>
      <c r="LVS61" s="74"/>
      <c r="LVT61" s="74"/>
      <c r="LVU61" s="74"/>
      <c r="LVV61" s="74"/>
      <c r="LVW61" s="74"/>
      <c r="LVX61" s="74"/>
      <c r="LVY61" s="74"/>
      <c r="LVZ61" s="74"/>
      <c r="LWA61" s="74"/>
      <c r="LWB61" s="74"/>
      <c r="LWC61" s="74"/>
      <c r="LWD61" s="74"/>
      <c r="LWE61" s="74"/>
      <c r="LWF61" s="74"/>
      <c r="LWG61" s="74"/>
      <c r="LWH61" s="74"/>
      <c r="LWI61" s="74"/>
      <c r="LWJ61" s="74"/>
      <c r="LWK61" s="74"/>
      <c r="LWL61" s="74"/>
      <c r="LWM61" s="74"/>
      <c r="LWN61" s="74"/>
      <c r="LWO61" s="74"/>
      <c r="LWP61" s="74"/>
      <c r="LWQ61" s="74"/>
      <c r="LWR61" s="74"/>
      <c r="LWS61" s="74"/>
      <c r="LWT61" s="74"/>
      <c r="LWU61" s="74"/>
      <c r="LWV61" s="74"/>
      <c r="LWW61" s="74"/>
      <c r="LWX61" s="74"/>
      <c r="LWY61" s="74"/>
      <c r="LWZ61" s="74"/>
      <c r="LXA61" s="74"/>
      <c r="LXB61" s="74"/>
      <c r="LXC61" s="74"/>
      <c r="LXD61" s="74"/>
      <c r="LXE61" s="74"/>
      <c r="LXF61" s="74"/>
      <c r="LXG61" s="74"/>
      <c r="LXH61" s="74"/>
      <c r="LXI61" s="74"/>
      <c r="LXJ61" s="74"/>
      <c r="LXK61" s="74"/>
      <c r="LXL61" s="74"/>
      <c r="LXM61" s="74"/>
      <c r="LXN61" s="74"/>
      <c r="LXO61" s="74"/>
      <c r="LXP61" s="74"/>
      <c r="LXQ61" s="74"/>
      <c r="LXR61" s="74"/>
      <c r="LXS61" s="74"/>
      <c r="LXT61" s="74"/>
      <c r="LXU61" s="74"/>
      <c r="LXV61" s="74"/>
      <c r="LXW61" s="74"/>
      <c r="LXX61" s="74"/>
      <c r="LXY61" s="74"/>
      <c r="LXZ61" s="74"/>
      <c r="LYA61" s="74"/>
      <c r="LYB61" s="74"/>
      <c r="LYC61" s="74"/>
      <c r="LYD61" s="74"/>
      <c r="LYE61" s="74"/>
      <c r="LYF61" s="74"/>
      <c r="LYG61" s="74"/>
      <c r="LYH61" s="74"/>
      <c r="LYI61" s="74"/>
      <c r="LYJ61" s="74"/>
      <c r="LYK61" s="74"/>
      <c r="LYL61" s="74"/>
      <c r="LYM61" s="74"/>
      <c r="LYN61" s="74"/>
      <c r="LYO61" s="74"/>
      <c r="LYP61" s="74"/>
      <c r="LYQ61" s="74"/>
      <c r="LYR61" s="74"/>
      <c r="LYS61" s="74"/>
      <c r="LYT61" s="74"/>
      <c r="LYU61" s="74"/>
      <c r="LYV61" s="74"/>
      <c r="LYW61" s="74"/>
      <c r="LYX61" s="74"/>
      <c r="LYY61" s="74"/>
      <c r="LYZ61" s="74"/>
      <c r="LZA61" s="74"/>
      <c r="LZB61" s="74"/>
      <c r="LZC61" s="74"/>
      <c r="LZD61" s="74"/>
      <c r="LZE61" s="74"/>
      <c r="LZF61" s="74"/>
      <c r="LZG61" s="74"/>
      <c r="LZH61" s="74"/>
      <c r="LZI61" s="74"/>
      <c r="LZJ61" s="74"/>
      <c r="LZK61" s="74"/>
      <c r="LZL61" s="74"/>
      <c r="LZM61" s="74"/>
      <c r="LZN61" s="74"/>
      <c r="LZO61" s="74"/>
      <c r="LZP61" s="74"/>
      <c r="LZQ61" s="74"/>
      <c r="LZR61" s="74"/>
      <c r="LZS61" s="74"/>
      <c r="LZT61" s="74"/>
      <c r="LZU61" s="74"/>
      <c r="LZV61" s="74"/>
      <c r="LZW61" s="74"/>
      <c r="LZX61" s="74"/>
      <c r="LZY61" s="74"/>
      <c r="LZZ61" s="74"/>
      <c r="MAA61" s="74"/>
      <c r="MAB61" s="74"/>
      <c r="MAC61" s="74"/>
      <c r="MAD61" s="74"/>
      <c r="MAE61" s="74"/>
      <c r="MAF61" s="74"/>
      <c r="MAG61" s="74"/>
      <c r="MAH61" s="74"/>
      <c r="MAI61" s="74"/>
      <c r="MAJ61" s="74"/>
      <c r="MAK61" s="74"/>
      <c r="MAL61" s="74"/>
      <c r="MAM61" s="74"/>
      <c r="MAN61" s="74"/>
      <c r="MAO61" s="74"/>
      <c r="MAP61" s="74"/>
      <c r="MAQ61" s="74"/>
      <c r="MAR61" s="74"/>
      <c r="MAS61" s="74"/>
      <c r="MAT61" s="74"/>
      <c r="MAU61" s="74"/>
      <c r="MAV61" s="74"/>
      <c r="MAW61" s="74"/>
      <c r="MAX61" s="74"/>
      <c r="MAY61" s="74"/>
      <c r="MAZ61" s="74"/>
      <c r="MBA61" s="74"/>
      <c r="MBB61" s="74"/>
      <c r="MBC61" s="74"/>
      <c r="MBD61" s="74"/>
      <c r="MBE61" s="74"/>
      <c r="MBF61" s="74"/>
      <c r="MBG61" s="74"/>
      <c r="MBH61" s="74"/>
      <c r="MBI61" s="74"/>
      <c r="MBJ61" s="74"/>
      <c r="MBK61" s="74"/>
      <c r="MBL61" s="74"/>
      <c r="MBM61" s="74"/>
      <c r="MBN61" s="74"/>
      <c r="MBO61" s="74"/>
      <c r="MBP61" s="74"/>
      <c r="MBQ61" s="74"/>
      <c r="MBR61" s="74"/>
      <c r="MBS61" s="74"/>
      <c r="MBT61" s="74"/>
      <c r="MBU61" s="74"/>
      <c r="MBV61" s="74"/>
      <c r="MBW61" s="74"/>
      <c r="MBX61" s="74"/>
      <c r="MBY61" s="74"/>
      <c r="MBZ61" s="74"/>
      <c r="MCA61" s="74"/>
      <c r="MCB61" s="74"/>
      <c r="MCC61" s="74"/>
      <c r="MCD61" s="74"/>
      <c r="MCE61" s="74"/>
      <c r="MCF61" s="74"/>
      <c r="MCG61" s="74"/>
      <c r="MCH61" s="74"/>
      <c r="MCI61" s="74"/>
      <c r="MCJ61" s="74"/>
      <c r="MCK61" s="74"/>
      <c r="MCL61" s="74"/>
      <c r="MCM61" s="74"/>
      <c r="MCN61" s="74"/>
      <c r="MCO61" s="74"/>
      <c r="MCP61" s="74"/>
      <c r="MCQ61" s="74"/>
      <c r="MCR61" s="74"/>
      <c r="MCS61" s="74"/>
      <c r="MCT61" s="74"/>
      <c r="MCU61" s="74"/>
      <c r="MCV61" s="74"/>
      <c r="MCW61" s="74"/>
      <c r="MCX61" s="74"/>
      <c r="MCY61" s="74"/>
      <c r="MCZ61" s="74"/>
      <c r="MDA61" s="74"/>
      <c r="MDB61" s="74"/>
      <c r="MDC61" s="74"/>
      <c r="MDD61" s="74"/>
      <c r="MDE61" s="74"/>
      <c r="MDF61" s="74"/>
      <c r="MDG61" s="74"/>
      <c r="MDH61" s="74"/>
      <c r="MDI61" s="74"/>
      <c r="MDJ61" s="74"/>
      <c r="MDK61" s="74"/>
      <c r="MDL61" s="74"/>
      <c r="MDM61" s="74"/>
      <c r="MDN61" s="74"/>
      <c r="MDO61" s="74"/>
      <c r="MDP61" s="74"/>
      <c r="MDQ61" s="74"/>
      <c r="MDR61" s="74"/>
      <c r="MDS61" s="74"/>
      <c r="MDT61" s="74"/>
      <c r="MDU61" s="74"/>
      <c r="MDV61" s="74"/>
      <c r="MDW61" s="74"/>
      <c r="MDX61" s="74"/>
      <c r="MDY61" s="74"/>
      <c r="MDZ61" s="74"/>
      <c r="MEA61" s="74"/>
      <c r="MEB61" s="74"/>
      <c r="MEC61" s="74"/>
      <c r="MED61" s="74"/>
      <c r="MEE61" s="74"/>
      <c r="MEF61" s="74"/>
      <c r="MEG61" s="74"/>
      <c r="MEH61" s="74"/>
      <c r="MEI61" s="74"/>
      <c r="MEJ61" s="74"/>
      <c r="MEK61" s="74"/>
      <c r="MEL61" s="74"/>
      <c r="MEM61" s="74"/>
      <c r="MEN61" s="74"/>
      <c r="MEO61" s="74"/>
      <c r="MEP61" s="74"/>
      <c r="MEQ61" s="74"/>
      <c r="MER61" s="74"/>
      <c r="MES61" s="74"/>
      <c r="MET61" s="74"/>
      <c r="MEU61" s="74"/>
      <c r="MEV61" s="74"/>
      <c r="MEW61" s="74"/>
      <c r="MEX61" s="74"/>
      <c r="MEY61" s="74"/>
      <c r="MEZ61" s="74"/>
      <c r="MFA61" s="74"/>
      <c r="MFB61" s="74"/>
      <c r="MFC61" s="74"/>
      <c r="MFD61" s="74"/>
      <c r="MFE61" s="74"/>
      <c r="MFF61" s="74"/>
      <c r="MFG61" s="74"/>
      <c r="MFH61" s="74"/>
      <c r="MFI61" s="74"/>
      <c r="MFJ61" s="74"/>
      <c r="MFK61" s="74"/>
      <c r="MFL61" s="74"/>
      <c r="MFM61" s="74"/>
      <c r="MFN61" s="74"/>
      <c r="MFO61" s="74"/>
      <c r="MFP61" s="74"/>
      <c r="MFQ61" s="74"/>
      <c r="MFR61" s="74"/>
      <c r="MFS61" s="74"/>
      <c r="MFT61" s="74"/>
      <c r="MFU61" s="74"/>
      <c r="MFV61" s="74"/>
      <c r="MFW61" s="74"/>
      <c r="MFX61" s="74"/>
      <c r="MFY61" s="74"/>
      <c r="MFZ61" s="74"/>
      <c r="MGA61" s="74"/>
      <c r="MGB61" s="74"/>
      <c r="MGC61" s="74"/>
      <c r="MGD61" s="74"/>
      <c r="MGE61" s="74"/>
      <c r="MGF61" s="74"/>
      <c r="MGG61" s="74"/>
      <c r="MGH61" s="74"/>
      <c r="MGI61" s="74"/>
      <c r="MGJ61" s="74"/>
      <c r="MGK61" s="74"/>
      <c r="MGL61" s="74"/>
      <c r="MGM61" s="74"/>
      <c r="MGN61" s="74"/>
      <c r="MGO61" s="74"/>
      <c r="MGP61" s="74"/>
      <c r="MGQ61" s="74"/>
      <c r="MGR61" s="74"/>
      <c r="MGS61" s="74"/>
      <c r="MGT61" s="74"/>
      <c r="MGU61" s="74"/>
      <c r="MGV61" s="74"/>
      <c r="MGW61" s="74"/>
      <c r="MGX61" s="74"/>
      <c r="MGY61" s="74"/>
      <c r="MGZ61" s="74"/>
      <c r="MHA61" s="74"/>
      <c r="MHB61" s="74"/>
      <c r="MHC61" s="74"/>
      <c r="MHD61" s="74"/>
      <c r="MHE61" s="74"/>
      <c r="MHF61" s="74"/>
      <c r="MHG61" s="74"/>
      <c r="MHH61" s="74"/>
      <c r="MHI61" s="74"/>
      <c r="MHJ61" s="74"/>
      <c r="MHK61" s="74"/>
      <c r="MHL61" s="74"/>
      <c r="MHM61" s="74"/>
      <c r="MHN61" s="74"/>
      <c r="MHO61" s="74"/>
      <c r="MHP61" s="74"/>
      <c r="MHQ61" s="74"/>
      <c r="MHR61" s="74"/>
      <c r="MHS61" s="74"/>
      <c r="MHT61" s="74"/>
      <c r="MHU61" s="74"/>
      <c r="MHV61" s="74"/>
      <c r="MHW61" s="74"/>
      <c r="MHX61" s="74"/>
      <c r="MHY61" s="74"/>
      <c r="MHZ61" s="74"/>
      <c r="MIA61" s="74"/>
      <c r="MIB61" s="74"/>
      <c r="MIC61" s="74"/>
      <c r="MID61" s="74"/>
      <c r="MIE61" s="74"/>
      <c r="MIF61" s="74"/>
      <c r="MIG61" s="74"/>
      <c r="MIH61" s="74"/>
      <c r="MII61" s="74"/>
      <c r="MIJ61" s="74"/>
      <c r="MIK61" s="74"/>
      <c r="MIL61" s="74"/>
      <c r="MIM61" s="74"/>
      <c r="MIN61" s="74"/>
      <c r="MIO61" s="74"/>
      <c r="MIP61" s="74"/>
      <c r="MIQ61" s="74"/>
      <c r="MIR61" s="74"/>
      <c r="MIS61" s="74"/>
      <c r="MIT61" s="74"/>
      <c r="MIU61" s="74"/>
      <c r="MIV61" s="74"/>
      <c r="MIW61" s="74"/>
      <c r="MIX61" s="74"/>
      <c r="MIY61" s="74"/>
      <c r="MIZ61" s="74"/>
      <c r="MJA61" s="74"/>
      <c r="MJB61" s="74"/>
      <c r="MJC61" s="74"/>
      <c r="MJD61" s="74"/>
      <c r="MJE61" s="74"/>
      <c r="MJF61" s="74"/>
      <c r="MJG61" s="74"/>
      <c r="MJH61" s="74"/>
      <c r="MJI61" s="74"/>
      <c r="MJJ61" s="74"/>
      <c r="MJK61" s="74"/>
      <c r="MJL61" s="74"/>
      <c r="MJM61" s="74"/>
      <c r="MJN61" s="74"/>
      <c r="MJO61" s="74"/>
      <c r="MJP61" s="74"/>
      <c r="MJQ61" s="74"/>
      <c r="MJR61" s="74"/>
      <c r="MJS61" s="74"/>
      <c r="MJT61" s="74"/>
      <c r="MJU61" s="74"/>
      <c r="MJV61" s="74"/>
      <c r="MJW61" s="74"/>
      <c r="MJX61" s="74"/>
      <c r="MJY61" s="74"/>
      <c r="MJZ61" s="74"/>
      <c r="MKA61" s="74"/>
      <c r="MKB61" s="74"/>
      <c r="MKC61" s="74"/>
      <c r="MKD61" s="74"/>
      <c r="MKE61" s="74"/>
      <c r="MKF61" s="74"/>
      <c r="MKG61" s="74"/>
      <c r="MKH61" s="74"/>
      <c r="MKI61" s="74"/>
      <c r="MKJ61" s="74"/>
      <c r="MKK61" s="74"/>
      <c r="MKL61" s="74"/>
      <c r="MKM61" s="74"/>
      <c r="MKN61" s="74"/>
      <c r="MKO61" s="74"/>
      <c r="MKP61" s="74"/>
      <c r="MKQ61" s="74"/>
      <c r="MKR61" s="74"/>
      <c r="MKS61" s="74"/>
      <c r="MKT61" s="74"/>
      <c r="MKU61" s="74"/>
      <c r="MKV61" s="74"/>
      <c r="MKW61" s="74"/>
      <c r="MKX61" s="74"/>
      <c r="MKY61" s="74"/>
      <c r="MKZ61" s="74"/>
      <c r="MLA61" s="74"/>
      <c r="MLB61" s="74"/>
      <c r="MLC61" s="74"/>
      <c r="MLD61" s="74"/>
      <c r="MLE61" s="74"/>
      <c r="MLF61" s="74"/>
      <c r="MLG61" s="74"/>
      <c r="MLH61" s="74"/>
      <c r="MLI61" s="74"/>
      <c r="MLJ61" s="74"/>
      <c r="MLK61" s="74"/>
      <c r="MLL61" s="74"/>
      <c r="MLM61" s="74"/>
      <c r="MLN61" s="74"/>
      <c r="MLO61" s="74"/>
      <c r="MLP61" s="74"/>
      <c r="MLQ61" s="74"/>
      <c r="MLR61" s="74"/>
      <c r="MLS61" s="74"/>
      <c r="MLT61" s="74"/>
      <c r="MLU61" s="74"/>
      <c r="MLV61" s="74"/>
      <c r="MLW61" s="74"/>
      <c r="MLX61" s="74"/>
      <c r="MLY61" s="74"/>
      <c r="MLZ61" s="74"/>
      <c r="MMA61" s="74"/>
      <c r="MMB61" s="74"/>
      <c r="MMC61" s="74"/>
      <c r="MMD61" s="74"/>
      <c r="MME61" s="74"/>
      <c r="MMF61" s="74"/>
      <c r="MMG61" s="74"/>
      <c r="MMH61" s="74"/>
      <c r="MMI61" s="74"/>
      <c r="MMJ61" s="74"/>
      <c r="MMK61" s="74"/>
      <c r="MML61" s="74"/>
      <c r="MMM61" s="74"/>
      <c r="MMN61" s="74"/>
      <c r="MMO61" s="74"/>
      <c r="MMP61" s="74"/>
      <c r="MMQ61" s="74"/>
      <c r="MMR61" s="74"/>
      <c r="MMS61" s="74"/>
      <c r="MMT61" s="74"/>
      <c r="MMU61" s="74"/>
      <c r="MMV61" s="74"/>
      <c r="MMW61" s="74"/>
      <c r="MMX61" s="74"/>
      <c r="MMY61" s="74"/>
      <c r="MMZ61" s="74"/>
      <c r="MNA61" s="74"/>
      <c r="MNB61" s="74"/>
      <c r="MNC61" s="74"/>
      <c r="MND61" s="74"/>
      <c r="MNE61" s="74"/>
      <c r="MNF61" s="74"/>
      <c r="MNG61" s="74"/>
      <c r="MNH61" s="74"/>
      <c r="MNI61" s="74"/>
      <c r="MNJ61" s="74"/>
      <c r="MNK61" s="74"/>
      <c r="MNL61" s="74"/>
      <c r="MNM61" s="74"/>
      <c r="MNN61" s="74"/>
      <c r="MNO61" s="74"/>
      <c r="MNP61" s="74"/>
      <c r="MNQ61" s="74"/>
      <c r="MNR61" s="74"/>
      <c r="MNS61" s="74"/>
      <c r="MNT61" s="74"/>
      <c r="MNU61" s="74"/>
      <c r="MNV61" s="74"/>
      <c r="MNW61" s="74"/>
      <c r="MNX61" s="74"/>
      <c r="MNY61" s="74"/>
      <c r="MNZ61" s="74"/>
      <c r="MOA61" s="74"/>
      <c r="MOB61" s="74"/>
      <c r="MOC61" s="74"/>
      <c r="MOD61" s="74"/>
      <c r="MOE61" s="74"/>
      <c r="MOF61" s="74"/>
      <c r="MOG61" s="74"/>
      <c r="MOH61" s="74"/>
      <c r="MOI61" s="74"/>
      <c r="MOJ61" s="74"/>
      <c r="MOK61" s="74"/>
      <c r="MOL61" s="74"/>
      <c r="MOM61" s="74"/>
      <c r="MON61" s="74"/>
      <c r="MOO61" s="74"/>
      <c r="MOP61" s="74"/>
      <c r="MOQ61" s="74"/>
      <c r="MOR61" s="74"/>
      <c r="MOS61" s="74"/>
      <c r="MOT61" s="74"/>
      <c r="MOU61" s="74"/>
      <c r="MOV61" s="74"/>
      <c r="MOW61" s="74"/>
      <c r="MOX61" s="74"/>
      <c r="MOY61" s="74"/>
      <c r="MOZ61" s="74"/>
      <c r="MPA61" s="74"/>
      <c r="MPB61" s="74"/>
      <c r="MPC61" s="74"/>
      <c r="MPD61" s="74"/>
      <c r="MPE61" s="74"/>
      <c r="MPF61" s="74"/>
      <c r="MPG61" s="74"/>
      <c r="MPH61" s="74"/>
      <c r="MPI61" s="74"/>
      <c r="MPJ61" s="74"/>
      <c r="MPK61" s="74"/>
      <c r="MPL61" s="74"/>
      <c r="MPM61" s="74"/>
      <c r="MPN61" s="74"/>
      <c r="MPO61" s="74"/>
      <c r="MPP61" s="74"/>
      <c r="MPQ61" s="74"/>
      <c r="MPR61" s="74"/>
      <c r="MPS61" s="74"/>
      <c r="MPT61" s="74"/>
      <c r="MPU61" s="74"/>
      <c r="MPV61" s="74"/>
      <c r="MPW61" s="74"/>
      <c r="MPX61" s="74"/>
      <c r="MPY61" s="74"/>
      <c r="MPZ61" s="74"/>
      <c r="MQA61" s="74"/>
      <c r="MQB61" s="74"/>
      <c r="MQC61" s="74"/>
      <c r="MQD61" s="74"/>
      <c r="MQE61" s="74"/>
      <c r="MQF61" s="74"/>
      <c r="MQG61" s="74"/>
      <c r="MQH61" s="74"/>
      <c r="MQI61" s="74"/>
      <c r="MQJ61" s="74"/>
      <c r="MQK61" s="74"/>
      <c r="MQL61" s="74"/>
      <c r="MQM61" s="74"/>
      <c r="MQN61" s="74"/>
      <c r="MQO61" s="74"/>
      <c r="MQP61" s="74"/>
      <c r="MQQ61" s="74"/>
      <c r="MQR61" s="74"/>
      <c r="MQS61" s="74"/>
      <c r="MQT61" s="74"/>
      <c r="MQU61" s="74"/>
      <c r="MQV61" s="74"/>
      <c r="MQW61" s="74"/>
      <c r="MQX61" s="74"/>
      <c r="MQY61" s="74"/>
      <c r="MQZ61" s="74"/>
      <c r="MRA61" s="74"/>
      <c r="MRB61" s="74"/>
      <c r="MRC61" s="74"/>
      <c r="MRD61" s="74"/>
      <c r="MRE61" s="74"/>
      <c r="MRF61" s="74"/>
      <c r="MRG61" s="74"/>
      <c r="MRH61" s="74"/>
      <c r="MRI61" s="74"/>
      <c r="MRJ61" s="74"/>
      <c r="MRK61" s="74"/>
      <c r="MRL61" s="74"/>
      <c r="MRM61" s="74"/>
      <c r="MRN61" s="74"/>
      <c r="MRO61" s="74"/>
      <c r="MRP61" s="74"/>
      <c r="MRQ61" s="74"/>
      <c r="MRR61" s="74"/>
      <c r="MRS61" s="74"/>
      <c r="MRT61" s="74"/>
      <c r="MRU61" s="74"/>
      <c r="MRV61" s="74"/>
      <c r="MRW61" s="74"/>
      <c r="MRX61" s="74"/>
      <c r="MRY61" s="74"/>
      <c r="MRZ61" s="74"/>
      <c r="MSA61" s="74"/>
      <c r="MSB61" s="74"/>
      <c r="MSC61" s="74"/>
      <c r="MSD61" s="74"/>
      <c r="MSE61" s="74"/>
      <c r="MSF61" s="74"/>
      <c r="MSG61" s="74"/>
      <c r="MSH61" s="74"/>
      <c r="MSI61" s="74"/>
      <c r="MSJ61" s="74"/>
      <c r="MSK61" s="74"/>
      <c r="MSL61" s="74"/>
      <c r="MSM61" s="74"/>
      <c r="MSN61" s="74"/>
      <c r="MSO61" s="74"/>
      <c r="MSP61" s="74"/>
      <c r="MSQ61" s="74"/>
      <c r="MSR61" s="74"/>
      <c r="MSS61" s="74"/>
      <c r="MST61" s="74"/>
      <c r="MSU61" s="74"/>
      <c r="MSV61" s="74"/>
      <c r="MSW61" s="74"/>
      <c r="MSX61" s="74"/>
      <c r="MSY61" s="74"/>
      <c r="MSZ61" s="74"/>
      <c r="MTA61" s="74"/>
      <c r="MTB61" s="74"/>
      <c r="MTC61" s="74"/>
      <c r="MTD61" s="74"/>
      <c r="MTE61" s="74"/>
      <c r="MTF61" s="74"/>
      <c r="MTG61" s="74"/>
      <c r="MTH61" s="74"/>
      <c r="MTI61" s="74"/>
      <c r="MTJ61" s="74"/>
      <c r="MTK61" s="74"/>
      <c r="MTL61" s="74"/>
      <c r="MTM61" s="74"/>
      <c r="MTN61" s="74"/>
      <c r="MTO61" s="74"/>
      <c r="MTP61" s="74"/>
      <c r="MTQ61" s="74"/>
      <c r="MTR61" s="74"/>
      <c r="MTS61" s="74"/>
      <c r="MTT61" s="74"/>
      <c r="MTU61" s="74"/>
      <c r="MTV61" s="74"/>
      <c r="MTW61" s="74"/>
      <c r="MTX61" s="74"/>
      <c r="MTY61" s="74"/>
      <c r="MTZ61" s="74"/>
      <c r="MUA61" s="74"/>
      <c r="MUB61" s="74"/>
      <c r="MUC61" s="74"/>
      <c r="MUD61" s="74"/>
      <c r="MUE61" s="74"/>
      <c r="MUF61" s="74"/>
      <c r="MUG61" s="74"/>
      <c r="MUH61" s="74"/>
      <c r="MUI61" s="74"/>
      <c r="MUJ61" s="74"/>
      <c r="MUK61" s="74"/>
      <c r="MUL61" s="74"/>
      <c r="MUM61" s="74"/>
      <c r="MUN61" s="74"/>
      <c r="MUO61" s="74"/>
      <c r="MUP61" s="74"/>
      <c r="MUQ61" s="74"/>
      <c r="MUR61" s="74"/>
      <c r="MUS61" s="74"/>
      <c r="MUT61" s="74"/>
      <c r="MUU61" s="74"/>
      <c r="MUV61" s="74"/>
      <c r="MUW61" s="74"/>
      <c r="MUX61" s="74"/>
      <c r="MUY61" s="74"/>
      <c r="MUZ61" s="74"/>
      <c r="MVA61" s="74"/>
      <c r="MVB61" s="74"/>
      <c r="MVC61" s="74"/>
      <c r="MVD61" s="74"/>
      <c r="MVE61" s="74"/>
      <c r="MVF61" s="74"/>
      <c r="MVG61" s="74"/>
      <c r="MVH61" s="74"/>
      <c r="MVI61" s="74"/>
      <c r="MVJ61" s="74"/>
      <c r="MVK61" s="74"/>
      <c r="MVL61" s="74"/>
      <c r="MVM61" s="74"/>
      <c r="MVN61" s="74"/>
      <c r="MVO61" s="74"/>
      <c r="MVP61" s="74"/>
      <c r="MVQ61" s="74"/>
      <c r="MVR61" s="74"/>
      <c r="MVS61" s="74"/>
      <c r="MVT61" s="74"/>
      <c r="MVU61" s="74"/>
      <c r="MVV61" s="74"/>
      <c r="MVW61" s="74"/>
      <c r="MVX61" s="74"/>
      <c r="MVY61" s="74"/>
      <c r="MVZ61" s="74"/>
      <c r="MWA61" s="74"/>
      <c r="MWB61" s="74"/>
      <c r="MWC61" s="74"/>
      <c r="MWD61" s="74"/>
      <c r="MWE61" s="74"/>
      <c r="MWF61" s="74"/>
      <c r="MWG61" s="74"/>
      <c r="MWH61" s="74"/>
      <c r="MWI61" s="74"/>
      <c r="MWJ61" s="74"/>
      <c r="MWK61" s="74"/>
      <c r="MWL61" s="74"/>
      <c r="MWM61" s="74"/>
      <c r="MWN61" s="74"/>
      <c r="MWO61" s="74"/>
      <c r="MWP61" s="74"/>
      <c r="MWQ61" s="74"/>
      <c r="MWR61" s="74"/>
      <c r="MWS61" s="74"/>
      <c r="MWT61" s="74"/>
      <c r="MWU61" s="74"/>
      <c r="MWV61" s="74"/>
      <c r="MWW61" s="74"/>
      <c r="MWX61" s="74"/>
      <c r="MWY61" s="74"/>
      <c r="MWZ61" s="74"/>
      <c r="MXA61" s="74"/>
      <c r="MXB61" s="74"/>
      <c r="MXC61" s="74"/>
      <c r="MXD61" s="74"/>
      <c r="MXE61" s="74"/>
      <c r="MXF61" s="74"/>
      <c r="MXG61" s="74"/>
      <c r="MXH61" s="74"/>
      <c r="MXI61" s="74"/>
      <c r="MXJ61" s="74"/>
      <c r="MXK61" s="74"/>
      <c r="MXL61" s="74"/>
      <c r="MXM61" s="74"/>
      <c r="MXN61" s="74"/>
      <c r="MXO61" s="74"/>
      <c r="MXP61" s="74"/>
      <c r="MXQ61" s="74"/>
      <c r="MXR61" s="74"/>
      <c r="MXS61" s="74"/>
      <c r="MXT61" s="74"/>
      <c r="MXU61" s="74"/>
      <c r="MXV61" s="74"/>
      <c r="MXW61" s="74"/>
      <c r="MXX61" s="74"/>
      <c r="MXY61" s="74"/>
      <c r="MXZ61" s="74"/>
      <c r="MYA61" s="74"/>
      <c r="MYB61" s="74"/>
      <c r="MYC61" s="74"/>
      <c r="MYD61" s="74"/>
      <c r="MYE61" s="74"/>
      <c r="MYF61" s="74"/>
      <c r="MYG61" s="74"/>
      <c r="MYH61" s="74"/>
      <c r="MYI61" s="74"/>
      <c r="MYJ61" s="74"/>
      <c r="MYK61" s="74"/>
      <c r="MYL61" s="74"/>
      <c r="MYM61" s="74"/>
      <c r="MYN61" s="74"/>
      <c r="MYO61" s="74"/>
      <c r="MYP61" s="74"/>
      <c r="MYQ61" s="74"/>
      <c r="MYR61" s="74"/>
      <c r="MYS61" s="74"/>
      <c r="MYT61" s="74"/>
      <c r="MYU61" s="74"/>
      <c r="MYV61" s="74"/>
      <c r="MYW61" s="74"/>
      <c r="MYX61" s="74"/>
      <c r="MYY61" s="74"/>
      <c r="MYZ61" s="74"/>
      <c r="MZA61" s="74"/>
      <c r="MZB61" s="74"/>
      <c r="MZC61" s="74"/>
      <c r="MZD61" s="74"/>
      <c r="MZE61" s="74"/>
      <c r="MZF61" s="74"/>
      <c r="MZG61" s="74"/>
      <c r="MZH61" s="74"/>
      <c r="MZI61" s="74"/>
      <c r="MZJ61" s="74"/>
      <c r="MZK61" s="74"/>
      <c r="MZL61" s="74"/>
      <c r="MZM61" s="74"/>
      <c r="MZN61" s="74"/>
      <c r="MZO61" s="74"/>
      <c r="MZP61" s="74"/>
      <c r="MZQ61" s="74"/>
      <c r="MZR61" s="74"/>
      <c r="MZS61" s="74"/>
      <c r="MZT61" s="74"/>
      <c r="MZU61" s="74"/>
      <c r="MZV61" s="74"/>
      <c r="MZW61" s="74"/>
      <c r="MZX61" s="74"/>
      <c r="MZY61" s="74"/>
      <c r="MZZ61" s="74"/>
      <c r="NAA61" s="74"/>
      <c r="NAB61" s="74"/>
      <c r="NAC61" s="74"/>
      <c r="NAD61" s="74"/>
      <c r="NAE61" s="74"/>
      <c r="NAF61" s="74"/>
      <c r="NAG61" s="74"/>
      <c r="NAH61" s="74"/>
      <c r="NAI61" s="74"/>
      <c r="NAJ61" s="74"/>
      <c r="NAK61" s="74"/>
      <c r="NAL61" s="74"/>
      <c r="NAM61" s="74"/>
      <c r="NAN61" s="74"/>
      <c r="NAO61" s="74"/>
      <c r="NAP61" s="74"/>
      <c r="NAQ61" s="74"/>
      <c r="NAR61" s="74"/>
      <c r="NAS61" s="74"/>
      <c r="NAT61" s="74"/>
      <c r="NAU61" s="74"/>
      <c r="NAV61" s="74"/>
      <c r="NAW61" s="74"/>
      <c r="NAX61" s="74"/>
      <c r="NAY61" s="74"/>
      <c r="NAZ61" s="74"/>
      <c r="NBA61" s="74"/>
      <c r="NBB61" s="74"/>
      <c r="NBC61" s="74"/>
      <c r="NBD61" s="74"/>
      <c r="NBE61" s="74"/>
      <c r="NBF61" s="74"/>
      <c r="NBG61" s="74"/>
      <c r="NBH61" s="74"/>
      <c r="NBI61" s="74"/>
      <c r="NBJ61" s="74"/>
      <c r="NBK61" s="74"/>
      <c r="NBL61" s="74"/>
      <c r="NBM61" s="74"/>
      <c r="NBN61" s="74"/>
      <c r="NBO61" s="74"/>
      <c r="NBP61" s="74"/>
      <c r="NBQ61" s="74"/>
      <c r="NBR61" s="74"/>
      <c r="NBS61" s="74"/>
      <c r="NBT61" s="74"/>
      <c r="NBU61" s="74"/>
      <c r="NBV61" s="74"/>
      <c r="NBW61" s="74"/>
      <c r="NBX61" s="74"/>
      <c r="NBY61" s="74"/>
      <c r="NBZ61" s="74"/>
      <c r="NCA61" s="74"/>
      <c r="NCB61" s="74"/>
      <c r="NCC61" s="74"/>
      <c r="NCD61" s="74"/>
      <c r="NCE61" s="74"/>
      <c r="NCF61" s="74"/>
      <c r="NCG61" s="74"/>
      <c r="NCH61" s="74"/>
      <c r="NCI61" s="74"/>
      <c r="NCJ61" s="74"/>
      <c r="NCK61" s="74"/>
      <c r="NCL61" s="74"/>
      <c r="NCM61" s="74"/>
      <c r="NCN61" s="74"/>
      <c r="NCO61" s="74"/>
      <c r="NCP61" s="74"/>
      <c r="NCQ61" s="74"/>
      <c r="NCR61" s="74"/>
      <c r="NCS61" s="74"/>
      <c r="NCT61" s="74"/>
      <c r="NCU61" s="74"/>
      <c r="NCV61" s="74"/>
      <c r="NCW61" s="74"/>
      <c r="NCX61" s="74"/>
      <c r="NCY61" s="74"/>
      <c r="NCZ61" s="74"/>
      <c r="NDA61" s="74"/>
      <c r="NDB61" s="74"/>
      <c r="NDC61" s="74"/>
      <c r="NDD61" s="74"/>
      <c r="NDE61" s="74"/>
      <c r="NDF61" s="74"/>
      <c r="NDG61" s="74"/>
      <c r="NDH61" s="74"/>
      <c r="NDI61" s="74"/>
      <c r="NDJ61" s="74"/>
      <c r="NDK61" s="74"/>
      <c r="NDL61" s="74"/>
      <c r="NDM61" s="74"/>
      <c r="NDN61" s="74"/>
      <c r="NDO61" s="74"/>
      <c r="NDP61" s="74"/>
      <c r="NDQ61" s="74"/>
      <c r="NDR61" s="74"/>
      <c r="NDS61" s="74"/>
      <c r="NDT61" s="74"/>
      <c r="NDU61" s="74"/>
      <c r="NDV61" s="74"/>
      <c r="NDW61" s="74"/>
      <c r="NDX61" s="74"/>
      <c r="NDY61" s="74"/>
      <c r="NDZ61" s="74"/>
      <c r="NEA61" s="74"/>
      <c r="NEB61" s="74"/>
      <c r="NEC61" s="74"/>
      <c r="NED61" s="74"/>
      <c r="NEE61" s="74"/>
      <c r="NEF61" s="74"/>
      <c r="NEG61" s="74"/>
      <c r="NEH61" s="74"/>
      <c r="NEI61" s="74"/>
      <c r="NEJ61" s="74"/>
      <c r="NEK61" s="74"/>
      <c r="NEL61" s="74"/>
      <c r="NEM61" s="74"/>
      <c r="NEN61" s="74"/>
      <c r="NEO61" s="74"/>
      <c r="NEP61" s="74"/>
      <c r="NEQ61" s="74"/>
      <c r="NER61" s="74"/>
      <c r="NES61" s="74"/>
      <c r="NET61" s="74"/>
      <c r="NEU61" s="74"/>
      <c r="NEV61" s="74"/>
      <c r="NEW61" s="74"/>
      <c r="NEX61" s="74"/>
      <c r="NEY61" s="74"/>
      <c r="NEZ61" s="74"/>
      <c r="NFA61" s="74"/>
      <c r="NFB61" s="74"/>
      <c r="NFC61" s="74"/>
      <c r="NFD61" s="74"/>
      <c r="NFE61" s="74"/>
      <c r="NFF61" s="74"/>
      <c r="NFG61" s="74"/>
      <c r="NFH61" s="74"/>
      <c r="NFI61" s="74"/>
      <c r="NFJ61" s="74"/>
      <c r="NFK61" s="74"/>
      <c r="NFL61" s="74"/>
      <c r="NFM61" s="74"/>
      <c r="NFN61" s="74"/>
      <c r="NFO61" s="74"/>
      <c r="NFP61" s="74"/>
      <c r="NFQ61" s="74"/>
      <c r="NFR61" s="74"/>
      <c r="NFS61" s="74"/>
      <c r="NFT61" s="74"/>
      <c r="NFU61" s="74"/>
      <c r="NFV61" s="74"/>
      <c r="NFW61" s="74"/>
      <c r="NFX61" s="74"/>
      <c r="NFY61" s="74"/>
      <c r="NFZ61" s="74"/>
      <c r="NGA61" s="74"/>
      <c r="NGB61" s="74"/>
      <c r="NGC61" s="74"/>
      <c r="NGD61" s="74"/>
      <c r="NGE61" s="74"/>
      <c r="NGF61" s="74"/>
      <c r="NGG61" s="74"/>
      <c r="NGH61" s="74"/>
      <c r="NGI61" s="74"/>
      <c r="NGJ61" s="74"/>
      <c r="NGK61" s="74"/>
      <c r="NGL61" s="74"/>
      <c r="NGM61" s="74"/>
      <c r="NGN61" s="74"/>
      <c r="NGO61" s="74"/>
      <c r="NGP61" s="74"/>
      <c r="NGQ61" s="74"/>
      <c r="NGR61" s="74"/>
      <c r="NGS61" s="74"/>
      <c r="NGT61" s="74"/>
      <c r="NGU61" s="74"/>
      <c r="NGV61" s="74"/>
      <c r="NGW61" s="74"/>
      <c r="NGX61" s="74"/>
      <c r="NGY61" s="74"/>
      <c r="NGZ61" s="74"/>
      <c r="NHA61" s="74"/>
      <c r="NHB61" s="74"/>
      <c r="NHC61" s="74"/>
      <c r="NHD61" s="74"/>
      <c r="NHE61" s="74"/>
      <c r="NHF61" s="74"/>
      <c r="NHG61" s="74"/>
      <c r="NHH61" s="74"/>
      <c r="NHI61" s="74"/>
      <c r="NHJ61" s="74"/>
      <c r="NHK61" s="74"/>
      <c r="NHL61" s="74"/>
      <c r="NHM61" s="74"/>
      <c r="NHN61" s="74"/>
      <c r="NHO61" s="74"/>
      <c r="NHP61" s="74"/>
      <c r="NHQ61" s="74"/>
      <c r="NHR61" s="74"/>
      <c r="NHS61" s="74"/>
      <c r="NHT61" s="74"/>
      <c r="NHU61" s="74"/>
      <c r="NHV61" s="74"/>
      <c r="NHW61" s="74"/>
      <c r="NHX61" s="74"/>
      <c r="NHY61" s="74"/>
      <c r="NHZ61" s="74"/>
      <c r="NIA61" s="74"/>
      <c r="NIB61" s="74"/>
      <c r="NIC61" s="74"/>
      <c r="NID61" s="74"/>
      <c r="NIE61" s="74"/>
      <c r="NIF61" s="74"/>
      <c r="NIG61" s="74"/>
      <c r="NIH61" s="74"/>
      <c r="NII61" s="74"/>
      <c r="NIJ61" s="74"/>
      <c r="NIK61" s="74"/>
      <c r="NIL61" s="74"/>
      <c r="NIM61" s="74"/>
      <c r="NIN61" s="74"/>
      <c r="NIO61" s="74"/>
      <c r="NIP61" s="74"/>
      <c r="NIQ61" s="74"/>
      <c r="NIR61" s="74"/>
      <c r="NIS61" s="74"/>
      <c r="NIT61" s="74"/>
      <c r="NIU61" s="74"/>
      <c r="NIV61" s="74"/>
      <c r="NIW61" s="74"/>
      <c r="NIX61" s="74"/>
      <c r="NIY61" s="74"/>
      <c r="NIZ61" s="74"/>
      <c r="NJA61" s="74"/>
      <c r="NJB61" s="74"/>
      <c r="NJC61" s="74"/>
      <c r="NJD61" s="74"/>
      <c r="NJE61" s="74"/>
      <c r="NJF61" s="74"/>
      <c r="NJG61" s="74"/>
      <c r="NJH61" s="74"/>
      <c r="NJI61" s="74"/>
      <c r="NJJ61" s="74"/>
      <c r="NJK61" s="74"/>
      <c r="NJL61" s="74"/>
      <c r="NJM61" s="74"/>
      <c r="NJN61" s="74"/>
      <c r="NJO61" s="74"/>
      <c r="NJP61" s="74"/>
      <c r="NJQ61" s="74"/>
      <c r="NJR61" s="74"/>
      <c r="NJS61" s="74"/>
      <c r="NJT61" s="74"/>
      <c r="NJU61" s="74"/>
      <c r="NJV61" s="74"/>
      <c r="NJW61" s="74"/>
      <c r="NJX61" s="74"/>
      <c r="NJY61" s="74"/>
      <c r="NJZ61" s="74"/>
      <c r="NKA61" s="74"/>
      <c r="NKB61" s="74"/>
      <c r="NKC61" s="74"/>
      <c r="NKD61" s="74"/>
      <c r="NKE61" s="74"/>
      <c r="NKF61" s="74"/>
      <c r="NKG61" s="74"/>
      <c r="NKH61" s="74"/>
      <c r="NKI61" s="74"/>
      <c r="NKJ61" s="74"/>
      <c r="NKK61" s="74"/>
      <c r="NKL61" s="74"/>
      <c r="NKM61" s="74"/>
      <c r="NKN61" s="74"/>
      <c r="NKO61" s="74"/>
      <c r="NKP61" s="74"/>
      <c r="NKQ61" s="74"/>
      <c r="NKR61" s="74"/>
      <c r="NKS61" s="74"/>
      <c r="NKT61" s="74"/>
      <c r="NKU61" s="74"/>
      <c r="NKV61" s="74"/>
      <c r="NKW61" s="74"/>
      <c r="NKX61" s="74"/>
      <c r="NKY61" s="74"/>
      <c r="NKZ61" s="74"/>
      <c r="NLA61" s="74"/>
      <c r="NLB61" s="74"/>
      <c r="NLC61" s="74"/>
      <c r="NLD61" s="74"/>
      <c r="NLE61" s="74"/>
      <c r="NLF61" s="74"/>
      <c r="NLG61" s="74"/>
      <c r="NLH61" s="74"/>
      <c r="NLI61" s="74"/>
      <c r="NLJ61" s="74"/>
      <c r="NLK61" s="74"/>
      <c r="NLL61" s="74"/>
      <c r="NLM61" s="74"/>
      <c r="NLN61" s="74"/>
      <c r="NLO61" s="74"/>
      <c r="NLP61" s="74"/>
      <c r="NLQ61" s="74"/>
      <c r="NLR61" s="74"/>
      <c r="NLS61" s="74"/>
      <c r="NLT61" s="74"/>
      <c r="NLU61" s="74"/>
      <c r="NLV61" s="74"/>
      <c r="NLW61" s="74"/>
      <c r="NLX61" s="74"/>
      <c r="NLY61" s="74"/>
      <c r="NLZ61" s="74"/>
      <c r="NMA61" s="74"/>
      <c r="NMB61" s="74"/>
      <c r="NMC61" s="74"/>
      <c r="NMD61" s="74"/>
      <c r="NME61" s="74"/>
      <c r="NMF61" s="74"/>
      <c r="NMG61" s="74"/>
      <c r="NMH61" s="74"/>
      <c r="NMI61" s="74"/>
      <c r="NMJ61" s="74"/>
      <c r="NMK61" s="74"/>
      <c r="NML61" s="74"/>
      <c r="NMM61" s="74"/>
      <c r="NMN61" s="74"/>
      <c r="NMO61" s="74"/>
      <c r="NMP61" s="74"/>
      <c r="NMQ61" s="74"/>
      <c r="NMR61" s="74"/>
      <c r="NMS61" s="74"/>
      <c r="NMT61" s="74"/>
      <c r="NMU61" s="74"/>
      <c r="NMV61" s="74"/>
      <c r="NMW61" s="74"/>
      <c r="NMX61" s="74"/>
      <c r="NMY61" s="74"/>
      <c r="NMZ61" s="74"/>
      <c r="NNA61" s="74"/>
      <c r="NNB61" s="74"/>
      <c r="NNC61" s="74"/>
      <c r="NND61" s="74"/>
      <c r="NNE61" s="74"/>
      <c r="NNF61" s="74"/>
      <c r="NNG61" s="74"/>
      <c r="NNH61" s="74"/>
      <c r="NNI61" s="74"/>
      <c r="NNJ61" s="74"/>
      <c r="NNK61" s="74"/>
      <c r="NNL61" s="74"/>
      <c r="NNM61" s="74"/>
      <c r="NNN61" s="74"/>
      <c r="NNO61" s="74"/>
      <c r="NNP61" s="74"/>
      <c r="NNQ61" s="74"/>
      <c r="NNR61" s="74"/>
      <c r="NNS61" s="74"/>
      <c r="NNT61" s="74"/>
      <c r="NNU61" s="74"/>
      <c r="NNV61" s="74"/>
      <c r="NNW61" s="74"/>
      <c r="NNX61" s="74"/>
      <c r="NNY61" s="74"/>
      <c r="NNZ61" s="74"/>
      <c r="NOA61" s="74"/>
      <c r="NOB61" s="74"/>
      <c r="NOC61" s="74"/>
      <c r="NOD61" s="74"/>
      <c r="NOE61" s="74"/>
      <c r="NOF61" s="74"/>
      <c r="NOG61" s="74"/>
      <c r="NOH61" s="74"/>
      <c r="NOI61" s="74"/>
      <c r="NOJ61" s="74"/>
      <c r="NOK61" s="74"/>
      <c r="NOL61" s="74"/>
      <c r="NOM61" s="74"/>
      <c r="NON61" s="74"/>
      <c r="NOO61" s="74"/>
      <c r="NOP61" s="74"/>
      <c r="NOQ61" s="74"/>
      <c r="NOR61" s="74"/>
      <c r="NOS61" s="74"/>
      <c r="NOT61" s="74"/>
      <c r="NOU61" s="74"/>
      <c r="NOV61" s="74"/>
      <c r="NOW61" s="74"/>
      <c r="NOX61" s="74"/>
      <c r="NOY61" s="74"/>
      <c r="NOZ61" s="74"/>
      <c r="NPA61" s="74"/>
      <c r="NPB61" s="74"/>
      <c r="NPC61" s="74"/>
      <c r="NPD61" s="74"/>
      <c r="NPE61" s="74"/>
      <c r="NPF61" s="74"/>
      <c r="NPG61" s="74"/>
      <c r="NPH61" s="74"/>
      <c r="NPI61" s="74"/>
      <c r="NPJ61" s="74"/>
      <c r="NPK61" s="74"/>
      <c r="NPL61" s="74"/>
      <c r="NPM61" s="74"/>
      <c r="NPN61" s="74"/>
      <c r="NPO61" s="74"/>
      <c r="NPP61" s="74"/>
      <c r="NPQ61" s="74"/>
      <c r="NPR61" s="74"/>
      <c r="NPS61" s="74"/>
      <c r="NPT61" s="74"/>
      <c r="NPU61" s="74"/>
      <c r="NPV61" s="74"/>
      <c r="NPW61" s="74"/>
      <c r="NPX61" s="74"/>
      <c r="NPY61" s="74"/>
      <c r="NPZ61" s="74"/>
      <c r="NQA61" s="74"/>
      <c r="NQB61" s="74"/>
      <c r="NQC61" s="74"/>
      <c r="NQD61" s="74"/>
      <c r="NQE61" s="74"/>
      <c r="NQF61" s="74"/>
      <c r="NQG61" s="74"/>
      <c r="NQH61" s="74"/>
      <c r="NQI61" s="74"/>
      <c r="NQJ61" s="74"/>
      <c r="NQK61" s="74"/>
      <c r="NQL61" s="74"/>
      <c r="NQM61" s="74"/>
      <c r="NQN61" s="74"/>
      <c r="NQO61" s="74"/>
      <c r="NQP61" s="74"/>
      <c r="NQQ61" s="74"/>
      <c r="NQR61" s="74"/>
      <c r="NQS61" s="74"/>
      <c r="NQT61" s="74"/>
      <c r="NQU61" s="74"/>
      <c r="NQV61" s="74"/>
      <c r="NQW61" s="74"/>
      <c r="NQX61" s="74"/>
      <c r="NQY61" s="74"/>
      <c r="NQZ61" s="74"/>
      <c r="NRA61" s="74"/>
      <c r="NRB61" s="74"/>
      <c r="NRC61" s="74"/>
      <c r="NRD61" s="74"/>
      <c r="NRE61" s="74"/>
      <c r="NRF61" s="74"/>
      <c r="NRG61" s="74"/>
      <c r="NRH61" s="74"/>
      <c r="NRI61" s="74"/>
      <c r="NRJ61" s="74"/>
      <c r="NRK61" s="74"/>
      <c r="NRL61" s="74"/>
      <c r="NRM61" s="74"/>
      <c r="NRN61" s="74"/>
      <c r="NRO61" s="74"/>
      <c r="NRP61" s="74"/>
      <c r="NRQ61" s="74"/>
      <c r="NRR61" s="74"/>
      <c r="NRS61" s="74"/>
      <c r="NRT61" s="74"/>
      <c r="NRU61" s="74"/>
      <c r="NRV61" s="74"/>
      <c r="NRW61" s="74"/>
      <c r="NRX61" s="74"/>
      <c r="NRY61" s="74"/>
      <c r="NRZ61" s="74"/>
      <c r="NSA61" s="74"/>
      <c r="NSB61" s="74"/>
      <c r="NSC61" s="74"/>
      <c r="NSD61" s="74"/>
      <c r="NSE61" s="74"/>
      <c r="NSF61" s="74"/>
      <c r="NSG61" s="74"/>
      <c r="NSH61" s="74"/>
      <c r="NSI61" s="74"/>
      <c r="NSJ61" s="74"/>
      <c r="NSK61" s="74"/>
      <c r="NSL61" s="74"/>
      <c r="NSM61" s="74"/>
      <c r="NSN61" s="74"/>
      <c r="NSO61" s="74"/>
      <c r="NSP61" s="74"/>
      <c r="NSQ61" s="74"/>
      <c r="NSR61" s="74"/>
      <c r="NSS61" s="74"/>
      <c r="NST61" s="74"/>
      <c r="NSU61" s="74"/>
      <c r="NSV61" s="74"/>
      <c r="NSW61" s="74"/>
      <c r="NSX61" s="74"/>
      <c r="NSY61" s="74"/>
      <c r="NSZ61" s="74"/>
      <c r="NTA61" s="74"/>
      <c r="NTB61" s="74"/>
      <c r="NTC61" s="74"/>
      <c r="NTD61" s="74"/>
      <c r="NTE61" s="74"/>
      <c r="NTF61" s="74"/>
      <c r="NTG61" s="74"/>
      <c r="NTH61" s="74"/>
      <c r="NTI61" s="74"/>
      <c r="NTJ61" s="74"/>
      <c r="NTK61" s="74"/>
      <c r="NTL61" s="74"/>
      <c r="NTM61" s="74"/>
      <c r="NTN61" s="74"/>
      <c r="NTO61" s="74"/>
      <c r="NTP61" s="74"/>
      <c r="NTQ61" s="74"/>
      <c r="NTR61" s="74"/>
      <c r="NTS61" s="74"/>
      <c r="NTT61" s="74"/>
      <c r="NTU61" s="74"/>
      <c r="NTV61" s="74"/>
      <c r="NTW61" s="74"/>
      <c r="NTX61" s="74"/>
      <c r="NTY61" s="74"/>
      <c r="NTZ61" s="74"/>
      <c r="NUA61" s="74"/>
      <c r="NUB61" s="74"/>
      <c r="NUC61" s="74"/>
      <c r="NUD61" s="74"/>
      <c r="NUE61" s="74"/>
      <c r="NUF61" s="74"/>
      <c r="NUG61" s="74"/>
      <c r="NUH61" s="74"/>
      <c r="NUI61" s="74"/>
      <c r="NUJ61" s="74"/>
      <c r="NUK61" s="74"/>
      <c r="NUL61" s="74"/>
      <c r="NUM61" s="74"/>
      <c r="NUN61" s="74"/>
      <c r="NUO61" s="74"/>
      <c r="NUP61" s="74"/>
      <c r="NUQ61" s="74"/>
      <c r="NUR61" s="74"/>
      <c r="NUS61" s="74"/>
      <c r="NUT61" s="74"/>
      <c r="NUU61" s="74"/>
      <c r="NUV61" s="74"/>
      <c r="NUW61" s="74"/>
      <c r="NUX61" s="74"/>
      <c r="NUY61" s="74"/>
      <c r="NUZ61" s="74"/>
      <c r="NVA61" s="74"/>
      <c r="NVB61" s="74"/>
      <c r="NVC61" s="74"/>
      <c r="NVD61" s="74"/>
      <c r="NVE61" s="74"/>
      <c r="NVF61" s="74"/>
      <c r="NVG61" s="74"/>
      <c r="NVH61" s="74"/>
      <c r="NVI61" s="74"/>
      <c r="NVJ61" s="74"/>
      <c r="NVK61" s="74"/>
      <c r="NVL61" s="74"/>
      <c r="NVM61" s="74"/>
      <c r="NVN61" s="74"/>
      <c r="NVO61" s="74"/>
      <c r="NVP61" s="74"/>
      <c r="NVQ61" s="74"/>
      <c r="NVR61" s="74"/>
      <c r="NVS61" s="74"/>
      <c r="NVT61" s="74"/>
      <c r="NVU61" s="74"/>
      <c r="NVV61" s="74"/>
      <c r="NVW61" s="74"/>
      <c r="NVX61" s="74"/>
      <c r="NVY61" s="74"/>
      <c r="NVZ61" s="74"/>
      <c r="NWA61" s="74"/>
      <c r="NWB61" s="74"/>
      <c r="NWC61" s="74"/>
      <c r="NWD61" s="74"/>
      <c r="NWE61" s="74"/>
      <c r="NWF61" s="74"/>
      <c r="NWG61" s="74"/>
      <c r="NWH61" s="74"/>
      <c r="NWI61" s="74"/>
      <c r="NWJ61" s="74"/>
      <c r="NWK61" s="74"/>
      <c r="NWL61" s="74"/>
      <c r="NWM61" s="74"/>
      <c r="NWN61" s="74"/>
      <c r="NWO61" s="74"/>
      <c r="NWP61" s="74"/>
      <c r="NWQ61" s="74"/>
      <c r="NWR61" s="74"/>
      <c r="NWS61" s="74"/>
      <c r="NWT61" s="74"/>
      <c r="NWU61" s="74"/>
      <c r="NWV61" s="74"/>
      <c r="NWW61" s="74"/>
      <c r="NWX61" s="74"/>
      <c r="NWY61" s="74"/>
      <c r="NWZ61" s="74"/>
      <c r="NXA61" s="74"/>
      <c r="NXB61" s="74"/>
      <c r="NXC61" s="74"/>
      <c r="NXD61" s="74"/>
      <c r="NXE61" s="74"/>
      <c r="NXF61" s="74"/>
      <c r="NXG61" s="74"/>
      <c r="NXH61" s="74"/>
      <c r="NXI61" s="74"/>
      <c r="NXJ61" s="74"/>
      <c r="NXK61" s="74"/>
      <c r="NXL61" s="74"/>
      <c r="NXM61" s="74"/>
      <c r="NXN61" s="74"/>
      <c r="NXO61" s="74"/>
      <c r="NXP61" s="74"/>
      <c r="NXQ61" s="74"/>
      <c r="NXR61" s="74"/>
      <c r="NXS61" s="74"/>
      <c r="NXT61" s="74"/>
      <c r="NXU61" s="74"/>
      <c r="NXV61" s="74"/>
      <c r="NXW61" s="74"/>
      <c r="NXX61" s="74"/>
      <c r="NXY61" s="74"/>
      <c r="NXZ61" s="74"/>
      <c r="NYA61" s="74"/>
      <c r="NYB61" s="74"/>
      <c r="NYC61" s="74"/>
      <c r="NYD61" s="74"/>
      <c r="NYE61" s="74"/>
      <c r="NYF61" s="74"/>
      <c r="NYG61" s="74"/>
      <c r="NYH61" s="74"/>
      <c r="NYI61" s="74"/>
      <c r="NYJ61" s="74"/>
      <c r="NYK61" s="74"/>
      <c r="NYL61" s="74"/>
      <c r="NYM61" s="74"/>
      <c r="NYN61" s="74"/>
      <c r="NYO61" s="74"/>
      <c r="NYP61" s="74"/>
      <c r="NYQ61" s="74"/>
      <c r="NYR61" s="74"/>
      <c r="NYS61" s="74"/>
      <c r="NYT61" s="74"/>
      <c r="NYU61" s="74"/>
      <c r="NYV61" s="74"/>
      <c r="NYW61" s="74"/>
      <c r="NYX61" s="74"/>
      <c r="NYY61" s="74"/>
      <c r="NYZ61" s="74"/>
      <c r="NZA61" s="74"/>
      <c r="NZB61" s="74"/>
      <c r="NZC61" s="74"/>
      <c r="NZD61" s="74"/>
      <c r="NZE61" s="74"/>
      <c r="NZF61" s="74"/>
      <c r="NZG61" s="74"/>
      <c r="NZH61" s="74"/>
      <c r="NZI61" s="74"/>
      <c r="NZJ61" s="74"/>
      <c r="NZK61" s="74"/>
      <c r="NZL61" s="74"/>
      <c r="NZM61" s="74"/>
      <c r="NZN61" s="74"/>
      <c r="NZO61" s="74"/>
      <c r="NZP61" s="74"/>
      <c r="NZQ61" s="74"/>
      <c r="NZR61" s="74"/>
      <c r="NZS61" s="74"/>
      <c r="NZT61" s="74"/>
      <c r="NZU61" s="74"/>
      <c r="NZV61" s="74"/>
      <c r="NZW61" s="74"/>
      <c r="NZX61" s="74"/>
      <c r="NZY61" s="74"/>
      <c r="NZZ61" s="74"/>
      <c r="OAA61" s="74"/>
      <c r="OAB61" s="74"/>
      <c r="OAC61" s="74"/>
      <c r="OAD61" s="74"/>
      <c r="OAE61" s="74"/>
      <c r="OAF61" s="74"/>
      <c r="OAG61" s="74"/>
      <c r="OAH61" s="74"/>
      <c r="OAI61" s="74"/>
      <c r="OAJ61" s="74"/>
      <c r="OAK61" s="74"/>
      <c r="OAL61" s="74"/>
      <c r="OAM61" s="74"/>
      <c r="OAN61" s="74"/>
      <c r="OAO61" s="74"/>
      <c r="OAP61" s="74"/>
      <c r="OAQ61" s="74"/>
      <c r="OAR61" s="74"/>
      <c r="OAS61" s="74"/>
      <c r="OAT61" s="74"/>
      <c r="OAU61" s="74"/>
      <c r="OAV61" s="74"/>
      <c r="OAW61" s="74"/>
      <c r="OAX61" s="74"/>
      <c r="OAY61" s="74"/>
      <c r="OAZ61" s="74"/>
      <c r="OBA61" s="74"/>
      <c r="OBB61" s="74"/>
      <c r="OBC61" s="74"/>
      <c r="OBD61" s="74"/>
      <c r="OBE61" s="74"/>
      <c r="OBF61" s="74"/>
      <c r="OBG61" s="74"/>
      <c r="OBH61" s="74"/>
      <c r="OBI61" s="74"/>
      <c r="OBJ61" s="74"/>
      <c r="OBK61" s="74"/>
      <c r="OBL61" s="74"/>
      <c r="OBM61" s="74"/>
      <c r="OBN61" s="74"/>
      <c r="OBO61" s="74"/>
      <c r="OBP61" s="74"/>
      <c r="OBQ61" s="74"/>
      <c r="OBR61" s="74"/>
      <c r="OBS61" s="74"/>
      <c r="OBT61" s="74"/>
      <c r="OBU61" s="74"/>
      <c r="OBV61" s="74"/>
      <c r="OBW61" s="74"/>
      <c r="OBX61" s="74"/>
      <c r="OBY61" s="74"/>
      <c r="OBZ61" s="74"/>
      <c r="OCA61" s="74"/>
      <c r="OCB61" s="74"/>
      <c r="OCC61" s="74"/>
      <c r="OCD61" s="74"/>
      <c r="OCE61" s="74"/>
      <c r="OCF61" s="74"/>
      <c r="OCG61" s="74"/>
      <c r="OCH61" s="74"/>
      <c r="OCI61" s="74"/>
      <c r="OCJ61" s="74"/>
      <c r="OCK61" s="74"/>
      <c r="OCL61" s="74"/>
      <c r="OCM61" s="74"/>
      <c r="OCN61" s="74"/>
      <c r="OCO61" s="74"/>
      <c r="OCP61" s="74"/>
      <c r="OCQ61" s="74"/>
      <c r="OCR61" s="74"/>
      <c r="OCS61" s="74"/>
      <c r="OCT61" s="74"/>
      <c r="OCU61" s="74"/>
      <c r="OCV61" s="74"/>
      <c r="OCW61" s="74"/>
      <c r="OCX61" s="74"/>
      <c r="OCY61" s="74"/>
      <c r="OCZ61" s="74"/>
      <c r="ODA61" s="74"/>
      <c r="ODB61" s="74"/>
      <c r="ODC61" s="74"/>
      <c r="ODD61" s="74"/>
      <c r="ODE61" s="74"/>
      <c r="ODF61" s="74"/>
      <c r="ODG61" s="74"/>
      <c r="ODH61" s="74"/>
      <c r="ODI61" s="74"/>
      <c r="ODJ61" s="74"/>
      <c r="ODK61" s="74"/>
      <c r="ODL61" s="74"/>
      <c r="ODM61" s="74"/>
      <c r="ODN61" s="74"/>
      <c r="ODO61" s="74"/>
      <c r="ODP61" s="74"/>
      <c r="ODQ61" s="74"/>
      <c r="ODR61" s="74"/>
      <c r="ODS61" s="74"/>
      <c r="ODT61" s="74"/>
      <c r="ODU61" s="74"/>
      <c r="ODV61" s="74"/>
      <c r="ODW61" s="74"/>
      <c r="ODX61" s="74"/>
      <c r="ODY61" s="74"/>
      <c r="ODZ61" s="74"/>
      <c r="OEA61" s="74"/>
      <c r="OEB61" s="74"/>
      <c r="OEC61" s="74"/>
      <c r="OED61" s="74"/>
      <c r="OEE61" s="74"/>
      <c r="OEF61" s="74"/>
      <c r="OEG61" s="74"/>
      <c r="OEH61" s="74"/>
      <c r="OEI61" s="74"/>
      <c r="OEJ61" s="74"/>
      <c r="OEK61" s="74"/>
      <c r="OEL61" s="74"/>
      <c r="OEM61" s="74"/>
      <c r="OEN61" s="74"/>
      <c r="OEO61" s="74"/>
      <c r="OEP61" s="74"/>
      <c r="OEQ61" s="74"/>
      <c r="OER61" s="74"/>
      <c r="OES61" s="74"/>
      <c r="OET61" s="74"/>
      <c r="OEU61" s="74"/>
      <c r="OEV61" s="74"/>
      <c r="OEW61" s="74"/>
      <c r="OEX61" s="74"/>
      <c r="OEY61" s="74"/>
      <c r="OEZ61" s="74"/>
      <c r="OFA61" s="74"/>
      <c r="OFB61" s="74"/>
      <c r="OFC61" s="74"/>
      <c r="OFD61" s="74"/>
      <c r="OFE61" s="74"/>
      <c r="OFF61" s="74"/>
      <c r="OFG61" s="74"/>
      <c r="OFH61" s="74"/>
      <c r="OFI61" s="74"/>
      <c r="OFJ61" s="74"/>
      <c r="OFK61" s="74"/>
      <c r="OFL61" s="74"/>
      <c r="OFM61" s="74"/>
      <c r="OFN61" s="74"/>
      <c r="OFO61" s="74"/>
      <c r="OFP61" s="74"/>
      <c r="OFQ61" s="74"/>
      <c r="OFR61" s="74"/>
      <c r="OFS61" s="74"/>
      <c r="OFT61" s="74"/>
      <c r="OFU61" s="74"/>
      <c r="OFV61" s="74"/>
      <c r="OFW61" s="74"/>
      <c r="OFX61" s="74"/>
      <c r="OFY61" s="74"/>
      <c r="OFZ61" s="74"/>
      <c r="OGA61" s="74"/>
      <c r="OGB61" s="74"/>
      <c r="OGC61" s="74"/>
      <c r="OGD61" s="74"/>
      <c r="OGE61" s="74"/>
      <c r="OGF61" s="74"/>
      <c r="OGG61" s="74"/>
      <c r="OGH61" s="74"/>
      <c r="OGI61" s="74"/>
      <c r="OGJ61" s="74"/>
      <c r="OGK61" s="74"/>
      <c r="OGL61" s="74"/>
      <c r="OGM61" s="74"/>
      <c r="OGN61" s="74"/>
      <c r="OGO61" s="74"/>
      <c r="OGP61" s="74"/>
      <c r="OGQ61" s="74"/>
      <c r="OGR61" s="74"/>
      <c r="OGS61" s="74"/>
      <c r="OGT61" s="74"/>
      <c r="OGU61" s="74"/>
      <c r="OGV61" s="74"/>
      <c r="OGW61" s="74"/>
      <c r="OGX61" s="74"/>
      <c r="OGY61" s="74"/>
      <c r="OGZ61" s="74"/>
      <c r="OHA61" s="74"/>
      <c r="OHB61" s="74"/>
      <c r="OHC61" s="74"/>
      <c r="OHD61" s="74"/>
      <c r="OHE61" s="74"/>
      <c r="OHF61" s="74"/>
      <c r="OHG61" s="74"/>
      <c r="OHH61" s="74"/>
      <c r="OHI61" s="74"/>
      <c r="OHJ61" s="74"/>
      <c r="OHK61" s="74"/>
      <c r="OHL61" s="74"/>
      <c r="OHM61" s="74"/>
      <c r="OHN61" s="74"/>
      <c r="OHO61" s="74"/>
      <c r="OHP61" s="74"/>
      <c r="OHQ61" s="74"/>
      <c r="OHR61" s="74"/>
      <c r="OHS61" s="74"/>
      <c r="OHT61" s="74"/>
      <c r="OHU61" s="74"/>
      <c r="OHV61" s="74"/>
      <c r="OHW61" s="74"/>
      <c r="OHX61" s="74"/>
      <c r="OHY61" s="74"/>
      <c r="OHZ61" s="74"/>
      <c r="OIA61" s="74"/>
      <c r="OIB61" s="74"/>
      <c r="OIC61" s="74"/>
      <c r="OID61" s="74"/>
      <c r="OIE61" s="74"/>
      <c r="OIF61" s="74"/>
      <c r="OIG61" s="74"/>
      <c r="OIH61" s="74"/>
      <c r="OII61" s="74"/>
      <c r="OIJ61" s="74"/>
      <c r="OIK61" s="74"/>
      <c r="OIL61" s="74"/>
      <c r="OIM61" s="74"/>
      <c r="OIN61" s="74"/>
      <c r="OIO61" s="74"/>
      <c r="OIP61" s="74"/>
      <c r="OIQ61" s="74"/>
      <c r="OIR61" s="74"/>
      <c r="OIS61" s="74"/>
      <c r="OIT61" s="74"/>
      <c r="OIU61" s="74"/>
      <c r="OIV61" s="74"/>
      <c r="OIW61" s="74"/>
      <c r="OIX61" s="74"/>
      <c r="OIY61" s="74"/>
      <c r="OIZ61" s="74"/>
      <c r="OJA61" s="74"/>
      <c r="OJB61" s="74"/>
      <c r="OJC61" s="74"/>
      <c r="OJD61" s="74"/>
      <c r="OJE61" s="74"/>
      <c r="OJF61" s="74"/>
      <c r="OJG61" s="74"/>
      <c r="OJH61" s="74"/>
      <c r="OJI61" s="74"/>
      <c r="OJJ61" s="74"/>
      <c r="OJK61" s="74"/>
      <c r="OJL61" s="74"/>
      <c r="OJM61" s="74"/>
      <c r="OJN61" s="74"/>
      <c r="OJO61" s="74"/>
      <c r="OJP61" s="74"/>
      <c r="OJQ61" s="74"/>
      <c r="OJR61" s="74"/>
      <c r="OJS61" s="74"/>
      <c r="OJT61" s="74"/>
      <c r="OJU61" s="74"/>
      <c r="OJV61" s="74"/>
      <c r="OJW61" s="74"/>
      <c r="OJX61" s="74"/>
      <c r="OJY61" s="74"/>
      <c r="OJZ61" s="74"/>
      <c r="OKA61" s="74"/>
      <c r="OKB61" s="74"/>
      <c r="OKC61" s="74"/>
      <c r="OKD61" s="74"/>
      <c r="OKE61" s="74"/>
      <c r="OKF61" s="74"/>
      <c r="OKG61" s="74"/>
      <c r="OKH61" s="74"/>
      <c r="OKI61" s="74"/>
      <c r="OKJ61" s="74"/>
      <c r="OKK61" s="74"/>
      <c r="OKL61" s="74"/>
      <c r="OKM61" s="74"/>
      <c r="OKN61" s="74"/>
      <c r="OKO61" s="74"/>
      <c r="OKP61" s="74"/>
      <c r="OKQ61" s="74"/>
      <c r="OKR61" s="74"/>
      <c r="OKS61" s="74"/>
      <c r="OKT61" s="74"/>
      <c r="OKU61" s="74"/>
      <c r="OKV61" s="74"/>
      <c r="OKW61" s="74"/>
      <c r="OKX61" s="74"/>
      <c r="OKY61" s="74"/>
      <c r="OKZ61" s="74"/>
      <c r="OLA61" s="74"/>
      <c r="OLB61" s="74"/>
      <c r="OLC61" s="74"/>
      <c r="OLD61" s="74"/>
      <c r="OLE61" s="74"/>
      <c r="OLF61" s="74"/>
      <c r="OLG61" s="74"/>
      <c r="OLH61" s="74"/>
      <c r="OLI61" s="74"/>
      <c r="OLJ61" s="74"/>
      <c r="OLK61" s="74"/>
      <c r="OLL61" s="74"/>
      <c r="OLM61" s="74"/>
      <c r="OLN61" s="74"/>
      <c r="OLO61" s="74"/>
      <c r="OLP61" s="74"/>
      <c r="OLQ61" s="74"/>
      <c r="OLR61" s="74"/>
      <c r="OLS61" s="74"/>
      <c r="OLT61" s="74"/>
      <c r="OLU61" s="74"/>
      <c r="OLV61" s="74"/>
      <c r="OLW61" s="74"/>
      <c r="OLX61" s="74"/>
      <c r="OLY61" s="74"/>
      <c r="OLZ61" s="74"/>
      <c r="OMA61" s="74"/>
      <c r="OMB61" s="74"/>
      <c r="OMC61" s="74"/>
      <c r="OMD61" s="74"/>
      <c r="OME61" s="74"/>
      <c r="OMF61" s="74"/>
      <c r="OMG61" s="74"/>
      <c r="OMH61" s="74"/>
      <c r="OMI61" s="74"/>
      <c r="OMJ61" s="74"/>
      <c r="OMK61" s="74"/>
      <c r="OML61" s="74"/>
      <c r="OMM61" s="74"/>
      <c r="OMN61" s="74"/>
      <c r="OMO61" s="74"/>
      <c r="OMP61" s="74"/>
      <c r="OMQ61" s="74"/>
      <c r="OMR61" s="74"/>
      <c r="OMS61" s="74"/>
      <c r="OMT61" s="74"/>
      <c r="OMU61" s="74"/>
      <c r="OMV61" s="74"/>
      <c r="OMW61" s="74"/>
      <c r="OMX61" s="74"/>
      <c r="OMY61" s="74"/>
      <c r="OMZ61" s="74"/>
      <c r="ONA61" s="74"/>
      <c r="ONB61" s="74"/>
      <c r="ONC61" s="74"/>
      <c r="OND61" s="74"/>
      <c r="ONE61" s="74"/>
      <c r="ONF61" s="74"/>
      <c r="ONG61" s="74"/>
      <c r="ONH61" s="74"/>
      <c r="ONI61" s="74"/>
      <c r="ONJ61" s="74"/>
      <c r="ONK61" s="74"/>
      <c r="ONL61" s="74"/>
      <c r="ONM61" s="74"/>
      <c r="ONN61" s="74"/>
      <c r="ONO61" s="74"/>
      <c r="ONP61" s="74"/>
      <c r="ONQ61" s="74"/>
      <c r="ONR61" s="74"/>
      <c r="ONS61" s="74"/>
      <c r="ONT61" s="74"/>
      <c r="ONU61" s="74"/>
      <c r="ONV61" s="74"/>
      <c r="ONW61" s="74"/>
      <c r="ONX61" s="74"/>
      <c r="ONY61" s="74"/>
      <c r="ONZ61" s="74"/>
      <c r="OOA61" s="74"/>
      <c r="OOB61" s="74"/>
      <c r="OOC61" s="74"/>
      <c r="OOD61" s="74"/>
      <c r="OOE61" s="74"/>
      <c r="OOF61" s="74"/>
      <c r="OOG61" s="74"/>
      <c r="OOH61" s="74"/>
      <c r="OOI61" s="74"/>
      <c r="OOJ61" s="74"/>
      <c r="OOK61" s="74"/>
      <c r="OOL61" s="74"/>
      <c r="OOM61" s="74"/>
      <c r="OON61" s="74"/>
      <c r="OOO61" s="74"/>
      <c r="OOP61" s="74"/>
      <c r="OOQ61" s="74"/>
      <c r="OOR61" s="74"/>
      <c r="OOS61" s="74"/>
      <c r="OOT61" s="74"/>
      <c r="OOU61" s="74"/>
      <c r="OOV61" s="74"/>
      <c r="OOW61" s="74"/>
      <c r="OOX61" s="74"/>
      <c r="OOY61" s="74"/>
      <c r="OOZ61" s="74"/>
      <c r="OPA61" s="74"/>
      <c r="OPB61" s="74"/>
      <c r="OPC61" s="74"/>
      <c r="OPD61" s="74"/>
      <c r="OPE61" s="74"/>
      <c r="OPF61" s="74"/>
      <c r="OPG61" s="74"/>
      <c r="OPH61" s="74"/>
      <c r="OPI61" s="74"/>
      <c r="OPJ61" s="74"/>
      <c r="OPK61" s="74"/>
      <c r="OPL61" s="74"/>
      <c r="OPM61" s="74"/>
      <c r="OPN61" s="74"/>
      <c r="OPO61" s="74"/>
      <c r="OPP61" s="74"/>
      <c r="OPQ61" s="74"/>
      <c r="OPR61" s="74"/>
      <c r="OPS61" s="74"/>
      <c r="OPT61" s="74"/>
      <c r="OPU61" s="74"/>
      <c r="OPV61" s="74"/>
      <c r="OPW61" s="74"/>
      <c r="OPX61" s="74"/>
      <c r="OPY61" s="74"/>
      <c r="OPZ61" s="74"/>
      <c r="OQA61" s="74"/>
      <c r="OQB61" s="74"/>
      <c r="OQC61" s="74"/>
      <c r="OQD61" s="74"/>
      <c r="OQE61" s="74"/>
      <c r="OQF61" s="74"/>
      <c r="OQG61" s="74"/>
      <c r="OQH61" s="74"/>
      <c r="OQI61" s="74"/>
      <c r="OQJ61" s="74"/>
      <c r="OQK61" s="74"/>
      <c r="OQL61" s="74"/>
      <c r="OQM61" s="74"/>
      <c r="OQN61" s="74"/>
      <c r="OQO61" s="74"/>
      <c r="OQP61" s="74"/>
      <c r="OQQ61" s="74"/>
      <c r="OQR61" s="74"/>
      <c r="OQS61" s="74"/>
      <c r="OQT61" s="74"/>
      <c r="OQU61" s="74"/>
      <c r="OQV61" s="74"/>
      <c r="OQW61" s="74"/>
      <c r="OQX61" s="74"/>
      <c r="OQY61" s="74"/>
      <c r="OQZ61" s="74"/>
      <c r="ORA61" s="74"/>
      <c r="ORB61" s="74"/>
      <c r="ORC61" s="74"/>
      <c r="ORD61" s="74"/>
      <c r="ORE61" s="74"/>
      <c r="ORF61" s="74"/>
      <c r="ORG61" s="74"/>
      <c r="ORH61" s="74"/>
      <c r="ORI61" s="74"/>
      <c r="ORJ61" s="74"/>
      <c r="ORK61" s="74"/>
      <c r="ORL61" s="74"/>
      <c r="ORM61" s="74"/>
      <c r="ORN61" s="74"/>
      <c r="ORO61" s="74"/>
      <c r="ORP61" s="74"/>
      <c r="ORQ61" s="74"/>
      <c r="ORR61" s="74"/>
      <c r="ORS61" s="74"/>
      <c r="ORT61" s="74"/>
      <c r="ORU61" s="74"/>
      <c r="ORV61" s="74"/>
      <c r="ORW61" s="74"/>
      <c r="ORX61" s="74"/>
      <c r="ORY61" s="74"/>
      <c r="ORZ61" s="74"/>
      <c r="OSA61" s="74"/>
      <c r="OSB61" s="74"/>
      <c r="OSC61" s="74"/>
      <c r="OSD61" s="74"/>
      <c r="OSE61" s="74"/>
      <c r="OSF61" s="74"/>
      <c r="OSG61" s="74"/>
      <c r="OSH61" s="74"/>
      <c r="OSI61" s="74"/>
      <c r="OSJ61" s="74"/>
      <c r="OSK61" s="74"/>
      <c r="OSL61" s="74"/>
      <c r="OSM61" s="74"/>
      <c r="OSN61" s="74"/>
      <c r="OSO61" s="74"/>
      <c r="OSP61" s="74"/>
      <c r="OSQ61" s="74"/>
      <c r="OSR61" s="74"/>
      <c r="OSS61" s="74"/>
      <c r="OST61" s="74"/>
      <c r="OSU61" s="74"/>
      <c r="OSV61" s="74"/>
      <c r="OSW61" s="74"/>
      <c r="OSX61" s="74"/>
      <c r="OSY61" s="74"/>
      <c r="OSZ61" s="74"/>
      <c r="OTA61" s="74"/>
      <c r="OTB61" s="74"/>
      <c r="OTC61" s="74"/>
      <c r="OTD61" s="74"/>
      <c r="OTE61" s="74"/>
      <c r="OTF61" s="74"/>
      <c r="OTG61" s="74"/>
      <c r="OTH61" s="74"/>
      <c r="OTI61" s="74"/>
      <c r="OTJ61" s="74"/>
      <c r="OTK61" s="74"/>
      <c r="OTL61" s="74"/>
      <c r="OTM61" s="74"/>
      <c r="OTN61" s="74"/>
      <c r="OTO61" s="74"/>
      <c r="OTP61" s="74"/>
      <c r="OTQ61" s="74"/>
      <c r="OTR61" s="74"/>
      <c r="OTS61" s="74"/>
      <c r="OTT61" s="74"/>
      <c r="OTU61" s="74"/>
      <c r="OTV61" s="74"/>
      <c r="OTW61" s="74"/>
      <c r="OTX61" s="74"/>
      <c r="OTY61" s="74"/>
      <c r="OTZ61" s="74"/>
      <c r="OUA61" s="74"/>
      <c r="OUB61" s="74"/>
      <c r="OUC61" s="74"/>
      <c r="OUD61" s="74"/>
      <c r="OUE61" s="74"/>
      <c r="OUF61" s="74"/>
      <c r="OUG61" s="74"/>
      <c r="OUH61" s="74"/>
      <c r="OUI61" s="74"/>
      <c r="OUJ61" s="74"/>
      <c r="OUK61" s="74"/>
      <c r="OUL61" s="74"/>
      <c r="OUM61" s="74"/>
      <c r="OUN61" s="74"/>
      <c r="OUO61" s="74"/>
      <c r="OUP61" s="74"/>
      <c r="OUQ61" s="74"/>
      <c r="OUR61" s="74"/>
      <c r="OUS61" s="74"/>
      <c r="OUT61" s="74"/>
      <c r="OUU61" s="74"/>
      <c r="OUV61" s="74"/>
      <c r="OUW61" s="74"/>
      <c r="OUX61" s="74"/>
      <c r="OUY61" s="74"/>
      <c r="OUZ61" s="74"/>
      <c r="OVA61" s="74"/>
      <c r="OVB61" s="74"/>
      <c r="OVC61" s="74"/>
      <c r="OVD61" s="74"/>
      <c r="OVE61" s="74"/>
      <c r="OVF61" s="74"/>
      <c r="OVG61" s="74"/>
      <c r="OVH61" s="74"/>
      <c r="OVI61" s="74"/>
      <c r="OVJ61" s="74"/>
      <c r="OVK61" s="74"/>
      <c r="OVL61" s="74"/>
      <c r="OVM61" s="74"/>
      <c r="OVN61" s="74"/>
      <c r="OVO61" s="74"/>
      <c r="OVP61" s="74"/>
      <c r="OVQ61" s="74"/>
      <c r="OVR61" s="74"/>
      <c r="OVS61" s="74"/>
      <c r="OVT61" s="74"/>
      <c r="OVU61" s="74"/>
      <c r="OVV61" s="74"/>
      <c r="OVW61" s="74"/>
      <c r="OVX61" s="74"/>
      <c r="OVY61" s="74"/>
      <c r="OVZ61" s="74"/>
      <c r="OWA61" s="74"/>
      <c r="OWB61" s="74"/>
      <c r="OWC61" s="74"/>
      <c r="OWD61" s="74"/>
      <c r="OWE61" s="74"/>
      <c r="OWF61" s="74"/>
      <c r="OWG61" s="74"/>
      <c r="OWH61" s="74"/>
      <c r="OWI61" s="74"/>
      <c r="OWJ61" s="74"/>
      <c r="OWK61" s="74"/>
      <c r="OWL61" s="74"/>
      <c r="OWM61" s="74"/>
      <c r="OWN61" s="74"/>
      <c r="OWO61" s="74"/>
      <c r="OWP61" s="74"/>
      <c r="OWQ61" s="74"/>
      <c r="OWR61" s="74"/>
      <c r="OWS61" s="74"/>
      <c r="OWT61" s="74"/>
      <c r="OWU61" s="74"/>
      <c r="OWV61" s="74"/>
      <c r="OWW61" s="74"/>
      <c r="OWX61" s="74"/>
      <c r="OWY61" s="74"/>
      <c r="OWZ61" s="74"/>
      <c r="OXA61" s="74"/>
      <c r="OXB61" s="74"/>
      <c r="OXC61" s="74"/>
      <c r="OXD61" s="74"/>
      <c r="OXE61" s="74"/>
      <c r="OXF61" s="74"/>
      <c r="OXG61" s="74"/>
      <c r="OXH61" s="74"/>
      <c r="OXI61" s="74"/>
      <c r="OXJ61" s="74"/>
      <c r="OXK61" s="74"/>
      <c r="OXL61" s="74"/>
      <c r="OXM61" s="74"/>
      <c r="OXN61" s="74"/>
      <c r="OXO61" s="74"/>
      <c r="OXP61" s="74"/>
      <c r="OXQ61" s="74"/>
      <c r="OXR61" s="74"/>
      <c r="OXS61" s="74"/>
      <c r="OXT61" s="74"/>
      <c r="OXU61" s="74"/>
      <c r="OXV61" s="74"/>
      <c r="OXW61" s="74"/>
      <c r="OXX61" s="74"/>
      <c r="OXY61" s="74"/>
      <c r="OXZ61" s="74"/>
      <c r="OYA61" s="74"/>
      <c r="OYB61" s="74"/>
      <c r="OYC61" s="74"/>
      <c r="OYD61" s="74"/>
      <c r="OYE61" s="74"/>
      <c r="OYF61" s="74"/>
      <c r="OYG61" s="74"/>
      <c r="OYH61" s="74"/>
      <c r="OYI61" s="74"/>
      <c r="OYJ61" s="74"/>
      <c r="OYK61" s="74"/>
      <c r="OYL61" s="74"/>
      <c r="OYM61" s="74"/>
      <c r="OYN61" s="74"/>
      <c r="OYO61" s="74"/>
      <c r="OYP61" s="74"/>
      <c r="OYQ61" s="74"/>
      <c r="OYR61" s="74"/>
      <c r="OYS61" s="74"/>
      <c r="OYT61" s="74"/>
      <c r="OYU61" s="74"/>
      <c r="OYV61" s="74"/>
      <c r="OYW61" s="74"/>
      <c r="OYX61" s="74"/>
      <c r="OYY61" s="74"/>
      <c r="OYZ61" s="74"/>
      <c r="OZA61" s="74"/>
      <c r="OZB61" s="74"/>
      <c r="OZC61" s="74"/>
      <c r="OZD61" s="74"/>
      <c r="OZE61" s="74"/>
      <c r="OZF61" s="74"/>
      <c r="OZG61" s="74"/>
      <c r="OZH61" s="74"/>
      <c r="OZI61" s="74"/>
      <c r="OZJ61" s="74"/>
      <c r="OZK61" s="74"/>
      <c r="OZL61" s="74"/>
      <c r="OZM61" s="74"/>
      <c r="OZN61" s="74"/>
      <c r="OZO61" s="74"/>
      <c r="OZP61" s="74"/>
      <c r="OZQ61" s="74"/>
      <c r="OZR61" s="74"/>
      <c r="OZS61" s="74"/>
      <c r="OZT61" s="74"/>
      <c r="OZU61" s="74"/>
      <c r="OZV61" s="74"/>
      <c r="OZW61" s="74"/>
      <c r="OZX61" s="74"/>
      <c r="OZY61" s="74"/>
      <c r="OZZ61" s="74"/>
      <c r="PAA61" s="74"/>
      <c r="PAB61" s="74"/>
      <c r="PAC61" s="74"/>
      <c r="PAD61" s="74"/>
      <c r="PAE61" s="74"/>
      <c r="PAF61" s="74"/>
      <c r="PAG61" s="74"/>
      <c r="PAH61" s="74"/>
      <c r="PAI61" s="74"/>
      <c r="PAJ61" s="74"/>
      <c r="PAK61" s="74"/>
      <c r="PAL61" s="74"/>
      <c r="PAM61" s="74"/>
      <c r="PAN61" s="74"/>
      <c r="PAO61" s="74"/>
      <c r="PAP61" s="74"/>
      <c r="PAQ61" s="74"/>
      <c r="PAR61" s="74"/>
      <c r="PAS61" s="74"/>
      <c r="PAT61" s="74"/>
      <c r="PAU61" s="74"/>
      <c r="PAV61" s="74"/>
      <c r="PAW61" s="74"/>
      <c r="PAX61" s="74"/>
      <c r="PAY61" s="74"/>
      <c r="PAZ61" s="74"/>
      <c r="PBA61" s="74"/>
      <c r="PBB61" s="74"/>
      <c r="PBC61" s="74"/>
      <c r="PBD61" s="74"/>
      <c r="PBE61" s="74"/>
      <c r="PBF61" s="74"/>
      <c r="PBG61" s="74"/>
      <c r="PBH61" s="74"/>
      <c r="PBI61" s="74"/>
      <c r="PBJ61" s="74"/>
      <c r="PBK61" s="74"/>
      <c r="PBL61" s="74"/>
      <c r="PBM61" s="74"/>
      <c r="PBN61" s="74"/>
      <c r="PBO61" s="74"/>
      <c r="PBP61" s="74"/>
      <c r="PBQ61" s="74"/>
      <c r="PBR61" s="74"/>
      <c r="PBS61" s="74"/>
      <c r="PBT61" s="74"/>
      <c r="PBU61" s="74"/>
      <c r="PBV61" s="74"/>
      <c r="PBW61" s="74"/>
      <c r="PBX61" s="74"/>
      <c r="PBY61" s="74"/>
      <c r="PBZ61" s="74"/>
      <c r="PCA61" s="74"/>
      <c r="PCB61" s="74"/>
      <c r="PCC61" s="74"/>
      <c r="PCD61" s="74"/>
      <c r="PCE61" s="74"/>
      <c r="PCF61" s="74"/>
      <c r="PCG61" s="74"/>
      <c r="PCH61" s="74"/>
      <c r="PCI61" s="74"/>
      <c r="PCJ61" s="74"/>
      <c r="PCK61" s="74"/>
      <c r="PCL61" s="74"/>
      <c r="PCM61" s="74"/>
      <c r="PCN61" s="74"/>
      <c r="PCO61" s="74"/>
      <c r="PCP61" s="74"/>
      <c r="PCQ61" s="74"/>
      <c r="PCR61" s="74"/>
      <c r="PCS61" s="74"/>
      <c r="PCT61" s="74"/>
      <c r="PCU61" s="74"/>
      <c r="PCV61" s="74"/>
      <c r="PCW61" s="74"/>
      <c r="PCX61" s="74"/>
      <c r="PCY61" s="74"/>
      <c r="PCZ61" s="74"/>
      <c r="PDA61" s="74"/>
      <c r="PDB61" s="74"/>
      <c r="PDC61" s="74"/>
      <c r="PDD61" s="74"/>
      <c r="PDE61" s="74"/>
      <c r="PDF61" s="74"/>
      <c r="PDG61" s="74"/>
      <c r="PDH61" s="74"/>
      <c r="PDI61" s="74"/>
      <c r="PDJ61" s="74"/>
      <c r="PDK61" s="74"/>
      <c r="PDL61" s="74"/>
      <c r="PDM61" s="74"/>
      <c r="PDN61" s="74"/>
      <c r="PDO61" s="74"/>
      <c r="PDP61" s="74"/>
      <c r="PDQ61" s="74"/>
      <c r="PDR61" s="74"/>
      <c r="PDS61" s="74"/>
      <c r="PDT61" s="74"/>
      <c r="PDU61" s="74"/>
      <c r="PDV61" s="74"/>
      <c r="PDW61" s="74"/>
      <c r="PDX61" s="74"/>
      <c r="PDY61" s="74"/>
      <c r="PDZ61" s="74"/>
      <c r="PEA61" s="74"/>
      <c r="PEB61" s="74"/>
      <c r="PEC61" s="74"/>
      <c r="PED61" s="74"/>
      <c r="PEE61" s="74"/>
      <c r="PEF61" s="74"/>
      <c r="PEG61" s="74"/>
      <c r="PEH61" s="74"/>
      <c r="PEI61" s="74"/>
      <c r="PEJ61" s="74"/>
      <c r="PEK61" s="74"/>
      <c r="PEL61" s="74"/>
      <c r="PEM61" s="74"/>
      <c r="PEN61" s="74"/>
      <c r="PEO61" s="74"/>
      <c r="PEP61" s="74"/>
      <c r="PEQ61" s="74"/>
      <c r="PER61" s="74"/>
      <c r="PES61" s="74"/>
      <c r="PET61" s="74"/>
      <c r="PEU61" s="74"/>
      <c r="PEV61" s="74"/>
      <c r="PEW61" s="74"/>
      <c r="PEX61" s="74"/>
      <c r="PEY61" s="74"/>
      <c r="PEZ61" s="74"/>
      <c r="PFA61" s="74"/>
      <c r="PFB61" s="74"/>
      <c r="PFC61" s="74"/>
      <c r="PFD61" s="74"/>
      <c r="PFE61" s="74"/>
      <c r="PFF61" s="74"/>
      <c r="PFG61" s="74"/>
      <c r="PFH61" s="74"/>
      <c r="PFI61" s="74"/>
      <c r="PFJ61" s="74"/>
      <c r="PFK61" s="74"/>
      <c r="PFL61" s="74"/>
      <c r="PFM61" s="74"/>
      <c r="PFN61" s="74"/>
      <c r="PFO61" s="74"/>
      <c r="PFP61" s="74"/>
      <c r="PFQ61" s="74"/>
      <c r="PFR61" s="74"/>
      <c r="PFS61" s="74"/>
      <c r="PFT61" s="74"/>
      <c r="PFU61" s="74"/>
      <c r="PFV61" s="74"/>
      <c r="PFW61" s="74"/>
      <c r="PFX61" s="74"/>
      <c r="PFY61" s="74"/>
      <c r="PFZ61" s="74"/>
      <c r="PGA61" s="74"/>
      <c r="PGB61" s="74"/>
      <c r="PGC61" s="74"/>
      <c r="PGD61" s="74"/>
      <c r="PGE61" s="74"/>
      <c r="PGF61" s="74"/>
      <c r="PGG61" s="74"/>
      <c r="PGH61" s="74"/>
      <c r="PGI61" s="74"/>
      <c r="PGJ61" s="74"/>
      <c r="PGK61" s="74"/>
      <c r="PGL61" s="74"/>
      <c r="PGM61" s="74"/>
      <c r="PGN61" s="74"/>
      <c r="PGO61" s="74"/>
      <c r="PGP61" s="74"/>
      <c r="PGQ61" s="74"/>
      <c r="PGR61" s="74"/>
      <c r="PGS61" s="74"/>
      <c r="PGT61" s="74"/>
      <c r="PGU61" s="74"/>
      <c r="PGV61" s="74"/>
      <c r="PGW61" s="74"/>
      <c r="PGX61" s="74"/>
      <c r="PGY61" s="74"/>
      <c r="PGZ61" s="74"/>
      <c r="PHA61" s="74"/>
      <c r="PHB61" s="74"/>
      <c r="PHC61" s="74"/>
      <c r="PHD61" s="74"/>
      <c r="PHE61" s="74"/>
      <c r="PHF61" s="74"/>
      <c r="PHG61" s="74"/>
      <c r="PHH61" s="74"/>
      <c r="PHI61" s="74"/>
      <c r="PHJ61" s="74"/>
      <c r="PHK61" s="74"/>
      <c r="PHL61" s="74"/>
      <c r="PHM61" s="74"/>
      <c r="PHN61" s="74"/>
      <c r="PHO61" s="74"/>
      <c r="PHP61" s="74"/>
      <c r="PHQ61" s="74"/>
      <c r="PHR61" s="74"/>
      <c r="PHS61" s="74"/>
      <c r="PHT61" s="74"/>
      <c r="PHU61" s="74"/>
      <c r="PHV61" s="74"/>
      <c r="PHW61" s="74"/>
      <c r="PHX61" s="74"/>
      <c r="PHY61" s="74"/>
      <c r="PHZ61" s="74"/>
      <c r="PIA61" s="74"/>
      <c r="PIB61" s="74"/>
      <c r="PIC61" s="74"/>
      <c r="PID61" s="74"/>
      <c r="PIE61" s="74"/>
      <c r="PIF61" s="74"/>
      <c r="PIG61" s="74"/>
      <c r="PIH61" s="74"/>
      <c r="PII61" s="74"/>
      <c r="PIJ61" s="74"/>
      <c r="PIK61" s="74"/>
      <c r="PIL61" s="74"/>
      <c r="PIM61" s="74"/>
      <c r="PIN61" s="74"/>
      <c r="PIO61" s="74"/>
      <c r="PIP61" s="74"/>
      <c r="PIQ61" s="74"/>
      <c r="PIR61" s="74"/>
      <c r="PIS61" s="74"/>
      <c r="PIT61" s="74"/>
      <c r="PIU61" s="74"/>
      <c r="PIV61" s="74"/>
      <c r="PIW61" s="74"/>
      <c r="PIX61" s="74"/>
      <c r="PIY61" s="74"/>
      <c r="PIZ61" s="74"/>
      <c r="PJA61" s="74"/>
      <c r="PJB61" s="74"/>
      <c r="PJC61" s="74"/>
      <c r="PJD61" s="74"/>
      <c r="PJE61" s="74"/>
      <c r="PJF61" s="74"/>
      <c r="PJG61" s="74"/>
      <c r="PJH61" s="74"/>
      <c r="PJI61" s="74"/>
      <c r="PJJ61" s="74"/>
      <c r="PJK61" s="74"/>
      <c r="PJL61" s="74"/>
      <c r="PJM61" s="74"/>
      <c r="PJN61" s="74"/>
      <c r="PJO61" s="74"/>
      <c r="PJP61" s="74"/>
      <c r="PJQ61" s="74"/>
      <c r="PJR61" s="74"/>
      <c r="PJS61" s="74"/>
      <c r="PJT61" s="74"/>
      <c r="PJU61" s="74"/>
      <c r="PJV61" s="74"/>
      <c r="PJW61" s="74"/>
      <c r="PJX61" s="74"/>
      <c r="PJY61" s="74"/>
      <c r="PJZ61" s="74"/>
      <c r="PKA61" s="74"/>
      <c r="PKB61" s="74"/>
      <c r="PKC61" s="74"/>
      <c r="PKD61" s="74"/>
      <c r="PKE61" s="74"/>
      <c r="PKF61" s="74"/>
      <c r="PKG61" s="74"/>
      <c r="PKH61" s="74"/>
      <c r="PKI61" s="74"/>
      <c r="PKJ61" s="74"/>
      <c r="PKK61" s="74"/>
      <c r="PKL61" s="74"/>
      <c r="PKM61" s="74"/>
      <c r="PKN61" s="74"/>
      <c r="PKO61" s="74"/>
      <c r="PKP61" s="74"/>
      <c r="PKQ61" s="74"/>
      <c r="PKR61" s="74"/>
      <c r="PKS61" s="74"/>
      <c r="PKT61" s="74"/>
      <c r="PKU61" s="74"/>
      <c r="PKV61" s="74"/>
      <c r="PKW61" s="74"/>
      <c r="PKX61" s="74"/>
      <c r="PKY61" s="74"/>
      <c r="PKZ61" s="74"/>
      <c r="PLA61" s="74"/>
      <c r="PLB61" s="74"/>
      <c r="PLC61" s="74"/>
      <c r="PLD61" s="74"/>
      <c r="PLE61" s="74"/>
      <c r="PLF61" s="74"/>
      <c r="PLG61" s="74"/>
      <c r="PLH61" s="74"/>
      <c r="PLI61" s="74"/>
      <c r="PLJ61" s="74"/>
      <c r="PLK61" s="74"/>
      <c r="PLL61" s="74"/>
      <c r="PLM61" s="74"/>
      <c r="PLN61" s="74"/>
      <c r="PLO61" s="74"/>
      <c r="PLP61" s="74"/>
      <c r="PLQ61" s="74"/>
      <c r="PLR61" s="74"/>
      <c r="PLS61" s="74"/>
      <c r="PLT61" s="74"/>
      <c r="PLU61" s="74"/>
      <c r="PLV61" s="74"/>
      <c r="PLW61" s="74"/>
      <c r="PLX61" s="74"/>
      <c r="PLY61" s="74"/>
      <c r="PLZ61" s="74"/>
      <c r="PMA61" s="74"/>
      <c r="PMB61" s="74"/>
      <c r="PMC61" s="74"/>
      <c r="PMD61" s="74"/>
      <c r="PME61" s="74"/>
      <c r="PMF61" s="74"/>
      <c r="PMG61" s="74"/>
      <c r="PMH61" s="74"/>
      <c r="PMI61" s="74"/>
      <c r="PMJ61" s="74"/>
      <c r="PMK61" s="74"/>
      <c r="PML61" s="74"/>
      <c r="PMM61" s="74"/>
      <c r="PMN61" s="74"/>
      <c r="PMO61" s="74"/>
      <c r="PMP61" s="74"/>
      <c r="PMQ61" s="74"/>
      <c r="PMR61" s="74"/>
      <c r="PMS61" s="74"/>
      <c r="PMT61" s="74"/>
      <c r="PMU61" s="74"/>
      <c r="PMV61" s="74"/>
      <c r="PMW61" s="74"/>
      <c r="PMX61" s="74"/>
      <c r="PMY61" s="74"/>
      <c r="PMZ61" s="74"/>
      <c r="PNA61" s="74"/>
      <c r="PNB61" s="74"/>
      <c r="PNC61" s="74"/>
      <c r="PND61" s="74"/>
      <c r="PNE61" s="74"/>
      <c r="PNF61" s="74"/>
      <c r="PNG61" s="74"/>
      <c r="PNH61" s="74"/>
      <c r="PNI61" s="74"/>
      <c r="PNJ61" s="74"/>
      <c r="PNK61" s="74"/>
      <c r="PNL61" s="74"/>
      <c r="PNM61" s="74"/>
      <c r="PNN61" s="74"/>
      <c r="PNO61" s="74"/>
      <c r="PNP61" s="74"/>
      <c r="PNQ61" s="74"/>
      <c r="PNR61" s="74"/>
      <c r="PNS61" s="74"/>
      <c r="PNT61" s="74"/>
      <c r="PNU61" s="74"/>
      <c r="PNV61" s="74"/>
      <c r="PNW61" s="74"/>
      <c r="PNX61" s="74"/>
      <c r="PNY61" s="74"/>
      <c r="PNZ61" s="74"/>
      <c r="POA61" s="74"/>
      <c r="POB61" s="74"/>
      <c r="POC61" s="74"/>
      <c r="POD61" s="74"/>
      <c r="POE61" s="74"/>
      <c r="POF61" s="74"/>
      <c r="POG61" s="74"/>
      <c r="POH61" s="74"/>
      <c r="POI61" s="74"/>
      <c r="POJ61" s="74"/>
      <c r="POK61" s="74"/>
      <c r="POL61" s="74"/>
      <c r="POM61" s="74"/>
      <c r="PON61" s="74"/>
      <c r="POO61" s="74"/>
      <c r="POP61" s="74"/>
      <c r="POQ61" s="74"/>
      <c r="POR61" s="74"/>
      <c r="POS61" s="74"/>
      <c r="POT61" s="74"/>
      <c r="POU61" s="74"/>
      <c r="POV61" s="74"/>
      <c r="POW61" s="74"/>
      <c r="POX61" s="74"/>
      <c r="POY61" s="74"/>
      <c r="POZ61" s="74"/>
      <c r="PPA61" s="74"/>
      <c r="PPB61" s="74"/>
      <c r="PPC61" s="74"/>
      <c r="PPD61" s="74"/>
      <c r="PPE61" s="74"/>
      <c r="PPF61" s="74"/>
      <c r="PPG61" s="74"/>
      <c r="PPH61" s="74"/>
      <c r="PPI61" s="74"/>
      <c r="PPJ61" s="74"/>
      <c r="PPK61" s="74"/>
      <c r="PPL61" s="74"/>
      <c r="PPM61" s="74"/>
      <c r="PPN61" s="74"/>
      <c r="PPO61" s="74"/>
      <c r="PPP61" s="74"/>
      <c r="PPQ61" s="74"/>
      <c r="PPR61" s="74"/>
      <c r="PPS61" s="74"/>
      <c r="PPT61" s="74"/>
      <c r="PPU61" s="74"/>
      <c r="PPV61" s="74"/>
      <c r="PPW61" s="74"/>
      <c r="PPX61" s="74"/>
      <c r="PPY61" s="74"/>
      <c r="PPZ61" s="74"/>
      <c r="PQA61" s="74"/>
      <c r="PQB61" s="74"/>
      <c r="PQC61" s="74"/>
      <c r="PQD61" s="74"/>
      <c r="PQE61" s="74"/>
      <c r="PQF61" s="74"/>
      <c r="PQG61" s="74"/>
      <c r="PQH61" s="74"/>
      <c r="PQI61" s="74"/>
      <c r="PQJ61" s="74"/>
      <c r="PQK61" s="74"/>
      <c r="PQL61" s="74"/>
      <c r="PQM61" s="74"/>
      <c r="PQN61" s="74"/>
      <c r="PQO61" s="74"/>
      <c r="PQP61" s="74"/>
      <c r="PQQ61" s="74"/>
      <c r="PQR61" s="74"/>
      <c r="PQS61" s="74"/>
      <c r="PQT61" s="74"/>
      <c r="PQU61" s="74"/>
      <c r="PQV61" s="74"/>
      <c r="PQW61" s="74"/>
      <c r="PQX61" s="74"/>
      <c r="PQY61" s="74"/>
      <c r="PQZ61" s="74"/>
      <c r="PRA61" s="74"/>
      <c r="PRB61" s="74"/>
      <c r="PRC61" s="74"/>
      <c r="PRD61" s="74"/>
      <c r="PRE61" s="74"/>
      <c r="PRF61" s="74"/>
      <c r="PRG61" s="74"/>
      <c r="PRH61" s="74"/>
      <c r="PRI61" s="74"/>
      <c r="PRJ61" s="74"/>
      <c r="PRK61" s="74"/>
      <c r="PRL61" s="74"/>
      <c r="PRM61" s="74"/>
      <c r="PRN61" s="74"/>
      <c r="PRO61" s="74"/>
      <c r="PRP61" s="74"/>
      <c r="PRQ61" s="74"/>
      <c r="PRR61" s="74"/>
      <c r="PRS61" s="74"/>
      <c r="PRT61" s="74"/>
      <c r="PRU61" s="74"/>
      <c r="PRV61" s="74"/>
      <c r="PRW61" s="74"/>
      <c r="PRX61" s="74"/>
      <c r="PRY61" s="74"/>
      <c r="PRZ61" s="74"/>
      <c r="PSA61" s="74"/>
      <c r="PSB61" s="74"/>
      <c r="PSC61" s="74"/>
      <c r="PSD61" s="74"/>
      <c r="PSE61" s="74"/>
      <c r="PSF61" s="74"/>
      <c r="PSG61" s="74"/>
      <c r="PSH61" s="74"/>
      <c r="PSI61" s="74"/>
      <c r="PSJ61" s="74"/>
      <c r="PSK61" s="74"/>
      <c r="PSL61" s="74"/>
      <c r="PSM61" s="74"/>
      <c r="PSN61" s="74"/>
      <c r="PSO61" s="74"/>
      <c r="PSP61" s="74"/>
      <c r="PSQ61" s="74"/>
      <c r="PSR61" s="74"/>
      <c r="PSS61" s="74"/>
      <c r="PST61" s="74"/>
      <c r="PSU61" s="74"/>
      <c r="PSV61" s="74"/>
      <c r="PSW61" s="74"/>
      <c r="PSX61" s="74"/>
      <c r="PSY61" s="74"/>
      <c r="PSZ61" s="74"/>
      <c r="PTA61" s="74"/>
      <c r="PTB61" s="74"/>
      <c r="PTC61" s="74"/>
      <c r="PTD61" s="74"/>
      <c r="PTE61" s="74"/>
      <c r="PTF61" s="74"/>
      <c r="PTG61" s="74"/>
      <c r="PTH61" s="74"/>
      <c r="PTI61" s="74"/>
      <c r="PTJ61" s="74"/>
      <c r="PTK61" s="74"/>
      <c r="PTL61" s="74"/>
      <c r="PTM61" s="74"/>
      <c r="PTN61" s="74"/>
      <c r="PTO61" s="74"/>
      <c r="PTP61" s="74"/>
      <c r="PTQ61" s="74"/>
      <c r="PTR61" s="74"/>
      <c r="PTS61" s="74"/>
      <c r="PTT61" s="74"/>
      <c r="PTU61" s="74"/>
      <c r="PTV61" s="74"/>
      <c r="PTW61" s="74"/>
      <c r="PTX61" s="74"/>
      <c r="PTY61" s="74"/>
      <c r="PTZ61" s="74"/>
      <c r="PUA61" s="74"/>
      <c r="PUB61" s="74"/>
      <c r="PUC61" s="74"/>
      <c r="PUD61" s="74"/>
      <c r="PUE61" s="74"/>
      <c r="PUF61" s="74"/>
      <c r="PUG61" s="74"/>
      <c r="PUH61" s="74"/>
      <c r="PUI61" s="74"/>
      <c r="PUJ61" s="74"/>
      <c r="PUK61" s="74"/>
      <c r="PUL61" s="74"/>
      <c r="PUM61" s="74"/>
      <c r="PUN61" s="74"/>
      <c r="PUO61" s="74"/>
      <c r="PUP61" s="74"/>
      <c r="PUQ61" s="74"/>
      <c r="PUR61" s="74"/>
      <c r="PUS61" s="74"/>
      <c r="PUT61" s="74"/>
      <c r="PUU61" s="74"/>
      <c r="PUV61" s="74"/>
      <c r="PUW61" s="74"/>
      <c r="PUX61" s="74"/>
      <c r="PUY61" s="74"/>
      <c r="PUZ61" s="74"/>
      <c r="PVA61" s="74"/>
      <c r="PVB61" s="74"/>
      <c r="PVC61" s="74"/>
      <c r="PVD61" s="74"/>
      <c r="PVE61" s="74"/>
      <c r="PVF61" s="74"/>
      <c r="PVG61" s="74"/>
      <c r="PVH61" s="74"/>
      <c r="PVI61" s="74"/>
      <c r="PVJ61" s="74"/>
      <c r="PVK61" s="74"/>
      <c r="PVL61" s="74"/>
      <c r="PVM61" s="74"/>
      <c r="PVN61" s="74"/>
      <c r="PVO61" s="74"/>
      <c r="PVP61" s="74"/>
      <c r="PVQ61" s="74"/>
      <c r="PVR61" s="74"/>
      <c r="PVS61" s="74"/>
      <c r="PVT61" s="74"/>
      <c r="PVU61" s="74"/>
      <c r="PVV61" s="74"/>
      <c r="PVW61" s="74"/>
      <c r="PVX61" s="74"/>
      <c r="PVY61" s="74"/>
      <c r="PVZ61" s="74"/>
      <c r="PWA61" s="74"/>
      <c r="PWB61" s="74"/>
      <c r="PWC61" s="74"/>
      <c r="PWD61" s="74"/>
      <c r="PWE61" s="74"/>
      <c r="PWF61" s="74"/>
      <c r="PWG61" s="74"/>
      <c r="PWH61" s="74"/>
      <c r="PWI61" s="74"/>
      <c r="PWJ61" s="74"/>
      <c r="PWK61" s="74"/>
      <c r="PWL61" s="74"/>
      <c r="PWM61" s="74"/>
      <c r="PWN61" s="74"/>
      <c r="PWO61" s="74"/>
      <c r="PWP61" s="74"/>
      <c r="PWQ61" s="74"/>
      <c r="PWR61" s="74"/>
      <c r="PWS61" s="74"/>
      <c r="PWT61" s="74"/>
      <c r="PWU61" s="74"/>
      <c r="PWV61" s="74"/>
      <c r="PWW61" s="74"/>
      <c r="PWX61" s="74"/>
      <c r="PWY61" s="74"/>
      <c r="PWZ61" s="74"/>
      <c r="PXA61" s="74"/>
      <c r="PXB61" s="74"/>
      <c r="PXC61" s="74"/>
      <c r="PXD61" s="74"/>
      <c r="PXE61" s="74"/>
      <c r="PXF61" s="74"/>
      <c r="PXG61" s="74"/>
      <c r="PXH61" s="74"/>
      <c r="PXI61" s="74"/>
      <c r="PXJ61" s="74"/>
      <c r="PXK61" s="74"/>
      <c r="PXL61" s="74"/>
      <c r="PXM61" s="74"/>
      <c r="PXN61" s="74"/>
      <c r="PXO61" s="74"/>
      <c r="PXP61" s="74"/>
      <c r="PXQ61" s="74"/>
      <c r="PXR61" s="74"/>
      <c r="PXS61" s="74"/>
      <c r="PXT61" s="74"/>
      <c r="PXU61" s="74"/>
      <c r="PXV61" s="74"/>
      <c r="PXW61" s="74"/>
      <c r="PXX61" s="74"/>
      <c r="PXY61" s="74"/>
      <c r="PXZ61" s="74"/>
      <c r="PYA61" s="74"/>
      <c r="PYB61" s="74"/>
      <c r="PYC61" s="74"/>
      <c r="PYD61" s="74"/>
      <c r="PYE61" s="74"/>
      <c r="PYF61" s="74"/>
      <c r="PYG61" s="74"/>
      <c r="PYH61" s="74"/>
      <c r="PYI61" s="74"/>
      <c r="PYJ61" s="74"/>
      <c r="PYK61" s="74"/>
      <c r="PYL61" s="74"/>
      <c r="PYM61" s="74"/>
      <c r="PYN61" s="74"/>
      <c r="PYO61" s="74"/>
      <c r="PYP61" s="74"/>
      <c r="PYQ61" s="74"/>
      <c r="PYR61" s="74"/>
      <c r="PYS61" s="74"/>
      <c r="PYT61" s="74"/>
      <c r="PYU61" s="74"/>
      <c r="PYV61" s="74"/>
      <c r="PYW61" s="74"/>
      <c r="PYX61" s="74"/>
      <c r="PYY61" s="74"/>
      <c r="PYZ61" s="74"/>
      <c r="PZA61" s="74"/>
      <c r="PZB61" s="74"/>
      <c r="PZC61" s="74"/>
      <c r="PZD61" s="74"/>
      <c r="PZE61" s="74"/>
      <c r="PZF61" s="74"/>
      <c r="PZG61" s="74"/>
      <c r="PZH61" s="74"/>
      <c r="PZI61" s="74"/>
      <c r="PZJ61" s="74"/>
      <c r="PZK61" s="74"/>
      <c r="PZL61" s="74"/>
      <c r="PZM61" s="74"/>
      <c r="PZN61" s="74"/>
      <c r="PZO61" s="74"/>
      <c r="PZP61" s="74"/>
      <c r="PZQ61" s="74"/>
      <c r="PZR61" s="74"/>
      <c r="PZS61" s="74"/>
      <c r="PZT61" s="74"/>
      <c r="PZU61" s="74"/>
      <c r="PZV61" s="74"/>
      <c r="PZW61" s="74"/>
      <c r="PZX61" s="74"/>
      <c r="PZY61" s="74"/>
      <c r="PZZ61" s="74"/>
      <c r="QAA61" s="74"/>
      <c r="QAB61" s="74"/>
      <c r="QAC61" s="74"/>
      <c r="QAD61" s="74"/>
      <c r="QAE61" s="74"/>
      <c r="QAF61" s="74"/>
      <c r="QAG61" s="74"/>
      <c r="QAH61" s="74"/>
      <c r="QAI61" s="74"/>
      <c r="QAJ61" s="74"/>
      <c r="QAK61" s="74"/>
      <c r="QAL61" s="74"/>
      <c r="QAM61" s="74"/>
      <c r="QAN61" s="74"/>
      <c r="QAO61" s="74"/>
      <c r="QAP61" s="74"/>
      <c r="QAQ61" s="74"/>
      <c r="QAR61" s="74"/>
      <c r="QAS61" s="74"/>
      <c r="QAT61" s="74"/>
      <c r="QAU61" s="74"/>
      <c r="QAV61" s="74"/>
      <c r="QAW61" s="74"/>
      <c r="QAX61" s="74"/>
      <c r="QAY61" s="74"/>
      <c r="QAZ61" s="74"/>
      <c r="QBA61" s="74"/>
      <c r="QBB61" s="74"/>
      <c r="QBC61" s="74"/>
      <c r="QBD61" s="74"/>
      <c r="QBE61" s="74"/>
      <c r="QBF61" s="74"/>
      <c r="QBG61" s="74"/>
      <c r="QBH61" s="74"/>
      <c r="QBI61" s="74"/>
      <c r="QBJ61" s="74"/>
      <c r="QBK61" s="74"/>
      <c r="QBL61" s="74"/>
      <c r="QBM61" s="74"/>
      <c r="QBN61" s="74"/>
      <c r="QBO61" s="74"/>
      <c r="QBP61" s="74"/>
      <c r="QBQ61" s="74"/>
      <c r="QBR61" s="74"/>
      <c r="QBS61" s="74"/>
      <c r="QBT61" s="74"/>
      <c r="QBU61" s="74"/>
      <c r="QBV61" s="74"/>
      <c r="QBW61" s="74"/>
      <c r="QBX61" s="74"/>
      <c r="QBY61" s="74"/>
      <c r="QBZ61" s="74"/>
      <c r="QCA61" s="74"/>
      <c r="QCB61" s="74"/>
      <c r="QCC61" s="74"/>
      <c r="QCD61" s="74"/>
      <c r="QCE61" s="74"/>
      <c r="QCF61" s="74"/>
      <c r="QCG61" s="74"/>
      <c r="QCH61" s="74"/>
      <c r="QCI61" s="74"/>
      <c r="QCJ61" s="74"/>
      <c r="QCK61" s="74"/>
      <c r="QCL61" s="74"/>
      <c r="QCM61" s="74"/>
      <c r="QCN61" s="74"/>
      <c r="QCO61" s="74"/>
      <c r="QCP61" s="74"/>
      <c r="QCQ61" s="74"/>
      <c r="QCR61" s="74"/>
      <c r="QCS61" s="74"/>
      <c r="QCT61" s="74"/>
      <c r="QCU61" s="74"/>
      <c r="QCV61" s="74"/>
      <c r="QCW61" s="74"/>
      <c r="QCX61" s="74"/>
      <c r="QCY61" s="74"/>
      <c r="QCZ61" s="74"/>
      <c r="QDA61" s="74"/>
      <c r="QDB61" s="74"/>
      <c r="QDC61" s="74"/>
      <c r="QDD61" s="74"/>
      <c r="QDE61" s="74"/>
      <c r="QDF61" s="74"/>
      <c r="QDG61" s="74"/>
      <c r="QDH61" s="74"/>
      <c r="QDI61" s="74"/>
      <c r="QDJ61" s="74"/>
      <c r="QDK61" s="74"/>
      <c r="QDL61" s="74"/>
      <c r="QDM61" s="74"/>
      <c r="QDN61" s="74"/>
      <c r="QDO61" s="74"/>
      <c r="QDP61" s="74"/>
      <c r="QDQ61" s="74"/>
      <c r="QDR61" s="74"/>
      <c r="QDS61" s="74"/>
      <c r="QDT61" s="74"/>
      <c r="QDU61" s="74"/>
      <c r="QDV61" s="74"/>
      <c r="QDW61" s="74"/>
      <c r="QDX61" s="74"/>
      <c r="QDY61" s="74"/>
      <c r="QDZ61" s="74"/>
      <c r="QEA61" s="74"/>
      <c r="QEB61" s="74"/>
      <c r="QEC61" s="74"/>
      <c r="QED61" s="74"/>
      <c r="QEE61" s="74"/>
      <c r="QEF61" s="74"/>
      <c r="QEG61" s="74"/>
      <c r="QEH61" s="74"/>
      <c r="QEI61" s="74"/>
      <c r="QEJ61" s="74"/>
      <c r="QEK61" s="74"/>
      <c r="QEL61" s="74"/>
      <c r="QEM61" s="74"/>
      <c r="QEN61" s="74"/>
      <c r="QEO61" s="74"/>
      <c r="QEP61" s="74"/>
      <c r="QEQ61" s="74"/>
      <c r="QER61" s="74"/>
      <c r="QES61" s="74"/>
      <c r="QET61" s="74"/>
      <c r="QEU61" s="74"/>
      <c r="QEV61" s="74"/>
      <c r="QEW61" s="74"/>
      <c r="QEX61" s="74"/>
      <c r="QEY61" s="74"/>
      <c r="QEZ61" s="74"/>
      <c r="QFA61" s="74"/>
      <c r="QFB61" s="74"/>
      <c r="QFC61" s="74"/>
      <c r="QFD61" s="74"/>
      <c r="QFE61" s="74"/>
      <c r="QFF61" s="74"/>
      <c r="QFG61" s="74"/>
      <c r="QFH61" s="74"/>
      <c r="QFI61" s="74"/>
      <c r="QFJ61" s="74"/>
      <c r="QFK61" s="74"/>
      <c r="QFL61" s="74"/>
      <c r="QFM61" s="74"/>
      <c r="QFN61" s="74"/>
      <c r="QFO61" s="74"/>
      <c r="QFP61" s="74"/>
      <c r="QFQ61" s="74"/>
      <c r="QFR61" s="74"/>
      <c r="QFS61" s="74"/>
      <c r="QFT61" s="74"/>
      <c r="QFU61" s="74"/>
      <c r="QFV61" s="74"/>
      <c r="QFW61" s="74"/>
      <c r="QFX61" s="74"/>
      <c r="QFY61" s="74"/>
      <c r="QFZ61" s="74"/>
      <c r="QGA61" s="74"/>
      <c r="QGB61" s="74"/>
      <c r="QGC61" s="74"/>
      <c r="QGD61" s="74"/>
      <c r="QGE61" s="74"/>
      <c r="QGF61" s="74"/>
      <c r="QGG61" s="74"/>
      <c r="QGH61" s="74"/>
      <c r="QGI61" s="74"/>
      <c r="QGJ61" s="74"/>
      <c r="QGK61" s="74"/>
      <c r="QGL61" s="74"/>
      <c r="QGM61" s="74"/>
      <c r="QGN61" s="74"/>
      <c r="QGO61" s="74"/>
      <c r="QGP61" s="74"/>
      <c r="QGQ61" s="74"/>
      <c r="QGR61" s="74"/>
      <c r="QGS61" s="74"/>
      <c r="QGT61" s="74"/>
      <c r="QGU61" s="74"/>
      <c r="QGV61" s="74"/>
      <c r="QGW61" s="74"/>
      <c r="QGX61" s="74"/>
      <c r="QGY61" s="74"/>
      <c r="QGZ61" s="74"/>
      <c r="QHA61" s="74"/>
      <c r="QHB61" s="74"/>
      <c r="QHC61" s="74"/>
      <c r="QHD61" s="74"/>
      <c r="QHE61" s="74"/>
      <c r="QHF61" s="74"/>
      <c r="QHG61" s="74"/>
      <c r="QHH61" s="74"/>
      <c r="QHI61" s="74"/>
      <c r="QHJ61" s="74"/>
      <c r="QHK61" s="74"/>
      <c r="QHL61" s="74"/>
      <c r="QHM61" s="74"/>
      <c r="QHN61" s="74"/>
      <c r="QHO61" s="74"/>
      <c r="QHP61" s="74"/>
      <c r="QHQ61" s="74"/>
      <c r="QHR61" s="74"/>
      <c r="QHS61" s="74"/>
      <c r="QHT61" s="74"/>
      <c r="QHU61" s="74"/>
      <c r="QHV61" s="74"/>
      <c r="QHW61" s="74"/>
      <c r="QHX61" s="74"/>
      <c r="QHY61" s="74"/>
      <c r="QHZ61" s="74"/>
      <c r="QIA61" s="74"/>
      <c r="QIB61" s="74"/>
      <c r="QIC61" s="74"/>
      <c r="QID61" s="74"/>
      <c r="QIE61" s="74"/>
      <c r="QIF61" s="74"/>
      <c r="QIG61" s="74"/>
      <c r="QIH61" s="74"/>
      <c r="QII61" s="74"/>
      <c r="QIJ61" s="74"/>
      <c r="QIK61" s="74"/>
      <c r="QIL61" s="74"/>
      <c r="QIM61" s="74"/>
      <c r="QIN61" s="74"/>
      <c r="QIO61" s="74"/>
      <c r="QIP61" s="74"/>
      <c r="QIQ61" s="74"/>
      <c r="QIR61" s="74"/>
      <c r="QIS61" s="74"/>
      <c r="QIT61" s="74"/>
      <c r="QIU61" s="74"/>
      <c r="QIV61" s="74"/>
      <c r="QIW61" s="74"/>
      <c r="QIX61" s="74"/>
      <c r="QIY61" s="74"/>
      <c r="QIZ61" s="74"/>
      <c r="QJA61" s="74"/>
      <c r="QJB61" s="74"/>
      <c r="QJC61" s="74"/>
      <c r="QJD61" s="74"/>
      <c r="QJE61" s="74"/>
      <c r="QJF61" s="74"/>
      <c r="QJG61" s="74"/>
      <c r="QJH61" s="74"/>
      <c r="QJI61" s="74"/>
      <c r="QJJ61" s="74"/>
      <c r="QJK61" s="74"/>
      <c r="QJL61" s="74"/>
      <c r="QJM61" s="74"/>
      <c r="QJN61" s="74"/>
      <c r="QJO61" s="74"/>
      <c r="QJP61" s="74"/>
      <c r="QJQ61" s="74"/>
      <c r="QJR61" s="74"/>
      <c r="QJS61" s="74"/>
      <c r="QJT61" s="74"/>
      <c r="QJU61" s="74"/>
      <c r="QJV61" s="74"/>
      <c r="QJW61" s="74"/>
      <c r="QJX61" s="74"/>
      <c r="QJY61" s="74"/>
      <c r="QJZ61" s="74"/>
      <c r="QKA61" s="74"/>
      <c r="QKB61" s="74"/>
      <c r="QKC61" s="74"/>
      <c r="QKD61" s="74"/>
      <c r="QKE61" s="74"/>
      <c r="QKF61" s="74"/>
      <c r="QKG61" s="74"/>
      <c r="QKH61" s="74"/>
      <c r="QKI61" s="74"/>
      <c r="QKJ61" s="74"/>
      <c r="QKK61" s="74"/>
      <c r="QKL61" s="74"/>
      <c r="QKM61" s="74"/>
      <c r="QKN61" s="74"/>
      <c r="QKO61" s="74"/>
      <c r="QKP61" s="74"/>
      <c r="QKQ61" s="74"/>
      <c r="QKR61" s="74"/>
      <c r="QKS61" s="74"/>
      <c r="QKT61" s="74"/>
      <c r="QKU61" s="74"/>
      <c r="QKV61" s="74"/>
      <c r="QKW61" s="74"/>
      <c r="QKX61" s="74"/>
      <c r="QKY61" s="74"/>
      <c r="QKZ61" s="74"/>
      <c r="QLA61" s="74"/>
      <c r="QLB61" s="74"/>
      <c r="QLC61" s="74"/>
      <c r="QLD61" s="74"/>
      <c r="QLE61" s="74"/>
      <c r="QLF61" s="74"/>
      <c r="QLG61" s="74"/>
      <c r="QLH61" s="74"/>
      <c r="QLI61" s="74"/>
      <c r="QLJ61" s="74"/>
      <c r="QLK61" s="74"/>
      <c r="QLL61" s="74"/>
      <c r="QLM61" s="74"/>
      <c r="QLN61" s="74"/>
      <c r="QLO61" s="74"/>
      <c r="QLP61" s="74"/>
      <c r="QLQ61" s="74"/>
      <c r="QLR61" s="74"/>
      <c r="QLS61" s="74"/>
      <c r="QLT61" s="74"/>
      <c r="QLU61" s="74"/>
      <c r="QLV61" s="74"/>
      <c r="QLW61" s="74"/>
      <c r="QLX61" s="74"/>
      <c r="QLY61" s="74"/>
      <c r="QLZ61" s="74"/>
      <c r="QMA61" s="74"/>
      <c r="QMB61" s="74"/>
      <c r="QMC61" s="74"/>
      <c r="QMD61" s="74"/>
      <c r="QME61" s="74"/>
      <c r="QMF61" s="74"/>
      <c r="QMG61" s="74"/>
      <c r="QMH61" s="74"/>
      <c r="QMI61" s="74"/>
      <c r="QMJ61" s="74"/>
      <c r="QMK61" s="74"/>
      <c r="QML61" s="74"/>
      <c r="QMM61" s="74"/>
      <c r="QMN61" s="74"/>
      <c r="QMO61" s="74"/>
      <c r="QMP61" s="74"/>
      <c r="QMQ61" s="74"/>
      <c r="QMR61" s="74"/>
      <c r="QMS61" s="74"/>
      <c r="QMT61" s="74"/>
      <c r="QMU61" s="74"/>
      <c r="QMV61" s="74"/>
      <c r="QMW61" s="74"/>
      <c r="QMX61" s="74"/>
      <c r="QMY61" s="74"/>
      <c r="QMZ61" s="74"/>
      <c r="QNA61" s="74"/>
      <c r="QNB61" s="74"/>
      <c r="QNC61" s="74"/>
      <c r="QND61" s="74"/>
      <c r="QNE61" s="74"/>
      <c r="QNF61" s="74"/>
      <c r="QNG61" s="74"/>
      <c r="QNH61" s="74"/>
      <c r="QNI61" s="74"/>
      <c r="QNJ61" s="74"/>
      <c r="QNK61" s="74"/>
      <c r="QNL61" s="74"/>
      <c r="QNM61" s="74"/>
      <c r="QNN61" s="74"/>
      <c r="QNO61" s="74"/>
      <c r="QNP61" s="74"/>
      <c r="QNQ61" s="74"/>
      <c r="QNR61" s="74"/>
      <c r="QNS61" s="74"/>
      <c r="QNT61" s="74"/>
      <c r="QNU61" s="74"/>
      <c r="QNV61" s="74"/>
      <c r="QNW61" s="74"/>
      <c r="QNX61" s="74"/>
      <c r="QNY61" s="74"/>
      <c r="QNZ61" s="74"/>
      <c r="QOA61" s="74"/>
      <c r="QOB61" s="74"/>
      <c r="QOC61" s="74"/>
      <c r="QOD61" s="74"/>
      <c r="QOE61" s="74"/>
      <c r="QOF61" s="74"/>
      <c r="QOG61" s="74"/>
      <c r="QOH61" s="74"/>
      <c r="QOI61" s="74"/>
      <c r="QOJ61" s="74"/>
      <c r="QOK61" s="74"/>
      <c r="QOL61" s="74"/>
      <c r="QOM61" s="74"/>
      <c r="QON61" s="74"/>
      <c r="QOO61" s="74"/>
      <c r="QOP61" s="74"/>
      <c r="QOQ61" s="74"/>
      <c r="QOR61" s="74"/>
      <c r="QOS61" s="74"/>
      <c r="QOT61" s="74"/>
      <c r="QOU61" s="74"/>
      <c r="QOV61" s="74"/>
      <c r="QOW61" s="74"/>
      <c r="QOX61" s="74"/>
      <c r="QOY61" s="74"/>
      <c r="QOZ61" s="74"/>
      <c r="QPA61" s="74"/>
      <c r="QPB61" s="74"/>
      <c r="QPC61" s="74"/>
      <c r="QPD61" s="74"/>
      <c r="QPE61" s="74"/>
      <c r="QPF61" s="74"/>
      <c r="QPG61" s="74"/>
      <c r="QPH61" s="74"/>
      <c r="QPI61" s="74"/>
      <c r="QPJ61" s="74"/>
      <c r="QPK61" s="74"/>
      <c r="QPL61" s="74"/>
      <c r="QPM61" s="74"/>
      <c r="QPN61" s="74"/>
      <c r="QPO61" s="74"/>
      <c r="QPP61" s="74"/>
      <c r="QPQ61" s="74"/>
      <c r="QPR61" s="74"/>
      <c r="QPS61" s="74"/>
      <c r="QPT61" s="74"/>
      <c r="QPU61" s="74"/>
      <c r="QPV61" s="74"/>
      <c r="QPW61" s="74"/>
      <c r="QPX61" s="74"/>
      <c r="QPY61" s="74"/>
      <c r="QPZ61" s="74"/>
      <c r="QQA61" s="74"/>
      <c r="QQB61" s="74"/>
      <c r="QQC61" s="74"/>
      <c r="QQD61" s="74"/>
      <c r="QQE61" s="74"/>
      <c r="QQF61" s="74"/>
      <c r="QQG61" s="74"/>
      <c r="QQH61" s="74"/>
      <c r="QQI61" s="74"/>
      <c r="QQJ61" s="74"/>
      <c r="QQK61" s="74"/>
      <c r="QQL61" s="74"/>
      <c r="QQM61" s="74"/>
      <c r="QQN61" s="74"/>
      <c r="QQO61" s="74"/>
      <c r="QQP61" s="74"/>
      <c r="QQQ61" s="74"/>
      <c r="QQR61" s="74"/>
      <c r="QQS61" s="74"/>
      <c r="QQT61" s="74"/>
      <c r="QQU61" s="74"/>
      <c r="QQV61" s="74"/>
      <c r="QQW61" s="74"/>
      <c r="QQX61" s="74"/>
      <c r="QQY61" s="74"/>
      <c r="QQZ61" s="74"/>
      <c r="QRA61" s="74"/>
      <c r="QRB61" s="74"/>
      <c r="QRC61" s="74"/>
      <c r="QRD61" s="74"/>
      <c r="QRE61" s="74"/>
      <c r="QRF61" s="74"/>
      <c r="QRG61" s="74"/>
      <c r="QRH61" s="74"/>
      <c r="QRI61" s="74"/>
      <c r="QRJ61" s="74"/>
      <c r="QRK61" s="74"/>
      <c r="QRL61" s="74"/>
      <c r="QRM61" s="74"/>
      <c r="QRN61" s="74"/>
      <c r="QRO61" s="74"/>
      <c r="QRP61" s="74"/>
      <c r="QRQ61" s="74"/>
      <c r="QRR61" s="74"/>
      <c r="QRS61" s="74"/>
      <c r="QRT61" s="74"/>
      <c r="QRU61" s="74"/>
      <c r="QRV61" s="74"/>
      <c r="QRW61" s="74"/>
      <c r="QRX61" s="74"/>
      <c r="QRY61" s="74"/>
      <c r="QRZ61" s="74"/>
      <c r="QSA61" s="74"/>
      <c r="QSB61" s="74"/>
      <c r="QSC61" s="74"/>
      <c r="QSD61" s="74"/>
      <c r="QSE61" s="74"/>
      <c r="QSF61" s="74"/>
      <c r="QSG61" s="74"/>
      <c r="QSH61" s="74"/>
      <c r="QSI61" s="74"/>
      <c r="QSJ61" s="74"/>
      <c r="QSK61" s="74"/>
      <c r="QSL61" s="74"/>
      <c r="QSM61" s="74"/>
      <c r="QSN61" s="74"/>
      <c r="QSO61" s="74"/>
      <c r="QSP61" s="74"/>
      <c r="QSQ61" s="74"/>
      <c r="QSR61" s="74"/>
      <c r="QSS61" s="74"/>
      <c r="QST61" s="74"/>
      <c r="QSU61" s="74"/>
      <c r="QSV61" s="74"/>
      <c r="QSW61" s="74"/>
      <c r="QSX61" s="74"/>
      <c r="QSY61" s="74"/>
      <c r="QSZ61" s="74"/>
      <c r="QTA61" s="74"/>
      <c r="QTB61" s="74"/>
      <c r="QTC61" s="74"/>
      <c r="QTD61" s="74"/>
      <c r="QTE61" s="74"/>
      <c r="QTF61" s="74"/>
      <c r="QTG61" s="74"/>
      <c r="QTH61" s="74"/>
      <c r="QTI61" s="74"/>
      <c r="QTJ61" s="74"/>
      <c r="QTK61" s="74"/>
      <c r="QTL61" s="74"/>
      <c r="QTM61" s="74"/>
      <c r="QTN61" s="74"/>
      <c r="QTO61" s="74"/>
      <c r="QTP61" s="74"/>
      <c r="QTQ61" s="74"/>
      <c r="QTR61" s="74"/>
      <c r="QTS61" s="74"/>
      <c r="QTT61" s="74"/>
      <c r="QTU61" s="74"/>
      <c r="QTV61" s="74"/>
      <c r="QTW61" s="74"/>
      <c r="QTX61" s="74"/>
      <c r="QTY61" s="74"/>
      <c r="QTZ61" s="74"/>
      <c r="QUA61" s="74"/>
      <c r="QUB61" s="74"/>
      <c r="QUC61" s="74"/>
      <c r="QUD61" s="74"/>
      <c r="QUE61" s="74"/>
      <c r="QUF61" s="74"/>
      <c r="QUG61" s="74"/>
      <c r="QUH61" s="74"/>
      <c r="QUI61" s="74"/>
      <c r="QUJ61" s="74"/>
      <c r="QUK61" s="74"/>
      <c r="QUL61" s="74"/>
      <c r="QUM61" s="74"/>
      <c r="QUN61" s="74"/>
      <c r="QUO61" s="74"/>
      <c r="QUP61" s="74"/>
      <c r="QUQ61" s="74"/>
      <c r="QUR61" s="74"/>
      <c r="QUS61" s="74"/>
      <c r="QUT61" s="74"/>
      <c r="QUU61" s="74"/>
      <c r="QUV61" s="74"/>
      <c r="QUW61" s="74"/>
      <c r="QUX61" s="74"/>
      <c r="QUY61" s="74"/>
      <c r="QUZ61" s="74"/>
      <c r="QVA61" s="74"/>
      <c r="QVB61" s="74"/>
      <c r="QVC61" s="74"/>
      <c r="QVD61" s="74"/>
      <c r="QVE61" s="74"/>
      <c r="QVF61" s="74"/>
      <c r="QVG61" s="74"/>
      <c r="QVH61" s="74"/>
      <c r="QVI61" s="74"/>
      <c r="QVJ61" s="74"/>
      <c r="QVK61" s="74"/>
      <c r="QVL61" s="74"/>
      <c r="QVM61" s="74"/>
      <c r="QVN61" s="74"/>
      <c r="QVO61" s="74"/>
      <c r="QVP61" s="74"/>
      <c r="QVQ61" s="74"/>
      <c r="QVR61" s="74"/>
      <c r="QVS61" s="74"/>
      <c r="QVT61" s="74"/>
      <c r="QVU61" s="74"/>
      <c r="QVV61" s="74"/>
      <c r="QVW61" s="74"/>
      <c r="QVX61" s="74"/>
      <c r="QVY61" s="74"/>
      <c r="QVZ61" s="74"/>
      <c r="QWA61" s="74"/>
      <c r="QWB61" s="74"/>
      <c r="QWC61" s="74"/>
      <c r="QWD61" s="74"/>
      <c r="QWE61" s="74"/>
      <c r="QWF61" s="74"/>
      <c r="QWG61" s="74"/>
      <c r="QWH61" s="74"/>
      <c r="QWI61" s="74"/>
      <c r="QWJ61" s="74"/>
      <c r="QWK61" s="74"/>
      <c r="QWL61" s="74"/>
      <c r="QWM61" s="74"/>
      <c r="QWN61" s="74"/>
      <c r="QWO61" s="74"/>
      <c r="QWP61" s="74"/>
      <c r="QWQ61" s="74"/>
      <c r="QWR61" s="74"/>
      <c r="QWS61" s="74"/>
      <c r="QWT61" s="74"/>
      <c r="QWU61" s="74"/>
      <c r="QWV61" s="74"/>
      <c r="QWW61" s="74"/>
      <c r="QWX61" s="74"/>
      <c r="QWY61" s="74"/>
      <c r="QWZ61" s="74"/>
      <c r="QXA61" s="74"/>
      <c r="QXB61" s="74"/>
      <c r="QXC61" s="74"/>
      <c r="QXD61" s="74"/>
      <c r="QXE61" s="74"/>
      <c r="QXF61" s="74"/>
      <c r="QXG61" s="74"/>
      <c r="QXH61" s="74"/>
      <c r="QXI61" s="74"/>
      <c r="QXJ61" s="74"/>
      <c r="QXK61" s="74"/>
      <c r="QXL61" s="74"/>
      <c r="QXM61" s="74"/>
      <c r="QXN61" s="74"/>
      <c r="QXO61" s="74"/>
      <c r="QXP61" s="74"/>
      <c r="QXQ61" s="74"/>
      <c r="QXR61" s="74"/>
      <c r="QXS61" s="74"/>
      <c r="QXT61" s="74"/>
      <c r="QXU61" s="74"/>
      <c r="QXV61" s="74"/>
      <c r="QXW61" s="74"/>
      <c r="QXX61" s="74"/>
      <c r="QXY61" s="74"/>
      <c r="QXZ61" s="74"/>
      <c r="QYA61" s="74"/>
      <c r="QYB61" s="74"/>
      <c r="QYC61" s="74"/>
      <c r="QYD61" s="74"/>
      <c r="QYE61" s="74"/>
      <c r="QYF61" s="74"/>
      <c r="QYG61" s="74"/>
      <c r="QYH61" s="74"/>
      <c r="QYI61" s="74"/>
      <c r="QYJ61" s="74"/>
      <c r="QYK61" s="74"/>
      <c r="QYL61" s="74"/>
      <c r="QYM61" s="74"/>
      <c r="QYN61" s="74"/>
      <c r="QYO61" s="74"/>
      <c r="QYP61" s="74"/>
      <c r="QYQ61" s="74"/>
      <c r="QYR61" s="74"/>
      <c r="QYS61" s="74"/>
      <c r="QYT61" s="74"/>
      <c r="QYU61" s="74"/>
      <c r="QYV61" s="74"/>
      <c r="QYW61" s="74"/>
      <c r="QYX61" s="74"/>
      <c r="QYY61" s="74"/>
      <c r="QYZ61" s="74"/>
      <c r="QZA61" s="74"/>
      <c r="QZB61" s="74"/>
      <c r="QZC61" s="74"/>
      <c r="QZD61" s="74"/>
      <c r="QZE61" s="74"/>
      <c r="QZF61" s="74"/>
      <c r="QZG61" s="74"/>
      <c r="QZH61" s="74"/>
      <c r="QZI61" s="74"/>
      <c r="QZJ61" s="74"/>
      <c r="QZK61" s="74"/>
      <c r="QZL61" s="74"/>
      <c r="QZM61" s="74"/>
      <c r="QZN61" s="74"/>
      <c r="QZO61" s="74"/>
      <c r="QZP61" s="74"/>
      <c r="QZQ61" s="74"/>
      <c r="QZR61" s="74"/>
      <c r="QZS61" s="74"/>
      <c r="QZT61" s="74"/>
      <c r="QZU61" s="74"/>
      <c r="QZV61" s="74"/>
      <c r="QZW61" s="74"/>
      <c r="QZX61" s="74"/>
      <c r="QZY61" s="74"/>
      <c r="QZZ61" s="74"/>
      <c r="RAA61" s="74"/>
      <c r="RAB61" s="74"/>
      <c r="RAC61" s="74"/>
      <c r="RAD61" s="74"/>
      <c r="RAE61" s="74"/>
      <c r="RAF61" s="74"/>
      <c r="RAG61" s="74"/>
      <c r="RAH61" s="74"/>
      <c r="RAI61" s="74"/>
      <c r="RAJ61" s="74"/>
      <c r="RAK61" s="74"/>
      <c r="RAL61" s="74"/>
      <c r="RAM61" s="74"/>
      <c r="RAN61" s="74"/>
      <c r="RAO61" s="74"/>
      <c r="RAP61" s="74"/>
      <c r="RAQ61" s="74"/>
      <c r="RAR61" s="74"/>
      <c r="RAS61" s="74"/>
      <c r="RAT61" s="74"/>
      <c r="RAU61" s="74"/>
      <c r="RAV61" s="74"/>
      <c r="RAW61" s="74"/>
      <c r="RAX61" s="74"/>
      <c r="RAY61" s="74"/>
      <c r="RAZ61" s="74"/>
      <c r="RBA61" s="74"/>
      <c r="RBB61" s="74"/>
      <c r="RBC61" s="74"/>
      <c r="RBD61" s="74"/>
      <c r="RBE61" s="74"/>
      <c r="RBF61" s="74"/>
      <c r="RBG61" s="74"/>
      <c r="RBH61" s="74"/>
      <c r="RBI61" s="74"/>
      <c r="RBJ61" s="74"/>
      <c r="RBK61" s="74"/>
      <c r="RBL61" s="74"/>
      <c r="RBM61" s="74"/>
      <c r="RBN61" s="74"/>
      <c r="RBO61" s="74"/>
      <c r="RBP61" s="74"/>
      <c r="RBQ61" s="74"/>
      <c r="RBR61" s="74"/>
      <c r="RBS61" s="74"/>
      <c r="RBT61" s="74"/>
      <c r="RBU61" s="74"/>
      <c r="RBV61" s="74"/>
      <c r="RBW61" s="74"/>
      <c r="RBX61" s="74"/>
      <c r="RBY61" s="74"/>
      <c r="RBZ61" s="74"/>
      <c r="RCA61" s="74"/>
      <c r="RCB61" s="74"/>
      <c r="RCC61" s="74"/>
      <c r="RCD61" s="74"/>
      <c r="RCE61" s="74"/>
      <c r="RCF61" s="74"/>
      <c r="RCG61" s="74"/>
      <c r="RCH61" s="74"/>
      <c r="RCI61" s="74"/>
      <c r="RCJ61" s="74"/>
      <c r="RCK61" s="74"/>
      <c r="RCL61" s="74"/>
      <c r="RCM61" s="74"/>
      <c r="RCN61" s="74"/>
      <c r="RCO61" s="74"/>
      <c r="RCP61" s="74"/>
      <c r="RCQ61" s="74"/>
      <c r="RCR61" s="74"/>
      <c r="RCS61" s="74"/>
      <c r="RCT61" s="74"/>
      <c r="RCU61" s="74"/>
      <c r="RCV61" s="74"/>
      <c r="RCW61" s="74"/>
      <c r="RCX61" s="74"/>
      <c r="RCY61" s="74"/>
      <c r="RCZ61" s="74"/>
      <c r="RDA61" s="74"/>
      <c r="RDB61" s="74"/>
      <c r="RDC61" s="74"/>
      <c r="RDD61" s="74"/>
      <c r="RDE61" s="74"/>
      <c r="RDF61" s="74"/>
      <c r="RDG61" s="74"/>
      <c r="RDH61" s="74"/>
      <c r="RDI61" s="74"/>
      <c r="RDJ61" s="74"/>
      <c r="RDK61" s="74"/>
      <c r="RDL61" s="74"/>
      <c r="RDM61" s="74"/>
      <c r="RDN61" s="74"/>
      <c r="RDO61" s="74"/>
      <c r="RDP61" s="74"/>
      <c r="RDQ61" s="74"/>
      <c r="RDR61" s="74"/>
      <c r="RDS61" s="74"/>
      <c r="RDT61" s="74"/>
      <c r="RDU61" s="74"/>
      <c r="RDV61" s="74"/>
      <c r="RDW61" s="74"/>
      <c r="RDX61" s="74"/>
      <c r="RDY61" s="74"/>
      <c r="RDZ61" s="74"/>
      <c r="REA61" s="74"/>
      <c r="REB61" s="74"/>
      <c r="REC61" s="74"/>
      <c r="RED61" s="74"/>
      <c r="REE61" s="74"/>
      <c r="REF61" s="74"/>
      <c r="REG61" s="74"/>
      <c r="REH61" s="74"/>
      <c r="REI61" s="74"/>
      <c r="REJ61" s="74"/>
      <c r="REK61" s="74"/>
      <c r="REL61" s="74"/>
      <c r="REM61" s="74"/>
      <c r="REN61" s="74"/>
      <c r="REO61" s="74"/>
      <c r="REP61" s="74"/>
      <c r="REQ61" s="74"/>
      <c r="RER61" s="74"/>
      <c r="RES61" s="74"/>
      <c r="RET61" s="74"/>
      <c r="REU61" s="74"/>
      <c r="REV61" s="74"/>
      <c r="REW61" s="74"/>
      <c r="REX61" s="74"/>
      <c r="REY61" s="74"/>
      <c r="REZ61" s="74"/>
      <c r="RFA61" s="74"/>
      <c r="RFB61" s="74"/>
      <c r="RFC61" s="74"/>
      <c r="RFD61" s="74"/>
      <c r="RFE61" s="74"/>
      <c r="RFF61" s="74"/>
      <c r="RFG61" s="74"/>
      <c r="RFH61" s="74"/>
      <c r="RFI61" s="74"/>
      <c r="RFJ61" s="74"/>
      <c r="RFK61" s="74"/>
      <c r="RFL61" s="74"/>
      <c r="RFM61" s="74"/>
      <c r="RFN61" s="74"/>
      <c r="RFO61" s="74"/>
      <c r="RFP61" s="74"/>
      <c r="RFQ61" s="74"/>
      <c r="RFR61" s="74"/>
      <c r="RFS61" s="74"/>
      <c r="RFT61" s="74"/>
      <c r="RFU61" s="74"/>
      <c r="RFV61" s="74"/>
      <c r="RFW61" s="74"/>
      <c r="RFX61" s="74"/>
      <c r="RFY61" s="74"/>
      <c r="RFZ61" s="74"/>
      <c r="RGA61" s="74"/>
      <c r="RGB61" s="74"/>
      <c r="RGC61" s="74"/>
      <c r="RGD61" s="74"/>
      <c r="RGE61" s="74"/>
      <c r="RGF61" s="74"/>
      <c r="RGG61" s="74"/>
      <c r="RGH61" s="74"/>
      <c r="RGI61" s="74"/>
      <c r="RGJ61" s="74"/>
      <c r="RGK61" s="74"/>
      <c r="RGL61" s="74"/>
      <c r="RGM61" s="74"/>
      <c r="RGN61" s="74"/>
      <c r="RGO61" s="74"/>
      <c r="RGP61" s="74"/>
      <c r="RGQ61" s="74"/>
      <c r="RGR61" s="74"/>
      <c r="RGS61" s="74"/>
      <c r="RGT61" s="74"/>
      <c r="RGU61" s="74"/>
      <c r="RGV61" s="74"/>
      <c r="RGW61" s="74"/>
      <c r="RGX61" s="74"/>
      <c r="RGY61" s="74"/>
      <c r="RGZ61" s="74"/>
      <c r="RHA61" s="74"/>
      <c r="RHB61" s="74"/>
      <c r="RHC61" s="74"/>
      <c r="RHD61" s="74"/>
      <c r="RHE61" s="74"/>
      <c r="RHF61" s="74"/>
      <c r="RHG61" s="74"/>
      <c r="RHH61" s="74"/>
      <c r="RHI61" s="74"/>
      <c r="RHJ61" s="74"/>
      <c r="RHK61" s="74"/>
      <c r="RHL61" s="74"/>
      <c r="RHM61" s="74"/>
      <c r="RHN61" s="74"/>
      <c r="RHO61" s="74"/>
      <c r="RHP61" s="74"/>
      <c r="RHQ61" s="74"/>
      <c r="RHR61" s="74"/>
      <c r="RHS61" s="74"/>
      <c r="RHT61" s="74"/>
      <c r="RHU61" s="74"/>
      <c r="RHV61" s="74"/>
      <c r="RHW61" s="74"/>
      <c r="RHX61" s="74"/>
      <c r="RHY61" s="74"/>
      <c r="RHZ61" s="74"/>
      <c r="RIA61" s="74"/>
      <c r="RIB61" s="74"/>
      <c r="RIC61" s="74"/>
      <c r="RID61" s="74"/>
      <c r="RIE61" s="74"/>
      <c r="RIF61" s="74"/>
      <c r="RIG61" s="74"/>
      <c r="RIH61" s="74"/>
      <c r="RII61" s="74"/>
      <c r="RIJ61" s="74"/>
      <c r="RIK61" s="74"/>
      <c r="RIL61" s="74"/>
      <c r="RIM61" s="74"/>
      <c r="RIN61" s="74"/>
      <c r="RIO61" s="74"/>
      <c r="RIP61" s="74"/>
      <c r="RIQ61" s="74"/>
      <c r="RIR61" s="74"/>
      <c r="RIS61" s="74"/>
      <c r="RIT61" s="74"/>
      <c r="RIU61" s="74"/>
      <c r="RIV61" s="74"/>
      <c r="RIW61" s="74"/>
      <c r="RIX61" s="74"/>
      <c r="RIY61" s="74"/>
      <c r="RIZ61" s="74"/>
      <c r="RJA61" s="74"/>
      <c r="RJB61" s="74"/>
      <c r="RJC61" s="74"/>
      <c r="RJD61" s="74"/>
      <c r="RJE61" s="74"/>
      <c r="RJF61" s="74"/>
      <c r="RJG61" s="74"/>
      <c r="RJH61" s="74"/>
      <c r="RJI61" s="74"/>
      <c r="RJJ61" s="74"/>
      <c r="RJK61" s="74"/>
      <c r="RJL61" s="74"/>
      <c r="RJM61" s="74"/>
      <c r="RJN61" s="74"/>
      <c r="RJO61" s="74"/>
      <c r="RJP61" s="74"/>
      <c r="RJQ61" s="74"/>
      <c r="RJR61" s="74"/>
      <c r="RJS61" s="74"/>
      <c r="RJT61" s="74"/>
      <c r="RJU61" s="74"/>
      <c r="RJV61" s="74"/>
      <c r="RJW61" s="74"/>
      <c r="RJX61" s="74"/>
      <c r="RJY61" s="74"/>
      <c r="RJZ61" s="74"/>
      <c r="RKA61" s="74"/>
      <c r="RKB61" s="74"/>
      <c r="RKC61" s="74"/>
      <c r="RKD61" s="74"/>
      <c r="RKE61" s="74"/>
      <c r="RKF61" s="74"/>
      <c r="RKG61" s="74"/>
      <c r="RKH61" s="74"/>
      <c r="RKI61" s="74"/>
      <c r="RKJ61" s="74"/>
      <c r="RKK61" s="74"/>
      <c r="RKL61" s="74"/>
      <c r="RKM61" s="74"/>
      <c r="RKN61" s="74"/>
      <c r="RKO61" s="74"/>
      <c r="RKP61" s="74"/>
      <c r="RKQ61" s="74"/>
      <c r="RKR61" s="74"/>
      <c r="RKS61" s="74"/>
      <c r="RKT61" s="74"/>
      <c r="RKU61" s="74"/>
      <c r="RKV61" s="74"/>
      <c r="RKW61" s="74"/>
      <c r="RKX61" s="74"/>
      <c r="RKY61" s="74"/>
      <c r="RKZ61" s="74"/>
      <c r="RLA61" s="74"/>
      <c r="RLB61" s="74"/>
      <c r="RLC61" s="74"/>
      <c r="RLD61" s="74"/>
      <c r="RLE61" s="74"/>
      <c r="RLF61" s="74"/>
      <c r="RLG61" s="74"/>
      <c r="RLH61" s="74"/>
      <c r="RLI61" s="74"/>
      <c r="RLJ61" s="74"/>
      <c r="RLK61" s="74"/>
      <c r="RLL61" s="74"/>
      <c r="RLM61" s="74"/>
      <c r="RLN61" s="74"/>
      <c r="RLO61" s="74"/>
      <c r="RLP61" s="74"/>
      <c r="RLQ61" s="74"/>
      <c r="RLR61" s="74"/>
      <c r="RLS61" s="74"/>
      <c r="RLT61" s="74"/>
      <c r="RLU61" s="74"/>
      <c r="RLV61" s="74"/>
      <c r="RLW61" s="74"/>
      <c r="RLX61" s="74"/>
      <c r="RLY61" s="74"/>
      <c r="RLZ61" s="74"/>
      <c r="RMA61" s="74"/>
      <c r="RMB61" s="74"/>
      <c r="RMC61" s="74"/>
      <c r="RMD61" s="74"/>
      <c r="RME61" s="74"/>
      <c r="RMF61" s="74"/>
      <c r="RMG61" s="74"/>
      <c r="RMH61" s="74"/>
      <c r="RMI61" s="74"/>
      <c r="RMJ61" s="74"/>
      <c r="RMK61" s="74"/>
      <c r="RML61" s="74"/>
      <c r="RMM61" s="74"/>
      <c r="RMN61" s="74"/>
      <c r="RMO61" s="74"/>
      <c r="RMP61" s="74"/>
      <c r="RMQ61" s="74"/>
      <c r="RMR61" s="74"/>
      <c r="RMS61" s="74"/>
      <c r="RMT61" s="74"/>
      <c r="RMU61" s="74"/>
      <c r="RMV61" s="74"/>
      <c r="RMW61" s="74"/>
      <c r="RMX61" s="74"/>
      <c r="RMY61" s="74"/>
      <c r="RMZ61" s="74"/>
      <c r="RNA61" s="74"/>
      <c r="RNB61" s="74"/>
      <c r="RNC61" s="74"/>
      <c r="RND61" s="74"/>
      <c r="RNE61" s="74"/>
      <c r="RNF61" s="74"/>
      <c r="RNG61" s="74"/>
      <c r="RNH61" s="74"/>
      <c r="RNI61" s="74"/>
      <c r="RNJ61" s="74"/>
      <c r="RNK61" s="74"/>
      <c r="RNL61" s="74"/>
      <c r="RNM61" s="74"/>
      <c r="RNN61" s="74"/>
      <c r="RNO61" s="74"/>
      <c r="RNP61" s="74"/>
      <c r="RNQ61" s="74"/>
      <c r="RNR61" s="74"/>
      <c r="RNS61" s="74"/>
      <c r="RNT61" s="74"/>
      <c r="RNU61" s="74"/>
      <c r="RNV61" s="74"/>
      <c r="RNW61" s="74"/>
      <c r="RNX61" s="74"/>
      <c r="RNY61" s="74"/>
      <c r="RNZ61" s="74"/>
      <c r="ROA61" s="74"/>
      <c r="ROB61" s="74"/>
      <c r="ROC61" s="74"/>
      <c r="ROD61" s="74"/>
      <c r="ROE61" s="74"/>
      <c r="ROF61" s="74"/>
      <c r="ROG61" s="74"/>
      <c r="ROH61" s="74"/>
      <c r="ROI61" s="74"/>
      <c r="ROJ61" s="74"/>
      <c r="ROK61" s="74"/>
      <c r="ROL61" s="74"/>
      <c r="ROM61" s="74"/>
      <c r="RON61" s="74"/>
      <c r="ROO61" s="74"/>
      <c r="ROP61" s="74"/>
      <c r="ROQ61" s="74"/>
      <c r="ROR61" s="74"/>
      <c r="ROS61" s="74"/>
      <c r="ROT61" s="74"/>
      <c r="ROU61" s="74"/>
      <c r="ROV61" s="74"/>
      <c r="ROW61" s="74"/>
      <c r="ROX61" s="74"/>
      <c r="ROY61" s="74"/>
      <c r="ROZ61" s="74"/>
      <c r="RPA61" s="74"/>
      <c r="RPB61" s="74"/>
      <c r="RPC61" s="74"/>
      <c r="RPD61" s="74"/>
      <c r="RPE61" s="74"/>
      <c r="RPF61" s="74"/>
      <c r="RPG61" s="74"/>
      <c r="RPH61" s="74"/>
      <c r="RPI61" s="74"/>
      <c r="RPJ61" s="74"/>
      <c r="RPK61" s="74"/>
      <c r="RPL61" s="74"/>
      <c r="RPM61" s="74"/>
      <c r="RPN61" s="74"/>
      <c r="RPO61" s="74"/>
      <c r="RPP61" s="74"/>
      <c r="RPQ61" s="74"/>
      <c r="RPR61" s="74"/>
      <c r="RPS61" s="74"/>
      <c r="RPT61" s="74"/>
      <c r="RPU61" s="74"/>
      <c r="RPV61" s="74"/>
      <c r="RPW61" s="74"/>
      <c r="RPX61" s="74"/>
      <c r="RPY61" s="74"/>
      <c r="RPZ61" s="74"/>
      <c r="RQA61" s="74"/>
      <c r="RQB61" s="74"/>
      <c r="RQC61" s="74"/>
      <c r="RQD61" s="74"/>
      <c r="RQE61" s="74"/>
      <c r="RQF61" s="74"/>
      <c r="RQG61" s="74"/>
      <c r="RQH61" s="74"/>
      <c r="RQI61" s="74"/>
      <c r="RQJ61" s="74"/>
      <c r="RQK61" s="74"/>
      <c r="RQL61" s="74"/>
      <c r="RQM61" s="74"/>
      <c r="RQN61" s="74"/>
      <c r="RQO61" s="74"/>
      <c r="RQP61" s="74"/>
      <c r="RQQ61" s="74"/>
      <c r="RQR61" s="74"/>
      <c r="RQS61" s="74"/>
      <c r="RQT61" s="74"/>
      <c r="RQU61" s="74"/>
      <c r="RQV61" s="74"/>
      <c r="RQW61" s="74"/>
      <c r="RQX61" s="74"/>
      <c r="RQY61" s="74"/>
      <c r="RQZ61" s="74"/>
      <c r="RRA61" s="74"/>
      <c r="RRB61" s="74"/>
      <c r="RRC61" s="74"/>
      <c r="RRD61" s="74"/>
      <c r="RRE61" s="74"/>
      <c r="RRF61" s="74"/>
      <c r="RRG61" s="74"/>
      <c r="RRH61" s="74"/>
      <c r="RRI61" s="74"/>
      <c r="RRJ61" s="74"/>
      <c r="RRK61" s="74"/>
      <c r="RRL61" s="74"/>
      <c r="RRM61" s="74"/>
      <c r="RRN61" s="74"/>
      <c r="RRO61" s="74"/>
      <c r="RRP61" s="74"/>
      <c r="RRQ61" s="74"/>
      <c r="RRR61" s="74"/>
      <c r="RRS61" s="74"/>
      <c r="RRT61" s="74"/>
      <c r="RRU61" s="74"/>
      <c r="RRV61" s="74"/>
      <c r="RRW61" s="74"/>
      <c r="RRX61" s="74"/>
      <c r="RRY61" s="74"/>
      <c r="RRZ61" s="74"/>
      <c r="RSA61" s="74"/>
      <c r="RSB61" s="74"/>
      <c r="RSC61" s="74"/>
      <c r="RSD61" s="74"/>
      <c r="RSE61" s="74"/>
      <c r="RSF61" s="74"/>
      <c r="RSG61" s="74"/>
      <c r="RSH61" s="74"/>
      <c r="RSI61" s="74"/>
      <c r="RSJ61" s="74"/>
      <c r="RSK61" s="74"/>
      <c r="RSL61" s="74"/>
      <c r="RSM61" s="74"/>
      <c r="RSN61" s="74"/>
      <c r="RSO61" s="74"/>
      <c r="RSP61" s="74"/>
      <c r="RSQ61" s="74"/>
      <c r="RSR61" s="74"/>
      <c r="RSS61" s="74"/>
      <c r="RST61" s="74"/>
      <c r="RSU61" s="74"/>
      <c r="RSV61" s="74"/>
      <c r="RSW61" s="74"/>
      <c r="RSX61" s="74"/>
      <c r="RSY61" s="74"/>
      <c r="RSZ61" s="74"/>
      <c r="RTA61" s="74"/>
      <c r="RTB61" s="74"/>
      <c r="RTC61" s="74"/>
      <c r="RTD61" s="74"/>
      <c r="RTE61" s="74"/>
      <c r="RTF61" s="74"/>
      <c r="RTG61" s="74"/>
      <c r="RTH61" s="74"/>
      <c r="RTI61" s="74"/>
      <c r="RTJ61" s="74"/>
      <c r="RTK61" s="74"/>
      <c r="RTL61" s="74"/>
      <c r="RTM61" s="74"/>
      <c r="RTN61" s="74"/>
      <c r="RTO61" s="74"/>
      <c r="RTP61" s="74"/>
      <c r="RTQ61" s="74"/>
      <c r="RTR61" s="74"/>
      <c r="RTS61" s="74"/>
      <c r="RTT61" s="74"/>
      <c r="RTU61" s="74"/>
      <c r="RTV61" s="74"/>
      <c r="RTW61" s="74"/>
      <c r="RTX61" s="74"/>
      <c r="RTY61" s="74"/>
      <c r="RTZ61" s="74"/>
      <c r="RUA61" s="74"/>
      <c r="RUB61" s="74"/>
      <c r="RUC61" s="74"/>
      <c r="RUD61" s="74"/>
      <c r="RUE61" s="74"/>
      <c r="RUF61" s="74"/>
      <c r="RUG61" s="74"/>
      <c r="RUH61" s="74"/>
      <c r="RUI61" s="74"/>
      <c r="RUJ61" s="74"/>
      <c r="RUK61" s="74"/>
      <c r="RUL61" s="74"/>
      <c r="RUM61" s="74"/>
      <c r="RUN61" s="74"/>
      <c r="RUO61" s="74"/>
      <c r="RUP61" s="74"/>
      <c r="RUQ61" s="74"/>
      <c r="RUR61" s="74"/>
      <c r="RUS61" s="74"/>
      <c r="RUT61" s="74"/>
      <c r="RUU61" s="74"/>
      <c r="RUV61" s="74"/>
      <c r="RUW61" s="74"/>
      <c r="RUX61" s="74"/>
      <c r="RUY61" s="74"/>
      <c r="RUZ61" s="74"/>
      <c r="RVA61" s="74"/>
      <c r="RVB61" s="74"/>
      <c r="RVC61" s="74"/>
      <c r="RVD61" s="74"/>
      <c r="RVE61" s="74"/>
      <c r="RVF61" s="74"/>
      <c r="RVG61" s="74"/>
      <c r="RVH61" s="74"/>
      <c r="RVI61" s="74"/>
      <c r="RVJ61" s="74"/>
      <c r="RVK61" s="74"/>
      <c r="RVL61" s="74"/>
      <c r="RVM61" s="74"/>
      <c r="RVN61" s="74"/>
      <c r="RVO61" s="74"/>
      <c r="RVP61" s="74"/>
      <c r="RVQ61" s="74"/>
      <c r="RVR61" s="74"/>
      <c r="RVS61" s="74"/>
      <c r="RVT61" s="74"/>
      <c r="RVU61" s="74"/>
      <c r="RVV61" s="74"/>
      <c r="RVW61" s="74"/>
      <c r="RVX61" s="74"/>
      <c r="RVY61" s="74"/>
      <c r="RVZ61" s="74"/>
      <c r="RWA61" s="74"/>
      <c r="RWB61" s="74"/>
      <c r="RWC61" s="74"/>
      <c r="RWD61" s="74"/>
      <c r="RWE61" s="74"/>
      <c r="RWF61" s="74"/>
      <c r="RWG61" s="74"/>
      <c r="RWH61" s="74"/>
      <c r="RWI61" s="74"/>
      <c r="RWJ61" s="74"/>
      <c r="RWK61" s="74"/>
      <c r="RWL61" s="74"/>
      <c r="RWM61" s="74"/>
      <c r="RWN61" s="74"/>
      <c r="RWO61" s="74"/>
      <c r="RWP61" s="74"/>
      <c r="RWQ61" s="74"/>
      <c r="RWR61" s="74"/>
      <c r="RWS61" s="74"/>
      <c r="RWT61" s="74"/>
      <c r="RWU61" s="74"/>
      <c r="RWV61" s="74"/>
      <c r="RWW61" s="74"/>
      <c r="RWX61" s="74"/>
      <c r="RWY61" s="74"/>
      <c r="RWZ61" s="74"/>
      <c r="RXA61" s="74"/>
      <c r="RXB61" s="74"/>
      <c r="RXC61" s="74"/>
      <c r="RXD61" s="74"/>
      <c r="RXE61" s="74"/>
      <c r="RXF61" s="74"/>
      <c r="RXG61" s="74"/>
      <c r="RXH61" s="74"/>
      <c r="RXI61" s="74"/>
      <c r="RXJ61" s="74"/>
      <c r="RXK61" s="74"/>
      <c r="RXL61" s="74"/>
      <c r="RXM61" s="74"/>
      <c r="RXN61" s="74"/>
      <c r="RXO61" s="74"/>
      <c r="RXP61" s="74"/>
      <c r="RXQ61" s="74"/>
      <c r="RXR61" s="74"/>
      <c r="RXS61" s="74"/>
      <c r="RXT61" s="74"/>
      <c r="RXU61" s="74"/>
      <c r="RXV61" s="74"/>
      <c r="RXW61" s="74"/>
      <c r="RXX61" s="74"/>
      <c r="RXY61" s="74"/>
      <c r="RXZ61" s="74"/>
      <c r="RYA61" s="74"/>
      <c r="RYB61" s="74"/>
      <c r="RYC61" s="74"/>
      <c r="RYD61" s="74"/>
      <c r="RYE61" s="74"/>
      <c r="RYF61" s="74"/>
      <c r="RYG61" s="74"/>
      <c r="RYH61" s="74"/>
      <c r="RYI61" s="74"/>
      <c r="RYJ61" s="74"/>
      <c r="RYK61" s="74"/>
      <c r="RYL61" s="74"/>
      <c r="RYM61" s="74"/>
      <c r="RYN61" s="74"/>
      <c r="RYO61" s="74"/>
      <c r="RYP61" s="74"/>
      <c r="RYQ61" s="74"/>
      <c r="RYR61" s="74"/>
      <c r="RYS61" s="74"/>
      <c r="RYT61" s="74"/>
      <c r="RYU61" s="74"/>
      <c r="RYV61" s="74"/>
      <c r="RYW61" s="74"/>
      <c r="RYX61" s="74"/>
      <c r="RYY61" s="74"/>
      <c r="RYZ61" s="74"/>
      <c r="RZA61" s="74"/>
      <c r="RZB61" s="74"/>
      <c r="RZC61" s="74"/>
      <c r="RZD61" s="74"/>
      <c r="RZE61" s="74"/>
      <c r="RZF61" s="74"/>
      <c r="RZG61" s="74"/>
      <c r="RZH61" s="74"/>
      <c r="RZI61" s="74"/>
      <c r="RZJ61" s="74"/>
      <c r="RZK61" s="74"/>
      <c r="RZL61" s="74"/>
      <c r="RZM61" s="74"/>
      <c r="RZN61" s="74"/>
      <c r="RZO61" s="74"/>
      <c r="RZP61" s="74"/>
      <c r="RZQ61" s="74"/>
      <c r="RZR61" s="74"/>
      <c r="RZS61" s="74"/>
      <c r="RZT61" s="74"/>
      <c r="RZU61" s="74"/>
      <c r="RZV61" s="74"/>
      <c r="RZW61" s="74"/>
      <c r="RZX61" s="74"/>
      <c r="RZY61" s="74"/>
      <c r="RZZ61" s="74"/>
      <c r="SAA61" s="74"/>
      <c r="SAB61" s="74"/>
      <c r="SAC61" s="74"/>
      <c r="SAD61" s="74"/>
      <c r="SAE61" s="74"/>
      <c r="SAF61" s="74"/>
      <c r="SAG61" s="74"/>
      <c r="SAH61" s="74"/>
      <c r="SAI61" s="74"/>
      <c r="SAJ61" s="74"/>
      <c r="SAK61" s="74"/>
      <c r="SAL61" s="74"/>
      <c r="SAM61" s="74"/>
      <c r="SAN61" s="74"/>
      <c r="SAO61" s="74"/>
      <c r="SAP61" s="74"/>
      <c r="SAQ61" s="74"/>
      <c r="SAR61" s="74"/>
      <c r="SAS61" s="74"/>
      <c r="SAT61" s="74"/>
      <c r="SAU61" s="74"/>
      <c r="SAV61" s="74"/>
      <c r="SAW61" s="74"/>
      <c r="SAX61" s="74"/>
      <c r="SAY61" s="74"/>
      <c r="SAZ61" s="74"/>
      <c r="SBA61" s="74"/>
      <c r="SBB61" s="74"/>
      <c r="SBC61" s="74"/>
      <c r="SBD61" s="74"/>
      <c r="SBE61" s="74"/>
      <c r="SBF61" s="74"/>
      <c r="SBG61" s="74"/>
      <c r="SBH61" s="74"/>
      <c r="SBI61" s="74"/>
      <c r="SBJ61" s="74"/>
      <c r="SBK61" s="74"/>
      <c r="SBL61" s="74"/>
      <c r="SBM61" s="74"/>
      <c r="SBN61" s="74"/>
      <c r="SBO61" s="74"/>
      <c r="SBP61" s="74"/>
      <c r="SBQ61" s="74"/>
      <c r="SBR61" s="74"/>
      <c r="SBS61" s="74"/>
      <c r="SBT61" s="74"/>
      <c r="SBU61" s="74"/>
      <c r="SBV61" s="74"/>
      <c r="SBW61" s="74"/>
      <c r="SBX61" s="74"/>
      <c r="SBY61" s="74"/>
      <c r="SBZ61" s="74"/>
      <c r="SCA61" s="74"/>
      <c r="SCB61" s="74"/>
      <c r="SCC61" s="74"/>
      <c r="SCD61" s="74"/>
      <c r="SCE61" s="74"/>
      <c r="SCF61" s="74"/>
      <c r="SCG61" s="74"/>
      <c r="SCH61" s="74"/>
      <c r="SCI61" s="74"/>
      <c r="SCJ61" s="74"/>
      <c r="SCK61" s="74"/>
      <c r="SCL61" s="74"/>
      <c r="SCM61" s="74"/>
      <c r="SCN61" s="74"/>
      <c r="SCO61" s="74"/>
      <c r="SCP61" s="74"/>
      <c r="SCQ61" s="74"/>
      <c r="SCR61" s="74"/>
      <c r="SCS61" s="74"/>
      <c r="SCT61" s="74"/>
      <c r="SCU61" s="74"/>
      <c r="SCV61" s="74"/>
      <c r="SCW61" s="74"/>
      <c r="SCX61" s="74"/>
      <c r="SCY61" s="74"/>
      <c r="SCZ61" s="74"/>
      <c r="SDA61" s="74"/>
      <c r="SDB61" s="74"/>
      <c r="SDC61" s="74"/>
      <c r="SDD61" s="74"/>
      <c r="SDE61" s="74"/>
      <c r="SDF61" s="74"/>
      <c r="SDG61" s="74"/>
      <c r="SDH61" s="74"/>
      <c r="SDI61" s="74"/>
      <c r="SDJ61" s="74"/>
      <c r="SDK61" s="74"/>
      <c r="SDL61" s="74"/>
      <c r="SDM61" s="74"/>
      <c r="SDN61" s="74"/>
      <c r="SDO61" s="74"/>
      <c r="SDP61" s="74"/>
      <c r="SDQ61" s="74"/>
      <c r="SDR61" s="74"/>
      <c r="SDS61" s="74"/>
      <c r="SDT61" s="74"/>
      <c r="SDU61" s="74"/>
      <c r="SDV61" s="74"/>
      <c r="SDW61" s="74"/>
      <c r="SDX61" s="74"/>
      <c r="SDY61" s="74"/>
      <c r="SDZ61" s="74"/>
      <c r="SEA61" s="74"/>
      <c r="SEB61" s="74"/>
      <c r="SEC61" s="74"/>
      <c r="SED61" s="74"/>
      <c r="SEE61" s="74"/>
      <c r="SEF61" s="74"/>
      <c r="SEG61" s="74"/>
      <c r="SEH61" s="74"/>
      <c r="SEI61" s="74"/>
      <c r="SEJ61" s="74"/>
      <c r="SEK61" s="74"/>
      <c r="SEL61" s="74"/>
      <c r="SEM61" s="74"/>
      <c r="SEN61" s="74"/>
      <c r="SEO61" s="74"/>
      <c r="SEP61" s="74"/>
      <c r="SEQ61" s="74"/>
      <c r="SER61" s="74"/>
      <c r="SES61" s="74"/>
      <c r="SET61" s="74"/>
      <c r="SEU61" s="74"/>
      <c r="SEV61" s="74"/>
      <c r="SEW61" s="74"/>
      <c r="SEX61" s="74"/>
      <c r="SEY61" s="74"/>
      <c r="SEZ61" s="74"/>
      <c r="SFA61" s="74"/>
      <c r="SFB61" s="74"/>
      <c r="SFC61" s="74"/>
      <c r="SFD61" s="74"/>
      <c r="SFE61" s="74"/>
      <c r="SFF61" s="74"/>
      <c r="SFG61" s="74"/>
      <c r="SFH61" s="74"/>
      <c r="SFI61" s="74"/>
      <c r="SFJ61" s="74"/>
      <c r="SFK61" s="74"/>
      <c r="SFL61" s="74"/>
      <c r="SFM61" s="74"/>
      <c r="SFN61" s="74"/>
      <c r="SFO61" s="74"/>
      <c r="SFP61" s="74"/>
      <c r="SFQ61" s="74"/>
      <c r="SFR61" s="74"/>
      <c r="SFS61" s="74"/>
      <c r="SFT61" s="74"/>
      <c r="SFU61" s="74"/>
      <c r="SFV61" s="74"/>
      <c r="SFW61" s="74"/>
      <c r="SFX61" s="74"/>
      <c r="SFY61" s="74"/>
      <c r="SFZ61" s="74"/>
      <c r="SGA61" s="74"/>
      <c r="SGB61" s="74"/>
      <c r="SGC61" s="74"/>
      <c r="SGD61" s="74"/>
      <c r="SGE61" s="74"/>
      <c r="SGF61" s="74"/>
      <c r="SGG61" s="74"/>
      <c r="SGH61" s="74"/>
      <c r="SGI61" s="74"/>
      <c r="SGJ61" s="74"/>
      <c r="SGK61" s="74"/>
      <c r="SGL61" s="74"/>
      <c r="SGM61" s="74"/>
      <c r="SGN61" s="74"/>
      <c r="SGO61" s="74"/>
      <c r="SGP61" s="74"/>
      <c r="SGQ61" s="74"/>
      <c r="SGR61" s="74"/>
      <c r="SGS61" s="74"/>
      <c r="SGT61" s="74"/>
      <c r="SGU61" s="74"/>
      <c r="SGV61" s="74"/>
      <c r="SGW61" s="74"/>
      <c r="SGX61" s="74"/>
      <c r="SGY61" s="74"/>
      <c r="SGZ61" s="74"/>
      <c r="SHA61" s="74"/>
      <c r="SHB61" s="74"/>
      <c r="SHC61" s="74"/>
      <c r="SHD61" s="74"/>
      <c r="SHE61" s="74"/>
      <c r="SHF61" s="74"/>
      <c r="SHG61" s="74"/>
      <c r="SHH61" s="74"/>
      <c r="SHI61" s="74"/>
      <c r="SHJ61" s="74"/>
      <c r="SHK61" s="74"/>
      <c r="SHL61" s="74"/>
      <c r="SHM61" s="74"/>
      <c r="SHN61" s="74"/>
      <c r="SHO61" s="74"/>
      <c r="SHP61" s="74"/>
      <c r="SHQ61" s="74"/>
      <c r="SHR61" s="74"/>
      <c r="SHS61" s="74"/>
      <c r="SHT61" s="74"/>
      <c r="SHU61" s="74"/>
      <c r="SHV61" s="74"/>
      <c r="SHW61" s="74"/>
      <c r="SHX61" s="74"/>
      <c r="SHY61" s="74"/>
      <c r="SHZ61" s="74"/>
      <c r="SIA61" s="74"/>
      <c r="SIB61" s="74"/>
      <c r="SIC61" s="74"/>
      <c r="SID61" s="74"/>
      <c r="SIE61" s="74"/>
      <c r="SIF61" s="74"/>
      <c r="SIG61" s="74"/>
      <c r="SIH61" s="74"/>
      <c r="SII61" s="74"/>
      <c r="SIJ61" s="74"/>
      <c r="SIK61" s="74"/>
      <c r="SIL61" s="74"/>
      <c r="SIM61" s="74"/>
      <c r="SIN61" s="74"/>
      <c r="SIO61" s="74"/>
      <c r="SIP61" s="74"/>
      <c r="SIQ61" s="74"/>
      <c r="SIR61" s="74"/>
      <c r="SIS61" s="74"/>
      <c r="SIT61" s="74"/>
      <c r="SIU61" s="74"/>
      <c r="SIV61" s="74"/>
      <c r="SIW61" s="74"/>
      <c r="SIX61" s="74"/>
      <c r="SIY61" s="74"/>
      <c r="SIZ61" s="74"/>
      <c r="SJA61" s="74"/>
      <c r="SJB61" s="74"/>
      <c r="SJC61" s="74"/>
      <c r="SJD61" s="74"/>
      <c r="SJE61" s="74"/>
      <c r="SJF61" s="74"/>
      <c r="SJG61" s="74"/>
      <c r="SJH61" s="74"/>
      <c r="SJI61" s="74"/>
      <c r="SJJ61" s="74"/>
      <c r="SJK61" s="74"/>
      <c r="SJL61" s="74"/>
      <c r="SJM61" s="74"/>
      <c r="SJN61" s="74"/>
      <c r="SJO61" s="74"/>
      <c r="SJP61" s="74"/>
      <c r="SJQ61" s="74"/>
      <c r="SJR61" s="74"/>
      <c r="SJS61" s="74"/>
      <c r="SJT61" s="74"/>
      <c r="SJU61" s="74"/>
      <c r="SJV61" s="74"/>
      <c r="SJW61" s="74"/>
      <c r="SJX61" s="74"/>
      <c r="SJY61" s="74"/>
      <c r="SJZ61" s="74"/>
      <c r="SKA61" s="74"/>
      <c r="SKB61" s="74"/>
      <c r="SKC61" s="74"/>
      <c r="SKD61" s="74"/>
      <c r="SKE61" s="74"/>
      <c r="SKF61" s="74"/>
      <c r="SKG61" s="74"/>
      <c r="SKH61" s="74"/>
      <c r="SKI61" s="74"/>
      <c r="SKJ61" s="74"/>
      <c r="SKK61" s="74"/>
      <c r="SKL61" s="74"/>
      <c r="SKM61" s="74"/>
      <c r="SKN61" s="74"/>
      <c r="SKO61" s="74"/>
      <c r="SKP61" s="74"/>
      <c r="SKQ61" s="74"/>
      <c r="SKR61" s="74"/>
      <c r="SKS61" s="74"/>
      <c r="SKT61" s="74"/>
      <c r="SKU61" s="74"/>
      <c r="SKV61" s="74"/>
      <c r="SKW61" s="74"/>
      <c r="SKX61" s="74"/>
      <c r="SKY61" s="74"/>
      <c r="SKZ61" s="74"/>
      <c r="SLA61" s="74"/>
      <c r="SLB61" s="74"/>
      <c r="SLC61" s="74"/>
      <c r="SLD61" s="74"/>
      <c r="SLE61" s="74"/>
      <c r="SLF61" s="74"/>
      <c r="SLG61" s="74"/>
      <c r="SLH61" s="74"/>
      <c r="SLI61" s="74"/>
      <c r="SLJ61" s="74"/>
      <c r="SLK61" s="74"/>
      <c r="SLL61" s="74"/>
      <c r="SLM61" s="74"/>
      <c r="SLN61" s="74"/>
      <c r="SLO61" s="74"/>
      <c r="SLP61" s="74"/>
      <c r="SLQ61" s="74"/>
      <c r="SLR61" s="74"/>
      <c r="SLS61" s="74"/>
      <c r="SLT61" s="74"/>
      <c r="SLU61" s="74"/>
      <c r="SLV61" s="74"/>
      <c r="SLW61" s="74"/>
      <c r="SLX61" s="74"/>
      <c r="SLY61" s="74"/>
      <c r="SLZ61" s="74"/>
      <c r="SMA61" s="74"/>
      <c r="SMB61" s="74"/>
      <c r="SMC61" s="74"/>
      <c r="SMD61" s="74"/>
      <c r="SME61" s="74"/>
      <c r="SMF61" s="74"/>
      <c r="SMG61" s="74"/>
      <c r="SMH61" s="74"/>
      <c r="SMI61" s="74"/>
      <c r="SMJ61" s="74"/>
      <c r="SMK61" s="74"/>
      <c r="SML61" s="74"/>
      <c r="SMM61" s="74"/>
      <c r="SMN61" s="74"/>
      <c r="SMO61" s="74"/>
      <c r="SMP61" s="74"/>
      <c r="SMQ61" s="74"/>
      <c r="SMR61" s="74"/>
      <c r="SMS61" s="74"/>
      <c r="SMT61" s="74"/>
      <c r="SMU61" s="74"/>
      <c r="SMV61" s="74"/>
      <c r="SMW61" s="74"/>
      <c r="SMX61" s="74"/>
      <c r="SMY61" s="74"/>
      <c r="SMZ61" s="74"/>
      <c r="SNA61" s="74"/>
      <c r="SNB61" s="74"/>
      <c r="SNC61" s="74"/>
      <c r="SND61" s="74"/>
      <c r="SNE61" s="74"/>
      <c r="SNF61" s="74"/>
      <c r="SNG61" s="74"/>
      <c r="SNH61" s="74"/>
      <c r="SNI61" s="74"/>
      <c r="SNJ61" s="74"/>
      <c r="SNK61" s="74"/>
      <c r="SNL61" s="74"/>
      <c r="SNM61" s="74"/>
      <c r="SNN61" s="74"/>
      <c r="SNO61" s="74"/>
      <c r="SNP61" s="74"/>
      <c r="SNQ61" s="74"/>
      <c r="SNR61" s="74"/>
      <c r="SNS61" s="74"/>
      <c r="SNT61" s="74"/>
      <c r="SNU61" s="74"/>
      <c r="SNV61" s="74"/>
      <c r="SNW61" s="74"/>
      <c r="SNX61" s="74"/>
      <c r="SNY61" s="74"/>
      <c r="SNZ61" s="74"/>
      <c r="SOA61" s="74"/>
      <c r="SOB61" s="74"/>
      <c r="SOC61" s="74"/>
      <c r="SOD61" s="74"/>
      <c r="SOE61" s="74"/>
      <c r="SOF61" s="74"/>
      <c r="SOG61" s="74"/>
      <c r="SOH61" s="74"/>
      <c r="SOI61" s="74"/>
      <c r="SOJ61" s="74"/>
      <c r="SOK61" s="74"/>
      <c r="SOL61" s="74"/>
      <c r="SOM61" s="74"/>
      <c r="SON61" s="74"/>
      <c r="SOO61" s="74"/>
      <c r="SOP61" s="74"/>
      <c r="SOQ61" s="74"/>
      <c r="SOR61" s="74"/>
      <c r="SOS61" s="74"/>
      <c r="SOT61" s="74"/>
      <c r="SOU61" s="74"/>
      <c r="SOV61" s="74"/>
      <c r="SOW61" s="74"/>
      <c r="SOX61" s="74"/>
      <c r="SOY61" s="74"/>
      <c r="SOZ61" s="74"/>
      <c r="SPA61" s="74"/>
      <c r="SPB61" s="74"/>
      <c r="SPC61" s="74"/>
      <c r="SPD61" s="74"/>
      <c r="SPE61" s="74"/>
      <c r="SPF61" s="74"/>
      <c r="SPG61" s="74"/>
      <c r="SPH61" s="74"/>
      <c r="SPI61" s="74"/>
      <c r="SPJ61" s="74"/>
      <c r="SPK61" s="74"/>
      <c r="SPL61" s="74"/>
      <c r="SPM61" s="74"/>
      <c r="SPN61" s="74"/>
      <c r="SPO61" s="74"/>
      <c r="SPP61" s="74"/>
      <c r="SPQ61" s="74"/>
      <c r="SPR61" s="74"/>
      <c r="SPS61" s="74"/>
      <c r="SPT61" s="74"/>
      <c r="SPU61" s="74"/>
      <c r="SPV61" s="74"/>
      <c r="SPW61" s="74"/>
      <c r="SPX61" s="74"/>
      <c r="SPY61" s="74"/>
      <c r="SPZ61" s="74"/>
      <c r="SQA61" s="74"/>
      <c r="SQB61" s="74"/>
      <c r="SQC61" s="74"/>
      <c r="SQD61" s="74"/>
      <c r="SQE61" s="74"/>
      <c r="SQF61" s="74"/>
      <c r="SQG61" s="74"/>
      <c r="SQH61" s="74"/>
      <c r="SQI61" s="74"/>
      <c r="SQJ61" s="74"/>
      <c r="SQK61" s="74"/>
      <c r="SQL61" s="74"/>
      <c r="SQM61" s="74"/>
      <c r="SQN61" s="74"/>
      <c r="SQO61" s="74"/>
      <c r="SQP61" s="74"/>
      <c r="SQQ61" s="74"/>
      <c r="SQR61" s="74"/>
      <c r="SQS61" s="74"/>
      <c r="SQT61" s="74"/>
      <c r="SQU61" s="74"/>
      <c r="SQV61" s="74"/>
      <c r="SQW61" s="74"/>
      <c r="SQX61" s="74"/>
      <c r="SQY61" s="74"/>
      <c r="SQZ61" s="74"/>
      <c r="SRA61" s="74"/>
      <c r="SRB61" s="74"/>
      <c r="SRC61" s="74"/>
      <c r="SRD61" s="74"/>
      <c r="SRE61" s="74"/>
      <c r="SRF61" s="74"/>
      <c r="SRG61" s="74"/>
      <c r="SRH61" s="74"/>
      <c r="SRI61" s="74"/>
      <c r="SRJ61" s="74"/>
      <c r="SRK61" s="74"/>
      <c r="SRL61" s="74"/>
      <c r="SRM61" s="74"/>
      <c r="SRN61" s="74"/>
      <c r="SRO61" s="74"/>
      <c r="SRP61" s="74"/>
      <c r="SRQ61" s="74"/>
      <c r="SRR61" s="74"/>
      <c r="SRS61" s="74"/>
      <c r="SRT61" s="74"/>
      <c r="SRU61" s="74"/>
      <c r="SRV61" s="74"/>
      <c r="SRW61" s="74"/>
      <c r="SRX61" s="74"/>
      <c r="SRY61" s="74"/>
      <c r="SRZ61" s="74"/>
      <c r="SSA61" s="74"/>
      <c r="SSB61" s="74"/>
      <c r="SSC61" s="74"/>
      <c r="SSD61" s="74"/>
      <c r="SSE61" s="74"/>
      <c r="SSF61" s="74"/>
      <c r="SSG61" s="74"/>
      <c r="SSH61" s="74"/>
      <c r="SSI61" s="74"/>
      <c r="SSJ61" s="74"/>
      <c r="SSK61" s="74"/>
      <c r="SSL61" s="74"/>
      <c r="SSM61" s="74"/>
      <c r="SSN61" s="74"/>
      <c r="SSO61" s="74"/>
      <c r="SSP61" s="74"/>
      <c r="SSQ61" s="74"/>
      <c r="SSR61" s="74"/>
      <c r="SSS61" s="74"/>
      <c r="SST61" s="74"/>
      <c r="SSU61" s="74"/>
      <c r="SSV61" s="74"/>
      <c r="SSW61" s="74"/>
      <c r="SSX61" s="74"/>
      <c r="SSY61" s="74"/>
      <c r="SSZ61" s="74"/>
      <c r="STA61" s="74"/>
      <c r="STB61" s="74"/>
      <c r="STC61" s="74"/>
      <c r="STD61" s="74"/>
      <c r="STE61" s="74"/>
      <c r="STF61" s="74"/>
      <c r="STG61" s="74"/>
      <c r="STH61" s="74"/>
      <c r="STI61" s="74"/>
      <c r="STJ61" s="74"/>
      <c r="STK61" s="74"/>
      <c r="STL61" s="74"/>
      <c r="STM61" s="74"/>
      <c r="STN61" s="74"/>
      <c r="STO61" s="74"/>
      <c r="STP61" s="74"/>
      <c r="STQ61" s="74"/>
      <c r="STR61" s="74"/>
      <c r="STS61" s="74"/>
      <c r="STT61" s="74"/>
      <c r="STU61" s="74"/>
      <c r="STV61" s="74"/>
      <c r="STW61" s="74"/>
      <c r="STX61" s="74"/>
      <c r="STY61" s="74"/>
      <c r="STZ61" s="74"/>
      <c r="SUA61" s="74"/>
      <c r="SUB61" s="74"/>
      <c r="SUC61" s="74"/>
      <c r="SUD61" s="74"/>
      <c r="SUE61" s="74"/>
      <c r="SUF61" s="74"/>
      <c r="SUG61" s="74"/>
      <c r="SUH61" s="74"/>
      <c r="SUI61" s="74"/>
      <c r="SUJ61" s="74"/>
      <c r="SUK61" s="74"/>
      <c r="SUL61" s="74"/>
      <c r="SUM61" s="74"/>
      <c r="SUN61" s="74"/>
      <c r="SUO61" s="74"/>
      <c r="SUP61" s="74"/>
      <c r="SUQ61" s="74"/>
      <c r="SUR61" s="74"/>
      <c r="SUS61" s="74"/>
      <c r="SUT61" s="74"/>
      <c r="SUU61" s="74"/>
      <c r="SUV61" s="74"/>
      <c r="SUW61" s="74"/>
      <c r="SUX61" s="74"/>
      <c r="SUY61" s="74"/>
      <c r="SUZ61" s="74"/>
      <c r="SVA61" s="74"/>
      <c r="SVB61" s="74"/>
      <c r="SVC61" s="74"/>
      <c r="SVD61" s="74"/>
      <c r="SVE61" s="74"/>
      <c r="SVF61" s="74"/>
      <c r="SVG61" s="74"/>
      <c r="SVH61" s="74"/>
      <c r="SVI61" s="74"/>
      <c r="SVJ61" s="74"/>
      <c r="SVK61" s="74"/>
      <c r="SVL61" s="74"/>
      <c r="SVM61" s="74"/>
      <c r="SVN61" s="74"/>
      <c r="SVO61" s="74"/>
      <c r="SVP61" s="74"/>
      <c r="SVQ61" s="74"/>
      <c r="SVR61" s="74"/>
      <c r="SVS61" s="74"/>
      <c r="SVT61" s="74"/>
      <c r="SVU61" s="74"/>
      <c r="SVV61" s="74"/>
      <c r="SVW61" s="74"/>
      <c r="SVX61" s="74"/>
      <c r="SVY61" s="74"/>
      <c r="SVZ61" s="74"/>
      <c r="SWA61" s="74"/>
      <c r="SWB61" s="74"/>
      <c r="SWC61" s="74"/>
      <c r="SWD61" s="74"/>
      <c r="SWE61" s="74"/>
      <c r="SWF61" s="74"/>
      <c r="SWG61" s="74"/>
      <c r="SWH61" s="74"/>
      <c r="SWI61" s="74"/>
      <c r="SWJ61" s="74"/>
      <c r="SWK61" s="74"/>
      <c r="SWL61" s="74"/>
      <c r="SWM61" s="74"/>
      <c r="SWN61" s="74"/>
      <c r="SWO61" s="74"/>
      <c r="SWP61" s="74"/>
      <c r="SWQ61" s="74"/>
      <c r="SWR61" s="74"/>
      <c r="SWS61" s="74"/>
      <c r="SWT61" s="74"/>
      <c r="SWU61" s="74"/>
      <c r="SWV61" s="74"/>
      <c r="SWW61" s="74"/>
      <c r="SWX61" s="74"/>
      <c r="SWY61" s="74"/>
      <c r="SWZ61" s="74"/>
      <c r="SXA61" s="74"/>
      <c r="SXB61" s="74"/>
      <c r="SXC61" s="74"/>
      <c r="SXD61" s="74"/>
      <c r="SXE61" s="74"/>
      <c r="SXF61" s="74"/>
      <c r="SXG61" s="74"/>
      <c r="SXH61" s="74"/>
      <c r="SXI61" s="74"/>
      <c r="SXJ61" s="74"/>
      <c r="SXK61" s="74"/>
      <c r="SXL61" s="74"/>
      <c r="SXM61" s="74"/>
      <c r="SXN61" s="74"/>
      <c r="SXO61" s="74"/>
      <c r="SXP61" s="74"/>
      <c r="SXQ61" s="74"/>
      <c r="SXR61" s="74"/>
      <c r="SXS61" s="74"/>
      <c r="SXT61" s="74"/>
      <c r="SXU61" s="74"/>
      <c r="SXV61" s="74"/>
      <c r="SXW61" s="74"/>
      <c r="SXX61" s="74"/>
      <c r="SXY61" s="74"/>
      <c r="SXZ61" s="74"/>
      <c r="SYA61" s="74"/>
      <c r="SYB61" s="74"/>
      <c r="SYC61" s="74"/>
      <c r="SYD61" s="74"/>
      <c r="SYE61" s="74"/>
      <c r="SYF61" s="74"/>
      <c r="SYG61" s="74"/>
      <c r="SYH61" s="74"/>
      <c r="SYI61" s="74"/>
      <c r="SYJ61" s="74"/>
      <c r="SYK61" s="74"/>
      <c r="SYL61" s="74"/>
      <c r="SYM61" s="74"/>
      <c r="SYN61" s="74"/>
      <c r="SYO61" s="74"/>
      <c r="SYP61" s="74"/>
      <c r="SYQ61" s="74"/>
      <c r="SYR61" s="74"/>
      <c r="SYS61" s="74"/>
      <c r="SYT61" s="74"/>
      <c r="SYU61" s="74"/>
      <c r="SYV61" s="74"/>
      <c r="SYW61" s="74"/>
      <c r="SYX61" s="74"/>
      <c r="SYY61" s="74"/>
      <c r="SYZ61" s="74"/>
      <c r="SZA61" s="74"/>
      <c r="SZB61" s="74"/>
      <c r="SZC61" s="74"/>
      <c r="SZD61" s="74"/>
      <c r="SZE61" s="74"/>
      <c r="SZF61" s="74"/>
      <c r="SZG61" s="74"/>
      <c r="SZH61" s="74"/>
      <c r="SZI61" s="74"/>
      <c r="SZJ61" s="74"/>
      <c r="SZK61" s="74"/>
      <c r="SZL61" s="74"/>
      <c r="SZM61" s="74"/>
      <c r="SZN61" s="74"/>
      <c r="SZO61" s="74"/>
      <c r="SZP61" s="74"/>
      <c r="SZQ61" s="74"/>
      <c r="SZR61" s="74"/>
      <c r="SZS61" s="74"/>
      <c r="SZT61" s="74"/>
      <c r="SZU61" s="74"/>
      <c r="SZV61" s="74"/>
      <c r="SZW61" s="74"/>
      <c r="SZX61" s="74"/>
      <c r="SZY61" s="74"/>
      <c r="SZZ61" s="74"/>
      <c r="TAA61" s="74"/>
      <c r="TAB61" s="74"/>
      <c r="TAC61" s="74"/>
      <c r="TAD61" s="74"/>
      <c r="TAE61" s="74"/>
      <c r="TAF61" s="74"/>
      <c r="TAG61" s="74"/>
      <c r="TAH61" s="74"/>
      <c r="TAI61" s="74"/>
      <c r="TAJ61" s="74"/>
      <c r="TAK61" s="74"/>
      <c r="TAL61" s="74"/>
      <c r="TAM61" s="74"/>
      <c r="TAN61" s="74"/>
      <c r="TAO61" s="74"/>
      <c r="TAP61" s="74"/>
      <c r="TAQ61" s="74"/>
      <c r="TAR61" s="74"/>
      <c r="TAS61" s="74"/>
      <c r="TAT61" s="74"/>
      <c r="TAU61" s="74"/>
      <c r="TAV61" s="74"/>
      <c r="TAW61" s="74"/>
      <c r="TAX61" s="74"/>
      <c r="TAY61" s="74"/>
      <c r="TAZ61" s="74"/>
      <c r="TBA61" s="74"/>
      <c r="TBB61" s="74"/>
      <c r="TBC61" s="74"/>
      <c r="TBD61" s="74"/>
      <c r="TBE61" s="74"/>
      <c r="TBF61" s="74"/>
      <c r="TBG61" s="74"/>
      <c r="TBH61" s="74"/>
      <c r="TBI61" s="74"/>
      <c r="TBJ61" s="74"/>
      <c r="TBK61" s="74"/>
      <c r="TBL61" s="74"/>
      <c r="TBM61" s="74"/>
      <c r="TBN61" s="74"/>
      <c r="TBO61" s="74"/>
      <c r="TBP61" s="74"/>
      <c r="TBQ61" s="74"/>
      <c r="TBR61" s="74"/>
      <c r="TBS61" s="74"/>
      <c r="TBT61" s="74"/>
      <c r="TBU61" s="74"/>
      <c r="TBV61" s="74"/>
      <c r="TBW61" s="74"/>
      <c r="TBX61" s="74"/>
      <c r="TBY61" s="74"/>
      <c r="TBZ61" s="74"/>
      <c r="TCA61" s="74"/>
      <c r="TCB61" s="74"/>
      <c r="TCC61" s="74"/>
      <c r="TCD61" s="74"/>
      <c r="TCE61" s="74"/>
      <c r="TCF61" s="74"/>
      <c r="TCG61" s="74"/>
      <c r="TCH61" s="74"/>
      <c r="TCI61" s="74"/>
      <c r="TCJ61" s="74"/>
      <c r="TCK61" s="74"/>
      <c r="TCL61" s="74"/>
      <c r="TCM61" s="74"/>
      <c r="TCN61" s="74"/>
      <c r="TCO61" s="74"/>
      <c r="TCP61" s="74"/>
      <c r="TCQ61" s="74"/>
      <c r="TCR61" s="74"/>
      <c r="TCS61" s="74"/>
      <c r="TCT61" s="74"/>
      <c r="TCU61" s="74"/>
      <c r="TCV61" s="74"/>
      <c r="TCW61" s="74"/>
      <c r="TCX61" s="74"/>
      <c r="TCY61" s="74"/>
      <c r="TCZ61" s="74"/>
      <c r="TDA61" s="74"/>
      <c r="TDB61" s="74"/>
      <c r="TDC61" s="74"/>
      <c r="TDD61" s="74"/>
      <c r="TDE61" s="74"/>
      <c r="TDF61" s="74"/>
      <c r="TDG61" s="74"/>
      <c r="TDH61" s="74"/>
      <c r="TDI61" s="74"/>
      <c r="TDJ61" s="74"/>
      <c r="TDK61" s="74"/>
      <c r="TDL61" s="74"/>
      <c r="TDM61" s="74"/>
      <c r="TDN61" s="74"/>
      <c r="TDO61" s="74"/>
      <c r="TDP61" s="74"/>
      <c r="TDQ61" s="74"/>
      <c r="TDR61" s="74"/>
      <c r="TDS61" s="74"/>
      <c r="TDT61" s="74"/>
      <c r="TDU61" s="74"/>
      <c r="TDV61" s="74"/>
      <c r="TDW61" s="74"/>
      <c r="TDX61" s="74"/>
      <c r="TDY61" s="74"/>
      <c r="TDZ61" s="74"/>
      <c r="TEA61" s="74"/>
      <c r="TEB61" s="74"/>
      <c r="TEC61" s="74"/>
      <c r="TED61" s="74"/>
      <c r="TEE61" s="74"/>
      <c r="TEF61" s="74"/>
      <c r="TEG61" s="74"/>
      <c r="TEH61" s="74"/>
      <c r="TEI61" s="74"/>
      <c r="TEJ61" s="74"/>
      <c r="TEK61" s="74"/>
      <c r="TEL61" s="74"/>
      <c r="TEM61" s="74"/>
      <c r="TEN61" s="74"/>
      <c r="TEO61" s="74"/>
      <c r="TEP61" s="74"/>
      <c r="TEQ61" s="74"/>
      <c r="TER61" s="74"/>
      <c r="TES61" s="74"/>
      <c r="TET61" s="74"/>
      <c r="TEU61" s="74"/>
      <c r="TEV61" s="74"/>
      <c r="TEW61" s="74"/>
      <c r="TEX61" s="74"/>
      <c r="TEY61" s="74"/>
      <c r="TEZ61" s="74"/>
      <c r="TFA61" s="74"/>
      <c r="TFB61" s="74"/>
      <c r="TFC61" s="74"/>
      <c r="TFD61" s="74"/>
      <c r="TFE61" s="74"/>
      <c r="TFF61" s="74"/>
      <c r="TFG61" s="74"/>
      <c r="TFH61" s="74"/>
      <c r="TFI61" s="74"/>
      <c r="TFJ61" s="74"/>
      <c r="TFK61" s="74"/>
      <c r="TFL61" s="74"/>
      <c r="TFM61" s="74"/>
      <c r="TFN61" s="74"/>
      <c r="TFO61" s="74"/>
      <c r="TFP61" s="74"/>
      <c r="TFQ61" s="74"/>
      <c r="TFR61" s="74"/>
      <c r="TFS61" s="74"/>
      <c r="TFT61" s="74"/>
      <c r="TFU61" s="74"/>
      <c r="TFV61" s="74"/>
      <c r="TFW61" s="74"/>
      <c r="TFX61" s="74"/>
      <c r="TFY61" s="74"/>
      <c r="TFZ61" s="74"/>
      <c r="TGA61" s="74"/>
      <c r="TGB61" s="74"/>
      <c r="TGC61" s="74"/>
      <c r="TGD61" s="74"/>
      <c r="TGE61" s="74"/>
      <c r="TGF61" s="74"/>
      <c r="TGG61" s="74"/>
      <c r="TGH61" s="74"/>
      <c r="TGI61" s="74"/>
      <c r="TGJ61" s="74"/>
      <c r="TGK61" s="74"/>
      <c r="TGL61" s="74"/>
      <c r="TGM61" s="74"/>
      <c r="TGN61" s="74"/>
      <c r="TGO61" s="74"/>
      <c r="TGP61" s="74"/>
      <c r="TGQ61" s="74"/>
      <c r="TGR61" s="74"/>
      <c r="TGS61" s="74"/>
      <c r="TGT61" s="74"/>
      <c r="TGU61" s="74"/>
      <c r="TGV61" s="74"/>
      <c r="TGW61" s="74"/>
      <c r="TGX61" s="74"/>
      <c r="TGY61" s="74"/>
      <c r="TGZ61" s="74"/>
      <c r="THA61" s="74"/>
      <c r="THB61" s="74"/>
      <c r="THC61" s="74"/>
      <c r="THD61" s="74"/>
      <c r="THE61" s="74"/>
      <c r="THF61" s="74"/>
      <c r="THG61" s="74"/>
      <c r="THH61" s="74"/>
      <c r="THI61" s="74"/>
      <c r="THJ61" s="74"/>
      <c r="THK61" s="74"/>
      <c r="THL61" s="74"/>
      <c r="THM61" s="74"/>
      <c r="THN61" s="74"/>
      <c r="THO61" s="74"/>
      <c r="THP61" s="74"/>
      <c r="THQ61" s="74"/>
      <c r="THR61" s="74"/>
      <c r="THS61" s="74"/>
      <c r="THT61" s="74"/>
      <c r="THU61" s="74"/>
      <c r="THV61" s="74"/>
      <c r="THW61" s="74"/>
      <c r="THX61" s="74"/>
      <c r="THY61" s="74"/>
      <c r="THZ61" s="74"/>
      <c r="TIA61" s="74"/>
      <c r="TIB61" s="74"/>
      <c r="TIC61" s="74"/>
      <c r="TID61" s="74"/>
      <c r="TIE61" s="74"/>
      <c r="TIF61" s="74"/>
      <c r="TIG61" s="74"/>
      <c r="TIH61" s="74"/>
      <c r="TII61" s="74"/>
      <c r="TIJ61" s="74"/>
      <c r="TIK61" s="74"/>
      <c r="TIL61" s="74"/>
      <c r="TIM61" s="74"/>
      <c r="TIN61" s="74"/>
      <c r="TIO61" s="74"/>
      <c r="TIP61" s="74"/>
      <c r="TIQ61" s="74"/>
      <c r="TIR61" s="74"/>
      <c r="TIS61" s="74"/>
      <c r="TIT61" s="74"/>
      <c r="TIU61" s="74"/>
      <c r="TIV61" s="74"/>
      <c r="TIW61" s="74"/>
      <c r="TIX61" s="74"/>
      <c r="TIY61" s="74"/>
      <c r="TIZ61" s="74"/>
      <c r="TJA61" s="74"/>
      <c r="TJB61" s="74"/>
      <c r="TJC61" s="74"/>
      <c r="TJD61" s="74"/>
      <c r="TJE61" s="74"/>
      <c r="TJF61" s="74"/>
      <c r="TJG61" s="74"/>
      <c r="TJH61" s="74"/>
      <c r="TJI61" s="74"/>
      <c r="TJJ61" s="74"/>
      <c r="TJK61" s="74"/>
      <c r="TJL61" s="74"/>
      <c r="TJM61" s="74"/>
      <c r="TJN61" s="74"/>
      <c r="TJO61" s="74"/>
      <c r="TJP61" s="74"/>
      <c r="TJQ61" s="74"/>
      <c r="TJR61" s="74"/>
      <c r="TJS61" s="74"/>
      <c r="TJT61" s="74"/>
      <c r="TJU61" s="74"/>
      <c r="TJV61" s="74"/>
      <c r="TJW61" s="74"/>
      <c r="TJX61" s="74"/>
      <c r="TJY61" s="74"/>
      <c r="TJZ61" s="74"/>
      <c r="TKA61" s="74"/>
      <c r="TKB61" s="74"/>
      <c r="TKC61" s="74"/>
      <c r="TKD61" s="74"/>
      <c r="TKE61" s="74"/>
      <c r="TKF61" s="74"/>
      <c r="TKG61" s="74"/>
      <c r="TKH61" s="74"/>
      <c r="TKI61" s="74"/>
      <c r="TKJ61" s="74"/>
      <c r="TKK61" s="74"/>
      <c r="TKL61" s="74"/>
      <c r="TKM61" s="74"/>
      <c r="TKN61" s="74"/>
      <c r="TKO61" s="74"/>
      <c r="TKP61" s="74"/>
      <c r="TKQ61" s="74"/>
      <c r="TKR61" s="74"/>
      <c r="TKS61" s="74"/>
      <c r="TKT61" s="74"/>
      <c r="TKU61" s="74"/>
      <c r="TKV61" s="74"/>
      <c r="TKW61" s="74"/>
      <c r="TKX61" s="74"/>
      <c r="TKY61" s="74"/>
      <c r="TKZ61" s="74"/>
      <c r="TLA61" s="74"/>
      <c r="TLB61" s="74"/>
      <c r="TLC61" s="74"/>
      <c r="TLD61" s="74"/>
      <c r="TLE61" s="74"/>
      <c r="TLF61" s="74"/>
      <c r="TLG61" s="74"/>
      <c r="TLH61" s="74"/>
      <c r="TLI61" s="74"/>
      <c r="TLJ61" s="74"/>
      <c r="TLK61" s="74"/>
      <c r="TLL61" s="74"/>
      <c r="TLM61" s="74"/>
      <c r="TLN61" s="74"/>
      <c r="TLO61" s="74"/>
      <c r="TLP61" s="74"/>
      <c r="TLQ61" s="74"/>
      <c r="TLR61" s="74"/>
      <c r="TLS61" s="74"/>
      <c r="TLT61" s="74"/>
      <c r="TLU61" s="74"/>
      <c r="TLV61" s="74"/>
      <c r="TLW61" s="74"/>
      <c r="TLX61" s="74"/>
      <c r="TLY61" s="74"/>
      <c r="TLZ61" s="74"/>
      <c r="TMA61" s="74"/>
      <c r="TMB61" s="74"/>
      <c r="TMC61" s="74"/>
      <c r="TMD61" s="74"/>
      <c r="TME61" s="74"/>
      <c r="TMF61" s="74"/>
      <c r="TMG61" s="74"/>
      <c r="TMH61" s="74"/>
      <c r="TMI61" s="74"/>
      <c r="TMJ61" s="74"/>
      <c r="TMK61" s="74"/>
      <c r="TML61" s="74"/>
      <c r="TMM61" s="74"/>
      <c r="TMN61" s="74"/>
      <c r="TMO61" s="74"/>
      <c r="TMP61" s="74"/>
      <c r="TMQ61" s="74"/>
      <c r="TMR61" s="74"/>
      <c r="TMS61" s="74"/>
      <c r="TMT61" s="74"/>
      <c r="TMU61" s="74"/>
      <c r="TMV61" s="74"/>
      <c r="TMW61" s="74"/>
      <c r="TMX61" s="74"/>
      <c r="TMY61" s="74"/>
      <c r="TMZ61" s="74"/>
      <c r="TNA61" s="74"/>
      <c r="TNB61" s="74"/>
      <c r="TNC61" s="74"/>
      <c r="TND61" s="74"/>
      <c r="TNE61" s="74"/>
      <c r="TNF61" s="74"/>
      <c r="TNG61" s="74"/>
      <c r="TNH61" s="74"/>
      <c r="TNI61" s="74"/>
      <c r="TNJ61" s="74"/>
      <c r="TNK61" s="74"/>
      <c r="TNL61" s="74"/>
      <c r="TNM61" s="74"/>
      <c r="TNN61" s="74"/>
      <c r="TNO61" s="74"/>
      <c r="TNP61" s="74"/>
      <c r="TNQ61" s="74"/>
      <c r="TNR61" s="74"/>
      <c r="TNS61" s="74"/>
      <c r="TNT61" s="74"/>
      <c r="TNU61" s="74"/>
      <c r="TNV61" s="74"/>
      <c r="TNW61" s="74"/>
      <c r="TNX61" s="74"/>
      <c r="TNY61" s="74"/>
      <c r="TNZ61" s="74"/>
      <c r="TOA61" s="74"/>
      <c r="TOB61" s="74"/>
      <c r="TOC61" s="74"/>
      <c r="TOD61" s="74"/>
      <c r="TOE61" s="74"/>
      <c r="TOF61" s="74"/>
      <c r="TOG61" s="74"/>
      <c r="TOH61" s="74"/>
      <c r="TOI61" s="74"/>
      <c r="TOJ61" s="74"/>
      <c r="TOK61" s="74"/>
      <c r="TOL61" s="74"/>
      <c r="TOM61" s="74"/>
      <c r="TON61" s="74"/>
      <c r="TOO61" s="74"/>
      <c r="TOP61" s="74"/>
      <c r="TOQ61" s="74"/>
      <c r="TOR61" s="74"/>
      <c r="TOS61" s="74"/>
      <c r="TOT61" s="74"/>
      <c r="TOU61" s="74"/>
      <c r="TOV61" s="74"/>
      <c r="TOW61" s="74"/>
      <c r="TOX61" s="74"/>
      <c r="TOY61" s="74"/>
      <c r="TOZ61" s="74"/>
      <c r="TPA61" s="74"/>
      <c r="TPB61" s="74"/>
      <c r="TPC61" s="74"/>
      <c r="TPD61" s="74"/>
      <c r="TPE61" s="74"/>
      <c r="TPF61" s="74"/>
      <c r="TPG61" s="74"/>
      <c r="TPH61" s="74"/>
      <c r="TPI61" s="74"/>
      <c r="TPJ61" s="74"/>
      <c r="TPK61" s="74"/>
      <c r="TPL61" s="74"/>
      <c r="TPM61" s="74"/>
      <c r="TPN61" s="74"/>
      <c r="TPO61" s="74"/>
      <c r="TPP61" s="74"/>
      <c r="TPQ61" s="74"/>
      <c r="TPR61" s="74"/>
      <c r="TPS61" s="74"/>
      <c r="TPT61" s="74"/>
      <c r="TPU61" s="74"/>
      <c r="TPV61" s="74"/>
      <c r="TPW61" s="74"/>
      <c r="TPX61" s="74"/>
      <c r="TPY61" s="74"/>
      <c r="TPZ61" s="74"/>
      <c r="TQA61" s="74"/>
      <c r="TQB61" s="74"/>
      <c r="TQC61" s="74"/>
      <c r="TQD61" s="74"/>
      <c r="TQE61" s="74"/>
      <c r="TQF61" s="74"/>
      <c r="TQG61" s="74"/>
      <c r="TQH61" s="74"/>
      <c r="TQI61" s="74"/>
      <c r="TQJ61" s="74"/>
      <c r="TQK61" s="74"/>
      <c r="TQL61" s="74"/>
      <c r="TQM61" s="74"/>
      <c r="TQN61" s="74"/>
      <c r="TQO61" s="74"/>
      <c r="TQP61" s="74"/>
      <c r="TQQ61" s="74"/>
      <c r="TQR61" s="74"/>
      <c r="TQS61" s="74"/>
      <c r="TQT61" s="74"/>
      <c r="TQU61" s="74"/>
      <c r="TQV61" s="74"/>
      <c r="TQW61" s="74"/>
      <c r="TQX61" s="74"/>
      <c r="TQY61" s="74"/>
      <c r="TQZ61" s="74"/>
      <c r="TRA61" s="74"/>
      <c r="TRB61" s="74"/>
      <c r="TRC61" s="74"/>
      <c r="TRD61" s="74"/>
      <c r="TRE61" s="74"/>
      <c r="TRF61" s="74"/>
      <c r="TRG61" s="74"/>
      <c r="TRH61" s="74"/>
      <c r="TRI61" s="74"/>
      <c r="TRJ61" s="74"/>
      <c r="TRK61" s="74"/>
      <c r="TRL61" s="74"/>
      <c r="TRM61" s="74"/>
      <c r="TRN61" s="74"/>
      <c r="TRO61" s="74"/>
      <c r="TRP61" s="74"/>
      <c r="TRQ61" s="74"/>
      <c r="TRR61" s="74"/>
      <c r="TRS61" s="74"/>
      <c r="TRT61" s="74"/>
      <c r="TRU61" s="74"/>
      <c r="TRV61" s="74"/>
      <c r="TRW61" s="74"/>
      <c r="TRX61" s="74"/>
      <c r="TRY61" s="74"/>
      <c r="TRZ61" s="74"/>
      <c r="TSA61" s="74"/>
      <c r="TSB61" s="74"/>
      <c r="TSC61" s="74"/>
      <c r="TSD61" s="74"/>
      <c r="TSE61" s="74"/>
      <c r="TSF61" s="74"/>
      <c r="TSG61" s="74"/>
      <c r="TSH61" s="74"/>
      <c r="TSI61" s="74"/>
      <c r="TSJ61" s="74"/>
      <c r="TSK61" s="74"/>
      <c r="TSL61" s="74"/>
      <c r="TSM61" s="74"/>
      <c r="TSN61" s="74"/>
      <c r="TSO61" s="74"/>
      <c r="TSP61" s="74"/>
      <c r="TSQ61" s="74"/>
      <c r="TSR61" s="74"/>
      <c r="TSS61" s="74"/>
      <c r="TST61" s="74"/>
      <c r="TSU61" s="74"/>
      <c r="TSV61" s="74"/>
      <c r="TSW61" s="74"/>
      <c r="TSX61" s="74"/>
      <c r="TSY61" s="74"/>
      <c r="TSZ61" s="74"/>
      <c r="TTA61" s="74"/>
      <c r="TTB61" s="74"/>
      <c r="TTC61" s="74"/>
      <c r="TTD61" s="74"/>
      <c r="TTE61" s="74"/>
      <c r="TTF61" s="74"/>
      <c r="TTG61" s="74"/>
      <c r="TTH61" s="74"/>
      <c r="TTI61" s="74"/>
      <c r="TTJ61" s="74"/>
      <c r="TTK61" s="74"/>
      <c r="TTL61" s="74"/>
      <c r="TTM61" s="74"/>
      <c r="TTN61" s="74"/>
      <c r="TTO61" s="74"/>
      <c r="TTP61" s="74"/>
      <c r="TTQ61" s="74"/>
      <c r="TTR61" s="74"/>
      <c r="TTS61" s="74"/>
      <c r="TTT61" s="74"/>
      <c r="TTU61" s="74"/>
      <c r="TTV61" s="74"/>
      <c r="TTW61" s="74"/>
      <c r="TTX61" s="74"/>
      <c r="TTY61" s="74"/>
      <c r="TTZ61" s="74"/>
      <c r="TUA61" s="74"/>
      <c r="TUB61" s="74"/>
      <c r="TUC61" s="74"/>
      <c r="TUD61" s="74"/>
      <c r="TUE61" s="74"/>
      <c r="TUF61" s="74"/>
      <c r="TUG61" s="74"/>
      <c r="TUH61" s="74"/>
      <c r="TUI61" s="74"/>
      <c r="TUJ61" s="74"/>
      <c r="TUK61" s="74"/>
      <c r="TUL61" s="74"/>
      <c r="TUM61" s="74"/>
      <c r="TUN61" s="74"/>
      <c r="TUO61" s="74"/>
      <c r="TUP61" s="74"/>
      <c r="TUQ61" s="74"/>
      <c r="TUR61" s="74"/>
      <c r="TUS61" s="74"/>
      <c r="TUT61" s="74"/>
      <c r="TUU61" s="74"/>
      <c r="TUV61" s="74"/>
      <c r="TUW61" s="74"/>
      <c r="TUX61" s="74"/>
      <c r="TUY61" s="74"/>
      <c r="TUZ61" s="74"/>
      <c r="TVA61" s="74"/>
      <c r="TVB61" s="74"/>
      <c r="TVC61" s="74"/>
      <c r="TVD61" s="74"/>
      <c r="TVE61" s="74"/>
      <c r="TVF61" s="74"/>
      <c r="TVG61" s="74"/>
      <c r="TVH61" s="74"/>
      <c r="TVI61" s="74"/>
      <c r="TVJ61" s="74"/>
      <c r="TVK61" s="74"/>
      <c r="TVL61" s="74"/>
      <c r="TVM61" s="74"/>
      <c r="TVN61" s="74"/>
      <c r="TVO61" s="74"/>
      <c r="TVP61" s="74"/>
      <c r="TVQ61" s="74"/>
      <c r="TVR61" s="74"/>
      <c r="TVS61" s="74"/>
      <c r="TVT61" s="74"/>
      <c r="TVU61" s="74"/>
      <c r="TVV61" s="74"/>
      <c r="TVW61" s="74"/>
      <c r="TVX61" s="74"/>
      <c r="TVY61" s="74"/>
      <c r="TVZ61" s="74"/>
      <c r="TWA61" s="74"/>
      <c r="TWB61" s="74"/>
      <c r="TWC61" s="74"/>
      <c r="TWD61" s="74"/>
      <c r="TWE61" s="74"/>
      <c r="TWF61" s="74"/>
      <c r="TWG61" s="74"/>
      <c r="TWH61" s="74"/>
      <c r="TWI61" s="74"/>
      <c r="TWJ61" s="74"/>
      <c r="TWK61" s="74"/>
      <c r="TWL61" s="74"/>
      <c r="TWM61" s="74"/>
      <c r="TWN61" s="74"/>
      <c r="TWO61" s="74"/>
      <c r="TWP61" s="74"/>
      <c r="TWQ61" s="74"/>
      <c r="TWR61" s="74"/>
      <c r="TWS61" s="74"/>
      <c r="TWT61" s="74"/>
      <c r="TWU61" s="74"/>
      <c r="TWV61" s="74"/>
      <c r="TWW61" s="74"/>
      <c r="TWX61" s="74"/>
      <c r="TWY61" s="74"/>
      <c r="TWZ61" s="74"/>
      <c r="TXA61" s="74"/>
      <c r="TXB61" s="74"/>
      <c r="TXC61" s="74"/>
      <c r="TXD61" s="74"/>
      <c r="TXE61" s="74"/>
      <c r="TXF61" s="74"/>
      <c r="TXG61" s="74"/>
      <c r="TXH61" s="74"/>
      <c r="TXI61" s="74"/>
      <c r="TXJ61" s="74"/>
      <c r="TXK61" s="74"/>
      <c r="TXL61" s="74"/>
      <c r="TXM61" s="74"/>
      <c r="TXN61" s="74"/>
      <c r="TXO61" s="74"/>
      <c r="TXP61" s="74"/>
      <c r="TXQ61" s="74"/>
      <c r="TXR61" s="74"/>
      <c r="TXS61" s="74"/>
      <c r="TXT61" s="74"/>
      <c r="TXU61" s="74"/>
      <c r="TXV61" s="74"/>
      <c r="TXW61" s="74"/>
      <c r="TXX61" s="74"/>
      <c r="TXY61" s="74"/>
      <c r="TXZ61" s="74"/>
      <c r="TYA61" s="74"/>
      <c r="TYB61" s="74"/>
      <c r="TYC61" s="74"/>
      <c r="TYD61" s="74"/>
      <c r="TYE61" s="74"/>
      <c r="TYF61" s="74"/>
      <c r="TYG61" s="74"/>
      <c r="TYH61" s="74"/>
      <c r="TYI61" s="74"/>
      <c r="TYJ61" s="74"/>
      <c r="TYK61" s="74"/>
      <c r="TYL61" s="74"/>
      <c r="TYM61" s="74"/>
      <c r="TYN61" s="74"/>
      <c r="TYO61" s="74"/>
      <c r="TYP61" s="74"/>
      <c r="TYQ61" s="74"/>
      <c r="TYR61" s="74"/>
      <c r="TYS61" s="74"/>
      <c r="TYT61" s="74"/>
      <c r="TYU61" s="74"/>
      <c r="TYV61" s="74"/>
      <c r="TYW61" s="74"/>
      <c r="TYX61" s="74"/>
      <c r="TYY61" s="74"/>
      <c r="TYZ61" s="74"/>
      <c r="TZA61" s="74"/>
      <c r="TZB61" s="74"/>
      <c r="TZC61" s="74"/>
      <c r="TZD61" s="74"/>
      <c r="TZE61" s="74"/>
      <c r="TZF61" s="74"/>
      <c r="TZG61" s="74"/>
      <c r="TZH61" s="74"/>
      <c r="TZI61" s="74"/>
      <c r="TZJ61" s="74"/>
      <c r="TZK61" s="74"/>
      <c r="TZL61" s="74"/>
      <c r="TZM61" s="74"/>
      <c r="TZN61" s="74"/>
      <c r="TZO61" s="74"/>
      <c r="TZP61" s="74"/>
      <c r="TZQ61" s="74"/>
      <c r="TZR61" s="74"/>
      <c r="TZS61" s="74"/>
      <c r="TZT61" s="74"/>
      <c r="TZU61" s="74"/>
      <c r="TZV61" s="74"/>
      <c r="TZW61" s="74"/>
      <c r="TZX61" s="74"/>
      <c r="TZY61" s="74"/>
      <c r="TZZ61" s="74"/>
      <c r="UAA61" s="74"/>
      <c r="UAB61" s="74"/>
      <c r="UAC61" s="74"/>
      <c r="UAD61" s="74"/>
      <c r="UAE61" s="74"/>
      <c r="UAF61" s="74"/>
      <c r="UAG61" s="74"/>
      <c r="UAH61" s="74"/>
      <c r="UAI61" s="74"/>
      <c r="UAJ61" s="74"/>
      <c r="UAK61" s="74"/>
      <c r="UAL61" s="74"/>
      <c r="UAM61" s="74"/>
      <c r="UAN61" s="74"/>
      <c r="UAO61" s="74"/>
      <c r="UAP61" s="74"/>
      <c r="UAQ61" s="74"/>
      <c r="UAR61" s="74"/>
      <c r="UAS61" s="74"/>
      <c r="UAT61" s="74"/>
      <c r="UAU61" s="74"/>
      <c r="UAV61" s="74"/>
      <c r="UAW61" s="74"/>
      <c r="UAX61" s="74"/>
      <c r="UAY61" s="74"/>
      <c r="UAZ61" s="74"/>
      <c r="UBA61" s="74"/>
      <c r="UBB61" s="74"/>
      <c r="UBC61" s="74"/>
      <c r="UBD61" s="74"/>
      <c r="UBE61" s="74"/>
      <c r="UBF61" s="74"/>
      <c r="UBG61" s="74"/>
      <c r="UBH61" s="74"/>
      <c r="UBI61" s="74"/>
      <c r="UBJ61" s="74"/>
      <c r="UBK61" s="74"/>
      <c r="UBL61" s="74"/>
      <c r="UBM61" s="74"/>
      <c r="UBN61" s="74"/>
      <c r="UBO61" s="74"/>
      <c r="UBP61" s="74"/>
      <c r="UBQ61" s="74"/>
      <c r="UBR61" s="74"/>
      <c r="UBS61" s="74"/>
      <c r="UBT61" s="74"/>
      <c r="UBU61" s="74"/>
      <c r="UBV61" s="74"/>
      <c r="UBW61" s="74"/>
      <c r="UBX61" s="74"/>
      <c r="UBY61" s="74"/>
      <c r="UBZ61" s="74"/>
      <c r="UCA61" s="74"/>
      <c r="UCB61" s="74"/>
      <c r="UCC61" s="74"/>
      <c r="UCD61" s="74"/>
      <c r="UCE61" s="74"/>
      <c r="UCF61" s="74"/>
      <c r="UCG61" s="74"/>
      <c r="UCH61" s="74"/>
      <c r="UCI61" s="74"/>
      <c r="UCJ61" s="74"/>
      <c r="UCK61" s="74"/>
      <c r="UCL61" s="74"/>
      <c r="UCM61" s="74"/>
      <c r="UCN61" s="74"/>
      <c r="UCO61" s="74"/>
      <c r="UCP61" s="74"/>
      <c r="UCQ61" s="74"/>
      <c r="UCR61" s="74"/>
      <c r="UCS61" s="74"/>
      <c r="UCT61" s="74"/>
      <c r="UCU61" s="74"/>
      <c r="UCV61" s="74"/>
      <c r="UCW61" s="74"/>
      <c r="UCX61" s="74"/>
      <c r="UCY61" s="74"/>
      <c r="UCZ61" s="74"/>
      <c r="UDA61" s="74"/>
      <c r="UDB61" s="74"/>
      <c r="UDC61" s="74"/>
      <c r="UDD61" s="74"/>
      <c r="UDE61" s="74"/>
      <c r="UDF61" s="74"/>
      <c r="UDG61" s="74"/>
      <c r="UDH61" s="74"/>
      <c r="UDI61" s="74"/>
      <c r="UDJ61" s="74"/>
      <c r="UDK61" s="74"/>
      <c r="UDL61" s="74"/>
      <c r="UDM61" s="74"/>
      <c r="UDN61" s="74"/>
      <c r="UDO61" s="74"/>
      <c r="UDP61" s="74"/>
      <c r="UDQ61" s="74"/>
      <c r="UDR61" s="74"/>
      <c r="UDS61" s="74"/>
      <c r="UDT61" s="74"/>
      <c r="UDU61" s="74"/>
      <c r="UDV61" s="74"/>
      <c r="UDW61" s="74"/>
      <c r="UDX61" s="74"/>
      <c r="UDY61" s="74"/>
      <c r="UDZ61" s="74"/>
      <c r="UEA61" s="74"/>
      <c r="UEB61" s="74"/>
      <c r="UEC61" s="74"/>
      <c r="UED61" s="74"/>
      <c r="UEE61" s="74"/>
      <c r="UEF61" s="74"/>
      <c r="UEG61" s="74"/>
      <c r="UEH61" s="74"/>
      <c r="UEI61" s="74"/>
      <c r="UEJ61" s="74"/>
      <c r="UEK61" s="74"/>
      <c r="UEL61" s="74"/>
      <c r="UEM61" s="74"/>
      <c r="UEN61" s="74"/>
      <c r="UEO61" s="74"/>
      <c r="UEP61" s="74"/>
      <c r="UEQ61" s="74"/>
      <c r="UER61" s="74"/>
      <c r="UES61" s="74"/>
      <c r="UET61" s="74"/>
      <c r="UEU61" s="74"/>
      <c r="UEV61" s="74"/>
      <c r="UEW61" s="74"/>
      <c r="UEX61" s="74"/>
      <c r="UEY61" s="74"/>
      <c r="UEZ61" s="74"/>
      <c r="UFA61" s="74"/>
      <c r="UFB61" s="74"/>
      <c r="UFC61" s="74"/>
      <c r="UFD61" s="74"/>
      <c r="UFE61" s="74"/>
      <c r="UFF61" s="74"/>
      <c r="UFG61" s="74"/>
      <c r="UFH61" s="74"/>
      <c r="UFI61" s="74"/>
      <c r="UFJ61" s="74"/>
      <c r="UFK61" s="74"/>
      <c r="UFL61" s="74"/>
      <c r="UFM61" s="74"/>
      <c r="UFN61" s="74"/>
      <c r="UFO61" s="74"/>
      <c r="UFP61" s="74"/>
      <c r="UFQ61" s="74"/>
      <c r="UFR61" s="74"/>
      <c r="UFS61" s="74"/>
      <c r="UFT61" s="74"/>
      <c r="UFU61" s="74"/>
      <c r="UFV61" s="74"/>
      <c r="UFW61" s="74"/>
      <c r="UFX61" s="74"/>
      <c r="UFY61" s="74"/>
      <c r="UFZ61" s="74"/>
      <c r="UGA61" s="74"/>
      <c r="UGB61" s="74"/>
      <c r="UGC61" s="74"/>
      <c r="UGD61" s="74"/>
      <c r="UGE61" s="74"/>
      <c r="UGF61" s="74"/>
      <c r="UGG61" s="74"/>
      <c r="UGH61" s="74"/>
      <c r="UGI61" s="74"/>
      <c r="UGJ61" s="74"/>
      <c r="UGK61" s="74"/>
      <c r="UGL61" s="74"/>
      <c r="UGM61" s="74"/>
      <c r="UGN61" s="74"/>
      <c r="UGO61" s="74"/>
      <c r="UGP61" s="74"/>
      <c r="UGQ61" s="74"/>
      <c r="UGR61" s="74"/>
      <c r="UGS61" s="74"/>
      <c r="UGT61" s="74"/>
      <c r="UGU61" s="74"/>
      <c r="UGV61" s="74"/>
      <c r="UGW61" s="74"/>
      <c r="UGX61" s="74"/>
      <c r="UGY61" s="74"/>
      <c r="UGZ61" s="74"/>
      <c r="UHA61" s="74"/>
      <c r="UHB61" s="74"/>
      <c r="UHC61" s="74"/>
      <c r="UHD61" s="74"/>
      <c r="UHE61" s="74"/>
      <c r="UHF61" s="74"/>
      <c r="UHG61" s="74"/>
      <c r="UHH61" s="74"/>
      <c r="UHI61" s="74"/>
      <c r="UHJ61" s="74"/>
      <c r="UHK61" s="74"/>
      <c r="UHL61" s="74"/>
      <c r="UHM61" s="74"/>
      <c r="UHN61" s="74"/>
      <c r="UHO61" s="74"/>
      <c r="UHP61" s="74"/>
      <c r="UHQ61" s="74"/>
      <c r="UHR61" s="74"/>
      <c r="UHS61" s="74"/>
      <c r="UHT61" s="74"/>
      <c r="UHU61" s="74"/>
      <c r="UHV61" s="74"/>
      <c r="UHW61" s="74"/>
      <c r="UHX61" s="74"/>
      <c r="UHY61" s="74"/>
      <c r="UHZ61" s="74"/>
      <c r="UIA61" s="74"/>
      <c r="UIB61" s="74"/>
      <c r="UIC61" s="74"/>
      <c r="UID61" s="74"/>
      <c r="UIE61" s="74"/>
      <c r="UIF61" s="74"/>
      <c r="UIG61" s="74"/>
      <c r="UIH61" s="74"/>
      <c r="UII61" s="74"/>
      <c r="UIJ61" s="74"/>
      <c r="UIK61" s="74"/>
      <c r="UIL61" s="74"/>
      <c r="UIM61" s="74"/>
      <c r="UIN61" s="74"/>
      <c r="UIO61" s="74"/>
      <c r="UIP61" s="74"/>
      <c r="UIQ61" s="74"/>
      <c r="UIR61" s="74"/>
      <c r="UIS61" s="74"/>
      <c r="UIT61" s="74"/>
      <c r="UIU61" s="74"/>
      <c r="UIV61" s="74"/>
      <c r="UIW61" s="74"/>
      <c r="UIX61" s="74"/>
      <c r="UIY61" s="74"/>
      <c r="UIZ61" s="74"/>
      <c r="UJA61" s="74"/>
      <c r="UJB61" s="74"/>
      <c r="UJC61" s="74"/>
      <c r="UJD61" s="74"/>
      <c r="UJE61" s="74"/>
      <c r="UJF61" s="74"/>
      <c r="UJG61" s="74"/>
      <c r="UJH61" s="74"/>
      <c r="UJI61" s="74"/>
      <c r="UJJ61" s="74"/>
      <c r="UJK61" s="74"/>
      <c r="UJL61" s="74"/>
      <c r="UJM61" s="74"/>
      <c r="UJN61" s="74"/>
      <c r="UJO61" s="74"/>
      <c r="UJP61" s="74"/>
      <c r="UJQ61" s="74"/>
      <c r="UJR61" s="74"/>
      <c r="UJS61" s="74"/>
      <c r="UJT61" s="74"/>
      <c r="UJU61" s="74"/>
      <c r="UJV61" s="74"/>
      <c r="UJW61" s="74"/>
      <c r="UJX61" s="74"/>
      <c r="UJY61" s="74"/>
      <c r="UJZ61" s="74"/>
      <c r="UKA61" s="74"/>
      <c r="UKB61" s="74"/>
      <c r="UKC61" s="74"/>
      <c r="UKD61" s="74"/>
      <c r="UKE61" s="74"/>
      <c r="UKF61" s="74"/>
      <c r="UKG61" s="74"/>
      <c r="UKH61" s="74"/>
      <c r="UKI61" s="74"/>
      <c r="UKJ61" s="74"/>
      <c r="UKK61" s="74"/>
      <c r="UKL61" s="74"/>
      <c r="UKM61" s="74"/>
      <c r="UKN61" s="74"/>
      <c r="UKO61" s="74"/>
      <c r="UKP61" s="74"/>
      <c r="UKQ61" s="74"/>
      <c r="UKR61" s="74"/>
      <c r="UKS61" s="74"/>
      <c r="UKT61" s="74"/>
      <c r="UKU61" s="74"/>
      <c r="UKV61" s="74"/>
      <c r="UKW61" s="74"/>
      <c r="UKX61" s="74"/>
      <c r="UKY61" s="74"/>
      <c r="UKZ61" s="74"/>
      <c r="ULA61" s="74"/>
      <c r="ULB61" s="74"/>
      <c r="ULC61" s="74"/>
      <c r="ULD61" s="74"/>
      <c r="ULE61" s="74"/>
      <c r="ULF61" s="74"/>
      <c r="ULG61" s="74"/>
      <c r="ULH61" s="74"/>
      <c r="ULI61" s="74"/>
      <c r="ULJ61" s="74"/>
      <c r="ULK61" s="74"/>
      <c r="ULL61" s="74"/>
      <c r="ULM61" s="74"/>
      <c r="ULN61" s="74"/>
      <c r="ULO61" s="74"/>
      <c r="ULP61" s="74"/>
      <c r="ULQ61" s="74"/>
      <c r="ULR61" s="74"/>
      <c r="ULS61" s="74"/>
      <c r="ULT61" s="74"/>
      <c r="ULU61" s="74"/>
      <c r="ULV61" s="74"/>
      <c r="ULW61" s="74"/>
      <c r="ULX61" s="74"/>
      <c r="ULY61" s="74"/>
      <c r="ULZ61" s="74"/>
      <c r="UMA61" s="74"/>
      <c r="UMB61" s="74"/>
      <c r="UMC61" s="74"/>
      <c r="UMD61" s="74"/>
      <c r="UME61" s="74"/>
      <c r="UMF61" s="74"/>
      <c r="UMG61" s="74"/>
      <c r="UMH61" s="74"/>
      <c r="UMI61" s="74"/>
      <c r="UMJ61" s="74"/>
      <c r="UMK61" s="74"/>
      <c r="UML61" s="74"/>
      <c r="UMM61" s="74"/>
      <c r="UMN61" s="74"/>
      <c r="UMO61" s="74"/>
      <c r="UMP61" s="74"/>
      <c r="UMQ61" s="74"/>
      <c r="UMR61" s="74"/>
      <c r="UMS61" s="74"/>
      <c r="UMT61" s="74"/>
      <c r="UMU61" s="74"/>
      <c r="UMV61" s="74"/>
      <c r="UMW61" s="74"/>
      <c r="UMX61" s="74"/>
      <c r="UMY61" s="74"/>
      <c r="UMZ61" s="74"/>
      <c r="UNA61" s="74"/>
      <c r="UNB61" s="74"/>
      <c r="UNC61" s="74"/>
      <c r="UND61" s="74"/>
      <c r="UNE61" s="74"/>
      <c r="UNF61" s="74"/>
      <c r="UNG61" s="74"/>
      <c r="UNH61" s="74"/>
      <c r="UNI61" s="74"/>
      <c r="UNJ61" s="74"/>
      <c r="UNK61" s="74"/>
      <c r="UNL61" s="74"/>
      <c r="UNM61" s="74"/>
      <c r="UNN61" s="74"/>
      <c r="UNO61" s="74"/>
      <c r="UNP61" s="74"/>
      <c r="UNQ61" s="74"/>
      <c r="UNR61" s="74"/>
      <c r="UNS61" s="74"/>
      <c r="UNT61" s="74"/>
      <c r="UNU61" s="74"/>
      <c r="UNV61" s="74"/>
      <c r="UNW61" s="74"/>
      <c r="UNX61" s="74"/>
      <c r="UNY61" s="74"/>
      <c r="UNZ61" s="74"/>
      <c r="UOA61" s="74"/>
      <c r="UOB61" s="74"/>
      <c r="UOC61" s="74"/>
      <c r="UOD61" s="74"/>
      <c r="UOE61" s="74"/>
      <c r="UOF61" s="74"/>
      <c r="UOG61" s="74"/>
      <c r="UOH61" s="74"/>
      <c r="UOI61" s="74"/>
      <c r="UOJ61" s="74"/>
      <c r="UOK61" s="74"/>
      <c r="UOL61" s="74"/>
      <c r="UOM61" s="74"/>
      <c r="UON61" s="74"/>
      <c r="UOO61" s="74"/>
      <c r="UOP61" s="74"/>
      <c r="UOQ61" s="74"/>
      <c r="UOR61" s="74"/>
      <c r="UOS61" s="74"/>
      <c r="UOT61" s="74"/>
      <c r="UOU61" s="74"/>
      <c r="UOV61" s="74"/>
      <c r="UOW61" s="74"/>
      <c r="UOX61" s="74"/>
      <c r="UOY61" s="74"/>
      <c r="UOZ61" s="74"/>
      <c r="UPA61" s="74"/>
      <c r="UPB61" s="74"/>
      <c r="UPC61" s="74"/>
      <c r="UPD61" s="74"/>
      <c r="UPE61" s="74"/>
      <c r="UPF61" s="74"/>
      <c r="UPG61" s="74"/>
      <c r="UPH61" s="74"/>
      <c r="UPI61" s="74"/>
      <c r="UPJ61" s="74"/>
      <c r="UPK61" s="74"/>
      <c r="UPL61" s="74"/>
      <c r="UPM61" s="74"/>
      <c r="UPN61" s="74"/>
      <c r="UPO61" s="74"/>
      <c r="UPP61" s="74"/>
      <c r="UPQ61" s="74"/>
      <c r="UPR61" s="74"/>
      <c r="UPS61" s="74"/>
      <c r="UPT61" s="74"/>
      <c r="UPU61" s="74"/>
      <c r="UPV61" s="74"/>
      <c r="UPW61" s="74"/>
      <c r="UPX61" s="74"/>
      <c r="UPY61" s="74"/>
      <c r="UPZ61" s="74"/>
      <c r="UQA61" s="74"/>
      <c r="UQB61" s="74"/>
      <c r="UQC61" s="74"/>
      <c r="UQD61" s="74"/>
      <c r="UQE61" s="74"/>
      <c r="UQF61" s="74"/>
      <c r="UQG61" s="74"/>
      <c r="UQH61" s="74"/>
      <c r="UQI61" s="74"/>
      <c r="UQJ61" s="74"/>
      <c r="UQK61" s="74"/>
      <c r="UQL61" s="74"/>
      <c r="UQM61" s="74"/>
      <c r="UQN61" s="74"/>
      <c r="UQO61" s="74"/>
      <c r="UQP61" s="74"/>
      <c r="UQQ61" s="74"/>
      <c r="UQR61" s="74"/>
      <c r="UQS61" s="74"/>
      <c r="UQT61" s="74"/>
      <c r="UQU61" s="74"/>
      <c r="UQV61" s="74"/>
      <c r="UQW61" s="74"/>
      <c r="UQX61" s="74"/>
      <c r="UQY61" s="74"/>
      <c r="UQZ61" s="74"/>
      <c r="URA61" s="74"/>
      <c r="URB61" s="74"/>
      <c r="URC61" s="74"/>
      <c r="URD61" s="74"/>
      <c r="URE61" s="74"/>
      <c r="URF61" s="74"/>
      <c r="URG61" s="74"/>
      <c r="URH61" s="74"/>
      <c r="URI61" s="74"/>
      <c r="URJ61" s="74"/>
      <c r="URK61" s="74"/>
      <c r="URL61" s="74"/>
      <c r="URM61" s="74"/>
      <c r="URN61" s="74"/>
      <c r="URO61" s="74"/>
      <c r="URP61" s="74"/>
      <c r="URQ61" s="74"/>
      <c r="URR61" s="74"/>
      <c r="URS61" s="74"/>
      <c r="URT61" s="74"/>
      <c r="URU61" s="74"/>
      <c r="URV61" s="74"/>
      <c r="URW61" s="74"/>
      <c r="URX61" s="74"/>
      <c r="URY61" s="74"/>
      <c r="URZ61" s="74"/>
      <c r="USA61" s="74"/>
      <c r="USB61" s="74"/>
      <c r="USC61" s="74"/>
      <c r="USD61" s="74"/>
      <c r="USE61" s="74"/>
      <c r="USF61" s="74"/>
      <c r="USG61" s="74"/>
      <c r="USH61" s="74"/>
      <c r="USI61" s="74"/>
      <c r="USJ61" s="74"/>
      <c r="USK61" s="74"/>
      <c r="USL61" s="74"/>
      <c r="USM61" s="74"/>
      <c r="USN61" s="74"/>
      <c r="USO61" s="74"/>
      <c r="USP61" s="74"/>
      <c r="USQ61" s="74"/>
      <c r="USR61" s="74"/>
      <c r="USS61" s="74"/>
      <c r="UST61" s="74"/>
      <c r="USU61" s="74"/>
      <c r="USV61" s="74"/>
      <c r="USW61" s="74"/>
      <c r="USX61" s="74"/>
      <c r="USY61" s="74"/>
      <c r="USZ61" s="74"/>
      <c r="UTA61" s="74"/>
      <c r="UTB61" s="74"/>
      <c r="UTC61" s="74"/>
      <c r="UTD61" s="74"/>
      <c r="UTE61" s="74"/>
      <c r="UTF61" s="74"/>
      <c r="UTG61" s="74"/>
      <c r="UTH61" s="74"/>
      <c r="UTI61" s="74"/>
      <c r="UTJ61" s="74"/>
      <c r="UTK61" s="74"/>
      <c r="UTL61" s="74"/>
      <c r="UTM61" s="74"/>
      <c r="UTN61" s="74"/>
      <c r="UTO61" s="74"/>
      <c r="UTP61" s="74"/>
      <c r="UTQ61" s="74"/>
      <c r="UTR61" s="74"/>
      <c r="UTS61" s="74"/>
      <c r="UTT61" s="74"/>
      <c r="UTU61" s="74"/>
      <c r="UTV61" s="74"/>
      <c r="UTW61" s="74"/>
      <c r="UTX61" s="74"/>
      <c r="UTY61" s="74"/>
      <c r="UTZ61" s="74"/>
      <c r="UUA61" s="74"/>
      <c r="UUB61" s="74"/>
      <c r="UUC61" s="74"/>
      <c r="UUD61" s="74"/>
      <c r="UUE61" s="74"/>
      <c r="UUF61" s="74"/>
      <c r="UUG61" s="74"/>
      <c r="UUH61" s="74"/>
      <c r="UUI61" s="74"/>
      <c r="UUJ61" s="74"/>
      <c r="UUK61" s="74"/>
      <c r="UUL61" s="74"/>
      <c r="UUM61" s="74"/>
      <c r="UUN61" s="74"/>
      <c r="UUO61" s="74"/>
      <c r="UUP61" s="74"/>
      <c r="UUQ61" s="74"/>
      <c r="UUR61" s="74"/>
      <c r="UUS61" s="74"/>
      <c r="UUT61" s="74"/>
      <c r="UUU61" s="74"/>
      <c r="UUV61" s="74"/>
      <c r="UUW61" s="74"/>
      <c r="UUX61" s="74"/>
      <c r="UUY61" s="74"/>
      <c r="UUZ61" s="74"/>
      <c r="UVA61" s="74"/>
      <c r="UVB61" s="74"/>
      <c r="UVC61" s="74"/>
      <c r="UVD61" s="74"/>
      <c r="UVE61" s="74"/>
      <c r="UVF61" s="74"/>
      <c r="UVG61" s="74"/>
      <c r="UVH61" s="74"/>
      <c r="UVI61" s="74"/>
      <c r="UVJ61" s="74"/>
      <c r="UVK61" s="74"/>
      <c r="UVL61" s="74"/>
      <c r="UVM61" s="74"/>
      <c r="UVN61" s="74"/>
      <c r="UVO61" s="74"/>
      <c r="UVP61" s="74"/>
      <c r="UVQ61" s="74"/>
      <c r="UVR61" s="74"/>
      <c r="UVS61" s="74"/>
      <c r="UVT61" s="74"/>
      <c r="UVU61" s="74"/>
      <c r="UVV61" s="74"/>
      <c r="UVW61" s="74"/>
      <c r="UVX61" s="74"/>
      <c r="UVY61" s="74"/>
      <c r="UVZ61" s="74"/>
      <c r="UWA61" s="74"/>
      <c r="UWB61" s="74"/>
      <c r="UWC61" s="74"/>
      <c r="UWD61" s="74"/>
      <c r="UWE61" s="74"/>
      <c r="UWF61" s="74"/>
      <c r="UWG61" s="74"/>
      <c r="UWH61" s="74"/>
      <c r="UWI61" s="74"/>
      <c r="UWJ61" s="74"/>
      <c r="UWK61" s="74"/>
      <c r="UWL61" s="74"/>
      <c r="UWM61" s="74"/>
      <c r="UWN61" s="74"/>
      <c r="UWO61" s="74"/>
      <c r="UWP61" s="74"/>
      <c r="UWQ61" s="74"/>
      <c r="UWR61" s="74"/>
      <c r="UWS61" s="74"/>
      <c r="UWT61" s="74"/>
      <c r="UWU61" s="74"/>
      <c r="UWV61" s="74"/>
      <c r="UWW61" s="74"/>
      <c r="UWX61" s="74"/>
      <c r="UWY61" s="74"/>
      <c r="UWZ61" s="74"/>
      <c r="UXA61" s="74"/>
      <c r="UXB61" s="74"/>
      <c r="UXC61" s="74"/>
      <c r="UXD61" s="74"/>
      <c r="UXE61" s="74"/>
      <c r="UXF61" s="74"/>
      <c r="UXG61" s="74"/>
      <c r="UXH61" s="74"/>
      <c r="UXI61" s="74"/>
      <c r="UXJ61" s="74"/>
      <c r="UXK61" s="74"/>
      <c r="UXL61" s="74"/>
      <c r="UXM61" s="74"/>
      <c r="UXN61" s="74"/>
      <c r="UXO61" s="74"/>
      <c r="UXP61" s="74"/>
      <c r="UXQ61" s="74"/>
      <c r="UXR61" s="74"/>
      <c r="UXS61" s="74"/>
      <c r="UXT61" s="74"/>
      <c r="UXU61" s="74"/>
      <c r="UXV61" s="74"/>
      <c r="UXW61" s="74"/>
      <c r="UXX61" s="74"/>
      <c r="UXY61" s="74"/>
      <c r="UXZ61" s="74"/>
      <c r="UYA61" s="74"/>
      <c r="UYB61" s="74"/>
      <c r="UYC61" s="74"/>
      <c r="UYD61" s="74"/>
      <c r="UYE61" s="74"/>
      <c r="UYF61" s="74"/>
      <c r="UYG61" s="74"/>
      <c r="UYH61" s="74"/>
      <c r="UYI61" s="74"/>
      <c r="UYJ61" s="74"/>
      <c r="UYK61" s="74"/>
      <c r="UYL61" s="74"/>
      <c r="UYM61" s="74"/>
      <c r="UYN61" s="74"/>
      <c r="UYO61" s="74"/>
      <c r="UYP61" s="74"/>
      <c r="UYQ61" s="74"/>
      <c r="UYR61" s="74"/>
      <c r="UYS61" s="74"/>
      <c r="UYT61" s="74"/>
      <c r="UYU61" s="74"/>
      <c r="UYV61" s="74"/>
      <c r="UYW61" s="74"/>
      <c r="UYX61" s="74"/>
      <c r="UYY61" s="74"/>
      <c r="UYZ61" s="74"/>
      <c r="UZA61" s="74"/>
      <c r="UZB61" s="74"/>
      <c r="UZC61" s="74"/>
      <c r="UZD61" s="74"/>
      <c r="UZE61" s="74"/>
      <c r="UZF61" s="74"/>
      <c r="UZG61" s="74"/>
      <c r="UZH61" s="74"/>
      <c r="UZI61" s="74"/>
      <c r="UZJ61" s="74"/>
      <c r="UZK61" s="74"/>
      <c r="UZL61" s="74"/>
      <c r="UZM61" s="74"/>
      <c r="UZN61" s="74"/>
      <c r="UZO61" s="74"/>
      <c r="UZP61" s="74"/>
      <c r="UZQ61" s="74"/>
      <c r="UZR61" s="74"/>
      <c r="UZS61" s="74"/>
      <c r="UZT61" s="74"/>
      <c r="UZU61" s="74"/>
      <c r="UZV61" s="74"/>
      <c r="UZW61" s="74"/>
      <c r="UZX61" s="74"/>
      <c r="UZY61" s="74"/>
      <c r="UZZ61" s="74"/>
      <c r="VAA61" s="74"/>
      <c r="VAB61" s="74"/>
      <c r="VAC61" s="74"/>
      <c r="VAD61" s="74"/>
      <c r="VAE61" s="74"/>
      <c r="VAF61" s="74"/>
      <c r="VAG61" s="74"/>
      <c r="VAH61" s="74"/>
      <c r="VAI61" s="74"/>
      <c r="VAJ61" s="74"/>
      <c r="VAK61" s="74"/>
      <c r="VAL61" s="74"/>
      <c r="VAM61" s="74"/>
      <c r="VAN61" s="74"/>
      <c r="VAO61" s="74"/>
      <c r="VAP61" s="74"/>
      <c r="VAQ61" s="74"/>
      <c r="VAR61" s="74"/>
      <c r="VAS61" s="74"/>
      <c r="VAT61" s="74"/>
      <c r="VAU61" s="74"/>
      <c r="VAV61" s="74"/>
      <c r="VAW61" s="74"/>
      <c r="VAX61" s="74"/>
      <c r="VAY61" s="74"/>
      <c r="VAZ61" s="74"/>
      <c r="VBA61" s="74"/>
      <c r="VBB61" s="74"/>
      <c r="VBC61" s="74"/>
      <c r="VBD61" s="74"/>
      <c r="VBE61" s="74"/>
      <c r="VBF61" s="74"/>
      <c r="VBG61" s="74"/>
      <c r="VBH61" s="74"/>
      <c r="VBI61" s="74"/>
      <c r="VBJ61" s="74"/>
      <c r="VBK61" s="74"/>
      <c r="VBL61" s="74"/>
      <c r="VBM61" s="74"/>
      <c r="VBN61" s="74"/>
      <c r="VBO61" s="74"/>
      <c r="VBP61" s="74"/>
      <c r="VBQ61" s="74"/>
      <c r="VBR61" s="74"/>
      <c r="VBS61" s="74"/>
      <c r="VBT61" s="74"/>
      <c r="VBU61" s="74"/>
      <c r="VBV61" s="74"/>
      <c r="VBW61" s="74"/>
      <c r="VBX61" s="74"/>
      <c r="VBY61" s="74"/>
      <c r="VBZ61" s="74"/>
      <c r="VCA61" s="74"/>
      <c r="VCB61" s="74"/>
      <c r="VCC61" s="74"/>
      <c r="VCD61" s="74"/>
      <c r="VCE61" s="74"/>
      <c r="VCF61" s="74"/>
      <c r="VCG61" s="74"/>
      <c r="VCH61" s="74"/>
      <c r="VCI61" s="74"/>
      <c r="VCJ61" s="74"/>
      <c r="VCK61" s="74"/>
      <c r="VCL61" s="74"/>
      <c r="VCM61" s="74"/>
      <c r="VCN61" s="74"/>
      <c r="VCO61" s="74"/>
      <c r="VCP61" s="74"/>
      <c r="VCQ61" s="74"/>
      <c r="VCR61" s="74"/>
      <c r="VCS61" s="74"/>
      <c r="VCT61" s="74"/>
      <c r="VCU61" s="74"/>
      <c r="VCV61" s="74"/>
      <c r="VCW61" s="74"/>
      <c r="VCX61" s="74"/>
      <c r="VCY61" s="74"/>
      <c r="VCZ61" s="74"/>
      <c r="VDA61" s="74"/>
      <c r="VDB61" s="74"/>
      <c r="VDC61" s="74"/>
      <c r="VDD61" s="74"/>
      <c r="VDE61" s="74"/>
      <c r="VDF61" s="74"/>
      <c r="VDG61" s="74"/>
      <c r="VDH61" s="74"/>
      <c r="VDI61" s="74"/>
      <c r="VDJ61" s="74"/>
      <c r="VDK61" s="74"/>
      <c r="VDL61" s="74"/>
      <c r="VDM61" s="74"/>
      <c r="VDN61" s="74"/>
      <c r="VDO61" s="74"/>
      <c r="VDP61" s="74"/>
      <c r="VDQ61" s="74"/>
      <c r="VDR61" s="74"/>
      <c r="VDS61" s="74"/>
      <c r="VDT61" s="74"/>
      <c r="VDU61" s="74"/>
      <c r="VDV61" s="74"/>
      <c r="VDW61" s="74"/>
      <c r="VDX61" s="74"/>
      <c r="VDY61" s="74"/>
      <c r="VDZ61" s="74"/>
      <c r="VEA61" s="74"/>
      <c r="VEB61" s="74"/>
      <c r="VEC61" s="74"/>
      <c r="VED61" s="74"/>
      <c r="VEE61" s="74"/>
      <c r="VEF61" s="74"/>
      <c r="VEG61" s="74"/>
      <c r="VEH61" s="74"/>
      <c r="VEI61" s="74"/>
      <c r="VEJ61" s="74"/>
      <c r="VEK61" s="74"/>
      <c r="VEL61" s="74"/>
      <c r="VEM61" s="74"/>
      <c r="VEN61" s="74"/>
      <c r="VEO61" s="74"/>
      <c r="VEP61" s="74"/>
      <c r="VEQ61" s="74"/>
      <c r="VER61" s="74"/>
      <c r="VES61" s="74"/>
      <c r="VET61" s="74"/>
      <c r="VEU61" s="74"/>
      <c r="VEV61" s="74"/>
      <c r="VEW61" s="74"/>
      <c r="VEX61" s="74"/>
      <c r="VEY61" s="74"/>
      <c r="VEZ61" s="74"/>
      <c r="VFA61" s="74"/>
      <c r="VFB61" s="74"/>
      <c r="VFC61" s="74"/>
      <c r="VFD61" s="74"/>
      <c r="VFE61" s="74"/>
      <c r="VFF61" s="74"/>
      <c r="VFG61" s="74"/>
      <c r="VFH61" s="74"/>
      <c r="VFI61" s="74"/>
      <c r="VFJ61" s="74"/>
      <c r="VFK61" s="74"/>
      <c r="VFL61" s="74"/>
      <c r="VFM61" s="74"/>
      <c r="VFN61" s="74"/>
      <c r="VFO61" s="74"/>
      <c r="VFP61" s="74"/>
      <c r="VFQ61" s="74"/>
      <c r="VFR61" s="74"/>
      <c r="VFS61" s="74"/>
      <c r="VFT61" s="74"/>
      <c r="VFU61" s="74"/>
      <c r="VFV61" s="74"/>
      <c r="VFW61" s="74"/>
      <c r="VFX61" s="74"/>
      <c r="VFY61" s="74"/>
      <c r="VFZ61" s="74"/>
      <c r="VGA61" s="74"/>
      <c r="VGB61" s="74"/>
      <c r="VGC61" s="74"/>
      <c r="VGD61" s="74"/>
      <c r="VGE61" s="74"/>
      <c r="VGF61" s="74"/>
      <c r="VGG61" s="74"/>
      <c r="VGH61" s="74"/>
      <c r="VGI61" s="74"/>
      <c r="VGJ61" s="74"/>
      <c r="VGK61" s="74"/>
      <c r="VGL61" s="74"/>
      <c r="VGM61" s="74"/>
      <c r="VGN61" s="74"/>
      <c r="VGO61" s="74"/>
      <c r="VGP61" s="74"/>
      <c r="VGQ61" s="74"/>
      <c r="VGR61" s="74"/>
      <c r="VGS61" s="74"/>
      <c r="VGT61" s="74"/>
      <c r="VGU61" s="74"/>
      <c r="VGV61" s="74"/>
      <c r="VGW61" s="74"/>
      <c r="VGX61" s="74"/>
      <c r="VGY61" s="74"/>
      <c r="VGZ61" s="74"/>
      <c r="VHA61" s="74"/>
      <c r="VHB61" s="74"/>
      <c r="VHC61" s="74"/>
      <c r="VHD61" s="74"/>
      <c r="VHE61" s="74"/>
      <c r="VHF61" s="74"/>
      <c r="VHG61" s="74"/>
      <c r="VHH61" s="74"/>
      <c r="VHI61" s="74"/>
      <c r="VHJ61" s="74"/>
      <c r="VHK61" s="74"/>
      <c r="VHL61" s="74"/>
      <c r="VHM61" s="74"/>
      <c r="VHN61" s="74"/>
      <c r="VHO61" s="74"/>
      <c r="VHP61" s="74"/>
      <c r="VHQ61" s="74"/>
      <c r="VHR61" s="74"/>
      <c r="VHS61" s="74"/>
      <c r="VHT61" s="74"/>
      <c r="VHU61" s="74"/>
      <c r="VHV61" s="74"/>
      <c r="VHW61" s="74"/>
      <c r="VHX61" s="74"/>
      <c r="VHY61" s="74"/>
      <c r="VHZ61" s="74"/>
      <c r="VIA61" s="74"/>
      <c r="VIB61" s="74"/>
      <c r="VIC61" s="74"/>
      <c r="VID61" s="74"/>
      <c r="VIE61" s="74"/>
      <c r="VIF61" s="74"/>
      <c r="VIG61" s="74"/>
      <c r="VIH61" s="74"/>
      <c r="VII61" s="74"/>
      <c r="VIJ61" s="74"/>
      <c r="VIK61" s="74"/>
      <c r="VIL61" s="74"/>
      <c r="VIM61" s="74"/>
      <c r="VIN61" s="74"/>
      <c r="VIO61" s="74"/>
      <c r="VIP61" s="74"/>
      <c r="VIQ61" s="74"/>
      <c r="VIR61" s="74"/>
      <c r="VIS61" s="74"/>
      <c r="VIT61" s="74"/>
      <c r="VIU61" s="74"/>
      <c r="VIV61" s="74"/>
      <c r="VIW61" s="74"/>
      <c r="VIX61" s="74"/>
      <c r="VIY61" s="74"/>
      <c r="VIZ61" s="74"/>
      <c r="VJA61" s="74"/>
      <c r="VJB61" s="74"/>
      <c r="VJC61" s="74"/>
      <c r="VJD61" s="74"/>
      <c r="VJE61" s="74"/>
      <c r="VJF61" s="74"/>
      <c r="VJG61" s="74"/>
      <c r="VJH61" s="74"/>
      <c r="VJI61" s="74"/>
      <c r="VJJ61" s="74"/>
      <c r="VJK61" s="74"/>
      <c r="VJL61" s="74"/>
      <c r="VJM61" s="74"/>
      <c r="VJN61" s="74"/>
      <c r="VJO61" s="74"/>
      <c r="VJP61" s="74"/>
      <c r="VJQ61" s="74"/>
      <c r="VJR61" s="74"/>
      <c r="VJS61" s="74"/>
      <c r="VJT61" s="74"/>
      <c r="VJU61" s="74"/>
      <c r="VJV61" s="74"/>
      <c r="VJW61" s="74"/>
      <c r="VJX61" s="74"/>
      <c r="VJY61" s="74"/>
      <c r="VJZ61" s="74"/>
      <c r="VKA61" s="74"/>
      <c r="VKB61" s="74"/>
      <c r="VKC61" s="74"/>
      <c r="VKD61" s="74"/>
      <c r="VKE61" s="74"/>
      <c r="VKF61" s="74"/>
      <c r="VKG61" s="74"/>
      <c r="VKH61" s="74"/>
      <c r="VKI61" s="74"/>
      <c r="VKJ61" s="74"/>
      <c r="VKK61" s="74"/>
      <c r="VKL61" s="74"/>
      <c r="VKM61" s="74"/>
      <c r="VKN61" s="74"/>
      <c r="VKO61" s="74"/>
      <c r="VKP61" s="74"/>
      <c r="VKQ61" s="74"/>
      <c r="VKR61" s="74"/>
      <c r="VKS61" s="74"/>
      <c r="VKT61" s="74"/>
      <c r="VKU61" s="74"/>
      <c r="VKV61" s="74"/>
      <c r="VKW61" s="74"/>
      <c r="VKX61" s="74"/>
      <c r="VKY61" s="74"/>
      <c r="VKZ61" s="74"/>
      <c r="VLA61" s="74"/>
      <c r="VLB61" s="74"/>
      <c r="VLC61" s="74"/>
      <c r="VLD61" s="74"/>
      <c r="VLE61" s="74"/>
      <c r="VLF61" s="74"/>
      <c r="VLG61" s="74"/>
      <c r="VLH61" s="74"/>
      <c r="VLI61" s="74"/>
      <c r="VLJ61" s="74"/>
      <c r="VLK61" s="74"/>
      <c r="VLL61" s="74"/>
      <c r="VLM61" s="74"/>
      <c r="VLN61" s="74"/>
      <c r="VLO61" s="74"/>
      <c r="VLP61" s="74"/>
      <c r="VLQ61" s="74"/>
      <c r="VLR61" s="74"/>
      <c r="VLS61" s="74"/>
      <c r="VLT61" s="74"/>
      <c r="VLU61" s="74"/>
      <c r="VLV61" s="74"/>
      <c r="VLW61" s="74"/>
      <c r="VLX61" s="74"/>
      <c r="VLY61" s="74"/>
      <c r="VLZ61" s="74"/>
      <c r="VMA61" s="74"/>
      <c r="VMB61" s="74"/>
      <c r="VMC61" s="74"/>
      <c r="VMD61" s="74"/>
      <c r="VME61" s="74"/>
      <c r="VMF61" s="74"/>
      <c r="VMG61" s="74"/>
      <c r="VMH61" s="74"/>
      <c r="VMI61" s="74"/>
      <c r="VMJ61" s="74"/>
      <c r="VMK61" s="74"/>
      <c r="VML61" s="74"/>
      <c r="VMM61" s="74"/>
      <c r="VMN61" s="74"/>
      <c r="VMO61" s="74"/>
      <c r="VMP61" s="74"/>
      <c r="VMQ61" s="74"/>
      <c r="VMR61" s="74"/>
      <c r="VMS61" s="74"/>
      <c r="VMT61" s="74"/>
      <c r="VMU61" s="74"/>
      <c r="VMV61" s="74"/>
      <c r="VMW61" s="74"/>
      <c r="VMX61" s="74"/>
      <c r="VMY61" s="74"/>
      <c r="VMZ61" s="74"/>
      <c r="VNA61" s="74"/>
      <c r="VNB61" s="74"/>
      <c r="VNC61" s="74"/>
      <c r="VND61" s="74"/>
      <c r="VNE61" s="74"/>
      <c r="VNF61" s="74"/>
      <c r="VNG61" s="74"/>
      <c r="VNH61" s="74"/>
      <c r="VNI61" s="74"/>
      <c r="VNJ61" s="74"/>
      <c r="VNK61" s="74"/>
      <c r="VNL61" s="74"/>
      <c r="VNM61" s="74"/>
      <c r="VNN61" s="74"/>
      <c r="VNO61" s="74"/>
      <c r="VNP61" s="74"/>
      <c r="VNQ61" s="74"/>
      <c r="VNR61" s="74"/>
      <c r="VNS61" s="74"/>
      <c r="VNT61" s="74"/>
      <c r="VNU61" s="74"/>
      <c r="VNV61" s="74"/>
      <c r="VNW61" s="74"/>
      <c r="VNX61" s="74"/>
      <c r="VNY61" s="74"/>
      <c r="VNZ61" s="74"/>
      <c r="VOA61" s="74"/>
      <c r="VOB61" s="74"/>
      <c r="VOC61" s="74"/>
      <c r="VOD61" s="74"/>
      <c r="VOE61" s="74"/>
      <c r="VOF61" s="74"/>
      <c r="VOG61" s="74"/>
      <c r="VOH61" s="74"/>
      <c r="VOI61" s="74"/>
      <c r="VOJ61" s="74"/>
      <c r="VOK61" s="74"/>
      <c r="VOL61" s="74"/>
      <c r="VOM61" s="74"/>
      <c r="VON61" s="74"/>
      <c r="VOO61" s="74"/>
      <c r="VOP61" s="74"/>
      <c r="VOQ61" s="74"/>
      <c r="VOR61" s="74"/>
      <c r="VOS61" s="74"/>
      <c r="VOT61" s="74"/>
      <c r="VOU61" s="74"/>
      <c r="VOV61" s="74"/>
      <c r="VOW61" s="74"/>
      <c r="VOX61" s="74"/>
      <c r="VOY61" s="74"/>
      <c r="VOZ61" s="74"/>
      <c r="VPA61" s="74"/>
      <c r="VPB61" s="74"/>
      <c r="VPC61" s="74"/>
      <c r="VPD61" s="74"/>
      <c r="VPE61" s="74"/>
      <c r="VPF61" s="74"/>
      <c r="VPG61" s="74"/>
      <c r="VPH61" s="74"/>
      <c r="VPI61" s="74"/>
      <c r="VPJ61" s="74"/>
      <c r="VPK61" s="74"/>
      <c r="VPL61" s="74"/>
      <c r="VPM61" s="74"/>
      <c r="VPN61" s="74"/>
      <c r="VPO61" s="74"/>
      <c r="VPP61" s="74"/>
      <c r="VPQ61" s="74"/>
      <c r="VPR61" s="74"/>
      <c r="VPS61" s="74"/>
      <c r="VPT61" s="74"/>
      <c r="VPU61" s="74"/>
      <c r="VPV61" s="74"/>
      <c r="VPW61" s="74"/>
      <c r="VPX61" s="74"/>
      <c r="VPY61" s="74"/>
      <c r="VPZ61" s="74"/>
      <c r="VQA61" s="74"/>
      <c r="VQB61" s="74"/>
      <c r="VQC61" s="74"/>
      <c r="VQD61" s="74"/>
      <c r="VQE61" s="74"/>
      <c r="VQF61" s="74"/>
      <c r="VQG61" s="74"/>
      <c r="VQH61" s="74"/>
      <c r="VQI61" s="74"/>
      <c r="VQJ61" s="74"/>
      <c r="VQK61" s="74"/>
      <c r="VQL61" s="74"/>
      <c r="VQM61" s="74"/>
      <c r="VQN61" s="74"/>
      <c r="VQO61" s="74"/>
      <c r="VQP61" s="74"/>
      <c r="VQQ61" s="74"/>
      <c r="VQR61" s="74"/>
      <c r="VQS61" s="74"/>
      <c r="VQT61" s="74"/>
      <c r="VQU61" s="74"/>
      <c r="VQV61" s="74"/>
      <c r="VQW61" s="74"/>
      <c r="VQX61" s="74"/>
      <c r="VQY61" s="74"/>
      <c r="VQZ61" s="74"/>
      <c r="VRA61" s="74"/>
      <c r="VRB61" s="74"/>
      <c r="VRC61" s="74"/>
      <c r="VRD61" s="74"/>
      <c r="VRE61" s="74"/>
      <c r="VRF61" s="74"/>
      <c r="VRG61" s="74"/>
      <c r="VRH61" s="74"/>
      <c r="VRI61" s="74"/>
      <c r="VRJ61" s="74"/>
      <c r="VRK61" s="74"/>
      <c r="VRL61" s="74"/>
      <c r="VRM61" s="74"/>
      <c r="VRN61" s="74"/>
      <c r="VRO61" s="74"/>
      <c r="VRP61" s="74"/>
      <c r="VRQ61" s="74"/>
      <c r="VRR61" s="74"/>
      <c r="VRS61" s="74"/>
      <c r="VRT61" s="74"/>
      <c r="VRU61" s="74"/>
      <c r="VRV61" s="74"/>
      <c r="VRW61" s="74"/>
      <c r="VRX61" s="74"/>
      <c r="VRY61" s="74"/>
      <c r="VRZ61" s="74"/>
      <c r="VSA61" s="74"/>
      <c r="VSB61" s="74"/>
      <c r="VSC61" s="74"/>
      <c r="VSD61" s="74"/>
      <c r="VSE61" s="74"/>
      <c r="VSF61" s="74"/>
      <c r="VSG61" s="74"/>
      <c r="VSH61" s="74"/>
      <c r="VSI61" s="74"/>
      <c r="VSJ61" s="74"/>
      <c r="VSK61" s="74"/>
      <c r="VSL61" s="74"/>
      <c r="VSM61" s="74"/>
      <c r="VSN61" s="74"/>
      <c r="VSO61" s="74"/>
      <c r="VSP61" s="74"/>
      <c r="VSQ61" s="74"/>
      <c r="VSR61" s="74"/>
      <c r="VSS61" s="74"/>
      <c r="VST61" s="74"/>
      <c r="VSU61" s="74"/>
      <c r="VSV61" s="74"/>
      <c r="VSW61" s="74"/>
      <c r="VSX61" s="74"/>
      <c r="VSY61" s="74"/>
      <c r="VSZ61" s="74"/>
      <c r="VTA61" s="74"/>
      <c r="VTB61" s="74"/>
      <c r="VTC61" s="74"/>
      <c r="VTD61" s="74"/>
      <c r="VTE61" s="74"/>
      <c r="VTF61" s="74"/>
      <c r="VTG61" s="74"/>
      <c r="VTH61" s="74"/>
      <c r="VTI61" s="74"/>
      <c r="VTJ61" s="74"/>
      <c r="VTK61" s="74"/>
      <c r="VTL61" s="74"/>
      <c r="VTM61" s="74"/>
      <c r="VTN61" s="74"/>
      <c r="VTO61" s="74"/>
      <c r="VTP61" s="74"/>
      <c r="VTQ61" s="74"/>
      <c r="VTR61" s="74"/>
      <c r="VTS61" s="74"/>
      <c r="VTT61" s="74"/>
      <c r="VTU61" s="74"/>
      <c r="VTV61" s="74"/>
      <c r="VTW61" s="74"/>
      <c r="VTX61" s="74"/>
      <c r="VTY61" s="74"/>
      <c r="VTZ61" s="74"/>
      <c r="VUA61" s="74"/>
      <c r="VUB61" s="74"/>
      <c r="VUC61" s="74"/>
      <c r="VUD61" s="74"/>
      <c r="VUE61" s="74"/>
      <c r="VUF61" s="74"/>
      <c r="VUG61" s="74"/>
      <c r="VUH61" s="74"/>
      <c r="VUI61" s="74"/>
      <c r="VUJ61" s="74"/>
      <c r="VUK61" s="74"/>
      <c r="VUL61" s="74"/>
      <c r="VUM61" s="74"/>
      <c r="VUN61" s="74"/>
      <c r="VUO61" s="74"/>
      <c r="VUP61" s="74"/>
      <c r="VUQ61" s="74"/>
      <c r="VUR61" s="74"/>
      <c r="VUS61" s="74"/>
      <c r="VUT61" s="74"/>
      <c r="VUU61" s="74"/>
      <c r="VUV61" s="74"/>
      <c r="VUW61" s="74"/>
      <c r="VUX61" s="74"/>
      <c r="VUY61" s="74"/>
      <c r="VUZ61" s="74"/>
      <c r="VVA61" s="74"/>
      <c r="VVB61" s="74"/>
      <c r="VVC61" s="74"/>
      <c r="VVD61" s="74"/>
      <c r="VVE61" s="74"/>
      <c r="VVF61" s="74"/>
      <c r="VVG61" s="74"/>
      <c r="VVH61" s="74"/>
      <c r="VVI61" s="74"/>
      <c r="VVJ61" s="74"/>
      <c r="VVK61" s="74"/>
      <c r="VVL61" s="74"/>
      <c r="VVM61" s="74"/>
      <c r="VVN61" s="74"/>
      <c r="VVO61" s="74"/>
      <c r="VVP61" s="74"/>
      <c r="VVQ61" s="74"/>
      <c r="VVR61" s="74"/>
      <c r="VVS61" s="74"/>
      <c r="VVT61" s="74"/>
      <c r="VVU61" s="74"/>
      <c r="VVV61" s="74"/>
      <c r="VVW61" s="74"/>
      <c r="VVX61" s="74"/>
      <c r="VVY61" s="74"/>
      <c r="VVZ61" s="74"/>
      <c r="VWA61" s="74"/>
      <c r="VWB61" s="74"/>
      <c r="VWC61" s="74"/>
      <c r="VWD61" s="74"/>
      <c r="VWE61" s="74"/>
      <c r="VWF61" s="74"/>
      <c r="VWG61" s="74"/>
      <c r="VWH61" s="74"/>
      <c r="VWI61" s="74"/>
      <c r="VWJ61" s="74"/>
      <c r="VWK61" s="74"/>
      <c r="VWL61" s="74"/>
      <c r="VWM61" s="74"/>
      <c r="VWN61" s="74"/>
      <c r="VWO61" s="74"/>
      <c r="VWP61" s="74"/>
      <c r="VWQ61" s="74"/>
      <c r="VWR61" s="74"/>
      <c r="VWS61" s="74"/>
      <c r="VWT61" s="74"/>
      <c r="VWU61" s="74"/>
      <c r="VWV61" s="74"/>
      <c r="VWW61" s="74"/>
      <c r="VWX61" s="74"/>
      <c r="VWY61" s="74"/>
      <c r="VWZ61" s="74"/>
      <c r="VXA61" s="74"/>
      <c r="VXB61" s="74"/>
      <c r="VXC61" s="74"/>
      <c r="VXD61" s="74"/>
      <c r="VXE61" s="74"/>
      <c r="VXF61" s="74"/>
      <c r="VXG61" s="74"/>
      <c r="VXH61" s="74"/>
      <c r="VXI61" s="74"/>
      <c r="VXJ61" s="74"/>
      <c r="VXK61" s="74"/>
      <c r="VXL61" s="74"/>
      <c r="VXM61" s="74"/>
      <c r="VXN61" s="74"/>
      <c r="VXO61" s="74"/>
      <c r="VXP61" s="74"/>
      <c r="VXQ61" s="74"/>
      <c r="VXR61" s="74"/>
      <c r="VXS61" s="74"/>
      <c r="VXT61" s="74"/>
      <c r="VXU61" s="74"/>
      <c r="VXV61" s="74"/>
      <c r="VXW61" s="74"/>
      <c r="VXX61" s="74"/>
      <c r="VXY61" s="74"/>
      <c r="VXZ61" s="74"/>
      <c r="VYA61" s="74"/>
      <c r="VYB61" s="74"/>
      <c r="VYC61" s="74"/>
      <c r="VYD61" s="74"/>
      <c r="VYE61" s="74"/>
      <c r="VYF61" s="74"/>
      <c r="VYG61" s="74"/>
      <c r="VYH61" s="74"/>
      <c r="VYI61" s="74"/>
      <c r="VYJ61" s="74"/>
      <c r="VYK61" s="74"/>
      <c r="VYL61" s="74"/>
      <c r="VYM61" s="74"/>
      <c r="VYN61" s="74"/>
      <c r="VYO61" s="74"/>
      <c r="VYP61" s="74"/>
      <c r="VYQ61" s="74"/>
      <c r="VYR61" s="74"/>
      <c r="VYS61" s="74"/>
      <c r="VYT61" s="74"/>
      <c r="VYU61" s="74"/>
      <c r="VYV61" s="74"/>
      <c r="VYW61" s="74"/>
      <c r="VYX61" s="74"/>
      <c r="VYY61" s="74"/>
      <c r="VYZ61" s="74"/>
      <c r="VZA61" s="74"/>
      <c r="VZB61" s="74"/>
      <c r="VZC61" s="74"/>
      <c r="VZD61" s="74"/>
      <c r="VZE61" s="74"/>
      <c r="VZF61" s="74"/>
      <c r="VZG61" s="74"/>
      <c r="VZH61" s="74"/>
      <c r="VZI61" s="74"/>
      <c r="VZJ61" s="74"/>
      <c r="VZK61" s="74"/>
      <c r="VZL61" s="74"/>
      <c r="VZM61" s="74"/>
      <c r="VZN61" s="74"/>
      <c r="VZO61" s="74"/>
      <c r="VZP61" s="74"/>
      <c r="VZQ61" s="74"/>
      <c r="VZR61" s="74"/>
      <c r="VZS61" s="74"/>
      <c r="VZT61" s="74"/>
      <c r="VZU61" s="74"/>
      <c r="VZV61" s="74"/>
      <c r="VZW61" s="74"/>
      <c r="VZX61" s="74"/>
      <c r="VZY61" s="74"/>
      <c r="VZZ61" s="74"/>
      <c r="WAA61" s="74"/>
      <c r="WAB61" s="74"/>
      <c r="WAC61" s="74"/>
      <c r="WAD61" s="74"/>
      <c r="WAE61" s="74"/>
      <c r="WAF61" s="74"/>
      <c r="WAG61" s="74"/>
      <c r="WAH61" s="74"/>
      <c r="WAI61" s="74"/>
      <c r="WAJ61" s="74"/>
      <c r="WAK61" s="74"/>
      <c r="WAL61" s="74"/>
      <c r="WAM61" s="74"/>
      <c r="WAN61" s="74"/>
      <c r="WAO61" s="74"/>
      <c r="WAP61" s="74"/>
      <c r="WAQ61" s="74"/>
      <c r="WAR61" s="74"/>
      <c r="WAS61" s="74"/>
      <c r="WAT61" s="74"/>
      <c r="WAU61" s="74"/>
      <c r="WAV61" s="74"/>
      <c r="WAW61" s="74"/>
      <c r="WAX61" s="74"/>
      <c r="WAY61" s="74"/>
      <c r="WAZ61" s="74"/>
      <c r="WBA61" s="74"/>
      <c r="WBB61" s="74"/>
      <c r="WBC61" s="74"/>
      <c r="WBD61" s="74"/>
      <c r="WBE61" s="74"/>
      <c r="WBF61" s="74"/>
      <c r="WBG61" s="74"/>
      <c r="WBH61" s="74"/>
      <c r="WBI61" s="74"/>
      <c r="WBJ61" s="74"/>
      <c r="WBK61" s="74"/>
      <c r="WBL61" s="74"/>
      <c r="WBM61" s="74"/>
      <c r="WBN61" s="74"/>
      <c r="WBO61" s="74"/>
      <c r="WBP61" s="74"/>
      <c r="WBQ61" s="74"/>
      <c r="WBR61" s="74"/>
      <c r="WBS61" s="74"/>
      <c r="WBT61" s="74"/>
      <c r="WBU61" s="74"/>
      <c r="WBV61" s="74"/>
      <c r="WBW61" s="74"/>
      <c r="WBX61" s="74"/>
      <c r="WBY61" s="74"/>
      <c r="WBZ61" s="74"/>
      <c r="WCA61" s="74"/>
      <c r="WCB61" s="74"/>
      <c r="WCC61" s="74"/>
      <c r="WCD61" s="74"/>
      <c r="WCE61" s="74"/>
      <c r="WCF61" s="74"/>
      <c r="WCG61" s="74"/>
      <c r="WCH61" s="74"/>
      <c r="WCI61" s="74"/>
      <c r="WCJ61" s="74"/>
      <c r="WCK61" s="74"/>
      <c r="WCL61" s="74"/>
      <c r="WCM61" s="74"/>
      <c r="WCN61" s="74"/>
      <c r="WCO61" s="74"/>
      <c r="WCP61" s="74"/>
      <c r="WCQ61" s="74"/>
      <c r="WCR61" s="74"/>
      <c r="WCS61" s="74"/>
      <c r="WCT61" s="74"/>
      <c r="WCU61" s="74"/>
      <c r="WCV61" s="74"/>
      <c r="WCW61" s="74"/>
      <c r="WCX61" s="74"/>
      <c r="WCY61" s="74"/>
      <c r="WCZ61" s="74"/>
      <c r="WDA61" s="74"/>
      <c r="WDB61" s="74"/>
      <c r="WDC61" s="74"/>
      <c r="WDD61" s="74"/>
      <c r="WDE61" s="74"/>
      <c r="WDF61" s="74"/>
      <c r="WDG61" s="74"/>
      <c r="WDH61" s="74"/>
      <c r="WDI61" s="74"/>
      <c r="WDJ61" s="74"/>
      <c r="WDK61" s="74"/>
      <c r="WDL61" s="74"/>
      <c r="WDM61" s="74"/>
      <c r="WDN61" s="74"/>
      <c r="WDO61" s="74"/>
      <c r="WDP61" s="74"/>
      <c r="WDQ61" s="74"/>
      <c r="WDR61" s="74"/>
      <c r="WDS61" s="74"/>
      <c r="WDT61" s="74"/>
      <c r="WDU61" s="74"/>
      <c r="WDV61" s="74"/>
      <c r="WDW61" s="74"/>
      <c r="WDX61" s="74"/>
      <c r="WDY61" s="74"/>
      <c r="WDZ61" s="74"/>
      <c r="WEA61" s="74"/>
      <c r="WEB61" s="74"/>
      <c r="WEC61" s="74"/>
      <c r="WED61" s="74"/>
      <c r="WEE61" s="74"/>
      <c r="WEF61" s="74"/>
      <c r="WEG61" s="74"/>
      <c r="WEH61" s="74"/>
      <c r="WEI61" s="74"/>
      <c r="WEJ61" s="74"/>
      <c r="WEK61" s="74"/>
      <c r="WEL61" s="74"/>
      <c r="WEM61" s="74"/>
      <c r="WEN61" s="74"/>
      <c r="WEO61" s="74"/>
      <c r="WEP61" s="74"/>
      <c r="WEQ61" s="74"/>
      <c r="WER61" s="74"/>
      <c r="WES61" s="74"/>
      <c r="WET61" s="74"/>
      <c r="WEU61" s="74"/>
      <c r="WEV61" s="74"/>
      <c r="WEW61" s="74"/>
      <c r="WEX61" s="74"/>
      <c r="WEY61" s="74"/>
      <c r="WEZ61" s="74"/>
      <c r="WFA61" s="74"/>
      <c r="WFB61" s="74"/>
      <c r="WFC61" s="74"/>
      <c r="WFD61" s="74"/>
      <c r="WFE61" s="74"/>
      <c r="WFF61" s="74"/>
      <c r="WFG61" s="74"/>
      <c r="WFH61" s="74"/>
      <c r="WFI61" s="74"/>
      <c r="WFJ61" s="74"/>
      <c r="WFK61" s="74"/>
      <c r="WFL61" s="74"/>
      <c r="WFM61" s="74"/>
      <c r="WFN61" s="74"/>
      <c r="WFO61" s="74"/>
      <c r="WFP61" s="74"/>
      <c r="WFQ61" s="74"/>
      <c r="WFR61" s="74"/>
      <c r="WFS61" s="74"/>
      <c r="WFT61" s="74"/>
      <c r="WFU61" s="74"/>
      <c r="WFV61" s="74"/>
      <c r="WFW61" s="74"/>
      <c r="WFX61" s="74"/>
      <c r="WFY61" s="74"/>
      <c r="WFZ61" s="74"/>
      <c r="WGA61" s="74"/>
      <c r="WGB61" s="74"/>
      <c r="WGC61" s="74"/>
      <c r="WGD61" s="74"/>
      <c r="WGE61" s="74"/>
      <c r="WGF61" s="74"/>
      <c r="WGG61" s="74"/>
      <c r="WGH61" s="74"/>
      <c r="WGI61" s="74"/>
      <c r="WGJ61" s="74"/>
      <c r="WGK61" s="74"/>
      <c r="WGL61" s="74"/>
      <c r="WGM61" s="74"/>
      <c r="WGN61" s="74"/>
      <c r="WGO61" s="74"/>
      <c r="WGP61" s="74"/>
      <c r="WGQ61" s="74"/>
      <c r="WGR61" s="74"/>
      <c r="WGS61" s="74"/>
      <c r="WGT61" s="74"/>
      <c r="WGU61" s="74"/>
      <c r="WGV61" s="74"/>
      <c r="WGW61" s="74"/>
      <c r="WGX61" s="74"/>
      <c r="WGY61" s="74"/>
      <c r="WGZ61" s="74"/>
      <c r="WHA61" s="74"/>
      <c r="WHB61" s="74"/>
      <c r="WHC61" s="74"/>
      <c r="WHD61" s="74"/>
      <c r="WHE61" s="74"/>
      <c r="WHF61" s="74"/>
      <c r="WHG61" s="74"/>
      <c r="WHH61" s="74"/>
      <c r="WHI61" s="74"/>
      <c r="WHJ61" s="74"/>
      <c r="WHK61" s="74"/>
      <c r="WHL61" s="74"/>
      <c r="WHM61" s="74"/>
      <c r="WHN61" s="74"/>
      <c r="WHO61" s="74"/>
      <c r="WHP61" s="74"/>
      <c r="WHQ61" s="74"/>
      <c r="WHR61" s="74"/>
      <c r="WHS61" s="74"/>
      <c r="WHT61" s="74"/>
      <c r="WHU61" s="74"/>
      <c r="WHV61" s="74"/>
      <c r="WHW61" s="74"/>
      <c r="WHX61" s="74"/>
      <c r="WHY61" s="74"/>
      <c r="WHZ61" s="74"/>
      <c r="WIA61" s="74"/>
      <c r="WIB61" s="74"/>
      <c r="WIC61" s="74"/>
      <c r="WID61" s="74"/>
      <c r="WIE61" s="74"/>
      <c r="WIF61" s="74"/>
      <c r="WIG61" s="74"/>
      <c r="WIH61" s="74"/>
      <c r="WII61" s="74"/>
      <c r="WIJ61" s="74"/>
      <c r="WIK61" s="74"/>
      <c r="WIL61" s="74"/>
      <c r="WIM61" s="74"/>
      <c r="WIN61" s="74"/>
      <c r="WIO61" s="74"/>
      <c r="WIP61" s="74"/>
      <c r="WIQ61" s="74"/>
      <c r="WIR61" s="74"/>
      <c r="WIS61" s="74"/>
      <c r="WIT61" s="74"/>
      <c r="WIU61" s="74"/>
      <c r="WIV61" s="74"/>
      <c r="WIW61" s="74"/>
      <c r="WIX61" s="74"/>
      <c r="WIY61" s="74"/>
      <c r="WIZ61" s="74"/>
      <c r="WJA61" s="74"/>
      <c r="WJB61" s="74"/>
      <c r="WJC61" s="74"/>
      <c r="WJD61" s="74"/>
      <c r="WJE61" s="74"/>
      <c r="WJF61" s="74"/>
      <c r="WJG61" s="74"/>
      <c r="WJH61" s="74"/>
      <c r="WJI61" s="74"/>
      <c r="WJJ61" s="74"/>
      <c r="WJK61" s="74"/>
      <c r="WJL61" s="74"/>
      <c r="WJM61" s="74"/>
      <c r="WJN61" s="74"/>
      <c r="WJO61" s="74"/>
      <c r="WJP61" s="74"/>
      <c r="WJQ61" s="74"/>
      <c r="WJR61" s="74"/>
      <c r="WJS61" s="74"/>
      <c r="WJT61" s="74"/>
      <c r="WJU61" s="74"/>
      <c r="WJV61" s="74"/>
      <c r="WJW61" s="74"/>
      <c r="WJX61" s="74"/>
      <c r="WJY61" s="74"/>
      <c r="WJZ61" s="74"/>
      <c r="WKA61" s="74"/>
      <c r="WKB61" s="74"/>
      <c r="WKC61" s="74"/>
      <c r="WKD61" s="74"/>
      <c r="WKE61" s="74"/>
      <c r="WKF61" s="74"/>
      <c r="WKG61" s="74"/>
      <c r="WKH61" s="74"/>
      <c r="WKI61" s="74"/>
      <c r="WKJ61" s="74"/>
      <c r="WKK61" s="74"/>
      <c r="WKL61" s="74"/>
      <c r="WKM61" s="74"/>
      <c r="WKN61" s="74"/>
      <c r="WKO61" s="74"/>
      <c r="WKP61" s="74"/>
      <c r="WKQ61" s="74"/>
      <c r="WKR61" s="74"/>
      <c r="WKS61" s="74"/>
      <c r="WKT61" s="74"/>
      <c r="WKU61" s="74"/>
      <c r="WKV61" s="74"/>
      <c r="WKW61" s="74"/>
      <c r="WKX61" s="74"/>
      <c r="WKY61" s="74"/>
      <c r="WKZ61" s="74"/>
      <c r="WLA61" s="74"/>
      <c r="WLB61" s="74"/>
      <c r="WLC61" s="74"/>
      <c r="WLD61" s="74"/>
      <c r="WLE61" s="74"/>
      <c r="WLF61" s="74"/>
      <c r="WLG61" s="74"/>
      <c r="WLH61" s="74"/>
      <c r="WLI61" s="74"/>
      <c r="WLJ61" s="74"/>
      <c r="WLK61" s="74"/>
      <c r="WLL61" s="74"/>
      <c r="WLM61" s="74"/>
      <c r="WLN61" s="74"/>
      <c r="WLO61" s="74"/>
      <c r="WLP61" s="74"/>
      <c r="WLQ61" s="74"/>
      <c r="WLR61" s="74"/>
      <c r="WLS61" s="74"/>
      <c r="WLT61" s="74"/>
      <c r="WLU61" s="74"/>
      <c r="WLV61" s="74"/>
      <c r="WLW61" s="74"/>
      <c r="WLX61" s="74"/>
      <c r="WLY61" s="74"/>
      <c r="WLZ61" s="74"/>
      <c r="WMA61" s="74"/>
      <c r="WMB61" s="74"/>
      <c r="WMC61" s="74"/>
      <c r="WMD61" s="74"/>
      <c r="WME61" s="74"/>
      <c r="WMF61" s="74"/>
      <c r="WMG61" s="74"/>
      <c r="WMH61" s="74"/>
      <c r="WMI61" s="74"/>
      <c r="WMJ61" s="74"/>
      <c r="WMK61" s="74"/>
      <c r="WML61" s="74"/>
      <c r="WMM61" s="74"/>
      <c r="WMN61" s="74"/>
      <c r="WMO61" s="74"/>
      <c r="WMP61" s="74"/>
      <c r="WMQ61" s="74"/>
      <c r="WMR61" s="74"/>
      <c r="WMS61" s="74"/>
      <c r="WMT61" s="74"/>
      <c r="WMU61" s="74"/>
      <c r="WMV61" s="74"/>
      <c r="WMW61" s="74"/>
      <c r="WMX61" s="74"/>
      <c r="WMY61" s="74"/>
      <c r="WMZ61" s="74"/>
      <c r="WNA61" s="74"/>
      <c r="WNB61" s="74"/>
      <c r="WNC61" s="74"/>
      <c r="WND61" s="74"/>
      <c r="WNE61" s="74"/>
      <c r="WNF61" s="74"/>
      <c r="WNG61" s="74"/>
      <c r="WNH61" s="74"/>
      <c r="WNI61" s="74"/>
      <c r="WNJ61" s="74"/>
      <c r="WNK61" s="74"/>
      <c r="WNL61" s="74"/>
      <c r="WNM61" s="74"/>
      <c r="WNN61" s="74"/>
      <c r="WNO61" s="74"/>
      <c r="WNP61" s="74"/>
      <c r="WNQ61" s="74"/>
      <c r="WNR61" s="74"/>
      <c r="WNS61" s="74"/>
      <c r="WNT61" s="74"/>
      <c r="WNU61" s="74"/>
      <c r="WNV61" s="74"/>
      <c r="WNW61" s="74"/>
      <c r="WNX61" s="74"/>
      <c r="WNY61" s="74"/>
      <c r="WNZ61" s="74"/>
      <c r="WOA61" s="74"/>
      <c r="WOB61" s="74"/>
      <c r="WOC61" s="74"/>
      <c r="WOD61" s="74"/>
      <c r="WOE61" s="74"/>
      <c r="WOF61" s="74"/>
      <c r="WOG61" s="74"/>
      <c r="WOH61" s="74"/>
      <c r="WOI61" s="74"/>
      <c r="WOJ61" s="74"/>
      <c r="WOK61" s="74"/>
      <c r="WOL61" s="74"/>
      <c r="WOM61" s="74"/>
      <c r="WON61" s="74"/>
      <c r="WOO61" s="74"/>
      <c r="WOP61" s="74"/>
      <c r="WOQ61" s="74"/>
      <c r="WOR61" s="74"/>
      <c r="WOS61" s="74"/>
      <c r="WOT61" s="74"/>
      <c r="WOU61" s="74"/>
      <c r="WOV61" s="74"/>
      <c r="WOW61" s="74"/>
      <c r="WOX61" s="74"/>
      <c r="WOY61" s="74"/>
      <c r="WOZ61" s="74"/>
      <c r="WPA61" s="74"/>
      <c r="WPB61" s="74"/>
      <c r="WPC61" s="74"/>
      <c r="WPD61" s="74"/>
      <c r="WPE61" s="74"/>
      <c r="WPF61" s="74"/>
      <c r="WPG61" s="74"/>
      <c r="WPH61" s="74"/>
      <c r="WPI61" s="74"/>
      <c r="WPJ61" s="74"/>
      <c r="WPK61" s="74"/>
      <c r="WPL61" s="74"/>
      <c r="WPM61" s="74"/>
      <c r="WPN61" s="74"/>
      <c r="WPO61" s="74"/>
      <c r="WPP61" s="74"/>
      <c r="WPQ61" s="74"/>
      <c r="WPR61" s="74"/>
      <c r="WPS61" s="74"/>
      <c r="WPT61" s="74"/>
      <c r="WPU61" s="74"/>
      <c r="WPV61" s="74"/>
      <c r="WPW61" s="74"/>
      <c r="WPX61" s="74"/>
      <c r="WPY61" s="74"/>
      <c r="WPZ61" s="74"/>
      <c r="WQA61" s="74"/>
      <c r="WQB61" s="74"/>
      <c r="WQC61" s="74"/>
      <c r="WQD61" s="74"/>
      <c r="WQE61" s="74"/>
      <c r="WQF61" s="74"/>
      <c r="WQG61" s="74"/>
      <c r="WQH61" s="74"/>
      <c r="WQI61" s="74"/>
      <c r="WQJ61" s="74"/>
      <c r="WQK61" s="74"/>
      <c r="WQL61" s="74"/>
      <c r="WQM61" s="74"/>
      <c r="WQN61" s="74"/>
      <c r="WQO61" s="74"/>
      <c r="WQP61" s="74"/>
      <c r="WQQ61" s="74"/>
      <c r="WQR61" s="74"/>
      <c r="WQS61" s="74"/>
      <c r="WQT61" s="74"/>
      <c r="WQU61" s="74"/>
      <c r="WQV61" s="74"/>
      <c r="WQW61" s="74"/>
      <c r="WQX61" s="74"/>
      <c r="WQY61" s="74"/>
      <c r="WQZ61" s="74"/>
      <c r="WRA61" s="74"/>
      <c r="WRB61" s="74"/>
      <c r="WRC61" s="74"/>
      <c r="WRD61" s="74"/>
      <c r="WRE61" s="74"/>
      <c r="WRF61" s="74"/>
      <c r="WRG61" s="74"/>
      <c r="WRH61" s="74"/>
      <c r="WRI61" s="74"/>
      <c r="WRJ61" s="74"/>
      <c r="WRK61" s="74"/>
      <c r="WRL61" s="74"/>
      <c r="WRM61" s="74"/>
      <c r="WRN61" s="74"/>
      <c r="WRO61" s="74"/>
      <c r="WRP61" s="74"/>
      <c r="WRQ61" s="74"/>
      <c r="WRR61" s="74"/>
      <c r="WRS61" s="74"/>
      <c r="WRT61" s="74"/>
      <c r="WRU61" s="74"/>
      <c r="WRV61" s="74"/>
      <c r="WRW61" s="74"/>
      <c r="WRX61" s="74"/>
      <c r="WRY61" s="74"/>
      <c r="WRZ61" s="74"/>
      <c r="WSA61" s="74"/>
      <c r="WSB61" s="74"/>
      <c r="WSC61" s="74"/>
      <c r="WSD61" s="74"/>
      <c r="WSE61" s="74"/>
      <c r="WSF61" s="74"/>
      <c r="WSG61" s="74"/>
      <c r="WSH61" s="74"/>
      <c r="WSI61" s="74"/>
      <c r="WSJ61" s="74"/>
      <c r="WSK61" s="74"/>
      <c r="WSL61" s="74"/>
      <c r="WSM61" s="74"/>
      <c r="WSN61" s="74"/>
      <c r="WSO61" s="74"/>
      <c r="WSP61" s="74"/>
      <c r="WSQ61" s="74"/>
      <c r="WSR61" s="74"/>
      <c r="WSS61" s="74"/>
      <c r="WST61" s="74"/>
      <c r="WSU61" s="74"/>
      <c r="WSV61" s="74"/>
      <c r="WSW61" s="74"/>
      <c r="WSX61" s="74"/>
      <c r="WSY61" s="74"/>
      <c r="WSZ61" s="74"/>
      <c r="WTA61" s="74"/>
      <c r="WTB61" s="74"/>
      <c r="WTC61" s="74"/>
      <c r="WTD61" s="74"/>
      <c r="WTE61" s="74"/>
      <c r="WTF61" s="74"/>
      <c r="WTG61" s="74"/>
      <c r="WTH61" s="74"/>
      <c r="WTI61" s="74"/>
      <c r="WTJ61" s="74"/>
      <c r="WTK61" s="74"/>
      <c r="WTL61" s="74"/>
      <c r="WTM61" s="74"/>
      <c r="WTN61" s="74"/>
      <c r="WTO61" s="74"/>
      <c r="WTP61" s="74"/>
      <c r="WTQ61" s="74"/>
      <c r="WTR61" s="74"/>
      <c r="WTS61" s="74"/>
      <c r="WTT61" s="74"/>
      <c r="WTU61" s="74"/>
      <c r="WTV61" s="74"/>
      <c r="WTW61" s="74"/>
      <c r="WTX61" s="74"/>
      <c r="WTY61" s="74"/>
      <c r="WTZ61" s="74"/>
      <c r="WUA61" s="74"/>
      <c r="WUB61" s="74"/>
      <c r="WUC61" s="74"/>
      <c r="WUD61" s="74"/>
      <c r="WUE61" s="74"/>
      <c r="WUF61" s="74"/>
      <c r="WUG61" s="74"/>
      <c r="WUH61" s="74"/>
      <c r="WUI61" s="74"/>
      <c r="WUJ61" s="74"/>
      <c r="WUK61" s="74"/>
      <c r="WUL61" s="74"/>
      <c r="WUM61" s="74"/>
      <c r="WUN61" s="74"/>
      <c r="WUO61" s="74"/>
      <c r="WUP61" s="74"/>
      <c r="WUQ61" s="74"/>
      <c r="WUR61" s="74"/>
      <c r="WUS61" s="74"/>
      <c r="WUT61" s="74"/>
      <c r="WUU61" s="74"/>
      <c r="WUV61" s="74"/>
      <c r="WUW61" s="74"/>
      <c r="WUX61" s="74"/>
      <c r="WUY61" s="74"/>
      <c r="WUZ61" s="74"/>
      <c r="WVA61" s="74"/>
      <c r="WVB61" s="74"/>
      <c r="WVC61" s="74"/>
      <c r="WVD61" s="74"/>
      <c r="WVE61" s="74"/>
      <c r="WVF61" s="74"/>
      <c r="WVG61" s="74"/>
      <c r="WVH61" s="74"/>
      <c r="WVI61" s="74"/>
      <c r="WVJ61" s="74"/>
      <c r="WVK61" s="74"/>
      <c r="WVL61" s="74"/>
      <c r="WVM61" s="74"/>
      <c r="WVN61" s="74"/>
      <c r="WVO61" s="74"/>
      <c r="WVP61" s="74"/>
      <c r="WVQ61" s="74"/>
      <c r="WVR61" s="74"/>
      <c r="WVS61" s="74"/>
      <c r="WVT61" s="74"/>
      <c r="WVU61" s="74"/>
      <c r="WVV61" s="74"/>
      <c r="WVW61" s="74"/>
      <c r="WVX61" s="74"/>
      <c r="WVY61" s="74"/>
      <c r="WVZ61" s="74"/>
      <c r="WWA61" s="74"/>
      <c r="WWB61" s="74"/>
      <c r="WWC61" s="74"/>
      <c r="WWD61" s="74"/>
      <c r="WWE61" s="74"/>
      <c r="WWF61" s="74"/>
      <c r="WWG61" s="74"/>
      <c r="WWH61" s="74"/>
      <c r="WWI61" s="74"/>
      <c r="WWJ61" s="74"/>
      <c r="WWK61" s="74"/>
      <c r="WWL61" s="74"/>
      <c r="WWM61" s="74"/>
      <c r="WWN61" s="74"/>
      <c r="WWO61" s="74"/>
      <c r="WWP61" s="74"/>
      <c r="WWQ61" s="74"/>
      <c r="WWR61" s="74"/>
      <c r="WWS61" s="74"/>
      <c r="WWT61" s="74"/>
      <c r="WWU61" s="74"/>
      <c r="WWV61" s="74"/>
      <c r="WWW61" s="74"/>
      <c r="WWX61" s="74"/>
      <c r="WWY61" s="74"/>
      <c r="WWZ61" s="74"/>
      <c r="WXA61" s="74"/>
      <c r="WXB61" s="74"/>
      <c r="WXC61" s="74"/>
      <c r="WXD61" s="74"/>
      <c r="WXE61" s="74"/>
      <c r="WXF61" s="74"/>
      <c r="WXG61" s="74"/>
      <c r="WXH61" s="74"/>
      <c r="WXI61" s="74"/>
      <c r="WXJ61" s="74"/>
      <c r="WXK61" s="74"/>
      <c r="WXL61" s="74"/>
      <c r="WXM61" s="74"/>
      <c r="WXN61" s="74"/>
      <c r="WXO61" s="74"/>
      <c r="WXP61" s="74"/>
      <c r="WXQ61" s="74"/>
      <c r="WXR61" s="74"/>
      <c r="WXS61" s="74"/>
      <c r="WXT61" s="74"/>
      <c r="WXU61" s="74"/>
      <c r="WXV61" s="74"/>
      <c r="WXW61" s="74"/>
      <c r="WXX61" s="74"/>
      <c r="WXY61" s="74"/>
      <c r="WXZ61" s="74"/>
      <c r="WYA61" s="74"/>
      <c r="WYB61" s="74"/>
      <c r="WYC61" s="74"/>
      <c r="WYD61" s="74"/>
      <c r="WYE61" s="74"/>
      <c r="WYF61" s="74"/>
      <c r="WYG61" s="74"/>
      <c r="WYH61" s="74"/>
      <c r="WYI61" s="74"/>
      <c r="WYJ61" s="74"/>
      <c r="WYK61" s="74"/>
      <c r="WYL61" s="74"/>
      <c r="WYM61" s="74"/>
      <c r="WYN61" s="74"/>
      <c r="WYO61" s="74"/>
      <c r="WYP61" s="74"/>
      <c r="WYQ61" s="74"/>
      <c r="WYR61" s="74"/>
      <c r="WYS61" s="74"/>
      <c r="WYT61" s="74"/>
      <c r="WYU61" s="74"/>
      <c r="WYV61" s="74"/>
      <c r="WYW61" s="74"/>
      <c r="WYX61" s="74"/>
      <c r="WYY61" s="74"/>
      <c r="WYZ61" s="74"/>
      <c r="WZA61" s="74"/>
      <c r="WZB61" s="74"/>
      <c r="WZC61" s="74"/>
      <c r="WZD61" s="74"/>
      <c r="WZE61" s="74"/>
      <c r="WZF61" s="74"/>
      <c r="WZG61" s="74"/>
      <c r="WZH61" s="74"/>
      <c r="WZI61" s="74"/>
      <c r="WZJ61" s="74"/>
      <c r="WZK61" s="74"/>
      <c r="WZL61" s="74"/>
      <c r="WZM61" s="74"/>
      <c r="WZN61" s="74"/>
      <c r="WZO61" s="74"/>
      <c r="WZP61" s="74"/>
      <c r="WZQ61" s="74"/>
      <c r="WZR61" s="74"/>
      <c r="WZS61" s="74"/>
      <c r="WZT61" s="74"/>
      <c r="WZU61" s="74"/>
      <c r="WZV61" s="74"/>
      <c r="WZW61" s="74"/>
      <c r="WZX61" s="74"/>
      <c r="WZY61" s="74"/>
      <c r="WZZ61" s="74"/>
      <c r="XAA61" s="74"/>
      <c r="XAB61" s="74"/>
      <c r="XAC61" s="74"/>
      <c r="XAD61" s="74"/>
      <c r="XAE61" s="74"/>
      <c r="XAF61" s="74"/>
      <c r="XAG61" s="74"/>
      <c r="XAH61" s="74"/>
      <c r="XAI61" s="74"/>
      <c r="XAJ61" s="74"/>
      <c r="XAK61" s="74"/>
      <c r="XAL61" s="74"/>
      <c r="XAM61" s="74"/>
      <c r="XAN61" s="74"/>
      <c r="XAO61" s="74"/>
      <c r="XAP61" s="74"/>
      <c r="XAQ61" s="74"/>
      <c r="XAR61" s="74"/>
      <c r="XAS61" s="74"/>
      <c r="XAT61" s="74"/>
      <c r="XAU61" s="74"/>
      <c r="XAV61" s="74"/>
      <c r="XAW61" s="74"/>
      <c r="XAX61" s="74"/>
      <c r="XAY61" s="74"/>
      <c r="XAZ61" s="74"/>
      <c r="XBA61" s="74"/>
      <c r="XBB61" s="74"/>
      <c r="XBC61" s="74"/>
      <c r="XBD61" s="74"/>
      <c r="XBE61" s="74"/>
      <c r="XBF61" s="74"/>
      <c r="XBG61" s="74"/>
      <c r="XBH61" s="74"/>
      <c r="XBI61" s="74"/>
      <c r="XBJ61" s="74"/>
      <c r="XBK61" s="74"/>
      <c r="XBL61" s="74"/>
      <c r="XBM61" s="74"/>
      <c r="XBN61" s="74"/>
      <c r="XBO61" s="74"/>
      <c r="XBP61" s="74"/>
      <c r="XBQ61" s="74"/>
      <c r="XBR61" s="74"/>
      <c r="XBS61" s="74"/>
      <c r="XBT61" s="74"/>
      <c r="XBU61" s="74"/>
      <c r="XBV61" s="74"/>
      <c r="XBW61" s="74"/>
      <c r="XBX61" s="74"/>
      <c r="XBY61" s="74"/>
      <c r="XBZ61" s="74"/>
      <c r="XCA61" s="74"/>
      <c r="XCB61" s="74"/>
      <c r="XCC61" s="74"/>
      <c r="XCD61" s="74"/>
      <c r="XCE61" s="74"/>
      <c r="XCF61" s="74"/>
      <c r="XCG61" s="74"/>
      <c r="XCH61" s="74"/>
      <c r="XCI61" s="74"/>
      <c r="XCJ61" s="74"/>
      <c r="XCK61" s="74"/>
      <c r="XCL61" s="74"/>
      <c r="XCM61" s="74"/>
      <c r="XCN61" s="74"/>
      <c r="XCO61" s="74"/>
      <c r="XCP61" s="74"/>
      <c r="XCQ61" s="74"/>
      <c r="XCR61" s="74"/>
      <c r="XCS61" s="74"/>
      <c r="XCT61" s="74"/>
      <c r="XCU61" s="74"/>
      <c r="XCV61" s="74"/>
      <c r="XCW61" s="74"/>
      <c r="XCX61" s="74"/>
      <c r="XCY61" s="74"/>
      <c r="XCZ61" s="74"/>
      <c r="XDA61" s="74"/>
      <c r="XDB61" s="74"/>
      <c r="XDC61" s="74"/>
      <c r="XDD61" s="74"/>
      <c r="XDE61" s="74"/>
      <c r="XDF61" s="74"/>
      <c r="XDG61" s="74"/>
      <c r="XDH61" s="74"/>
      <c r="XDI61" s="74"/>
      <c r="XDJ61" s="74"/>
      <c r="XDK61" s="74"/>
      <c r="XDL61" s="74"/>
      <c r="XDM61" s="74"/>
      <c r="XDN61" s="74"/>
      <c r="XDO61" s="74"/>
      <c r="XDP61" s="74"/>
      <c r="XDQ61" s="74"/>
      <c r="XDR61" s="74"/>
      <c r="XDS61" s="74"/>
      <c r="XDT61" s="74"/>
      <c r="XDU61" s="74"/>
      <c r="XDV61" s="74"/>
      <c r="XDW61" s="74"/>
      <c r="XDX61" s="74"/>
      <c r="XDY61" s="74"/>
      <c r="XDZ61" s="74"/>
      <c r="XEA61" s="74"/>
      <c r="XEB61" s="74"/>
      <c r="XEC61" s="74"/>
      <c r="XED61" s="74"/>
      <c r="XEE61" s="74"/>
      <c r="XEF61" s="74"/>
      <c r="XEG61" s="74"/>
      <c r="XEH61" s="74"/>
      <c r="XEI61" s="74"/>
      <c r="XEJ61" s="74"/>
      <c r="XEK61" s="74"/>
      <c r="XEL61" s="74"/>
      <c r="XEM61" s="74"/>
      <c r="XEN61" s="74"/>
      <c r="XEO61" s="74"/>
      <c r="XEP61" s="74"/>
      <c r="XEQ61" s="74"/>
    </row>
    <row r="62" spans="1:16371" ht="9" customHeight="1">
      <c r="A62" s="173" t="s">
        <v>102</v>
      </c>
      <c r="B62" s="27" t="s">
        <v>262</v>
      </c>
      <c r="C62" s="27" t="s">
        <v>262</v>
      </c>
      <c r="D62" s="27"/>
      <c r="E62" s="27">
        <v>7</v>
      </c>
      <c r="F62" s="27">
        <v>6</v>
      </c>
      <c r="G62" s="27"/>
      <c r="H62" s="27">
        <v>58</v>
      </c>
      <c r="I62" s="27">
        <v>35</v>
      </c>
      <c r="J62" s="27"/>
      <c r="K62" s="27">
        <v>65</v>
      </c>
      <c r="L62" s="27">
        <v>41</v>
      </c>
      <c r="M62" s="183"/>
      <c r="N62" s="183"/>
    </row>
    <row r="63" spans="1:16371" ht="9" customHeight="1">
      <c r="A63" s="173" t="s">
        <v>669</v>
      </c>
      <c r="B63" s="27">
        <v>9</v>
      </c>
      <c r="C63" s="27">
        <v>0</v>
      </c>
      <c r="D63" s="27"/>
      <c r="E63" s="27">
        <v>1</v>
      </c>
      <c r="F63" s="27">
        <v>0</v>
      </c>
      <c r="G63" s="27"/>
      <c r="H63" s="27">
        <v>28</v>
      </c>
      <c r="I63" s="27">
        <v>9</v>
      </c>
      <c r="J63" s="27"/>
      <c r="K63" s="27">
        <v>38</v>
      </c>
      <c r="L63" s="27">
        <v>9</v>
      </c>
      <c r="M63" s="183"/>
      <c r="N63" s="183"/>
    </row>
    <row r="64" spans="1:16371" ht="9.75" customHeight="1">
      <c r="A64" s="223" t="s">
        <v>217</v>
      </c>
      <c r="B64" s="31">
        <v>10</v>
      </c>
      <c r="C64" s="31">
        <v>0</v>
      </c>
      <c r="D64" s="31"/>
      <c r="E64" s="31">
        <v>14</v>
      </c>
      <c r="F64" s="31">
        <v>11</v>
      </c>
      <c r="G64" s="31"/>
      <c r="H64" s="31">
        <v>243</v>
      </c>
      <c r="I64" s="31">
        <v>137</v>
      </c>
      <c r="J64" s="31"/>
      <c r="K64" s="31">
        <v>267</v>
      </c>
      <c r="L64" s="31">
        <v>148</v>
      </c>
      <c r="M64" s="183"/>
      <c r="N64" s="183"/>
    </row>
    <row r="65" spans="1:31" ht="2.25" customHeight="1">
      <c r="A65" s="223"/>
      <c r="B65" s="224">
        <v>10</v>
      </c>
      <c r="C65" s="224">
        <v>0</v>
      </c>
      <c r="D65" s="31"/>
      <c r="E65" s="31">
        <v>14</v>
      </c>
      <c r="F65" s="31">
        <v>11</v>
      </c>
      <c r="G65" s="31"/>
      <c r="H65" s="31">
        <v>243</v>
      </c>
      <c r="I65" s="31">
        <v>137</v>
      </c>
      <c r="J65" s="31"/>
      <c r="K65" s="31">
        <v>267</v>
      </c>
      <c r="L65" s="31">
        <v>148</v>
      </c>
    </row>
    <row r="66" spans="1:31" ht="15.75" customHeight="1">
      <c r="A66" s="223" t="s">
        <v>218</v>
      </c>
      <c r="B66" s="224">
        <v>9786</v>
      </c>
      <c r="C66" s="224">
        <v>58339</v>
      </c>
      <c r="D66" s="224"/>
      <c r="E66" s="224">
        <v>6440</v>
      </c>
      <c r="F66" s="224">
        <v>22675</v>
      </c>
      <c r="G66" s="224"/>
      <c r="H66" s="224">
        <v>59532</v>
      </c>
      <c r="I66" s="224">
        <v>86947</v>
      </c>
      <c r="J66" s="224"/>
      <c r="K66" s="224">
        <v>75758</v>
      </c>
      <c r="L66" s="224">
        <v>167961</v>
      </c>
    </row>
    <row r="67" spans="1:31" ht="9" customHeight="1">
      <c r="A67" s="223" t="s">
        <v>396</v>
      </c>
      <c r="B67" s="224">
        <v>8450</v>
      </c>
      <c r="C67" s="224">
        <v>45500</v>
      </c>
      <c r="D67" s="31"/>
      <c r="E67" s="224">
        <v>3601</v>
      </c>
      <c r="F67" s="224">
        <v>15705</v>
      </c>
      <c r="G67" s="31"/>
      <c r="H67" s="224">
        <v>26839</v>
      </c>
      <c r="I67" s="224">
        <v>55278</v>
      </c>
      <c r="J67" s="31"/>
      <c r="K67" s="224">
        <v>38890</v>
      </c>
      <c r="L67" s="224">
        <v>116484</v>
      </c>
      <c r="M67" s="183"/>
      <c r="X67" s="183"/>
      <c r="Y67" s="183"/>
      <c r="Z67" s="183"/>
      <c r="AA67" s="183"/>
      <c r="AB67" s="183"/>
      <c r="AC67" s="183"/>
      <c r="AD67" s="183"/>
      <c r="AE67" s="183"/>
    </row>
    <row r="68" spans="1:31" ht="9" customHeight="1">
      <c r="A68" s="223" t="s">
        <v>397</v>
      </c>
      <c r="B68" s="224">
        <v>845</v>
      </c>
      <c r="C68" s="224">
        <v>5793</v>
      </c>
      <c r="D68" s="31"/>
      <c r="E68" s="224">
        <v>1489</v>
      </c>
      <c r="F68" s="224">
        <v>4590</v>
      </c>
      <c r="G68" s="31"/>
      <c r="H68" s="224">
        <v>10536</v>
      </c>
      <c r="I68" s="224">
        <v>11105</v>
      </c>
      <c r="J68" s="31"/>
      <c r="K68" s="224">
        <v>12870</v>
      </c>
      <c r="L68" s="224">
        <v>21488</v>
      </c>
      <c r="M68" s="183"/>
      <c r="X68" s="183"/>
      <c r="Y68" s="183"/>
      <c r="Z68" s="183"/>
      <c r="AA68" s="183"/>
      <c r="AB68" s="183"/>
      <c r="AC68" s="183"/>
      <c r="AD68" s="183"/>
      <c r="AE68" s="183"/>
    </row>
    <row r="69" spans="1:31" ht="9" customHeight="1">
      <c r="A69" s="223" t="s">
        <v>153</v>
      </c>
      <c r="B69" s="224">
        <v>286</v>
      </c>
      <c r="C69" s="224">
        <v>6403</v>
      </c>
      <c r="D69" s="31"/>
      <c r="E69" s="224">
        <v>1092</v>
      </c>
      <c r="F69" s="224">
        <v>2146</v>
      </c>
      <c r="G69" s="31"/>
      <c r="H69" s="224">
        <v>13131</v>
      </c>
      <c r="I69" s="224">
        <v>15377</v>
      </c>
      <c r="J69" s="31"/>
      <c r="K69" s="224">
        <v>14509</v>
      </c>
      <c r="L69" s="224">
        <v>23926</v>
      </c>
      <c r="M69" s="183"/>
      <c r="X69" s="183"/>
      <c r="Y69" s="183"/>
      <c r="Z69" s="183"/>
      <c r="AA69" s="183"/>
      <c r="AB69" s="183"/>
      <c r="AC69" s="183"/>
      <c r="AD69" s="183"/>
      <c r="AE69" s="183"/>
    </row>
    <row r="70" spans="1:31" ht="9" customHeight="1">
      <c r="A70" s="223" t="s">
        <v>323</v>
      </c>
      <c r="B70" s="224">
        <v>142</v>
      </c>
      <c r="C70" s="224">
        <v>348</v>
      </c>
      <c r="D70" s="31"/>
      <c r="E70" s="224">
        <v>164</v>
      </c>
      <c r="F70" s="224">
        <v>128</v>
      </c>
      <c r="G70" s="31"/>
      <c r="H70" s="224">
        <v>7437</v>
      </c>
      <c r="I70" s="224">
        <v>3005</v>
      </c>
      <c r="J70" s="31"/>
      <c r="K70" s="224">
        <v>7743</v>
      </c>
      <c r="L70" s="224">
        <v>3481</v>
      </c>
      <c r="M70" s="183"/>
      <c r="X70" s="183"/>
      <c r="Y70" s="183"/>
      <c r="Z70" s="183"/>
      <c r="AA70" s="183"/>
      <c r="AB70" s="183"/>
      <c r="AC70" s="183"/>
      <c r="AD70" s="183"/>
      <c r="AE70" s="183"/>
    </row>
    <row r="71" spans="1:31">
      <c r="A71" s="162" t="s">
        <v>154</v>
      </c>
      <c r="B71" s="225">
        <v>63</v>
      </c>
      <c r="C71" s="225">
        <v>294</v>
      </c>
      <c r="D71" s="222"/>
      <c r="E71" s="225">
        <v>94</v>
      </c>
      <c r="F71" s="225">
        <v>106</v>
      </c>
      <c r="G71" s="222"/>
      <c r="H71" s="225">
        <v>1589</v>
      </c>
      <c r="I71" s="225">
        <v>2183</v>
      </c>
      <c r="J71" s="222"/>
      <c r="K71" s="225">
        <v>1746</v>
      </c>
      <c r="L71" s="225">
        <v>2583</v>
      </c>
      <c r="M71" s="183"/>
      <c r="X71" s="183"/>
      <c r="Y71" s="183"/>
      <c r="Z71" s="183"/>
      <c r="AA71" s="183"/>
      <c r="AB71" s="183"/>
      <c r="AC71" s="183"/>
      <c r="AD71" s="183"/>
      <c r="AE71" s="183"/>
    </row>
    <row r="72" spans="1:31">
      <c r="C72" s="185"/>
      <c r="D72" s="185"/>
      <c r="E72" s="185"/>
      <c r="F72" s="185"/>
      <c r="G72" s="185"/>
      <c r="H72" s="185"/>
      <c r="I72" s="185"/>
      <c r="J72" s="185"/>
      <c r="K72" s="185"/>
      <c r="L72" s="185"/>
    </row>
    <row r="73" spans="1:31">
      <c r="B73" s="183"/>
      <c r="C73" s="183"/>
      <c r="D73" s="183"/>
      <c r="E73" s="183"/>
      <c r="F73" s="183"/>
      <c r="G73" s="183"/>
      <c r="H73" s="183"/>
      <c r="I73" s="183"/>
      <c r="J73" s="183"/>
      <c r="K73" s="183"/>
      <c r="L73" s="183"/>
    </row>
    <row r="74" spans="1:31">
      <c r="A74" s="174"/>
      <c r="B74" s="183"/>
      <c r="C74" s="183"/>
      <c r="D74" s="183"/>
      <c r="E74" s="183"/>
      <c r="F74" s="183"/>
      <c r="G74" s="183"/>
      <c r="H74" s="183"/>
      <c r="I74" s="183"/>
      <c r="J74" s="183"/>
      <c r="K74" s="183"/>
      <c r="L74" s="183"/>
    </row>
    <row r="75" spans="1:31">
      <c r="A75" s="174"/>
      <c r="B75" s="183"/>
      <c r="C75" s="183"/>
      <c r="D75" s="183"/>
      <c r="E75" s="183"/>
      <c r="F75" s="183"/>
      <c r="G75" s="183"/>
      <c r="H75" s="183"/>
      <c r="I75" s="183"/>
      <c r="J75" s="183"/>
      <c r="K75" s="183"/>
      <c r="L75" s="183"/>
    </row>
    <row r="76" spans="1:31">
      <c r="K76" s="183"/>
      <c r="L76" s="183"/>
    </row>
    <row r="77" spans="1:31">
      <c r="K77" s="183"/>
      <c r="L77" s="183"/>
    </row>
  </sheetData>
  <mergeCells count="4">
    <mergeCell ref="B4:C4"/>
    <mergeCell ref="K4:L4"/>
    <mergeCell ref="H4:I4"/>
    <mergeCell ref="E4:F4"/>
  </mergeCells>
  <phoneticPr fontId="0" type="noConversion"/>
  <printOptions horizontalCentered="1"/>
  <pageMargins left="0.6889763779527559" right="0.6889763779527559" top="0.98425196850393704" bottom="1.3779527559055118" header="0" footer="0.86614173228346458"/>
  <pageSetup paperSize="9" scale="98" firstPageNumber="5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zoomScale="120" zoomScaleNormal="120" workbookViewId="0"/>
  </sheetViews>
  <sheetFormatPr defaultRowHeight="9"/>
  <cols>
    <col min="1" max="1" width="19.3984375" style="1" customWidth="1"/>
    <col min="2" max="2" width="9.796875" style="1" bestFit="1" customWidth="1"/>
    <col min="3" max="3" width="9.19921875" style="1" bestFit="1" customWidth="1"/>
    <col min="4" max="4" width="11.796875" style="1" customWidth="1"/>
    <col min="5" max="5" width="1" style="1" customWidth="1"/>
    <col min="6" max="6" width="10" style="1" customWidth="1"/>
    <col min="7" max="7" width="9.3984375" style="1" customWidth="1"/>
    <col min="8" max="8" width="11.796875" style="1" customWidth="1"/>
    <col min="9" max="9" width="1" style="1" customWidth="1"/>
    <col min="10" max="10" width="13.796875" style="1" customWidth="1"/>
    <col min="11" max="11" width="14.796875" style="1" customWidth="1"/>
    <col min="12" max="12" width="1" style="1" customWidth="1"/>
    <col min="13" max="13" width="14" style="8" customWidth="1"/>
    <col min="14" max="14" width="14.3984375" style="8" customWidth="1"/>
    <col min="15" max="16384" width="9.59765625" style="1"/>
  </cols>
  <sheetData>
    <row r="1" spans="1:14" s="3" customFormat="1" ht="12">
      <c r="A1" s="99" t="s">
        <v>223</v>
      </c>
      <c r="M1" s="100"/>
      <c r="N1" s="100"/>
    </row>
    <row r="2" spans="1:14" s="3" customFormat="1" ht="13.5" customHeight="1">
      <c r="A2" s="99"/>
      <c r="M2" s="100"/>
      <c r="N2" s="100"/>
    </row>
    <row r="3" spans="1:14" ht="13.5" customHeight="1"/>
    <row r="4" spans="1:14" ht="11.25" customHeight="1">
      <c r="A4" s="1032" t="s">
        <v>329</v>
      </c>
      <c r="B4" s="1034">
        <v>2017</v>
      </c>
      <c r="C4" s="1034"/>
      <c r="D4" s="1034"/>
      <c r="E4" s="1035"/>
      <c r="F4" s="1034">
        <v>2018</v>
      </c>
      <c r="G4" s="1034"/>
      <c r="H4" s="1034"/>
      <c r="I4" s="101"/>
      <c r="J4" s="1034" t="s">
        <v>773</v>
      </c>
      <c r="K4" s="1034"/>
      <c r="L4" s="102"/>
      <c r="M4" s="1034" t="s">
        <v>554</v>
      </c>
      <c r="N4" s="1034"/>
    </row>
    <row r="5" spans="1:14" ht="27" customHeight="1">
      <c r="A5" s="1033"/>
      <c r="B5" s="4" t="s">
        <v>221</v>
      </c>
      <c r="C5" s="4" t="s">
        <v>294</v>
      </c>
      <c r="D5" s="4" t="s">
        <v>237</v>
      </c>
      <c r="E5" s="1036"/>
      <c r="F5" s="4" t="s">
        <v>221</v>
      </c>
      <c r="G5" s="4" t="s">
        <v>294</v>
      </c>
      <c r="H5" s="4" t="s">
        <v>237</v>
      </c>
      <c r="I5" s="103"/>
      <c r="J5" s="4" t="s">
        <v>221</v>
      </c>
      <c r="K5" s="4" t="s">
        <v>555</v>
      </c>
      <c r="L5" s="104"/>
      <c r="M5" s="4" t="s">
        <v>221</v>
      </c>
      <c r="N5" s="4" t="s">
        <v>555</v>
      </c>
    </row>
    <row r="6" spans="1:14" ht="9" customHeight="1">
      <c r="A6" s="105"/>
      <c r="B6" s="106"/>
      <c r="C6" s="106"/>
      <c r="D6" s="106"/>
      <c r="E6" s="6"/>
      <c r="F6" s="106"/>
      <c r="G6" s="106"/>
      <c r="H6" s="106"/>
      <c r="I6" s="107"/>
      <c r="J6" s="107"/>
      <c r="K6" s="107"/>
      <c r="L6" s="6"/>
      <c r="M6" s="108"/>
      <c r="N6" s="108"/>
    </row>
    <row r="7" spans="1:14" ht="9" customHeight="1">
      <c r="A7" s="6" t="s">
        <v>556</v>
      </c>
      <c r="B7" s="6"/>
      <c r="C7" s="6"/>
      <c r="D7" s="6"/>
      <c r="E7" s="84"/>
      <c r="F7" s="6"/>
      <c r="G7" s="109"/>
      <c r="H7" s="6"/>
      <c r="I7" s="6"/>
      <c r="J7" s="6"/>
      <c r="K7" s="6"/>
      <c r="M7" s="108"/>
      <c r="N7" s="108"/>
    </row>
    <row r="8" spans="1:14" ht="9" customHeight="1">
      <c r="A8" s="1" t="s">
        <v>157</v>
      </c>
      <c r="B8" s="84">
        <v>42803</v>
      </c>
      <c r="C8" s="84">
        <v>96687</v>
      </c>
      <c r="D8" s="84">
        <v>2258.8837231035204</v>
      </c>
      <c r="E8" s="84"/>
      <c r="F8" s="84">
        <v>46718</v>
      </c>
      <c r="G8" s="84">
        <v>99746</v>
      </c>
      <c r="H8" s="84">
        <v>2135</v>
      </c>
      <c r="I8" s="82"/>
      <c r="J8" s="85">
        <v>61.667414662477896</v>
      </c>
      <c r="K8" s="85">
        <v>59.386405177392376</v>
      </c>
      <c r="L8" s="83"/>
      <c r="M8" s="108">
        <v>1.0543292492116603</v>
      </c>
      <c r="N8" s="108">
        <v>-3.7479162927714174</v>
      </c>
    </row>
    <row r="9" spans="1:14" ht="9" customHeight="1">
      <c r="A9" s="1" t="s">
        <v>158</v>
      </c>
      <c r="B9" s="84">
        <v>3736</v>
      </c>
      <c r="C9" s="84">
        <v>11350</v>
      </c>
      <c r="D9" s="84">
        <v>3038.0085653104925</v>
      </c>
      <c r="E9" s="84"/>
      <c r="F9" s="84">
        <v>4250</v>
      </c>
      <c r="G9" s="84">
        <v>10103</v>
      </c>
      <c r="H9" s="84">
        <v>2377</v>
      </c>
      <c r="I9" s="82"/>
      <c r="J9" s="85">
        <v>5.6099685841759284</v>
      </c>
      <c r="K9" s="85">
        <v>6.0150868356344631</v>
      </c>
      <c r="L9" s="83"/>
      <c r="M9" s="108">
        <v>11.117136659436008</v>
      </c>
      <c r="N9" s="108">
        <v>-12.042116779456022</v>
      </c>
    </row>
    <row r="10" spans="1:14" ht="9" customHeight="1">
      <c r="A10" s="1" t="s">
        <v>159</v>
      </c>
      <c r="B10" s="84">
        <v>23620</v>
      </c>
      <c r="C10" s="84">
        <v>53051</v>
      </c>
      <c r="D10" s="84">
        <v>2245</v>
      </c>
      <c r="E10" s="91"/>
      <c r="F10" s="84">
        <v>24790</v>
      </c>
      <c r="G10" s="84">
        <v>58112</v>
      </c>
      <c r="H10" s="84">
        <v>2344</v>
      </c>
      <c r="I10" s="82"/>
      <c r="J10" s="85">
        <v>32.72261675334618</v>
      </c>
      <c r="K10" s="85">
        <v>34.598507986973168</v>
      </c>
      <c r="L10" s="83"/>
      <c r="M10" s="108">
        <v>-0.2479798195733037</v>
      </c>
      <c r="N10" s="108">
        <v>0.61477018537332961</v>
      </c>
    </row>
    <row r="11" spans="1:14" ht="9" customHeight="1">
      <c r="A11" s="86" t="s">
        <v>161</v>
      </c>
      <c r="B11" s="91">
        <v>70159</v>
      </c>
      <c r="C11" s="91">
        <v>161088</v>
      </c>
      <c r="D11" s="91">
        <v>2296.0418478028478</v>
      </c>
      <c r="E11" s="110"/>
      <c r="F11" s="91">
        <v>75758</v>
      </c>
      <c r="G11" s="91">
        <v>167961</v>
      </c>
      <c r="H11" s="91">
        <v>2217</v>
      </c>
      <c r="I11" s="89"/>
      <c r="J11" s="88">
        <v>100</v>
      </c>
      <c r="K11" s="88">
        <v>100</v>
      </c>
      <c r="L11" s="83"/>
      <c r="M11" s="111">
        <v>1.0740308947828621</v>
      </c>
      <c r="N11" s="111">
        <v>-2.8872306862109274</v>
      </c>
    </row>
    <row r="12" spans="1:14" ht="9" customHeight="1">
      <c r="E12" s="110"/>
      <c r="I12" s="60"/>
      <c r="J12" s="85"/>
      <c r="K12" s="85"/>
      <c r="L12" s="83"/>
      <c r="M12" s="108"/>
      <c r="N12" s="108"/>
    </row>
    <row r="13" spans="1:14" ht="9" customHeight="1">
      <c r="A13" s="81" t="s">
        <v>222</v>
      </c>
      <c r="E13" s="84"/>
      <c r="J13" s="85"/>
      <c r="K13" s="85"/>
      <c r="L13" s="83"/>
      <c r="M13" s="108"/>
      <c r="N13" s="108"/>
    </row>
    <row r="14" spans="1:14" ht="9" customHeight="1">
      <c r="A14" s="1" t="s">
        <v>278</v>
      </c>
      <c r="B14" s="84">
        <v>8310</v>
      </c>
      <c r="C14" s="84">
        <v>46226</v>
      </c>
      <c r="D14" s="84">
        <v>5562.6955475330924</v>
      </c>
      <c r="E14" s="84"/>
      <c r="F14" s="84">
        <v>9786</v>
      </c>
      <c r="G14" s="84">
        <v>58339</v>
      </c>
      <c r="H14" s="84">
        <v>5961</v>
      </c>
      <c r="I14" s="60"/>
      <c r="J14" s="112">
        <v>12.917447662293091</v>
      </c>
      <c r="K14" s="85">
        <v>34.733658408797282</v>
      </c>
      <c r="L14" s="83"/>
      <c r="M14" s="108">
        <v>2.8300740920685046</v>
      </c>
      <c r="N14" s="108">
        <v>11.77451639283807</v>
      </c>
    </row>
    <row r="15" spans="1:14" ht="9" customHeight="1">
      <c r="A15" s="1" t="s">
        <v>162</v>
      </c>
      <c r="B15" s="84">
        <v>6141</v>
      </c>
      <c r="C15" s="84">
        <v>22641</v>
      </c>
      <c r="D15" s="84">
        <v>3686.8588177821202</v>
      </c>
      <c r="E15" s="84"/>
      <c r="F15" s="84">
        <v>6440</v>
      </c>
      <c r="G15" s="84">
        <v>22675</v>
      </c>
      <c r="H15" s="84">
        <v>3521</v>
      </c>
      <c r="I15" s="60"/>
      <c r="J15" s="112">
        <v>8.5007523957865825</v>
      </c>
      <c r="K15" s="85">
        <v>13.500157774721513</v>
      </c>
      <c r="L15" s="83"/>
      <c r="M15" s="108">
        <v>2.3286982744178255</v>
      </c>
      <c r="N15" s="108">
        <v>-1.6187498908092079</v>
      </c>
    </row>
    <row r="16" spans="1:14" ht="9" customHeight="1">
      <c r="A16" s="1" t="s">
        <v>319</v>
      </c>
      <c r="B16" s="84">
        <v>55708</v>
      </c>
      <c r="C16" s="84">
        <v>92221</v>
      </c>
      <c r="D16" s="84">
        <v>1655.4354850290802</v>
      </c>
      <c r="E16" s="91"/>
      <c r="F16" s="84">
        <v>59532</v>
      </c>
      <c r="G16" s="84">
        <v>86947</v>
      </c>
      <c r="H16" s="84">
        <v>1461</v>
      </c>
      <c r="I16" s="60"/>
      <c r="J16" s="112">
        <v>78.581799941920323</v>
      </c>
      <c r="K16" s="85">
        <v>51.766183816481202</v>
      </c>
      <c r="L16" s="83"/>
      <c r="M16" s="108">
        <v>0.67073394832592148</v>
      </c>
      <c r="N16" s="108">
        <v>-10.575812953827809</v>
      </c>
    </row>
    <row r="17" spans="1:14" ht="9" customHeight="1">
      <c r="A17" s="86" t="s">
        <v>161</v>
      </c>
      <c r="B17" s="91">
        <v>70159</v>
      </c>
      <c r="C17" s="91">
        <v>161088</v>
      </c>
      <c r="D17" s="91">
        <v>2296.0418478028478</v>
      </c>
      <c r="E17" s="110"/>
      <c r="F17" s="91">
        <v>75758</v>
      </c>
      <c r="G17" s="91">
        <v>167961</v>
      </c>
      <c r="H17" s="91">
        <v>2217</v>
      </c>
      <c r="I17" s="91">
        <v>0</v>
      </c>
      <c r="J17" s="121">
        <v>100</v>
      </c>
      <c r="K17" s="88">
        <v>100</v>
      </c>
      <c r="L17" s="83"/>
      <c r="M17" s="111">
        <v>1.0740308947828621</v>
      </c>
      <c r="N17" s="111">
        <v>-2.8872306862109274</v>
      </c>
    </row>
    <row r="18" spans="1:14" ht="9" customHeight="1">
      <c r="E18" s="110"/>
      <c r="I18" s="53"/>
      <c r="J18" s="85"/>
      <c r="K18" s="85"/>
      <c r="L18" s="83"/>
      <c r="M18" s="108"/>
      <c r="N18" s="108"/>
    </row>
    <row r="19" spans="1:14" ht="9" customHeight="1">
      <c r="A19" s="81" t="s">
        <v>163</v>
      </c>
      <c r="E19" s="84"/>
      <c r="J19" s="85"/>
      <c r="K19" s="85"/>
      <c r="L19" s="83"/>
      <c r="M19" s="108"/>
      <c r="N19" s="108"/>
    </row>
    <row r="20" spans="1:14" ht="9" customHeight="1">
      <c r="A20" s="113" t="s">
        <v>449</v>
      </c>
      <c r="B20" s="84">
        <v>15305</v>
      </c>
      <c r="C20" s="84">
        <v>55356</v>
      </c>
      <c r="D20" s="84">
        <v>3616.8572361973211</v>
      </c>
      <c r="F20" s="84">
        <v>15356</v>
      </c>
      <c r="G20" s="84">
        <v>53941</v>
      </c>
      <c r="H20" s="84">
        <v>3513</v>
      </c>
      <c r="I20" s="60"/>
      <c r="J20" s="112">
        <v>20.26980648908366</v>
      </c>
      <c r="K20" s="85">
        <v>32.115193407993523</v>
      </c>
      <c r="L20" s="83"/>
      <c r="M20" s="114">
        <v>-5.4180602006688963</v>
      </c>
      <c r="N20" s="114">
        <v>-8.8310176765839827</v>
      </c>
    </row>
    <row r="21" spans="1:14" ht="9" customHeight="1">
      <c r="A21" s="113" t="s">
        <v>450</v>
      </c>
      <c r="B21" s="84">
        <v>19250</v>
      </c>
      <c r="C21" s="84">
        <v>31674</v>
      </c>
      <c r="D21" s="84">
        <v>1645.4025974025974</v>
      </c>
      <c r="E21" s="84"/>
      <c r="F21" s="84">
        <v>21000</v>
      </c>
      <c r="G21" s="84">
        <v>35727</v>
      </c>
      <c r="H21" s="84">
        <v>1701</v>
      </c>
      <c r="I21" s="60"/>
      <c r="J21" s="112">
        <v>27.719844768869294</v>
      </c>
      <c r="K21" s="85">
        <v>21.271009341454267</v>
      </c>
      <c r="L21" s="83"/>
      <c r="M21" s="114">
        <v>1.7190753296673962</v>
      </c>
      <c r="N21" s="114">
        <v>5.6204963971176944</v>
      </c>
    </row>
    <row r="22" spans="1:14" ht="9" customHeight="1">
      <c r="A22" s="113" t="s">
        <v>451</v>
      </c>
      <c r="B22" s="84">
        <v>15099</v>
      </c>
      <c r="C22" s="84">
        <v>34530</v>
      </c>
      <c r="D22" s="84">
        <v>2286.9064176435527</v>
      </c>
      <c r="E22" s="84"/>
      <c r="F22" s="84">
        <v>15994</v>
      </c>
      <c r="G22" s="84">
        <v>34144</v>
      </c>
      <c r="H22" s="84">
        <v>2135</v>
      </c>
      <c r="I22" s="60"/>
      <c r="J22" s="112">
        <v>21.11196177301407</v>
      </c>
      <c r="K22" s="85">
        <v>20.328528646531041</v>
      </c>
      <c r="L22" s="83"/>
      <c r="M22" s="114">
        <v>0.10844516741222718</v>
      </c>
      <c r="N22" s="114">
        <v>-6.4421669106881403</v>
      </c>
    </row>
    <row r="23" spans="1:14" ht="9" customHeight="1">
      <c r="A23" s="113" t="s">
        <v>452</v>
      </c>
      <c r="B23" s="84">
        <v>11251</v>
      </c>
      <c r="C23" s="84">
        <v>14091</v>
      </c>
      <c r="D23" s="84">
        <v>1252.4220069327171</v>
      </c>
      <c r="E23" s="84"/>
      <c r="F23" s="84">
        <v>12622</v>
      </c>
      <c r="G23" s="84">
        <v>18482</v>
      </c>
      <c r="H23" s="84">
        <v>1464</v>
      </c>
      <c r="I23" s="60"/>
      <c r="J23" s="112">
        <v>16.660946698698488</v>
      </c>
      <c r="K23" s="85">
        <v>11.003744916974775</v>
      </c>
      <c r="L23" s="83"/>
      <c r="M23" s="114">
        <v>4.0448828160347476</v>
      </c>
      <c r="N23" s="114">
        <v>11.715993375099014</v>
      </c>
    </row>
    <row r="24" spans="1:14" ht="9" customHeight="1">
      <c r="A24" s="113" t="s">
        <v>453</v>
      </c>
      <c r="B24" s="84">
        <v>5595</v>
      </c>
      <c r="C24" s="84">
        <v>7393</v>
      </c>
      <c r="D24" s="84">
        <v>1321.3583556747094</v>
      </c>
      <c r="E24" s="84"/>
      <c r="F24" s="84">
        <v>6401</v>
      </c>
      <c r="G24" s="84">
        <v>8420</v>
      </c>
      <c r="H24" s="84">
        <v>1315</v>
      </c>
      <c r="I24" s="60"/>
      <c r="J24" s="112">
        <v>8.4492726840729695</v>
      </c>
      <c r="K24" s="85">
        <v>5.0130685099517152</v>
      </c>
      <c r="L24" s="83"/>
      <c r="M24" s="114">
        <v>7.4678267174188866</v>
      </c>
      <c r="N24" s="114">
        <v>1.1301742919389977</v>
      </c>
    </row>
    <row r="25" spans="1:14" ht="9" customHeight="1">
      <c r="A25" s="113" t="s">
        <v>454</v>
      </c>
      <c r="B25" s="84">
        <v>2241</v>
      </c>
      <c r="C25" s="84">
        <v>11359</v>
      </c>
      <c r="D25" s="84">
        <v>5068.7193217313697</v>
      </c>
      <c r="E25" s="84"/>
      <c r="F25" s="84">
        <v>2010</v>
      </c>
      <c r="G25" s="84">
        <v>5132</v>
      </c>
      <c r="H25" s="84">
        <v>2553</v>
      </c>
      <c r="I25" s="60"/>
      <c r="J25" s="112">
        <v>2.653185142163204</v>
      </c>
      <c r="K25" s="85">
        <v>3.0554712105786459</v>
      </c>
      <c r="L25" s="83"/>
      <c r="M25" s="114">
        <v>1.6696750902527078</v>
      </c>
      <c r="N25" s="114">
        <v>4.9894217207334268</v>
      </c>
    </row>
    <row r="26" spans="1:14" ht="18">
      <c r="A26" s="115" t="s">
        <v>164</v>
      </c>
      <c r="B26" s="84">
        <v>1418</v>
      </c>
      <c r="C26" s="84">
        <v>6686</v>
      </c>
      <c r="D26" s="84">
        <v>4715.09167842031</v>
      </c>
      <c r="E26" s="116"/>
      <c r="F26" s="84">
        <v>2375</v>
      </c>
      <c r="G26" s="84">
        <v>12115</v>
      </c>
      <c r="H26" s="84">
        <v>5101</v>
      </c>
      <c r="I26" s="60"/>
      <c r="J26" s="112">
        <v>3.1349824440983132</v>
      </c>
      <c r="K26" s="85">
        <v>7.2129839665160356</v>
      </c>
      <c r="L26" s="83"/>
      <c r="M26" s="114">
        <v>22.341184867951462</v>
      </c>
      <c r="N26" s="114">
        <v>-23.789473684210527</v>
      </c>
    </row>
    <row r="27" spans="1:14" ht="9" customHeight="1">
      <c r="A27" s="117" t="s">
        <v>400</v>
      </c>
      <c r="B27" s="118" t="s">
        <v>262</v>
      </c>
      <c r="C27" s="118" t="s">
        <v>262</v>
      </c>
      <c r="D27" s="118" t="s">
        <v>262</v>
      </c>
      <c r="E27" s="119"/>
      <c r="I27" s="119"/>
      <c r="J27" s="120" t="s">
        <v>262</v>
      </c>
      <c r="K27" s="120" t="s">
        <v>262</v>
      </c>
      <c r="L27" s="114"/>
      <c r="M27" s="120"/>
      <c r="N27" s="120"/>
    </row>
    <row r="28" spans="1:14" ht="9" customHeight="1">
      <c r="A28" s="86" t="s">
        <v>161</v>
      </c>
      <c r="B28" s="91">
        <v>70159</v>
      </c>
      <c r="C28" s="91">
        <v>161088</v>
      </c>
      <c r="D28" s="91">
        <v>2296.0418478028478</v>
      </c>
      <c r="E28" s="110"/>
      <c r="F28" s="91">
        <v>75758</v>
      </c>
      <c r="G28" s="91">
        <v>167961</v>
      </c>
      <c r="H28" s="91">
        <v>2217</v>
      </c>
      <c r="I28" s="57"/>
      <c r="J28" s="121">
        <v>100</v>
      </c>
      <c r="K28" s="88">
        <v>100</v>
      </c>
      <c r="L28" s="121">
        <v>0</v>
      </c>
      <c r="M28" s="111">
        <v>1.0740308947828621</v>
      </c>
      <c r="N28" s="111">
        <v>-2.8867904429503288</v>
      </c>
    </row>
    <row r="29" spans="1:14" ht="9" customHeight="1">
      <c r="A29" s="6" t="s">
        <v>165</v>
      </c>
      <c r="C29" s="110"/>
      <c r="E29" s="110"/>
      <c r="I29" s="6"/>
      <c r="J29" s="85"/>
      <c r="K29" s="85"/>
      <c r="L29" s="83"/>
      <c r="M29" s="108"/>
      <c r="N29" s="108"/>
    </row>
    <row r="30" spans="1:14" ht="9" customHeight="1">
      <c r="A30" s="81" t="s">
        <v>264</v>
      </c>
      <c r="E30" s="84"/>
      <c r="G30" s="110"/>
      <c r="J30" s="85"/>
      <c r="K30" s="85"/>
      <c r="L30" s="83"/>
      <c r="M30" s="108"/>
      <c r="N30" s="108"/>
    </row>
    <row r="31" spans="1:14" ht="9" customHeight="1">
      <c r="A31" s="1" t="s">
        <v>265</v>
      </c>
      <c r="B31" s="84">
        <v>3295</v>
      </c>
      <c r="C31" s="84">
        <v>4742</v>
      </c>
      <c r="D31" s="84">
        <v>1439.1502276176025</v>
      </c>
      <c r="E31" s="84"/>
      <c r="F31" s="84">
        <v>3426</v>
      </c>
      <c r="G31" s="84">
        <v>4459</v>
      </c>
      <c r="H31" s="84">
        <v>1302</v>
      </c>
      <c r="I31" s="60"/>
      <c r="J31" s="112">
        <v>4.5222946751498192</v>
      </c>
      <c r="K31" s="85">
        <v>2.6547829555670659</v>
      </c>
      <c r="L31" s="83"/>
      <c r="M31" s="108">
        <v>-3.3379694019471486</v>
      </c>
      <c r="N31" s="108">
        <v>-17.435858138714924</v>
      </c>
    </row>
    <row r="32" spans="1:14" ht="9" customHeight="1">
      <c r="A32" s="1" t="s">
        <v>266</v>
      </c>
      <c r="B32" s="84">
        <v>10614</v>
      </c>
      <c r="C32" s="84">
        <v>11272</v>
      </c>
      <c r="D32" s="84">
        <v>1061.9935933672509</v>
      </c>
      <c r="E32" s="84"/>
      <c r="F32" s="84">
        <v>12151</v>
      </c>
      <c r="G32" s="84">
        <v>12541</v>
      </c>
      <c r="H32" s="84">
        <v>1032</v>
      </c>
      <c r="I32" s="60"/>
      <c r="J32" s="112">
        <v>16.039230180310991</v>
      </c>
      <c r="K32" s="85">
        <v>7.466614273551599</v>
      </c>
      <c r="L32" s="83"/>
      <c r="M32" s="108">
        <v>1.735379676998696</v>
      </c>
      <c r="N32" s="108">
        <v>-6.8858065196575415</v>
      </c>
    </row>
    <row r="33" spans="1:14" ht="9" customHeight="1">
      <c r="A33" s="1" t="s">
        <v>267</v>
      </c>
      <c r="B33" s="84">
        <v>56250</v>
      </c>
      <c r="C33" s="84">
        <v>145074</v>
      </c>
      <c r="D33" s="84">
        <v>2579.0933333333332</v>
      </c>
      <c r="E33" s="91"/>
      <c r="F33" s="84">
        <v>60181</v>
      </c>
      <c r="G33" s="84">
        <v>150960</v>
      </c>
      <c r="H33" s="84">
        <v>2508</v>
      </c>
      <c r="I33" s="60"/>
      <c r="J33" s="112">
        <v>79.438475144539183</v>
      </c>
      <c r="K33" s="85">
        <v>89.878007394573743</v>
      </c>
      <c r="L33" s="83"/>
      <c r="M33" s="108">
        <v>1.1833258628417749</v>
      </c>
      <c r="N33" s="108">
        <v>-2.1532765431602994</v>
      </c>
    </row>
    <row r="34" spans="1:14" ht="9" customHeight="1">
      <c r="A34" s="86" t="s">
        <v>161</v>
      </c>
      <c r="B34" s="91">
        <v>70159</v>
      </c>
      <c r="C34" s="91">
        <v>161088</v>
      </c>
      <c r="D34" s="91">
        <v>2296.0418478028478</v>
      </c>
      <c r="E34" s="6"/>
      <c r="F34" s="91">
        <v>75758</v>
      </c>
      <c r="G34" s="91">
        <v>167961</v>
      </c>
      <c r="H34" s="91">
        <v>2217</v>
      </c>
      <c r="I34" s="57"/>
      <c r="J34" s="121">
        <v>100</v>
      </c>
      <c r="K34" s="88">
        <v>100</v>
      </c>
      <c r="L34" s="83"/>
      <c r="M34" s="111">
        <v>1.0740308947828621</v>
      </c>
      <c r="N34" s="111">
        <v>-2.8872306862109274</v>
      </c>
    </row>
    <row r="35" spans="1:14" ht="6" customHeight="1">
      <c r="A35" s="104" t="s">
        <v>160</v>
      </c>
      <c r="B35" s="104"/>
      <c r="C35" s="104"/>
      <c r="D35" s="104"/>
      <c r="E35" s="122"/>
      <c r="F35" s="104"/>
      <c r="G35" s="104"/>
      <c r="H35" s="104"/>
      <c r="I35" s="104"/>
      <c r="J35" s="104"/>
      <c r="K35" s="104"/>
      <c r="L35" s="104"/>
      <c r="M35" s="123"/>
      <c r="N35" s="123"/>
    </row>
    <row r="36" spans="1:14" ht="2.25" customHeight="1">
      <c r="A36" s="124"/>
      <c r="B36" s="124"/>
      <c r="C36" s="124"/>
      <c r="D36" s="124"/>
      <c r="E36" s="6"/>
      <c r="F36" s="5"/>
      <c r="G36" s="124"/>
      <c r="H36" s="124"/>
      <c r="I36" s="124"/>
      <c r="J36" s="124"/>
      <c r="K36" s="124"/>
    </row>
    <row r="37" spans="1:14" ht="9" customHeight="1">
      <c r="A37" s="214" t="s">
        <v>784</v>
      </c>
      <c r="B37" s="214"/>
      <c r="C37" s="214"/>
      <c r="D37" s="214"/>
      <c r="E37" s="215"/>
      <c r="F37" s="215"/>
      <c r="G37" s="214"/>
      <c r="H37" s="214"/>
      <c r="I37" s="214"/>
      <c r="J37" s="214"/>
      <c r="K37" s="216"/>
      <c r="L37" s="213"/>
      <c r="M37" s="216"/>
      <c r="N37" s="216"/>
    </row>
    <row r="38" spans="1:14" ht="22.5" customHeight="1">
      <c r="A38" s="1030" t="s">
        <v>733</v>
      </c>
      <c r="B38" s="1030"/>
      <c r="C38" s="1030"/>
      <c r="D38" s="1030"/>
      <c r="E38" s="1030"/>
      <c r="F38" s="1030"/>
      <c r="G38" s="1030"/>
      <c r="H38" s="1030"/>
      <c r="I38" s="1030"/>
      <c r="J38" s="1030"/>
      <c r="K38" s="1030"/>
      <c r="L38" s="1030"/>
      <c r="M38" s="1030"/>
      <c r="N38" s="1030"/>
    </row>
    <row r="39" spans="1:14" s="213" customFormat="1" ht="21" customHeight="1">
      <c r="A39" s="1030" t="s">
        <v>593</v>
      </c>
      <c r="B39" s="1030"/>
      <c r="C39" s="1030"/>
      <c r="D39" s="1030"/>
      <c r="E39" s="1030"/>
      <c r="F39" s="1030"/>
      <c r="G39" s="1030"/>
      <c r="H39" s="1030"/>
      <c r="I39" s="1030"/>
      <c r="J39" s="1030"/>
      <c r="K39" s="1030"/>
      <c r="L39" s="1030"/>
      <c r="M39" s="1030"/>
      <c r="N39" s="1030"/>
    </row>
    <row r="40" spans="1:14" ht="12.75" customHeight="1">
      <c r="A40" s="213" t="s">
        <v>457</v>
      </c>
      <c r="B40" s="213"/>
      <c r="C40" s="213"/>
      <c r="D40" s="213"/>
      <c r="E40" s="213"/>
      <c r="F40" s="213"/>
      <c r="G40" s="213"/>
      <c r="H40" s="213"/>
      <c r="I40" s="213"/>
      <c r="J40" s="213"/>
      <c r="K40" s="213"/>
      <c r="L40" s="213"/>
      <c r="M40" s="216"/>
      <c r="N40" s="216"/>
    </row>
    <row r="41" spans="1:14" ht="9" customHeight="1">
      <c r="A41" s="1031" t="s">
        <v>594</v>
      </c>
      <c r="B41" s="1031"/>
      <c r="C41" s="1031"/>
      <c r="D41" s="1031"/>
      <c r="E41" s="1031"/>
      <c r="F41" s="1031"/>
      <c r="G41" s="1031"/>
      <c r="H41" s="1031"/>
      <c r="I41" s="1031"/>
      <c r="J41" s="1031"/>
      <c r="K41" s="1031"/>
      <c r="L41" s="1031"/>
      <c r="M41" s="1031"/>
      <c r="N41" s="1031"/>
    </row>
    <row r="42" spans="1:14" ht="11.25" customHeight="1">
      <c r="A42" s="1031"/>
      <c r="B42" s="1031"/>
      <c r="C42" s="1031"/>
      <c r="D42" s="1031"/>
      <c r="E42" s="1031"/>
      <c r="F42" s="1031"/>
      <c r="G42" s="1031"/>
      <c r="H42" s="1031"/>
      <c r="I42" s="1031"/>
      <c r="J42" s="1031"/>
      <c r="K42" s="1031"/>
      <c r="L42" s="1031"/>
      <c r="M42" s="1031"/>
      <c r="N42" s="1031"/>
    </row>
    <row r="49" spans="1:1">
      <c r="A49" s="125"/>
    </row>
    <row r="51" spans="1:1">
      <c r="A51" s="126"/>
    </row>
    <row r="55" spans="1:1">
      <c r="A55" s="126"/>
    </row>
  </sheetData>
  <mergeCells count="9">
    <mergeCell ref="A38:N38"/>
    <mergeCell ref="A39:N39"/>
    <mergeCell ref="A41:N42"/>
    <mergeCell ref="A4:A5"/>
    <mergeCell ref="B4:D4"/>
    <mergeCell ref="E4:E5"/>
    <mergeCell ref="F4:H4"/>
    <mergeCell ref="J4:K4"/>
    <mergeCell ref="M4:N4"/>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dimension ref="A1:K44"/>
  <sheetViews>
    <sheetView showGridLines="0" zoomScaleNormal="100" workbookViewId="0"/>
  </sheetViews>
  <sheetFormatPr defaultRowHeight="9"/>
  <cols>
    <col min="1" max="1" width="12.19921875" style="124" customWidth="1"/>
    <col min="2" max="2" width="22" style="124" customWidth="1"/>
    <col min="3" max="3" width="1" style="124" customWidth="1"/>
    <col min="4" max="4" width="22" style="124" customWidth="1"/>
    <col min="5" max="5" width="23.3984375" style="124" customWidth="1"/>
    <col min="6" max="10" width="11.796875" style="124" customWidth="1"/>
    <col min="11" max="16384" width="9.59765625" style="124"/>
  </cols>
  <sheetData>
    <row r="1" spans="1:11" ht="12">
      <c r="A1" s="99" t="s">
        <v>734</v>
      </c>
      <c r="B1" s="510"/>
      <c r="C1" s="510"/>
      <c r="D1" s="510"/>
      <c r="E1" s="510"/>
      <c r="F1" s="510"/>
      <c r="G1" s="510"/>
      <c r="H1" s="510"/>
      <c r="I1" s="510"/>
    </row>
    <row r="2" spans="1:11">
      <c r="A2" s="511"/>
      <c r="B2" s="512"/>
      <c r="C2" s="512"/>
      <c r="D2" s="512"/>
      <c r="E2" s="512"/>
      <c r="F2" s="512"/>
      <c r="G2" s="512"/>
      <c r="H2" s="512"/>
      <c r="I2" s="512"/>
    </row>
    <row r="3" spans="1:11" ht="12" customHeight="1">
      <c r="A3" s="1089" t="s">
        <v>346</v>
      </c>
      <c r="B3" s="1087" t="s">
        <v>437</v>
      </c>
      <c r="C3" s="532"/>
      <c r="D3" s="1086" t="s">
        <v>347</v>
      </c>
      <c r="E3" s="1086"/>
    </row>
    <row r="4" spans="1:11" ht="12" customHeight="1">
      <c r="A4" s="1090"/>
      <c r="B4" s="1088"/>
      <c r="C4" s="517"/>
      <c r="D4" s="517" t="s">
        <v>348</v>
      </c>
      <c r="E4" s="517" t="s">
        <v>349</v>
      </c>
    </row>
    <row r="5" spans="1:11">
      <c r="A5" s="511"/>
      <c r="B5" s="512"/>
      <c r="C5" s="512"/>
      <c r="D5" s="512"/>
      <c r="E5" s="512"/>
    </row>
    <row r="6" spans="1:11">
      <c r="A6" s="511">
        <v>1990</v>
      </c>
      <c r="B6" s="64">
        <v>2364</v>
      </c>
      <c r="C6" s="64"/>
      <c r="D6" s="60">
        <v>228</v>
      </c>
      <c r="E6" s="60">
        <v>60</v>
      </c>
      <c r="J6" s="529"/>
      <c r="K6" s="524"/>
    </row>
    <row r="7" spans="1:11">
      <c r="A7" s="511">
        <v>1991</v>
      </c>
      <c r="B7" s="64">
        <v>2618</v>
      </c>
      <c r="C7" s="64"/>
      <c r="D7" s="60">
        <v>351</v>
      </c>
      <c r="E7" s="60">
        <v>89</v>
      </c>
      <c r="J7" s="529"/>
      <c r="K7" s="524"/>
    </row>
    <row r="8" spans="1:11">
      <c r="A8" s="511">
        <v>1992</v>
      </c>
      <c r="B8" s="64">
        <v>2708</v>
      </c>
      <c r="C8" s="64"/>
      <c r="D8" s="60">
        <v>230</v>
      </c>
      <c r="E8" s="60">
        <v>118</v>
      </c>
      <c r="J8" s="529"/>
      <c r="K8" s="524"/>
    </row>
    <row r="9" spans="1:11">
      <c r="A9" s="511">
        <v>1993</v>
      </c>
      <c r="B9" s="64">
        <v>2820</v>
      </c>
      <c r="C9" s="64"/>
      <c r="D9" s="60">
        <v>282</v>
      </c>
      <c r="E9" s="60">
        <v>92</v>
      </c>
      <c r="J9" s="529"/>
      <c r="K9" s="524"/>
    </row>
    <row r="10" spans="1:11">
      <c r="A10" s="511">
        <v>1994</v>
      </c>
      <c r="B10" s="64">
        <v>2882</v>
      </c>
      <c r="C10" s="64"/>
      <c r="D10" s="60">
        <v>230</v>
      </c>
      <c r="E10" s="60">
        <v>112</v>
      </c>
      <c r="J10" s="529"/>
      <c r="K10" s="524"/>
    </row>
    <row r="11" spans="1:11">
      <c r="A11" s="511">
        <v>1995</v>
      </c>
      <c r="B11" s="64">
        <v>3003</v>
      </c>
      <c r="C11" s="64"/>
      <c r="D11" s="60">
        <v>271</v>
      </c>
      <c r="E11" s="60">
        <v>99</v>
      </c>
      <c r="J11" s="529"/>
      <c r="K11" s="524"/>
    </row>
    <row r="12" spans="1:11">
      <c r="A12" s="511">
        <v>1996</v>
      </c>
      <c r="B12" s="64">
        <v>3073</v>
      </c>
      <c r="C12" s="64"/>
      <c r="D12" s="60">
        <v>199</v>
      </c>
      <c r="E12" s="60">
        <v>53</v>
      </c>
      <c r="J12" s="529"/>
      <c r="K12" s="524"/>
    </row>
    <row r="13" spans="1:11">
      <c r="A13" s="511">
        <v>1997</v>
      </c>
      <c r="B13" s="64">
        <v>3129</v>
      </c>
      <c r="C13" s="64"/>
      <c r="D13" s="60">
        <v>151</v>
      </c>
      <c r="E13" s="60">
        <v>75</v>
      </c>
      <c r="J13" s="529"/>
      <c r="K13" s="524"/>
    </row>
    <row r="14" spans="1:11">
      <c r="A14" s="511">
        <v>1998</v>
      </c>
      <c r="B14" s="64">
        <v>3131</v>
      </c>
      <c r="C14" s="64"/>
      <c r="D14" s="60">
        <v>150</v>
      </c>
      <c r="E14" s="60">
        <v>62</v>
      </c>
      <c r="J14" s="529"/>
      <c r="K14" s="524"/>
    </row>
    <row r="15" spans="1:11">
      <c r="A15" s="511">
        <v>1999</v>
      </c>
      <c r="B15" s="64">
        <v>3141</v>
      </c>
      <c r="C15" s="64"/>
      <c r="D15" s="60">
        <v>162</v>
      </c>
      <c r="E15" s="60">
        <v>61</v>
      </c>
      <c r="J15" s="529"/>
      <c r="K15" s="524"/>
    </row>
    <row r="16" spans="1:11">
      <c r="A16" s="511">
        <v>2000</v>
      </c>
      <c r="B16" s="64">
        <v>3300</v>
      </c>
      <c r="C16" s="64"/>
      <c r="D16" s="60">
        <v>310</v>
      </c>
      <c r="E16" s="60">
        <v>119</v>
      </c>
      <c r="J16" s="529"/>
      <c r="K16" s="524"/>
    </row>
    <row r="17" spans="1:11">
      <c r="A17" s="511">
        <v>2001</v>
      </c>
      <c r="B17" s="64">
        <v>3365</v>
      </c>
      <c r="C17" s="64"/>
      <c r="D17" s="60">
        <v>238</v>
      </c>
      <c r="E17" s="60">
        <v>134</v>
      </c>
      <c r="J17" s="529"/>
      <c r="K17" s="524"/>
    </row>
    <row r="18" spans="1:11">
      <c r="A18" s="511">
        <v>2002</v>
      </c>
      <c r="B18" s="64">
        <v>3276</v>
      </c>
      <c r="C18" s="64"/>
      <c r="D18" s="60">
        <v>151</v>
      </c>
      <c r="E18" s="60">
        <v>120</v>
      </c>
      <c r="J18" s="529"/>
      <c r="K18" s="524"/>
    </row>
    <row r="19" spans="1:11">
      <c r="A19" s="511">
        <v>2003</v>
      </c>
      <c r="B19" s="64">
        <v>3310</v>
      </c>
      <c r="C19" s="64"/>
      <c r="D19" s="60">
        <v>214</v>
      </c>
      <c r="E19" s="60">
        <v>172</v>
      </c>
      <c r="J19" s="529"/>
      <c r="K19" s="524"/>
    </row>
    <row r="20" spans="1:11">
      <c r="A20" s="511">
        <v>2004</v>
      </c>
      <c r="B20" s="64">
        <v>3235</v>
      </c>
      <c r="C20" s="64"/>
      <c r="D20" s="60">
        <v>152</v>
      </c>
      <c r="E20" s="60">
        <v>243</v>
      </c>
      <c r="J20" s="529"/>
      <c r="K20" s="524"/>
    </row>
    <row r="21" spans="1:11">
      <c r="A21" s="511">
        <v>2005</v>
      </c>
      <c r="B21" s="64">
        <v>3136</v>
      </c>
      <c r="C21" s="64"/>
      <c r="D21" s="60">
        <v>186</v>
      </c>
      <c r="E21" s="60">
        <v>106</v>
      </c>
      <c r="J21" s="529"/>
      <c r="K21" s="524"/>
    </row>
    <row r="22" spans="1:11">
      <c r="A22" s="511">
        <v>2006</v>
      </c>
      <c r="B22" s="64">
        <v>3149</v>
      </c>
      <c r="C22" s="64"/>
      <c r="D22" s="60">
        <v>174</v>
      </c>
      <c r="E22" s="60">
        <v>129</v>
      </c>
      <c r="J22" s="529"/>
      <c r="K22" s="524"/>
    </row>
    <row r="23" spans="1:11">
      <c r="A23" s="511">
        <v>2007</v>
      </c>
      <c r="B23" s="64">
        <v>3080</v>
      </c>
      <c r="C23" s="64"/>
      <c r="D23" s="60">
        <v>70</v>
      </c>
      <c r="E23" s="60">
        <v>240</v>
      </c>
      <c r="J23" s="529"/>
      <c r="K23" s="524"/>
    </row>
    <row r="24" spans="1:11">
      <c r="A24" s="511">
        <v>2008</v>
      </c>
      <c r="B24" s="64">
        <v>2844</v>
      </c>
      <c r="C24" s="64"/>
      <c r="D24" s="60">
        <v>59</v>
      </c>
      <c r="E24" s="60">
        <v>79</v>
      </c>
      <c r="J24" s="529"/>
      <c r="K24" s="524"/>
    </row>
    <row r="25" spans="1:11">
      <c r="A25" s="511">
        <v>2009</v>
      </c>
      <c r="B25" s="64">
        <v>2809</v>
      </c>
      <c r="C25" s="64"/>
      <c r="D25" s="60">
        <v>79</v>
      </c>
      <c r="E25" s="60">
        <v>122</v>
      </c>
      <c r="J25" s="529"/>
      <c r="K25" s="524"/>
    </row>
    <row r="26" spans="1:11">
      <c r="A26" s="511">
        <v>2010</v>
      </c>
      <c r="B26" s="64">
        <v>2699</v>
      </c>
      <c r="C26" s="64"/>
      <c r="D26" s="60">
        <v>39</v>
      </c>
      <c r="E26" s="60">
        <v>138</v>
      </c>
      <c r="J26" s="529"/>
      <c r="K26" s="524"/>
    </row>
    <row r="27" spans="1:11">
      <c r="A27" s="511">
        <v>2011</v>
      </c>
      <c r="B27" s="64">
        <v>2704</v>
      </c>
      <c r="C27" s="64"/>
      <c r="D27" s="60">
        <v>149</v>
      </c>
      <c r="E27" s="60">
        <v>132</v>
      </c>
      <c r="J27" s="529"/>
      <c r="K27" s="524"/>
    </row>
    <row r="28" spans="1:11">
      <c r="A28" s="511">
        <v>2012</v>
      </c>
      <c r="B28" s="64">
        <v>2619</v>
      </c>
      <c r="C28" s="64"/>
      <c r="D28" s="60">
        <v>125</v>
      </c>
      <c r="E28" s="60">
        <v>286</v>
      </c>
      <c r="J28" s="529"/>
      <c r="K28" s="524"/>
    </row>
    <row r="29" spans="1:11">
      <c r="A29" s="511">
        <v>2013</v>
      </c>
      <c r="B29" s="64">
        <v>2248</v>
      </c>
      <c r="C29" s="64"/>
      <c r="D29" s="60">
        <v>62</v>
      </c>
      <c r="E29" s="60">
        <v>102</v>
      </c>
      <c r="J29" s="529"/>
      <c r="K29" s="524"/>
    </row>
    <row r="30" spans="1:11">
      <c r="A30" s="511">
        <v>2014</v>
      </c>
      <c r="B30" s="64">
        <v>2112</v>
      </c>
      <c r="C30" s="64"/>
      <c r="D30" s="60">
        <v>39</v>
      </c>
      <c r="E30" s="60">
        <v>98</v>
      </c>
      <c r="J30" s="529"/>
      <c r="K30" s="524"/>
    </row>
    <row r="31" spans="1:11">
      <c r="A31" s="511">
        <v>2015</v>
      </c>
      <c r="B31" s="64">
        <v>2022</v>
      </c>
      <c r="C31" s="64"/>
      <c r="D31" s="60">
        <v>31</v>
      </c>
      <c r="E31" s="60">
        <v>67</v>
      </c>
      <c r="J31" s="529"/>
      <c r="K31" s="524"/>
    </row>
    <row r="32" spans="1:11">
      <c r="A32" s="511">
        <v>2016</v>
      </c>
      <c r="B32" s="64">
        <v>2063</v>
      </c>
      <c r="C32" s="64"/>
      <c r="D32" s="60">
        <v>152</v>
      </c>
      <c r="E32" s="60">
        <v>56</v>
      </c>
      <c r="J32" s="529"/>
      <c r="K32" s="524"/>
    </row>
    <row r="33" spans="1:11">
      <c r="A33" s="511">
        <v>2017</v>
      </c>
      <c r="B33" s="64">
        <v>2021</v>
      </c>
      <c r="C33" s="64"/>
      <c r="D33" s="60">
        <v>54</v>
      </c>
      <c r="E33" s="60">
        <v>54</v>
      </c>
      <c r="J33" s="529"/>
      <c r="K33" s="524"/>
    </row>
    <row r="34" spans="1:11">
      <c r="A34" s="511">
        <v>2018</v>
      </c>
      <c r="B34" s="64">
        <v>2068</v>
      </c>
      <c r="C34" s="64"/>
      <c r="D34" s="60">
        <v>172</v>
      </c>
      <c r="E34" s="60">
        <v>51</v>
      </c>
      <c r="J34" s="529"/>
      <c r="K34" s="524"/>
    </row>
    <row r="35" spans="1:11" ht="3" customHeight="1">
      <c r="A35" s="525"/>
      <c r="B35" s="526"/>
      <c r="C35" s="526"/>
      <c r="D35" s="526"/>
      <c r="E35" s="526"/>
    </row>
    <row r="36" spans="1:11">
      <c r="A36" s="511"/>
      <c r="B36" s="512"/>
      <c r="C36" s="512"/>
      <c r="D36" s="512"/>
      <c r="E36" s="512"/>
      <c r="F36" s="512"/>
      <c r="G36" s="512"/>
      <c r="H36" s="512"/>
      <c r="I36" s="512"/>
    </row>
    <row r="37" spans="1:11">
      <c r="A37" s="511" t="s">
        <v>455</v>
      </c>
      <c r="B37" s="512"/>
      <c r="C37" s="512"/>
      <c r="D37" s="512"/>
      <c r="E37" s="512"/>
      <c r="F37" s="512"/>
      <c r="G37" s="512"/>
      <c r="H37" s="512"/>
      <c r="I37" s="512"/>
    </row>
    <row r="38" spans="1:11">
      <c r="A38" s="511" t="s">
        <v>456</v>
      </c>
      <c r="B38" s="512"/>
      <c r="C38" s="512"/>
      <c r="D38" s="512"/>
      <c r="E38" s="512"/>
      <c r="F38" s="512"/>
      <c r="G38" s="512"/>
      <c r="H38" s="512"/>
      <c r="I38" s="512"/>
    </row>
    <row r="39" spans="1:11">
      <c r="A39" s="533" t="s">
        <v>463</v>
      </c>
      <c r="B39" s="512"/>
      <c r="C39" s="512"/>
      <c r="D39" s="512"/>
      <c r="E39" s="512"/>
      <c r="F39" s="512"/>
      <c r="G39" s="512"/>
      <c r="H39" s="512"/>
      <c r="I39" s="512"/>
    </row>
    <row r="40" spans="1:11">
      <c r="G40" s="529"/>
    </row>
    <row r="44" spans="1:11">
      <c r="B44" s="534"/>
    </row>
  </sheetData>
  <mergeCells count="3">
    <mergeCell ref="D3:E3"/>
    <mergeCell ref="B3:B4"/>
    <mergeCell ref="A3:A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dimension ref="A1:N45"/>
  <sheetViews>
    <sheetView showGridLines="0" zoomScaleNormal="100" workbookViewId="0"/>
  </sheetViews>
  <sheetFormatPr defaultRowHeight="9"/>
  <cols>
    <col min="1" max="1" width="17.59765625" style="124" customWidth="1"/>
    <col min="2" max="2" width="10.19921875" style="124" customWidth="1"/>
    <col min="3" max="4" width="15" style="124" customWidth="1"/>
    <col min="5" max="5" width="13.59765625" style="124" customWidth="1"/>
    <col min="6" max="6" width="1" style="124" customWidth="1"/>
    <col min="7" max="7" width="15" style="124" customWidth="1"/>
    <col min="8" max="8" width="16.3984375" style="124" customWidth="1"/>
    <col min="9" max="9" width="1" style="124" customWidth="1"/>
    <col min="10" max="10" width="15" style="124" customWidth="1"/>
    <col min="11" max="11" width="17" style="124" customWidth="1"/>
    <col min="12" max="16384" width="9.59765625" style="124"/>
  </cols>
  <sheetData>
    <row r="1" spans="1:12" ht="12">
      <c r="A1" s="99" t="s">
        <v>277</v>
      </c>
      <c r="B1" s="99"/>
      <c r="C1" s="510"/>
      <c r="D1" s="510"/>
      <c r="E1" s="510"/>
    </row>
    <row r="2" spans="1:12" ht="9" customHeight="1">
      <c r="A2" s="511"/>
      <c r="B2" s="511"/>
      <c r="C2" s="512"/>
      <c r="D2" s="512"/>
      <c r="E2" s="512"/>
    </row>
    <row r="3" spans="1:12" ht="14.25" customHeight="1">
      <c r="A3" s="1089" t="s">
        <v>346</v>
      </c>
      <c r="B3" s="1095" t="s">
        <v>392</v>
      </c>
      <c r="C3" s="1095"/>
      <c r="D3" s="1095"/>
      <c r="E3" s="1095"/>
      <c r="F3" s="513"/>
      <c r="G3" s="1086" t="s">
        <v>394</v>
      </c>
      <c r="H3" s="1086"/>
      <c r="I3" s="1093"/>
      <c r="J3" s="1086" t="s">
        <v>393</v>
      </c>
      <c r="K3" s="1086"/>
    </row>
    <row r="4" spans="1:12" ht="20.25" customHeight="1">
      <c r="A4" s="1090"/>
      <c r="B4" s="514" t="s">
        <v>109</v>
      </c>
      <c r="C4" s="515" t="s">
        <v>438</v>
      </c>
      <c r="D4" s="515" t="s">
        <v>439</v>
      </c>
      <c r="E4" s="515" t="s">
        <v>440</v>
      </c>
      <c r="F4" s="516"/>
      <c r="G4" s="517" t="s">
        <v>109</v>
      </c>
      <c r="H4" s="516" t="s">
        <v>391</v>
      </c>
      <c r="I4" s="1094"/>
      <c r="J4" s="517" t="s">
        <v>109</v>
      </c>
      <c r="K4" s="516" t="s">
        <v>390</v>
      </c>
    </row>
    <row r="5" spans="1:12">
      <c r="A5" s="511"/>
      <c r="B5" s="512"/>
      <c r="C5" s="512"/>
      <c r="D5" s="512"/>
      <c r="E5" s="512"/>
      <c r="G5" s="518"/>
      <c r="H5" s="512"/>
      <c r="I5" s="512"/>
      <c r="J5" s="512"/>
      <c r="K5" s="512"/>
    </row>
    <row r="6" spans="1:12">
      <c r="A6" s="511">
        <v>1990</v>
      </c>
      <c r="B6" s="64">
        <v>1482</v>
      </c>
      <c r="C6" s="519">
        <v>65.400000000000006</v>
      </c>
      <c r="D6" s="519">
        <v>24.8</v>
      </c>
      <c r="E6" s="519">
        <v>9.8000000000000007</v>
      </c>
      <c r="F6" s="520"/>
      <c r="G6" s="521">
        <v>701</v>
      </c>
      <c r="H6" s="522">
        <v>32.1</v>
      </c>
      <c r="I6" s="119"/>
      <c r="J6" s="521">
        <v>2183</v>
      </c>
      <c r="K6" s="523">
        <v>92.3</v>
      </c>
      <c r="L6" s="524"/>
    </row>
    <row r="7" spans="1:12">
      <c r="A7" s="511">
        <v>1991</v>
      </c>
      <c r="B7" s="64">
        <v>1656</v>
      </c>
      <c r="C7" s="519">
        <v>66.2</v>
      </c>
      <c r="D7" s="519">
        <v>24.5</v>
      </c>
      <c r="E7" s="519">
        <v>9.4</v>
      </c>
      <c r="F7" s="520"/>
      <c r="G7" s="521">
        <v>793</v>
      </c>
      <c r="H7" s="522">
        <v>32.4</v>
      </c>
      <c r="I7" s="119"/>
      <c r="J7" s="521">
        <v>2449</v>
      </c>
      <c r="K7" s="523">
        <v>93.5</v>
      </c>
      <c r="L7" s="524"/>
    </row>
    <row r="8" spans="1:12">
      <c r="A8" s="511">
        <v>1992</v>
      </c>
      <c r="B8" s="64">
        <v>1844</v>
      </c>
      <c r="C8" s="519">
        <v>68.7</v>
      </c>
      <c r="D8" s="519">
        <v>23.5</v>
      </c>
      <c r="E8" s="519">
        <v>7.8</v>
      </c>
      <c r="F8" s="520"/>
      <c r="G8" s="521">
        <v>779</v>
      </c>
      <c r="H8" s="522">
        <v>29.7</v>
      </c>
      <c r="I8" s="119"/>
      <c r="J8" s="521">
        <v>2624</v>
      </c>
      <c r="K8" s="523">
        <v>96.9</v>
      </c>
      <c r="L8" s="524"/>
    </row>
    <row r="9" spans="1:12">
      <c r="A9" s="511">
        <v>1993</v>
      </c>
      <c r="B9" s="64">
        <v>1875</v>
      </c>
      <c r="C9" s="519">
        <v>69.2</v>
      </c>
      <c r="D9" s="519">
        <v>23.4</v>
      </c>
      <c r="E9" s="519">
        <v>7.4</v>
      </c>
      <c r="F9" s="520"/>
      <c r="G9" s="521">
        <v>713</v>
      </c>
      <c r="H9" s="522">
        <v>27.6</v>
      </c>
      <c r="I9" s="119"/>
      <c r="J9" s="521">
        <v>2588</v>
      </c>
      <c r="K9" s="523">
        <v>91.8</v>
      </c>
      <c r="L9" s="524"/>
    </row>
    <row r="10" spans="1:12">
      <c r="A10" s="511">
        <v>1994</v>
      </c>
      <c r="B10" s="64">
        <v>1898</v>
      </c>
      <c r="C10" s="519">
        <v>66.3</v>
      </c>
      <c r="D10" s="519">
        <v>25.6</v>
      </c>
      <c r="E10" s="519">
        <v>8.1</v>
      </c>
      <c r="F10" s="520"/>
      <c r="G10" s="521">
        <v>765</v>
      </c>
      <c r="H10" s="522">
        <v>28.7</v>
      </c>
      <c r="I10" s="119"/>
      <c r="J10" s="521">
        <v>2663</v>
      </c>
      <c r="K10" s="523">
        <v>92.4</v>
      </c>
      <c r="L10" s="524"/>
    </row>
    <row r="11" spans="1:12">
      <c r="A11" s="511">
        <v>1995</v>
      </c>
      <c r="B11" s="64">
        <v>2089</v>
      </c>
      <c r="C11" s="519">
        <v>68.5</v>
      </c>
      <c r="D11" s="519">
        <v>23.7</v>
      </c>
      <c r="E11" s="519">
        <v>7.8</v>
      </c>
      <c r="F11" s="520"/>
      <c r="G11" s="521">
        <v>732</v>
      </c>
      <c r="H11" s="522">
        <v>25.9</v>
      </c>
      <c r="I11" s="119"/>
      <c r="J11" s="521">
        <v>2821</v>
      </c>
      <c r="K11" s="523">
        <v>93.9</v>
      </c>
      <c r="L11" s="524"/>
    </row>
    <row r="12" spans="1:12">
      <c r="A12" s="511">
        <v>1996</v>
      </c>
      <c r="B12" s="64">
        <v>2145</v>
      </c>
      <c r="C12" s="519">
        <v>66.8</v>
      </c>
      <c r="D12" s="519">
        <v>25</v>
      </c>
      <c r="E12" s="519">
        <v>8.1999999999999993</v>
      </c>
      <c r="F12" s="520"/>
      <c r="G12" s="521">
        <v>834</v>
      </c>
      <c r="H12" s="522">
        <v>28</v>
      </c>
      <c r="I12" s="119"/>
      <c r="J12" s="521">
        <v>2979</v>
      </c>
      <c r="K12" s="523">
        <v>96.9</v>
      </c>
      <c r="L12" s="524"/>
    </row>
    <row r="13" spans="1:12">
      <c r="A13" s="511">
        <v>1997</v>
      </c>
      <c r="B13" s="64">
        <v>2094</v>
      </c>
      <c r="C13" s="519">
        <v>67.5</v>
      </c>
      <c r="D13" s="519">
        <v>24</v>
      </c>
      <c r="E13" s="519">
        <v>8.5</v>
      </c>
      <c r="F13" s="520"/>
      <c r="G13" s="521">
        <v>989</v>
      </c>
      <c r="H13" s="522">
        <v>32.1</v>
      </c>
      <c r="I13" s="119"/>
      <c r="J13" s="521">
        <v>3083</v>
      </c>
      <c r="K13" s="523">
        <v>98.5</v>
      </c>
      <c r="L13" s="524"/>
    </row>
    <row r="14" spans="1:12">
      <c r="A14" s="511">
        <v>1998</v>
      </c>
      <c r="B14" s="64">
        <v>1880</v>
      </c>
      <c r="C14" s="519">
        <v>65.900000000000006</v>
      </c>
      <c r="D14" s="519">
        <v>25.3</v>
      </c>
      <c r="E14" s="519">
        <v>8.8000000000000007</v>
      </c>
      <c r="F14" s="520"/>
      <c r="G14" s="521">
        <v>930</v>
      </c>
      <c r="H14" s="522">
        <v>33.1</v>
      </c>
      <c r="I14" s="119"/>
      <c r="J14" s="521">
        <v>2810</v>
      </c>
      <c r="K14" s="523">
        <v>89.7</v>
      </c>
      <c r="L14" s="524"/>
    </row>
    <row r="15" spans="1:12">
      <c r="A15" s="511">
        <v>1999</v>
      </c>
      <c r="B15" s="64">
        <v>1877</v>
      </c>
      <c r="C15" s="519">
        <v>65</v>
      </c>
      <c r="D15" s="519">
        <v>25.5</v>
      </c>
      <c r="E15" s="519">
        <v>9.5</v>
      </c>
      <c r="F15" s="520"/>
      <c r="G15" s="521">
        <v>949</v>
      </c>
      <c r="H15" s="522">
        <v>33.6</v>
      </c>
      <c r="I15" s="119"/>
      <c r="J15" s="2">
        <v>2828</v>
      </c>
      <c r="K15" s="523">
        <v>90</v>
      </c>
      <c r="L15" s="524"/>
    </row>
    <row r="16" spans="1:12">
      <c r="A16" s="511">
        <v>2000</v>
      </c>
      <c r="B16" s="64">
        <v>1940</v>
      </c>
      <c r="C16" s="519">
        <v>66.099999999999994</v>
      </c>
      <c r="D16" s="519">
        <v>25.1</v>
      </c>
      <c r="E16" s="519">
        <v>8.8000000000000007</v>
      </c>
      <c r="F16" s="520"/>
      <c r="G16" s="521">
        <v>987</v>
      </c>
      <c r="H16" s="522">
        <v>33.700000000000003</v>
      </c>
      <c r="I16" s="119"/>
      <c r="J16" s="2">
        <v>2927</v>
      </c>
      <c r="K16" s="523">
        <v>88.7</v>
      </c>
      <c r="L16" s="524"/>
    </row>
    <row r="17" spans="1:12">
      <c r="A17" s="511">
        <v>2001</v>
      </c>
      <c r="B17" s="64">
        <v>1828</v>
      </c>
      <c r="C17" s="519">
        <v>63</v>
      </c>
      <c r="D17" s="519">
        <v>27.6</v>
      </c>
      <c r="E17" s="519">
        <v>9.4</v>
      </c>
      <c r="F17" s="520"/>
      <c r="G17" s="521">
        <v>1020.3</v>
      </c>
      <c r="H17" s="522">
        <v>35.799999999999997</v>
      </c>
      <c r="I17" s="119"/>
      <c r="J17" s="2">
        <v>2850</v>
      </c>
      <c r="K17" s="523">
        <v>84.7</v>
      </c>
      <c r="L17" s="524"/>
    </row>
    <row r="18" spans="1:12">
      <c r="A18" s="511">
        <v>2002</v>
      </c>
      <c r="B18" s="64">
        <v>1760</v>
      </c>
      <c r="C18" s="519">
        <v>63.5</v>
      </c>
      <c r="D18" s="519">
        <v>26.3</v>
      </c>
      <c r="E18" s="519">
        <v>10.199999999999999</v>
      </c>
      <c r="F18" s="520"/>
      <c r="G18" s="521">
        <v>876</v>
      </c>
      <c r="H18" s="522">
        <v>33.200000000000003</v>
      </c>
      <c r="I18" s="512"/>
      <c r="J18" s="2">
        <v>2636</v>
      </c>
      <c r="K18" s="523">
        <v>80.5</v>
      </c>
      <c r="L18" s="524"/>
    </row>
    <row r="19" spans="1:12">
      <c r="A19" s="511">
        <v>2003</v>
      </c>
      <c r="B19" s="64">
        <v>1846</v>
      </c>
      <c r="C19" s="519">
        <v>64.8</v>
      </c>
      <c r="D19" s="519">
        <v>25.6</v>
      </c>
      <c r="E19" s="519">
        <v>9.5</v>
      </c>
      <c r="F19" s="520"/>
      <c r="G19" s="521">
        <v>838</v>
      </c>
      <c r="H19" s="522">
        <v>31.2</v>
      </c>
      <c r="I19" s="512"/>
      <c r="J19" s="2">
        <v>2684</v>
      </c>
      <c r="K19" s="523">
        <v>81.099999999999994</v>
      </c>
      <c r="L19" s="524"/>
    </row>
    <row r="20" spans="1:12">
      <c r="A20" s="511">
        <v>2004</v>
      </c>
      <c r="B20" s="64">
        <v>1805</v>
      </c>
      <c r="C20" s="519">
        <v>63.4</v>
      </c>
      <c r="D20" s="519">
        <v>26.7</v>
      </c>
      <c r="E20" s="519">
        <v>10</v>
      </c>
      <c r="F20" s="520"/>
      <c r="G20" s="521">
        <v>804</v>
      </c>
      <c r="H20" s="522">
        <v>30.8</v>
      </c>
      <c r="I20" s="512"/>
      <c r="J20" s="2">
        <v>2609</v>
      </c>
      <c r="K20" s="523">
        <v>80.599999999999994</v>
      </c>
      <c r="L20" s="524"/>
    </row>
    <row r="21" spans="1:12">
      <c r="A21" s="511">
        <v>2005</v>
      </c>
      <c r="B21" s="64">
        <v>1739</v>
      </c>
      <c r="C21" s="519">
        <v>62</v>
      </c>
      <c r="D21" s="519">
        <v>26.4</v>
      </c>
      <c r="E21" s="519">
        <v>11.6</v>
      </c>
      <c r="F21" s="520"/>
      <c r="G21" s="521">
        <v>779</v>
      </c>
      <c r="H21" s="522">
        <v>30.9</v>
      </c>
      <c r="I21" s="512"/>
      <c r="J21" s="2">
        <v>2518</v>
      </c>
      <c r="K21" s="523">
        <v>80.3</v>
      </c>
      <c r="L21" s="524"/>
    </row>
    <row r="22" spans="1:12">
      <c r="A22" s="511">
        <v>2006</v>
      </c>
      <c r="B22" s="64">
        <v>1751</v>
      </c>
      <c r="C22" s="519">
        <v>61.9</v>
      </c>
      <c r="D22" s="519">
        <v>26.7</v>
      </c>
      <c r="E22" s="519">
        <v>11.5</v>
      </c>
      <c r="F22" s="520"/>
      <c r="G22" s="521">
        <v>770</v>
      </c>
      <c r="H22" s="522">
        <v>30.5</v>
      </c>
      <c r="I22" s="512"/>
      <c r="J22" s="2">
        <v>2521</v>
      </c>
      <c r="K22" s="523">
        <v>80.099999999999994</v>
      </c>
      <c r="L22" s="524"/>
    </row>
    <row r="23" spans="1:12">
      <c r="A23" s="511">
        <v>2007</v>
      </c>
      <c r="B23" s="64">
        <v>1785</v>
      </c>
      <c r="C23" s="519">
        <v>62</v>
      </c>
      <c r="D23" s="519">
        <v>26.8</v>
      </c>
      <c r="E23" s="519">
        <v>11.2</v>
      </c>
      <c r="F23" s="520"/>
      <c r="G23" s="521">
        <v>735</v>
      </c>
      <c r="H23" s="522">
        <v>29.2</v>
      </c>
      <c r="I23" s="512"/>
      <c r="J23" s="2">
        <v>2520</v>
      </c>
      <c r="K23" s="523">
        <v>81.8</v>
      </c>
      <c r="L23" s="524"/>
    </row>
    <row r="24" spans="1:12">
      <c r="A24" s="511">
        <v>2008</v>
      </c>
      <c r="B24" s="64">
        <v>1659</v>
      </c>
      <c r="C24" s="519">
        <v>60.638939119951779</v>
      </c>
      <c r="D24" s="519">
        <v>27.667269439421339</v>
      </c>
      <c r="E24" s="519">
        <v>11.693791440626883</v>
      </c>
      <c r="F24" s="520"/>
      <c r="G24" s="60">
        <v>553</v>
      </c>
      <c r="H24" s="522">
        <v>25</v>
      </c>
      <c r="I24" s="512"/>
      <c r="J24" s="2">
        <v>2212</v>
      </c>
      <c r="K24" s="523">
        <v>77.8</v>
      </c>
      <c r="L24" s="524"/>
    </row>
    <row r="25" spans="1:12">
      <c r="A25" s="511">
        <v>2009</v>
      </c>
      <c r="B25" s="64">
        <v>1650</v>
      </c>
      <c r="C25" s="519">
        <v>59</v>
      </c>
      <c r="D25" s="519">
        <v>29.3</v>
      </c>
      <c r="E25" s="519">
        <v>11.7</v>
      </c>
      <c r="F25" s="520"/>
      <c r="G25" s="60">
        <v>575</v>
      </c>
      <c r="H25" s="522">
        <v>25.8</v>
      </c>
      <c r="I25" s="512"/>
      <c r="J25" s="2">
        <v>2225</v>
      </c>
      <c r="K25" s="523">
        <v>79.2</v>
      </c>
      <c r="L25" s="524"/>
    </row>
    <row r="26" spans="1:12">
      <c r="A26" s="511">
        <v>2010</v>
      </c>
      <c r="B26" s="64">
        <v>1647</v>
      </c>
      <c r="C26" s="519">
        <v>59.1</v>
      </c>
      <c r="D26" s="519">
        <v>28</v>
      </c>
      <c r="E26" s="519">
        <v>12.9</v>
      </c>
      <c r="F26" s="520"/>
      <c r="G26" s="60">
        <v>585</v>
      </c>
      <c r="H26" s="522">
        <v>26.2</v>
      </c>
      <c r="I26" s="512"/>
      <c r="J26" s="2">
        <v>2232</v>
      </c>
      <c r="K26" s="523">
        <v>82.7</v>
      </c>
      <c r="L26" s="524"/>
    </row>
    <row r="27" spans="1:12">
      <c r="A27" s="511">
        <v>2011</v>
      </c>
      <c r="B27" s="64">
        <v>1576</v>
      </c>
      <c r="C27" s="519">
        <v>58.8</v>
      </c>
      <c r="D27" s="519">
        <v>29.9</v>
      </c>
      <c r="E27" s="519">
        <v>11.3</v>
      </c>
      <c r="F27" s="520"/>
      <c r="G27" s="60">
        <v>531</v>
      </c>
      <c r="H27" s="522">
        <v>25.20170859041291</v>
      </c>
      <c r="I27" s="512"/>
      <c r="J27" s="2">
        <v>2107</v>
      </c>
      <c r="K27" s="523">
        <v>77.921597633136102</v>
      </c>
      <c r="L27" s="524"/>
    </row>
    <row r="28" spans="1:12">
      <c r="A28" s="511">
        <v>2012</v>
      </c>
      <c r="B28" s="64">
        <v>1639</v>
      </c>
      <c r="C28" s="519">
        <v>58.7</v>
      </c>
      <c r="D28" s="519">
        <v>29.9</v>
      </c>
      <c r="E28" s="519">
        <v>11.4</v>
      </c>
      <c r="F28" s="520"/>
      <c r="G28" s="60">
        <v>621</v>
      </c>
      <c r="H28" s="522">
        <v>27.477876106194689</v>
      </c>
      <c r="I28" s="512"/>
      <c r="J28" s="2">
        <v>2260</v>
      </c>
      <c r="K28" s="523">
        <v>86.5</v>
      </c>
      <c r="L28" s="524"/>
    </row>
    <row r="29" spans="1:12">
      <c r="A29" s="511">
        <v>2013</v>
      </c>
      <c r="B29" s="64">
        <v>1658</v>
      </c>
      <c r="C29" s="519">
        <v>58.443908323281065</v>
      </c>
      <c r="D29" s="519">
        <v>29.191797346200243</v>
      </c>
      <c r="E29" s="519">
        <v>12.364294330518698</v>
      </c>
      <c r="F29" s="520"/>
      <c r="G29" s="60">
        <v>417</v>
      </c>
      <c r="H29" s="522">
        <v>20.096385542168676</v>
      </c>
      <c r="I29" s="512"/>
      <c r="J29" s="2">
        <v>2075</v>
      </c>
      <c r="K29" s="523">
        <v>92.304270462633454</v>
      </c>
    </row>
    <row r="30" spans="1:12">
      <c r="A30" s="511">
        <v>2014</v>
      </c>
      <c r="B30" s="64">
        <v>1481</v>
      </c>
      <c r="C30" s="519">
        <v>57.731262660364614</v>
      </c>
      <c r="D30" s="519">
        <v>29.642133693450372</v>
      </c>
      <c r="E30" s="519">
        <v>12.626603646185009</v>
      </c>
      <c r="F30" s="520"/>
      <c r="G30" s="60">
        <v>405</v>
      </c>
      <c r="H30" s="522">
        <v>21.405919661733613</v>
      </c>
      <c r="I30" s="512"/>
      <c r="J30" s="2">
        <v>1886</v>
      </c>
      <c r="K30" s="523">
        <v>89.5</v>
      </c>
    </row>
    <row r="31" spans="1:12">
      <c r="A31" s="511">
        <v>2015</v>
      </c>
      <c r="B31" s="64">
        <v>1409</v>
      </c>
      <c r="C31" s="519">
        <v>56.564939673527327</v>
      </c>
      <c r="D31" s="519">
        <v>29.524485450674238</v>
      </c>
      <c r="E31" s="519">
        <v>13.91057487579844</v>
      </c>
      <c r="F31" s="520"/>
      <c r="G31" s="60">
        <v>342</v>
      </c>
      <c r="H31" s="522">
        <v>19.531696173615074</v>
      </c>
      <c r="I31" s="512"/>
      <c r="J31" s="2">
        <v>1751</v>
      </c>
      <c r="K31" s="523">
        <v>86.6</v>
      </c>
    </row>
    <row r="32" spans="1:12">
      <c r="A32" s="511">
        <v>2016</v>
      </c>
      <c r="B32" s="64">
        <v>1505</v>
      </c>
      <c r="C32" s="519">
        <v>54.817275747508312</v>
      </c>
      <c r="D32" s="519">
        <v>31.627906976744185</v>
      </c>
      <c r="E32" s="519">
        <v>13.554817275747508</v>
      </c>
      <c r="F32" s="520"/>
      <c r="G32" s="60">
        <v>356</v>
      </c>
      <c r="H32" s="522">
        <v>19.129500268672757</v>
      </c>
      <c r="I32" s="512"/>
      <c r="J32" s="2">
        <v>1861</v>
      </c>
      <c r="K32" s="523">
        <v>90.208434318952982</v>
      </c>
    </row>
    <row r="33" spans="1:14">
      <c r="A33" s="511">
        <v>2017</v>
      </c>
      <c r="B33" s="64">
        <v>1459</v>
      </c>
      <c r="C33" s="519">
        <v>54</v>
      </c>
      <c r="D33" s="519">
        <v>30.9</v>
      </c>
      <c r="E33" s="519">
        <v>15.1</v>
      </c>
      <c r="F33" s="520"/>
      <c r="G33" s="60">
        <v>307</v>
      </c>
      <c r="H33" s="522">
        <v>17.399999999999999</v>
      </c>
      <c r="I33" s="512"/>
      <c r="J33" s="2">
        <v>1766</v>
      </c>
      <c r="K33" s="523">
        <v>88.2</v>
      </c>
    </row>
    <row r="34" spans="1:14">
      <c r="A34" s="511">
        <v>2018</v>
      </c>
      <c r="B34" s="64">
        <v>1564</v>
      </c>
      <c r="C34" s="519">
        <v>51.086956521739133</v>
      </c>
      <c r="D34" s="519">
        <v>33.759590792838871</v>
      </c>
      <c r="E34" s="519">
        <v>15.153452685421994</v>
      </c>
      <c r="F34" s="520"/>
      <c r="G34" s="60">
        <v>296</v>
      </c>
      <c r="H34" s="522">
        <v>15.913978494623656</v>
      </c>
      <c r="I34" s="512"/>
      <c r="J34" s="2">
        <v>1860</v>
      </c>
      <c r="K34" s="523">
        <v>90.667311411992273</v>
      </c>
    </row>
    <row r="35" spans="1:14">
      <c r="A35" s="525"/>
      <c r="B35" s="525"/>
      <c r="C35" s="526"/>
      <c r="D35" s="526"/>
      <c r="E35" s="526"/>
      <c r="F35" s="122"/>
      <c r="G35" s="526"/>
      <c r="H35" s="526"/>
      <c r="I35" s="526"/>
      <c r="J35" s="526"/>
      <c r="K35" s="526"/>
      <c r="M35" s="524"/>
    </row>
    <row r="36" spans="1:14">
      <c r="A36" s="511"/>
      <c r="B36" s="511"/>
      <c r="C36" s="512"/>
      <c r="D36" s="512"/>
      <c r="E36" s="512"/>
    </row>
    <row r="37" spans="1:14" ht="18" customHeight="1">
      <c r="A37" s="1091" t="s">
        <v>288</v>
      </c>
      <c r="B37" s="1091"/>
      <c r="C37" s="1092"/>
      <c r="D37" s="1092"/>
      <c r="E37" s="1092"/>
      <c r="N37" s="527"/>
    </row>
    <row r="38" spans="1:14">
      <c r="A38" s="511" t="s">
        <v>547</v>
      </c>
      <c r="B38" s="511"/>
      <c r="C38" s="512"/>
      <c r="D38" s="512"/>
      <c r="E38" s="512"/>
    </row>
    <row r="39" spans="1:14">
      <c r="A39" s="1" t="s">
        <v>564</v>
      </c>
      <c r="D39" s="58"/>
      <c r="E39" s="58"/>
      <c r="F39" s="58"/>
      <c r="G39" s="59"/>
    </row>
    <row r="40" spans="1:14">
      <c r="C40" s="528"/>
      <c r="D40" s="528"/>
      <c r="E40" s="528"/>
      <c r="G40" s="424"/>
      <c r="H40" s="529"/>
    </row>
    <row r="41" spans="1:14">
      <c r="D41" s="529"/>
    </row>
    <row r="42" spans="1:14">
      <c r="C42" s="530"/>
      <c r="G42" s="530"/>
      <c r="H42" s="531"/>
    </row>
    <row r="43" spans="1:14">
      <c r="C43" s="530"/>
      <c r="D43" s="530"/>
      <c r="E43" s="530"/>
      <c r="F43" s="530"/>
      <c r="G43" s="530"/>
    </row>
    <row r="45" spans="1:14">
      <c r="G45" s="527"/>
    </row>
  </sheetData>
  <mergeCells count="6">
    <mergeCell ref="J3:K3"/>
    <mergeCell ref="G3:H3"/>
    <mergeCell ref="A37:E37"/>
    <mergeCell ref="A3:A4"/>
    <mergeCell ref="I3:I4"/>
    <mergeCell ref="B3:E3"/>
  </mergeCells>
  <phoneticPr fontId="0" type="noConversion"/>
  <printOptions horizontalCentered="1"/>
  <pageMargins left="0.6889763779527559" right="0.64" top="0.98425196850393704" bottom="1.3779527559055118" header="0" footer="0.86614173228346458"/>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dimension ref="A1:Q194"/>
  <sheetViews>
    <sheetView showGridLines="0" zoomScaleNormal="100" zoomScaleSheetLayoutView="75" workbookViewId="0"/>
  </sheetViews>
  <sheetFormatPr defaultColWidth="12.796875" defaultRowHeight="12.75"/>
  <cols>
    <col min="1" max="1" width="40.59765625" style="439" customWidth="1"/>
    <col min="2" max="5" width="16.3984375" style="496" customWidth="1"/>
    <col min="6" max="6" width="1" style="496" customWidth="1"/>
    <col min="7" max="7" width="17.3984375" style="496" customWidth="1"/>
    <col min="8" max="8" width="1" style="499" customWidth="1"/>
    <col min="9" max="9" width="17.3984375" style="496" customWidth="1"/>
    <col min="10" max="10" width="12.796875" style="439"/>
    <col min="11" max="11" width="1" style="439" customWidth="1"/>
    <col min="12" max="16384" width="12.796875" style="439"/>
  </cols>
  <sheetData>
    <row r="1" spans="1:12" ht="12" customHeight="1">
      <c r="A1" s="494" t="s">
        <v>1</v>
      </c>
      <c r="B1" s="495"/>
      <c r="C1" s="495"/>
      <c r="D1" s="495"/>
      <c r="E1" s="495"/>
      <c r="H1" s="496"/>
    </row>
    <row r="2" spans="1:12" ht="9" customHeight="1">
      <c r="A2" s="474"/>
      <c r="C2" s="495"/>
      <c r="D2" s="495"/>
      <c r="E2" s="495"/>
      <c r="H2" s="496"/>
    </row>
    <row r="3" spans="1:12" ht="12" customHeight="1">
      <c r="A3" s="1097" t="s">
        <v>389</v>
      </c>
      <c r="B3" s="1096" t="s">
        <v>354</v>
      </c>
      <c r="C3" s="1096"/>
      <c r="D3" s="1096"/>
      <c r="E3" s="1096"/>
      <c r="F3" s="477"/>
      <c r="G3" s="1101" t="s">
        <v>542</v>
      </c>
      <c r="H3" s="477"/>
      <c r="I3" s="1099" t="s">
        <v>161</v>
      </c>
    </row>
    <row r="4" spans="1:12" ht="18" customHeight="1">
      <c r="A4" s="1098"/>
      <c r="B4" s="478" t="s">
        <v>350</v>
      </c>
      <c r="C4" s="478" t="s">
        <v>351</v>
      </c>
      <c r="D4" s="478" t="s">
        <v>352</v>
      </c>
      <c r="E4" s="478" t="s">
        <v>161</v>
      </c>
      <c r="F4" s="479"/>
      <c r="G4" s="1102"/>
      <c r="H4" s="479"/>
      <c r="I4" s="1100"/>
    </row>
    <row r="5" spans="1:12" ht="4.5" customHeight="1">
      <c r="A5" s="444"/>
      <c r="B5" s="497"/>
      <c r="C5" s="497"/>
      <c r="D5" s="497"/>
      <c r="E5" s="498"/>
      <c r="I5" s="498"/>
    </row>
    <row r="6" spans="1:12" s="500" customFormat="1" ht="8.85" customHeight="1">
      <c r="A6" s="485" t="s">
        <v>12</v>
      </c>
      <c r="B6" s="71">
        <v>4</v>
      </c>
      <c r="C6" s="39">
        <v>4</v>
      </c>
      <c r="D6" s="71">
        <v>1</v>
      </c>
      <c r="E6" s="71">
        <v>9</v>
      </c>
      <c r="F6" s="39"/>
      <c r="G6" s="71">
        <v>2</v>
      </c>
      <c r="H6" s="71"/>
      <c r="I6" s="71">
        <v>11</v>
      </c>
      <c r="L6" s="501"/>
    </row>
    <row r="7" spans="1:12" s="500" customFormat="1" ht="8.85" customHeight="1">
      <c r="A7" s="485" t="s">
        <v>11</v>
      </c>
      <c r="B7" s="71">
        <v>2</v>
      </c>
      <c r="C7" s="39">
        <v>0</v>
      </c>
      <c r="D7" s="71">
        <v>0</v>
      </c>
      <c r="E7" s="71">
        <v>2</v>
      </c>
      <c r="F7" s="39"/>
      <c r="G7" s="71">
        <v>0</v>
      </c>
      <c r="H7" s="71"/>
      <c r="I7" s="71">
        <v>2</v>
      </c>
      <c r="L7" s="501"/>
    </row>
    <row r="8" spans="1:12" s="500" customFormat="1" ht="8.85" customHeight="1">
      <c r="A8" s="485" t="s">
        <v>13</v>
      </c>
      <c r="B8" s="71">
        <v>1</v>
      </c>
      <c r="C8" s="39">
        <v>0</v>
      </c>
      <c r="D8" s="71">
        <v>1</v>
      </c>
      <c r="E8" s="71">
        <v>2</v>
      </c>
      <c r="F8" s="39"/>
      <c r="G8" s="71">
        <v>1</v>
      </c>
      <c r="H8" s="71"/>
      <c r="I8" s="71">
        <v>3</v>
      </c>
      <c r="L8" s="501"/>
    </row>
    <row r="9" spans="1:12" s="500" customFormat="1" ht="8.85" customHeight="1">
      <c r="A9" s="485" t="s">
        <v>10</v>
      </c>
      <c r="B9" s="71">
        <v>3</v>
      </c>
      <c r="C9" s="39">
        <v>4</v>
      </c>
      <c r="D9" s="71">
        <v>2</v>
      </c>
      <c r="E9" s="71">
        <v>9</v>
      </c>
      <c r="F9" s="39"/>
      <c r="G9" s="71">
        <v>2</v>
      </c>
      <c r="H9" s="71"/>
      <c r="I9" s="71">
        <v>11</v>
      </c>
      <c r="L9" s="501"/>
    </row>
    <row r="10" spans="1:12" s="500" customFormat="1" ht="8.85" customHeight="1">
      <c r="A10" s="485" t="s">
        <v>9</v>
      </c>
      <c r="B10" s="71">
        <v>3</v>
      </c>
      <c r="C10" s="39">
        <v>0</v>
      </c>
      <c r="D10" s="71">
        <v>2</v>
      </c>
      <c r="E10" s="71">
        <v>5</v>
      </c>
      <c r="F10" s="39"/>
      <c r="G10" s="71">
        <v>1</v>
      </c>
      <c r="H10" s="71"/>
      <c r="I10" s="71">
        <v>6</v>
      </c>
      <c r="L10" s="501"/>
    </row>
    <row r="11" spans="1:12" s="500" customFormat="1" ht="8.85" customHeight="1">
      <c r="A11" s="485" t="s">
        <v>7</v>
      </c>
      <c r="B11" s="71">
        <v>46</v>
      </c>
      <c r="C11" s="39">
        <v>27</v>
      </c>
      <c r="D11" s="71">
        <v>20</v>
      </c>
      <c r="E11" s="71">
        <v>93</v>
      </c>
      <c r="F11" s="39"/>
      <c r="G11" s="71">
        <v>11</v>
      </c>
      <c r="H11" s="71"/>
      <c r="I11" s="71">
        <v>104</v>
      </c>
      <c r="L11" s="501"/>
    </row>
    <row r="12" spans="1:12" s="500" customFormat="1" ht="8.85" customHeight="1">
      <c r="A12" s="485" t="s">
        <v>106</v>
      </c>
      <c r="B12" s="71">
        <v>3</v>
      </c>
      <c r="C12" s="39">
        <v>1</v>
      </c>
      <c r="D12" s="71">
        <v>0</v>
      </c>
      <c r="E12" s="71">
        <v>4</v>
      </c>
      <c r="F12" s="39"/>
      <c r="G12" s="71">
        <v>1</v>
      </c>
      <c r="H12" s="71"/>
      <c r="I12" s="71">
        <v>5</v>
      </c>
      <c r="L12" s="501"/>
    </row>
    <row r="13" spans="1:12" s="500" customFormat="1" ht="8.85" customHeight="1">
      <c r="A13" s="485" t="s">
        <v>8</v>
      </c>
      <c r="B13" s="71">
        <v>1</v>
      </c>
      <c r="C13" s="39">
        <v>0</v>
      </c>
      <c r="D13" s="71">
        <v>0</v>
      </c>
      <c r="E13" s="71">
        <v>1</v>
      </c>
      <c r="F13" s="39"/>
      <c r="G13" s="71">
        <v>1</v>
      </c>
      <c r="H13" s="71"/>
      <c r="I13" s="71">
        <v>2</v>
      </c>
      <c r="L13" s="501"/>
    </row>
    <row r="14" spans="1:12" s="503" customFormat="1" ht="8.85" customHeight="1">
      <c r="A14" s="502" t="s">
        <v>201</v>
      </c>
      <c r="B14" s="72">
        <v>63</v>
      </c>
      <c r="C14" s="72">
        <v>36</v>
      </c>
      <c r="D14" s="72">
        <v>26</v>
      </c>
      <c r="E14" s="72">
        <v>125</v>
      </c>
      <c r="F14" s="72">
        <v>0</v>
      </c>
      <c r="G14" s="72">
        <v>19</v>
      </c>
      <c r="H14" s="72">
        <v>0</v>
      </c>
      <c r="I14" s="72">
        <v>144</v>
      </c>
      <c r="J14" s="500"/>
      <c r="L14" s="501"/>
    </row>
    <row r="15" spans="1:12" s="503" customFormat="1" ht="8.85" customHeight="1">
      <c r="A15" s="502" t="s">
        <v>326</v>
      </c>
      <c r="B15" s="72">
        <v>3</v>
      </c>
      <c r="C15" s="72">
        <v>3</v>
      </c>
      <c r="D15" s="72">
        <v>0</v>
      </c>
      <c r="E15" s="72">
        <v>6</v>
      </c>
      <c r="F15" s="72"/>
      <c r="G15" s="72">
        <v>2</v>
      </c>
      <c r="H15" s="72"/>
      <c r="I15" s="72">
        <v>8</v>
      </c>
      <c r="J15" s="500"/>
      <c r="L15" s="501"/>
    </row>
    <row r="16" spans="1:12" s="500" customFormat="1" ht="8.85" customHeight="1">
      <c r="A16" s="485" t="s">
        <v>22</v>
      </c>
      <c r="B16" s="71">
        <v>7</v>
      </c>
      <c r="C16" s="39">
        <v>9</v>
      </c>
      <c r="D16" s="71">
        <v>3</v>
      </c>
      <c r="E16" s="71">
        <v>19</v>
      </c>
      <c r="F16" s="39"/>
      <c r="G16" s="71">
        <v>3</v>
      </c>
      <c r="H16" s="71"/>
      <c r="I16" s="71">
        <v>22</v>
      </c>
      <c r="L16" s="501"/>
    </row>
    <row r="17" spans="1:12" s="500" customFormat="1" ht="8.85" customHeight="1">
      <c r="A17" s="485" t="s">
        <v>23</v>
      </c>
      <c r="B17" s="71">
        <v>8</v>
      </c>
      <c r="C17" s="39">
        <v>5</v>
      </c>
      <c r="D17" s="71">
        <v>3</v>
      </c>
      <c r="E17" s="71">
        <v>16</v>
      </c>
      <c r="F17" s="39"/>
      <c r="G17" s="71">
        <v>7</v>
      </c>
      <c r="H17" s="71"/>
      <c r="I17" s="71">
        <v>23</v>
      </c>
      <c r="L17" s="501"/>
    </row>
    <row r="18" spans="1:12" s="500" customFormat="1" ht="8.85" customHeight="1">
      <c r="A18" s="485" t="s">
        <v>19</v>
      </c>
      <c r="B18" s="71">
        <v>6</v>
      </c>
      <c r="C18" s="39">
        <v>4</v>
      </c>
      <c r="D18" s="71">
        <v>2</v>
      </c>
      <c r="E18" s="71">
        <v>12</v>
      </c>
      <c r="F18" s="39"/>
      <c r="G18" s="71">
        <v>3</v>
      </c>
      <c r="H18" s="71"/>
      <c r="I18" s="71">
        <v>15</v>
      </c>
      <c r="L18" s="501"/>
    </row>
    <row r="19" spans="1:12" s="500" customFormat="1" ht="8.85" customHeight="1">
      <c r="A19" s="485" t="s">
        <v>25</v>
      </c>
      <c r="B19" s="71">
        <v>5</v>
      </c>
      <c r="C19" s="39">
        <v>1</v>
      </c>
      <c r="D19" s="71">
        <v>0</v>
      </c>
      <c r="E19" s="71">
        <v>6</v>
      </c>
      <c r="F19" s="39"/>
      <c r="G19" s="71">
        <v>3</v>
      </c>
      <c r="H19" s="71"/>
      <c r="I19" s="71">
        <v>9</v>
      </c>
      <c r="L19" s="501"/>
    </row>
    <row r="20" spans="1:12" s="500" customFormat="1" ht="8.85" customHeight="1">
      <c r="A20" s="485" t="s">
        <v>27</v>
      </c>
      <c r="B20" s="71">
        <v>1</v>
      </c>
      <c r="C20" s="39">
        <v>2</v>
      </c>
      <c r="D20" s="71">
        <v>0</v>
      </c>
      <c r="E20" s="71">
        <v>3</v>
      </c>
      <c r="F20" s="39"/>
      <c r="G20" s="71">
        <v>2</v>
      </c>
      <c r="H20" s="71"/>
      <c r="I20" s="71">
        <v>5</v>
      </c>
      <c r="L20" s="501"/>
    </row>
    <row r="21" spans="1:12" s="500" customFormat="1" ht="8.85" customHeight="1">
      <c r="A21" s="485" t="s">
        <v>28</v>
      </c>
      <c r="B21" s="71">
        <v>1</v>
      </c>
      <c r="C21" s="39">
        <v>2</v>
      </c>
      <c r="D21" s="71">
        <v>0</v>
      </c>
      <c r="E21" s="71">
        <v>3</v>
      </c>
      <c r="F21" s="39"/>
      <c r="G21" s="71">
        <v>0</v>
      </c>
      <c r="H21" s="71"/>
      <c r="I21" s="71">
        <v>3</v>
      </c>
      <c r="L21" s="501"/>
    </row>
    <row r="22" spans="1:12" s="500" customFormat="1" ht="8.85" customHeight="1">
      <c r="A22" s="485" t="s">
        <v>26</v>
      </c>
      <c r="B22" s="71">
        <v>4</v>
      </c>
      <c r="C22" s="39">
        <v>2</v>
      </c>
      <c r="D22" s="71">
        <v>1</v>
      </c>
      <c r="E22" s="71">
        <v>7</v>
      </c>
      <c r="F22" s="39"/>
      <c r="G22" s="71">
        <v>1</v>
      </c>
      <c r="H22" s="71"/>
      <c r="I22" s="71">
        <v>8</v>
      </c>
      <c r="L22" s="501"/>
    </row>
    <row r="23" spans="1:12" s="500" customFormat="1" ht="8.85" customHeight="1">
      <c r="A23" s="485" t="s">
        <v>21</v>
      </c>
      <c r="B23" s="71">
        <v>81</v>
      </c>
      <c r="C23" s="39">
        <v>73</v>
      </c>
      <c r="D23" s="71">
        <v>65</v>
      </c>
      <c r="E23" s="71">
        <v>219</v>
      </c>
      <c r="F23" s="39"/>
      <c r="G23" s="71">
        <v>40</v>
      </c>
      <c r="H23" s="71"/>
      <c r="I23" s="71">
        <v>259</v>
      </c>
      <c r="L23" s="501"/>
    </row>
    <row r="24" spans="1:12" s="500" customFormat="1" ht="8.85" customHeight="1">
      <c r="A24" s="485" t="s">
        <v>659</v>
      </c>
      <c r="B24" s="71">
        <v>5</v>
      </c>
      <c r="C24" s="39">
        <v>4</v>
      </c>
      <c r="D24" s="71">
        <v>0</v>
      </c>
      <c r="E24" s="71">
        <v>9</v>
      </c>
      <c r="F24" s="39"/>
      <c r="G24" s="71">
        <v>3</v>
      </c>
      <c r="H24" s="71"/>
      <c r="I24" s="71">
        <v>12</v>
      </c>
      <c r="L24" s="501"/>
    </row>
    <row r="25" spans="1:12" s="500" customFormat="1" ht="8.85" customHeight="1">
      <c r="A25" s="485" t="s">
        <v>24</v>
      </c>
      <c r="B25" s="71">
        <v>9</v>
      </c>
      <c r="C25" s="39">
        <v>3</v>
      </c>
      <c r="D25" s="71">
        <v>0</v>
      </c>
      <c r="E25" s="71">
        <v>12</v>
      </c>
      <c r="F25" s="39"/>
      <c r="G25" s="71">
        <v>2</v>
      </c>
      <c r="H25" s="71"/>
      <c r="I25" s="71">
        <v>14</v>
      </c>
      <c r="L25" s="501"/>
    </row>
    <row r="26" spans="1:12" s="500" customFormat="1" ht="8.85" customHeight="1">
      <c r="A26" s="485" t="s">
        <v>20</v>
      </c>
      <c r="B26" s="71">
        <v>4</v>
      </c>
      <c r="C26" s="39">
        <v>0</v>
      </c>
      <c r="D26" s="71">
        <v>0</v>
      </c>
      <c r="E26" s="71">
        <v>4</v>
      </c>
      <c r="F26" s="39"/>
      <c r="G26" s="71">
        <v>0</v>
      </c>
      <c r="H26" s="71"/>
      <c r="I26" s="71">
        <v>4</v>
      </c>
      <c r="L26" s="501"/>
    </row>
    <row r="27" spans="1:12" s="500" customFormat="1" ht="8.85" customHeight="1">
      <c r="A27" s="485" t="s">
        <v>18</v>
      </c>
      <c r="B27" s="71">
        <v>3</v>
      </c>
      <c r="C27" s="39">
        <v>3</v>
      </c>
      <c r="D27" s="71">
        <v>1</v>
      </c>
      <c r="E27" s="71">
        <v>7</v>
      </c>
      <c r="F27" s="39"/>
      <c r="G27" s="71">
        <v>4</v>
      </c>
      <c r="H27" s="71"/>
      <c r="I27" s="71">
        <v>11</v>
      </c>
      <c r="L27" s="501"/>
    </row>
    <row r="28" spans="1:12" s="500" customFormat="1" ht="8.85" customHeight="1">
      <c r="A28" s="502" t="s">
        <v>202</v>
      </c>
      <c r="B28" s="72">
        <v>134</v>
      </c>
      <c r="C28" s="72">
        <v>108</v>
      </c>
      <c r="D28" s="72">
        <v>75</v>
      </c>
      <c r="E28" s="72">
        <v>317</v>
      </c>
      <c r="F28" s="72">
        <v>0</v>
      </c>
      <c r="G28" s="72">
        <v>68</v>
      </c>
      <c r="H28" s="72">
        <v>0</v>
      </c>
      <c r="I28" s="72">
        <v>385</v>
      </c>
      <c r="J28" s="204"/>
      <c r="L28" s="501"/>
    </row>
    <row r="29" spans="1:12" s="500" customFormat="1" ht="8.85" customHeight="1">
      <c r="A29" s="485" t="s">
        <v>16</v>
      </c>
      <c r="B29" s="71">
        <v>17</v>
      </c>
      <c r="C29" s="39">
        <v>9</v>
      </c>
      <c r="D29" s="71">
        <v>3</v>
      </c>
      <c r="E29" s="71">
        <v>29</v>
      </c>
      <c r="F29" s="39"/>
      <c r="G29" s="71">
        <v>2</v>
      </c>
      <c r="H29" s="71"/>
      <c r="I29" s="71">
        <v>31</v>
      </c>
      <c r="L29" s="501"/>
    </row>
    <row r="30" spans="1:12" s="500" customFormat="1" ht="8.85" customHeight="1">
      <c r="A30" s="485" t="s">
        <v>14</v>
      </c>
      <c r="B30" s="71">
        <v>3</v>
      </c>
      <c r="C30" s="39">
        <v>1</v>
      </c>
      <c r="D30" s="71">
        <v>1</v>
      </c>
      <c r="E30" s="71">
        <v>5</v>
      </c>
      <c r="F30" s="39"/>
      <c r="G30" s="71">
        <v>1</v>
      </c>
      <c r="H30" s="71"/>
      <c r="I30" s="71">
        <v>6</v>
      </c>
      <c r="L30" s="501"/>
    </row>
    <row r="31" spans="1:12" s="500" customFormat="1" ht="8.85" customHeight="1">
      <c r="A31" s="485" t="s">
        <v>17</v>
      </c>
      <c r="B31" s="71">
        <v>2</v>
      </c>
      <c r="C31" s="39">
        <v>1</v>
      </c>
      <c r="D31" s="71">
        <v>0</v>
      </c>
      <c r="E31" s="71">
        <v>3</v>
      </c>
      <c r="F31" s="39"/>
      <c r="G31" s="71">
        <v>0</v>
      </c>
      <c r="H31" s="71"/>
      <c r="I31" s="71">
        <v>3</v>
      </c>
      <c r="L31" s="501"/>
    </row>
    <row r="32" spans="1:12" s="500" customFormat="1" ht="8.85" customHeight="1">
      <c r="A32" s="485" t="s">
        <v>15</v>
      </c>
      <c r="B32" s="71">
        <v>2</v>
      </c>
      <c r="C32" s="39">
        <v>4</v>
      </c>
      <c r="D32" s="71">
        <v>0</v>
      </c>
      <c r="E32" s="71">
        <v>6</v>
      </c>
      <c r="F32" s="39"/>
      <c r="G32" s="71">
        <v>1</v>
      </c>
      <c r="H32" s="71"/>
      <c r="I32" s="71">
        <v>7</v>
      </c>
      <c r="L32" s="501"/>
    </row>
    <row r="33" spans="1:17" s="503" customFormat="1" ht="8.85" customHeight="1">
      <c r="A33" s="502" t="s">
        <v>206</v>
      </c>
      <c r="B33" s="72">
        <v>24</v>
      </c>
      <c r="C33" s="72">
        <v>15</v>
      </c>
      <c r="D33" s="72">
        <v>4</v>
      </c>
      <c r="E33" s="72">
        <v>43</v>
      </c>
      <c r="F33" s="72"/>
      <c r="G33" s="72">
        <v>4</v>
      </c>
      <c r="H33" s="72"/>
      <c r="I33" s="72">
        <v>47</v>
      </c>
      <c r="J33" s="500"/>
      <c r="L33" s="501"/>
    </row>
    <row r="34" spans="1:17" s="500" customFormat="1" ht="8.85" customHeight="1">
      <c r="A34" s="504" t="s">
        <v>327</v>
      </c>
      <c r="B34" s="71">
        <v>7</v>
      </c>
      <c r="C34" s="39">
        <v>5</v>
      </c>
      <c r="D34" s="71">
        <v>1</v>
      </c>
      <c r="E34" s="71">
        <v>13</v>
      </c>
      <c r="F34" s="39"/>
      <c r="G34" s="71">
        <v>0</v>
      </c>
      <c r="H34" s="71"/>
      <c r="I34" s="71">
        <v>13</v>
      </c>
      <c r="L34" s="501"/>
    </row>
    <row r="35" spans="1:17" s="500" customFormat="1" ht="8.85" customHeight="1">
      <c r="A35" s="504" t="s">
        <v>203</v>
      </c>
      <c r="B35" s="71">
        <v>20</v>
      </c>
      <c r="C35" s="39">
        <v>5</v>
      </c>
      <c r="D35" s="71">
        <v>3</v>
      </c>
      <c r="E35" s="71">
        <v>28</v>
      </c>
      <c r="F35" s="39"/>
      <c r="G35" s="71">
        <v>2</v>
      </c>
      <c r="H35" s="71"/>
      <c r="I35" s="71">
        <v>30</v>
      </c>
      <c r="L35" s="501"/>
    </row>
    <row r="36" spans="1:17" s="500" customFormat="1" ht="8.85" customHeight="1">
      <c r="A36" s="174" t="s">
        <v>395</v>
      </c>
      <c r="B36" s="72">
        <v>27</v>
      </c>
      <c r="C36" s="72">
        <v>10</v>
      </c>
      <c r="D36" s="72">
        <v>4</v>
      </c>
      <c r="E36" s="72">
        <v>41</v>
      </c>
      <c r="F36" s="72"/>
      <c r="G36" s="72">
        <v>2</v>
      </c>
      <c r="H36" s="72"/>
      <c r="I36" s="72">
        <v>43</v>
      </c>
      <c r="L36" s="501"/>
    </row>
    <row r="37" spans="1:17" s="500" customFormat="1" ht="8.85" customHeight="1">
      <c r="A37" s="485" t="s">
        <v>31</v>
      </c>
      <c r="B37" s="71">
        <v>6</v>
      </c>
      <c r="C37" s="39">
        <v>0</v>
      </c>
      <c r="D37" s="71">
        <v>0</v>
      </c>
      <c r="E37" s="71">
        <v>6</v>
      </c>
      <c r="F37" s="39"/>
      <c r="G37" s="71">
        <v>2</v>
      </c>
      <c r="H37" s="71"/>
      <c r="I37" s="71">
        <v>8</v>
      </c>
      <c r="L37" s="501"/>
      <c r="M37" s="505"/>
      <c r="N37" s="505"/>
      <c r="O37" s="505"/>
      <c r="P37" s="505"/>
      <c r="Q37" s="505"/>
    </row>
    <row r="38" spans="1:17" s="503" customFormat="1" ht="8.85" customHeight="1">
      <c r="A38" s="485" t="s">
        <v>34</v>
      </c>
      <c r="B38" s="71">
        <v>13</v>
      </c>
      <c r="C38" s="39">
        <v>9</v>
      </c>
      <c r="D38" s="71">
        <v>5</v>
      </c>
      <c r="E38" s="71">
        <v>27</v>
      </c>
      <c r="F38" s="39"/>
      <c r="G38" s="71">
        <v>4</v>
      </c>
      <c r="H38" s="71"/>
      <c r="I38" s="71">
        <v>31</v>
      </c>
      <c r="J38" s="500"/>
      <c r="L38" s="501"/>
    </row>
    <row r="39" spans="1:17" s="506" customFormat="1" ht="8.85" customHeight="1">
      <c r="A39" s="485" t="s">
        <v>35</v>
      </c>
      <c r="B39" s="71">
        <v>3</v>
      </c>
      <c r="C39" s="39">
        <v>1</v>
      </c>
      <c r="D39" s="71">
        <v>0</v>
      </c>
      <c r="E39" s="71">
        <v>4</v>
      </c>
      <c r="F39" s="39"/>
      <c r="G39" s="71">
        <v>1</v>
      </c>
      <c r="H39" s="71"/>
      <c r="I39" s="71">
        <v>5</v>
      </c>
      <c r="J39" s="500"/>
      <c r="L39" s="501"/>
    </row>
    <row r="40" spans="1:17" s="506" customFormat="1" ht="8.85" customHeight="1">
      <c r="A40" s="485" t="s">
        <v>32</v>
      </c>
      <c r="B40" s="71">
        <v>9</v>
      </c>
      <c r="C40" s="39">
        <v>8</v>
      </c>
      <c r="D40" s="71">
        <v>1</v>
      </c>
      <c r="E40" s="71">
        <v>18</v>
      </c>
      <c r="F40" s="39"/>
      <c r="G40" s="71">
        <v>5</v>
      </c>
      <c r="H40" s="71"/>
      <c r="I40" s="71">
        <v>23</v>
      </c>
      <c r="J40" s="500"/>
      <c r="L40" s="501"/>
    </row>
    <row r="41" spans="1:17" s="503" customFormat="1" ht="8.85" customHeight="1">
      <c r="A41" s="485" t="s">
        <v>33</v>
      </c>
      <c r="B41" s="71">
        <v>12</v>
      </c>
      <c r="C41" s="39">
        <v>4</v>
      </c>
      <c r="D41" s="71">
        <v>3</v>
      </c>
      <c r="E41" s="71">
        <v>19</v>
      </c>
      <c r="F41" s="39"/>
      <c r="G41" s="71">
        <v>2</v>
      </c>
      <c r="H41" s="71"/>
      <c r="I41" s="71">
        <v>21</v>
      </c>
      <c r="J41" s="500"/>
      <c r="L41" s="501"/>
    </row>
    <row r="42" spans="1:17" s="500" customFormat="1" ht="8.85" customHeight="1">
      <c r="A42" s="485" t="s">
        <v>29</v>
      </c>
      <c r="B42" s="71">
        <v>12</v>
      </c>
      <c r="C42" s="39">
        <v>10</v>
      </c>
      <c r="D42" s="71">
        <v>2</v>
      </c>
      <c r="E42" s="71">
        <v>24</v>
      </c>
      <c r="F42" s="39"/>
      <c r="G42" s="71">
        <v>4</v>
      </c>
      <c r="H42" s="71"/>
      <c r="I42" s="71">
        <v>28</v>
      </c>
      <c r="L42" s="501"/>
    </row>
    <row r="43" spans="1:17" s="500" customFormat="1" ht="8.85" customHeight="1">
      <c r="A43" s="485" t="s">
        <v>30</v>
      </c>
      <c r="B43" s="71">
        <v>8</v>
      </c>
      <c r="C43" s="39">
        <v>2</v>
      </c>
      <c r="D43" s="71">
        <v>2</v>
      </c>
      <c r="E43" s="71">
        <v>12</v>
      </c>
      <c r="F43" s="39"/>
      <c r="G43" s="71">
        <v>2</v>
      </c>
      <c r="H43" s="71"/>
      <c r="I43" s="71">
        <v>14</v>
      </c>
      <c r="L43" s="501"/>
    </row>
    <row r="44" spans="1:17" s="500" customFormat="1" ht="8.85" customHeight="1">
      <c r="A44" s="502" t="s">
        <v>204</v>
      </c>
      <c r="B44" s="72">
        <v>63</v>
      </c>
      <c r="C44" s="72">
        <v>34</v>
      </c>
      <c r="D44" s="72">
        <v>13</v>
      </c>
      <c r="E44" s="72">
        <v>110</v>
      </c>
      <c r="F44" s="72"/>
      <c r="G44" s="72">
        <v>20</v>
      </c>
      <c r="H44" s="72"/>
      <c r="I44" s="72">
        <v>130</v>
      </c>
      <c r="L44" s="501"/>
    </row>
    <row r="45" spans="1:17" s="500" customFormat="1" ht="8.85" customHeight="1">
      <c r="A45" s="485" t="s">
        <v>37</v>
      </c>
      <c r="B45" s="71">
        <v>4</v>
      </c>
      <c r="C45" s="39">
        <v>0</v>
      </c>
      <c r="D45" s="71">
        <v>1</v>
      </c>
      <c r="E45" s="71">
        <v>5</v>
      </c>
      <c r="F45" s="39"/>
      <c r="G45" s="71">
        <v>0</v>
      </c>
      <c r="H45" s="71"/>
      <c r="I45" s="71">
        <v>5</v>
      </c>
      <c r="L45" s="501"/>
    </row>
    <row r="46" spans="1:17" s="500" customFormat="1" ht="8.85" customHeight="1">
      <c r="A46" s="505" t="s">
        <v>39</v>
      </c>
      <c r="B46" s="71">
        <v>4</v>
      </c>
      <c r="C46" s="39">
        <v>0</v>
      </c>
      <c r="D46" s="71">
        <v>0</v>
      </c>
      <c r="E46" s="71">
        <v>4</v>
      </c>
      <c r="F46" s="39"/>
      <c r="G46" s="71">
        <v>2</v>
      </c>
      <c r="H46" s="71"/>
      <c r="I46" s="71">
        <v>6</v>
      </c>
      <c r="L46" s="501"/>
    </row>
    <row r="47" spans="1:17" s="500" customFormat="1" ht="8.85" customHeight="1">
      <c r="A47" s="485" t="s">
        <v>38</v>
      </c>
      <c r="B47" s="71">
        <v>8</v>
      </c>
      <c r="C47" s="39">
        <v>6</v>
      </c>
      <c r="D47" s="71">
        <v>1</v>
      </c>
      <c r="E47" s="71">
        <v>15</v>
      </c>
      <c r="F47" s="39"/>
      <c r="G47" s="71">
        <v>2</v>
      </c>
      <c r="H47" s="71"/>
      <c r="I47" s="71">
        <v>17</v>
      </c>
      <c r="K47" s="507"/>
      <c r="L47" s="501"/>
      <c r="M47" s="507"/>
      <c r="N47" s="507"/>
      <c r="O47" s="507"/>
    </row>
    <row r="48" spans="1:17" s="500" customFormat="1" ht="8.85" customHeight="1">
      <c r="A48" s="485" t="s">
        <v>36</v>
      </c>
      <c r="B48" s="71">
        <v>9</v>
      </c>
      <c r="C48" s="39">
        <v>6</v>
      </c>
      <c r="D48" s="71">
        <v>2</v>
      </c>
      <c r="E48" s="71">
        <v>17</v>
      </c>
      <c r="F48" s="39"/>
      <c r="G48" s="71">
        <v>1</v>
      </c>
      <c r="H48" s="71"/>
      <c r="I48" s="71">
        <v>18</v>
      </c>
      <c r="L48" s="501"/>
    </row>
    <row r="49" spans="1:12" s="503" customFormat="1" ht="8.85" customHeight="1">
      <c r="A49" s="502" t="s">
        <v>205</v>
      </c>
      <c r="B49" s="72">
        <v>25</v>
      </c>
      <c r="C49" s="72">
        <v>12</v>
      </c>
      <c r="D49" s="72">
        <v>4</v>
      </c>
      <c r="E49" s="72">
        <v>41</v>
      </c>
      <c r="F49" s="72"/>
      <c r="G49" s="72">
        <v>5</v>
      </c>
      <c r="H49" s="72"/>
      <c r="I49" s="72">
        <v>46</v>
      </c>
      <c r="J49" s="500"/>
      <c r="L49" s="501"/>
    </row>
    <row r="50" spans="1:12" s="500" customFormat="1" ht="8.85" customHeight="1">
      <c r="A50" s="485" t="s">
        <v>43</v>
      </c>
      <c r="B50" s="71">
        <v>20</v>
      </c>
      <c r="C50" s="39">
        <v>13</v>
      </c>
      <c r="D50" s="71">
        <v>10</v>
      </c>
      <c r="E50" s="71">
        <v>43</v>
      </c>
      <c r="F50" s="39"/>
      <c r="G50" s="71">
        <v>4</v>
      </c>
      <c r="H50" s="71"/>
      <c r="I50" s="71">
        <v>47</v>
      </c>
      <c r="L50" s="501"/>
    </row>
    <row r="51" spans="1:12" s="500" customFormat="1" ht="8.85" customHeight="1">
      <c r="A51" s="485" t="s">
        <v>44</v>
      </c>
      <c r="B51" s="71">
        <v>9</v>
      </c>
      <c r="C51" s="39">
        <v>3</v>
      </c>
      <c r="D51" s="71">
        <v>0</v>
      </c>
      <c r="E51" s="71">
        <v>12</v>
      </c>
      <c r="F51" s="39"/>
      <c r="G51" s="71">
        <v>1</v>
      </c>
      <c r="H51" s="71"/>
      <c r="I51" s="71">
        <v>13</v>
      </c>
      <c r="L51" s="501"/>
    </row>
    <row r="52" spans="1:12" s="500" customFormat="1" ht="8.85" customHeight="1">
      <c r="A52" s="485" t="s">
        <v>46</v>
      </c>
      <c r="B52" s="71">
        <v>6</v>
      </c>
      <c r="C52" s="39">
        <v>4</v>
      </c>
      <c r="D52" s="71">
        <v>3</v>
      </c>
      <c r="E52" s="71">
        <v>13</v>
      </c>
      <c r="F52" s="39"/>
      <c r="G52" s="71">
        <v>2</v>
      </c>
      <c r="H52" s="71"/>
      <c r="I52" s="71">
        <v>15</v>
      </c>
      <c r="L52" s="501"/>
    </row>
    <row r="53" spans="1:12" s="500" customFormat="1" ht="8.85" customHeight="1">
      <c r="A53" s="485" t="s">
        <v>42</v>
      </c>
      <c r="B53" s="71">
        <v>9</v>
      </c>
      <c r="C53" s="39">
        <v>7</v>
      </c>
      <c r="D53" s="71">
        <v>2</v>
      </c>
      <c r="E53" s="71">
        <v>18</v>
      </c>
      <c r="F53" s="39"/>
      <c r="G53" s="71">
        <v>1</v>
      </c>
      <c r="H53" s="71"/>
      <c r="I53" s="71">
        <v>19</v>
      </c>
      <c r="L53" s="501"/>
    </row>
    <row r="54" spans="1:12" s="500" customFormat="1" ht="8.85" customHeight="1">
      <c r="A54" s="485" t="s">
        <v>41</v>
      </c>
      <c r="B54" s="71">
        <v>5</v>
      </c>
      <c r="C54" s="39">
        <v>6</v>
      </c>
      <c r="D54" s="71">
        <v>0</v>
      </c>
      <c r="E54" s="71">
        <v>11</v>
      </c>
      <c r="F54" s="39"/>
      <c r="G54" s="71">
        <v>6</v>
      </c>
      <c r="H54" s="71"/>
      <c r="I54" s="71">
        <v>17</v>
      </c>
      <c r="L54" s="501"/>
    </row>
    <row r="55" spans="1:12" s="500" customFormat="1" ht="8.85" customHeight="1">
      <c r="A55" s="485" t="s">
        <v>40</v>
      </c>
      <c r="B55" s="71">
        <v>7</v>
      </c>
      <c r="C55" s="39">
        <v>0</v>
      </c>
      <c r="D55" s="71">
        <v>0</v>
      </c>
      <c r="E55" s="71">
        <v>7</v>
      </c>
      <c r="F55" s="39"/>
      <c r="G55" s="71">
        <v>0</v>
      </c>
      <c r="H55" s="71"/>
      <c r="I55" s="71">
        <v>7</v>
      </c>
      <c r="L55" s="501"/>
    </row>
    <row r="56" spans="1:12" s="500" customFormat="1" ht="8.85" customHeight="1">
      <c r="A56" s="485" t="s">
        <v>45</v>
      </c>
      <c r="B56" s="71">
        <v>3</v>
      </c>
      <c r="C56" s="39">
        <v>4</v>
      </c>
      <c r="D56" s="71">
        <v>1</v>
      </c>
      <c r="E56" s="71">
        <v>8</v>
      </c>
      <c r="F56" s="39"/>
      <c r="G56" s="71">
        <v>4</v>
      </c>
      <c r="H56" s="71"/>
      <c r="I56" s="71">
        <v>12</v>
      </c>
      <c r="L56" s="501"/>
    </row>
    <row r="57" spans="1:12" s="500" customFormat="1" ht="8.85" customHeight="1">
      <c r="A57" s="485" t="s">
        <v>108</v>
      </c>
      <c r="B57" s="71">
        <v>6</v>
      </c>
      <c r="C57" s="39">
        <v>5</v>
      </c>
      <c r="D57" s="71">
        <v>0</v>
      </c>
      <c r="E57" s="71">
        <v>11</v>
      </c>
      <c r="F57" s="39"/>
      <c r="G57" s="71">
        <v>4</v>
      </c>
      <c r="H57" s="71"/>
      <c r="I57" s="71">
        <v>15</v>
      </c>
      <c r="L57" s="501"/>
    </row>
    <row r="58" spans="1:12" s="500" customFormat="1" ht="8.85" customHeight="1">
      <c r="A58" s="485" t="s">
        <v>47</v>
      </c>
      <c r="B58" s="71">
        <v>4</v>
      </c>
      <c r="C58" s="39">
        <v>4</v>
      </c>
      <c r="D58" s="71">
        <v>3</v>
      </c>
      <c r="E58" s="71">
        <v>11</v>
      </c>
      <c r="F58" s="39"/>
      <c r="G58" s="71">
        <v>2</v>
      </c>
      <c r="H58" s="71"/>
      <c r="I58" s="71">
        <v>13</v>
      </c>
      <c r="L58" s="501"/>
    </row>
    <row r="59" spans="1:12" s="500" customFormat="1" ht="8.85" customHeight="1">
      <c r="A59" s="502" t="s">
        <v>207</v>
      </c>
      <c r="B59" s="72">
        <v>69</v>
      </c>
      <c r="C59" s="72">
        <v>46</v>
      </c>
      <c r="D59" s="72">
        <v>19</v>
      </c>
      <c r="E59" s="72">
        <v>134</v>
      </c>
      <c r="F59" s="72"/>
      <c r="G59" s="72">
        <v>24</v>
      </c>
      <c r="H59" s="72"/>
      <c r="I59" s="72">
        <v>158</v>
      </c>
      <c r="L59" s="501"/>
    </row>
    <row r="60" spans="1:12" s="503" customFormat="1" ht="8.85" customHeight="1">
      <c r="A60" s="485" t="s">
        <v>58</v>
      </c>
      <c r="B60" s="71">
        <v>5</v>
      </c>
      <c r="C60" s="39">
        <v>1</v>
      </c>
      <c r="D60" s="71">
        <v>1</v>
      </c>
      <c r="E60" s="71">
        <v>7</v>
      </c>
      <c r="F60" s="39"/>
      <c r="G60" s="71">
        <v>0</v>
      </c>
      <c r="H60" s="71"/>
      <c r="I60" s="71">
        <v>7</v>
      </c>
      <c r="J60" s="500"/>
      <c r="L60" s="501"/>
    </row>
    <row r="61" spans="1:12" s="500" customFormat="1" ht="8.85" customHeight="1">
      <c r="A61" s="485" t="s">
        <v>55</v>
      </c>
      <c r="B61" s="71">
        <v>38</v>
      </c>
      <c r="C61" s="39">
        <v>22</v>
      </c>
      <c r="D61" s="71">
        <v>9</v>
      </c>
      <c r="E61" s="71">
        <v>69</v>
      </c>
      <c r="F61" s="39"/>
      <c r="G61" s="71">
        <v>11</v>
      </c>
      <c r="H61" s="71"/>
      <c r="I61" s="71">
        <v>80</v>
      </c>
      <c r="L61" s="501"/>
    </row>
    <row r="62" spans="1:12" s="500" customFormat="1" ht="8.85" customHeight="1">
      <c r="A62" s="485" t="s">
        <v>60</v>
      </c>
      <c r="B62" s="71">
        <v>2</v>
      </c>
      <c r="C62" s="39">
        <v>1</v>
      </c>
      <c r="D62" s="71">
        <v>1</v>
      </c>
      <c r="E62" s="71">
        <v>4</v>
      </c>
      <c r="F62" s="39"/>
      <c r="G62" s="71">
        <v>1</v>
      </c>
      <c r="H62" s="71"/>
      <c r="I62" s="71">
        <v>5</v>
      </c>
      <c r="L62" s="501"/>
    </row>
    <row r="63" spans="1:12" s="500" customFormat="1" ht="8.85" customHeight="1">
      <c r="A63" s="485" t="s">
        <v>56</v>
      </c>
      <c r="B63" s="71">
        <v>4</v>
      </c>
      <c r="C63" s="39">
        <v>5</v>
      </c>
      <c r="D63" s="71">
        <v>0</v>
      </c>
      <c r="E63" s="71">
        <v>9</v>
      </c>
      <c r="F63" s="39"/>
      <c r="G63" s="71">
        <v>0</v>
      </c>
      <c r="H63" s="71"/>
      <c r="I63" s="71">
        <v>9</v>
      </c>
      <c r="L63" s="501"/>
    </row>
    <row r="64" spans="1:12" s="500" customFormat="1" ht="8.85" customHeight="1">
      <c r="A64" s="485" t="s">
        <v>53</v>
      </c>
      <c r="B64" s="71">
        <v>4</v>
      </c>
      <c r="C64" s="39">
        <v>4</v>
      </c>
      <c r="D64" s="71">
        <v>1</v>
      </c>
      <c r="E64" s="71">
        <v>9</v>
      </c>
      <c r="F64" s="39"/>
      <c r="G64" s="71">
        <v>3</v>
      </c>
      <c r="H64" s="71"/>
      <c r="I64" s="71">
        <v>12</v>
      </c>
      <c r="L64" s="501"/>
    </row>
    <row r="65" spans="1:12" s="503" customFormat="1" ht="8.85" customHeight="1">
      <c r="A65" s="485" t="s">
        <v>52</v>
      </c>
      <c r="B65" s="71">
        <v>1</v>
      </c>
      <c r="C65" s="39">
        <v>1</v>
      </c>
      <c r="D65" s="71">
        <v>1</v>
      </c>
      <c r="E65" s="71">
        <v>3</v>
      </c>
      <c r="F65" s="39"/>
      <c r="G65" s="71">
        <v>0</v>
      </c>
      <c r="H65" s="71"/>
      <c r="I65" s="71">
        <v>3</v>
      </c>
      <c r="J65" s="500"/>
      <c r="L65" s="501"/>
    </row>
    <row r="66" spans="1:12" s="500" customFormat="1" ht="8.85" customHeight="1">
      <c r="A66" s="485" t="s">
        <v>57</v>
      </c>
      <c r="B66" s="71">
        <v>9</v>
      </c>
      <c r="C66" s="39">
        <v>8</v>
      </c>
      <c r="D66" s="71">
        <v>3</v>
      </c>
      <c r="E66" s="71">
        <v>20</v>
      </c>
      <c r="F66" s="39"/>
      <c r="G66" s="71">
        <v>3</v>
      </c>
      <c r="H66" s="71"/>
      <c r="I66" s="71">
        <v>23</v>
      </c>
      <c r="L66" s="501"/>
    </row>
    <row r="67" spans="1:12" s="500" customFormat="1" ht="8.85" customHeight="1">
      <c r="A67" s="485" t="s">
        <v>54</v>
      </c>
      <c r="B67" s="71">
        <v>5</v>
      </c>
      <c r="C67" s="39">
        <v>2</v>
      </c>
      <c r="D67" s="71">
        <v>0</v>
      </c>
      <c r="E67" s="71">
        <v>7</v>
      </c>
      <c r="F67" s="39"/>
      <c r="G67" s="71">
        <v>0</v>
      </c>
      <c r="H67" s="71"/>
      <c r="I67" s="71">
        <v>7</v>
      </c>
      <c r="L67" s="501"/>
    </row>
    <row r="68" spans="1:12" s="500" customFormat="1" ht="8.85" customHeight="1">
      <c r="A68" s="485" t="s">
        <v>61</v>
      </c>
      <c r="B68" s="71">
        <v>2</v>
      </c>
      <c r="C68" s="39">
        <v>0</v>
      </c>
      <c r="D68" s="71">
        <v>0</v>
      </c>
      <c r="E68" s="71">
        <v>2</v>
      </c>
      <c r="F68" s="39"/>
      <c r="G68" s="71">
        <v>2</v>
      </c>
      <c r="H68" s="71"/>
      <c r="I68" s="71">
        <v>4</v>
      </c>
      <c r="L68" s="501"/>
    </row>
    <row r="69" spans="1:12" s="500" customFormat="1" ht="8.85" customHeight="1">
      <c r="A69" s="485" t="s">
        <v>59</v>
      </c>
      <c r="B69" s="71">
        <v>3</v>
      </c>
      <c r="C69" s="39">
        <v>2</v>
      </c>
      <c r="D69" s="71">
        <v>1</v>
      </c>
      <c r="E69" s="71">
        <v>6</v>
      </c>
      <c r="F69" s="39"/>
      <c r="G69" s="71">
        <v>0</v>
      </c>
      <c r="H69" s="71"/>
      <c r="I69" s="71">
        <v>6</v>
      </c>
      <c r="L69" s="501"/>
    </row>
    <row r="70" spans="1:12" s="500" customFormat="1" ht="8.85" customHeight="1">
      <c r="A70" s="502" t="s">
        <v>62</v>
      </c>
      <c r="B70" s="72">
        <v>73</v>
      </c>
      <c r="C70" s="72">
        <v>46</v>
      </c>
      <c r="D70" s="72">
        <v>17</v>
      </c>
      <c r="E70" s="72">
        <v>136</v>
      </c>
      <c r="F70" s="72"/>
      <c r="G70" s="72">
        <v>20</v>
      </c>
      <c r="H70" s="72"/>
      <c r="I70" s="72">
        <v>156</v>
      </c>
      <c r="L70" s="501"/>
    </row>
    <row r="71" spans="1:12" s="500" customFormat="1" ht="8.85" customHeight="1">
      <c r="A71" s="485" t="s">
        <v>63</v>
      </c>
      <c r="B71" s="71">
        <v>17</v>
      </c>
      <c r="C71" s="39">
        <v>10</v>
      </c>
      <c r="D71" s="71">
        <v>5</v>
      </c>
      <c r="E71" s="71">
        <v>32</v>
      </c>
      <c r="F71" s="39"/>
      <c r="G71" s="71">
        <v>4</v>
      </c>
      <c r="H71" s="71"/>
      <c r="I71" s="71">
        <v>36</v>
      </c>
      <c r="L71" s="501"/>
    </row>
    <row r="72" spans="1:12" s="500" customFormat="1" ht="8.85" customHeight="1">
      <c r="A72" s="485" t="s">
        <v>64</v>
      </c>
      <c r="B72" s="71">
        <v>1</v>
      </c>
      <c r="C72" s="39">
        <v>3</v>
      </c>
      <c r="D72" s="71">
        <v>0</v>
      </c>
      <c r="E72" s="71">
        <v>4</v>
      </c>
      <c r="F72" s="39"/>
      <c r="G72" s="71">
        <v>2</v>
      </c>
      <c r="H72" s="71"/>
      <c r="I72" s="71">
        <v>6</v>
      </c>
      <c r="L72" s="501"/>
    </row>
    <row r="73" spans="1:12" s="500" customFormat="1" ht="8.85" customHeight="1">
      <c r="A73" s="508" t="s">
        <v>208</v>
      </c>
      <c r="B73" s="76">
        <v>18</v>
      </c>
      <c r="C73" s="76">
        <v>13</v>
      </c>
      <c r="D73" s="76">
        <v>5</v>
      </c>
      <c r="E73" s="76">
        <v>36</v>
      </c>
      <c r="F73" s="76"/>
      <c r="G73" s="76">
        <v>6</v>
      </c>
      <c r="H73" s="76"/>
      <c r="I73" s="76">
        <v>42</v>
      </c>
      <c r="L73" s="501"/>
    </row>
    <row r="74" spans="1:12" s="500" customFormat="1" ht="8.85" customHeight="1">
      <c r="A74" s="446"/>
      <c r="B74" s="457"/>
      <c r="C74" s="457"/>
      <c r="D74" s="457"/>
      <c r="E74" s="457"/>
      <c r="F74" s="496"/>
      <c r="G74" s="496"/>
      <c r="H74" s="499"/>
      <c r="I74" s="496"/>
    </row>
    <row r="75" spans="1:12" s="500" customFormat="1" ht="8.25" customHeight="1">
      <c r="A75" s="446" t="s">
        <v>543</v>
      </c>
      <c r="B75" s="509"/>
      <c r="C75" s="509"/>
      <c r="D75" s="509"/>
      <c r="E75" s="509"/>
      <c r="F75" s="496"/>
      <c r="G75" s="496"/>
      <c r="H75" s="499"/>
      <c r="I75" s="496"/>
    </row>
    <row r="76" spans="1:12">
      <c r="A76" s="446"/>
    </row>
    <row r="77" spans="1:12">
      <c r="A77" s="446"/>
      <c r="B77" s="457"/>
      <c r="C77" s="457"/>
      <c r="D77" s="457"/>
      <c r="E77" s="457"/>
    </row>
    <row r="78" spans="1:12">
      <c r="A78" s="446"/>
      <c r="B78" s="457"/>
      <c r="C78" s="457"/>
      <c r="D78" s="457"/>
      <c r="E78" s="457"/>
    </row>
    <row r="79" spans="1:12">
      <c r="A79" s="446"/>
      <c r="B79" s="457"/>
      <c r="C79" s="457"/>
      <c r="D79" s="457"/>
      <c r="E79" s="457"/>
    </row>
    <row r="80" spans="1:12">
      <c r="A80" s="446"/>
      <c r="B80" s="457"/>
      <c r="C80" s="457"/>
      <c r="D80" s="457"/>
      <c r="E80" s="457"/>
    </row>
    <row r="81" spans="1:5">
      <c r="A81" s="446"/>
      <c r="B81" s="457"/>
      <c r="C81" s="457"/>
      <c r="D81" s="457"/>
      <c r="E81" s="457"/>
    </row>
    <row r="82" spans="1:5">
      <c r="A82" s="446"/>
      <c r="B82" s="457"/>
      <c r="C82" s="457"/>
      <c r="D82" s="457"/>
      <c r="E82" s="457"/>
    </row>
    <row r="83" spans="1:5">
      <c r="A83" s="446"/>
      <c r="B83" s="457"/>
      <c r="C83" s="457"/>
      <c r="D83" s="457"/>
      <c r="E83" s="457"/>
    </row>
    <row r="84" spans="1:5">
      <c r="A84" s="446"/>
      <c r="B84" s="457"/>
      <c r="C84" s="457"/>
      <c r="D84" s="457"/>
      <c r="E84" s="457"/>
    </row>
    <row r="85" spans="1:5">
      <c r="A85" s="446"/>
      <c r="B85" s="457"/>
      <c r="C85" s="457"/>
      <c r="D85" s="457"/>
      <c r="E85" s="457"/>
    </row>
    <row r="86" spans="1:5">
      <c r="A86" s="446"/>
      <c r="B86" s="457"/>
      <c r="C86" s="457"/>
      <c r="D86" s="457"/>
      <c r="E86" s="457"/>
    </row>
    <row r="87" spans="1:5">
      <c r="A87" s="446"/>
      <c r="B87" s="457"/>
      <c r="C87" s="457"/>
      <c r="D87" s="457"/>
      <c r="E87" s="457"/>
    </row>
    <row r="88" spans="1:5">
      <c r="A88" s="446"/>
      <c r="B88" s="457"/>
      <c r="C88" s="457"/>
      <c r="D88" s="457"/>
      <c r="E88" s="457"/>
    </row>
    <row r="89" spans="1:5">
      <c r="A89" s="446"/>
      <c r="B89" s="457"/>
      <c r="C89" s="457"/>
      <c r="D89" s="457"/>
      <c r="E89" s="457"/>
    </row>
    <row r="90" spans="1:5">
      <c r="A90" s="446"/>
      <c r="B90" s="457"/>
      <c r="C90" s="457"/>
      <c r="D90" s="457"/>
      <c r="E90" s="457"/>
    </row>
    <row r="91" spans="1:5">
      <c r="A91" s="446"/>
      <c r="B91" s="457"/>
      <c r="C91" s="457"/>
      <c r="D91" s="457"/>
      <c r="E91" s="457"/>
    </row>
    <row r="92" spans="1:5">
      <c r="A92" s="446"/>
      <c r="B92" s="457"/>
      <c r="C92" s="457"/>
      <c r="D92" s="457"/>
      <c r="E92" s="457"/>
    </row>
    <row r="93" spans="1:5">
      <c r="A93" s="446"/>
      <c r="B93" s="457"/>
      <c r="C93" s="457"/>
      <c r="D93" s="457"/>
      <c r="E93" s="457"/>
    </row>
    <row r="94" spans="1:5">
      <c r="A94" s="446"/>
      <c r="B94" s="457"/>
      <c r="C94" s="457"/>
      <c r="D94" s="457"/>
      <c r="E94" s="457"/>
    </row>
    <row r="95" spans="1:5">
      <c r="A95" s="446"/>
      <c r="B95" s="457"/>
      <c r="C95" s="457"/>
      <c r="D95" s="457"/>
      <c r="E95" s="457"/>
    </row>
    <row r="96" spans="1:5">
      <c r="A96" s="446"/>
      <c r="B96" s="457"/>
      <c r="C96" s="457"/>
      <c r="D96" s="457"/>
      <c r="E96" s="457"/>
    </row>
    <row r="97" spans="1:5">
      <c r="A97" s="446"/>
      <c r="B97" s="457"/>
      <c r="C97" s="457"/>
      <c r="D97" s="457"/>
      <c r="E97" s="457"/>
    </row>
    <row r="98" spans="1:5">
      <c r="A98" s="446"/>
      <c r="B98" s="457"/>
      <c r="C98" s="457"/>
      <c r="D98" s="457"/>
      <c r="E98" s="457"/>
    </row>
    <row r="99" spans="1:5">
      <c r="A99" s="446"/>
      <c r="B99" s="457"/>
      <c r="C99" s="457"/>
      <c r="D99" s="457"/>
      <c r="E99" s="457"/>
    </row>
    <row r="100" spans="1:5">
      <c r="A100" s="446"/>
      <c r="B100" s="457"/>
      <c r="C100" s="457"/>
      <c r="D100" s="457"/>
      <c r="E100" s="457"/>
    </row>
    <row r="101" spans="1:5">
      <c r="A101" s="446"/>
      <c r="B101" s="457"/>
      <c r="C101" s="457"/>
      <c r="D101" s="457"/>
      <c r="E101" s="457"/>
    </row>
    <row r="102" spans="1:5">
      <c r="A102" s="446"/>
      <c r="B102" s="457"/>
      <c r="C102" s="457"/>
      <c r="D102" s="457"/>
      <c r="E102" s="457"/>
    </row>
    <row r="103" spans="1:5">
      <c r="A103" s="446"/>
      <c r="B103" s="457"/>
      <c r="C103" s="457"/>
      <c r="D103" s="457"/>
      <c r="E103" s="457"/>
    </row>
    <row r="104" spans="1:5">
      <c r="A104" s="446"/>
      <c r="B104" s="457"/>
      <c r="C104" s="457"/>
      <c r="D104" s="457"/>
      <c r="E104" s="457"/>
    </row>
    <row r="105" spans="1:5">
      <c r="A105" s="446"/>
      <c r="B105" s="457"/>
      <c r="C105" s="457"/>
      <c r="D105" s="457"/>
      <c r="E105" s="457"/>
    </row>
    <row r="106" spans="1:5">
      <c r="A106" s="446"/>
      <c r="B106" s="457"/>
      <c r="C106" s="457"/>
      <c r="D106" s="457"/>
      <c r="E106" s="457"/>
    </row>
    <row r="107" spans="1:5">
      <c r="A107" s="446"/>
      <c r="B107" s="457"/>
      <c r="C107" s="457"/>
      <c r="D107" s="457"/>
      <c r="E107" s="457"/>
    </row>
    <row r="108" spans="1:5">
      <c r="A108" s="446"/>
      <c r="B108" s="457"/>
      <c r="C108" s="457"/>
      <c r="D108" s="457"/>
      <c r="E108" s="457"/>
    </row>
    <row r="109" spans="1:5">
      <c r="A109" s="446"/>
      <c r="B109" s="457"/>
      <c r="C109" s="457"/>
      <c r="D109" s="457"/>
      <c r="E109" s="457"/>
    </row>
    <row r="110" spans="1:5">
      <c r="A110" s="446"/>
      <c r="B110" s="457"/>
      <c r="C110" s="457"/>
      <c r="D110" s="457"/>
      <c r="E110" s="457"/>
    </row>
    <row r="111" spans="1:5">
      <c r="A111" s="446"/>
      <c r="B111" s="457"/>
      <c r="C111" s="457"/>
      <c r="D111" s="457"/>
      <c r="E111" s="457"/>
    </row>
    <row r="112" spans="1:5">
      <c r="A112" s="446"/>
      <c r="B112" s="457"/>
      <c r="C112" s="457"/>
      <c r="D112" s="457"/>
      <c r="E112" s="457"/>
    </row>
    <row r="113" spans="1:5">
      <c r="A113" s="446"/>
      <c r="B113" s="457"/>
      <c r="C113" s="457"/>
      <c r="D113" s="457"/>
      <c r="E113" s="457"/>
    </row>
    <row r="114" spans="1:5">
      <c r="A114" s="446"/>
      <c r="B114" s="457"/>
      <c r="C114" s="457"/>
      <c r="D114" s="457"/>
      <c r="E114" s="457"/>
    </row>
    <row r="115" spans="1:5">
      <c r="A115" s="446"/>
      <c r="B115" s="457"/>
      <c r="C115" s="457"/>
      <c r="D115" s="457"/>
      <c r="E115" s="457"/>
    </row>
    <row r="116" spans="1:5">
      <c r="A116" s="446"/>
      <c r="B116" s="457"/>
      <c r="C116" s="457"/>
      <c r="D116" s="457"/>
      <c r="E116" s="457"/>
    </row>
    <row r="117" spans="1:5">
      <c r="A117" s="446"/>
      <c r="B117" s="457"/>
      <c r="C117" s="457"/>
      <c r="D117" s="457"/>
      <c r="E117" s="457"/>
    </row>
    <row r="118" spans="1:5">
      <c r="A118" s="446"/>
      <c r="B118" s="457"/>
      <c r="C118" s="457"/>
      <c r="D118" s="457"/>
      <c r="E118" s="457"/>
    </row>
    <row r="119" spans="1:5">
      <c r="A119" s="446"/>
      <c r="B119" s="457"/>
      <c r="C119" s="457"/>
      <c r="D119" s="457"/>
      <c r="E119" s="457"/>
    </row>
    <row r="120" spans="1:5">
      <c r="A120" s="446"/>
      <c r="B120" s="457"/>
      <c r="C120" s="457"/>
      <c r="D120" s="457"/>
      <c r="E120" s="457"/>
    </row>
    <row r="121" spans="1:5">
      <c r="A121" s="446"/>
      <c r="B121" s="457"/>
      <c r="C121" s="457"/>
      <c r="D121" s="457"/>
      <c r="E121" s="457"/>
    </row>
    <row r="122" spans="1:5">
      <c r="A122" s="446"/>
      <c r="B122" s="457"/>
      <c r="C122" s="457"/>
      <c r="D122" s="457"/>
      <c r="E122" s="457"/>
    </row>
    <row r="123" spans="1:5">
      <c r="A123" s="446"/>
      <c r="B123" s="457"/>
      <c r="C123" s="457"/>
      <c r="D123" s="457"/>
      <c r="E123" s="457"/>
    </row>
    <row r="124" spans="1:5">
      <c r="A124" s="446"/>
      <c r="B124" s="457"/>
      <c r="C124" s="457"/>
      <c r="D124" s="457"/>
      <c r="E124" s="457"/>
    </row>
    <row r="125" spans="1:5">
      <c r="A125" s="446"/>
      <c r="B125" s="457"/>
      <c r="C125" s="457"/>
      <c r="D125" s="457"/>
      <c r="E125" s="457"/>
    </row>
    <row r="126" spans="1:5">
      <c r="A126" s="446"/>
      <c r="B126" s="457"/>
      <c r="C126" s="457"/>
      <c r="D126" s="457"/>
      <c r="E126" s="457"/>
    </row>
    <row r="127" spans="1:5">
      <c r="A127" s="446"/>
      <c r="B127" s="457"/>
      <c r="C127" s="457"/>
      <c r="D127" s="457"/>
      <c r="E127" s="457"/>
    </row>
    <row r="128" spans="1:5">
      <c r="A128" s="446"/>
      <c r="B128" s="457"/>
      <c r="C128" s="457"/>
      <c r="D128" s="457"/>
      <c r="E128" s="457"/>
    </row>
    <row r="129" spans="1:5">
      <c r="A129" s="446"/>
      <c r="B129" s="457"/>
      <c r="C129" s="457"/>
      <c r="D129" s="457"/>
      <c r="E129" s="457"/>
    </row>
    <row r="130" spans="1:5">
      <c r="A130" s="446"/>
      <c r="B130" s="457"/>
      <c r="C130" s="457"/>
      <c r="D130" s="457"/>
      <c r="E130" s="457"/>
    </row>
    <row r="131" spans="1:5">
      <c r="A131" s="446"/>
      <c r="B131" s="457"/>
      <c r="C131" s="457"/>
      <c r="D131" s="457"/>
      <c r="E131" s="457"/>
    </row>
    <row r="132" spans="1:5">
      <c r="A132" s="446"/>
      <c r="B132" s="457"/>
      <c r="C132" s="457"/>
      <c r="D132" s="457"/>
      <c r="E132" s="457"/>
    </row>
    <row r="133" spans="1:5">
      <c r="A133" s="446"/>
      <c r="B133" s="457"/>
      <c r="C133" s="457"/>
      <c r="D133" s="457"/>
      <c r="E133" s="457"/>
    </row>
    <row r="134" spans="1:5">
      <c r="A134" s="446"/>
      <c r="B134" s="457"/>
      <c r="C134" s="457"/>
      <c r="D134" s="457"/>
      <c r="E134" s="457"/>
    </row>
    <row r="135" spans="1:5">
      <c r="A135" s="446"/>
      <c r="B135" s="457"/>
      <c r="C135" s="457"/>
      <c r="D135" s="457"/>
      <c r="E135" s="457"/>
    </row>
    <row r="136" spans="1:5">
      <c r="A136" s="446"/>
      <c r="B136" s="457"/>
      <c r="C136" s="457"/>
      <c r="D136" s="457"/>
      <c r="E136" s="457"/>
    </row>
    <row r="137" spans="1:5">
      <c r="A137" s="446"/>
      <c r="B137" s="457"/>
      <c r="C137" s="457"/>
      <c r="D137" s="457"/>
      <c r="E137" s="457"/>
    </row>
    <row r="138" spans="1:5">
      <c r="A138" s="446"/>
      <c r="B138" s="457"/>
      <c r="C138" s="457"/>
      <c r="D138" s="457"/>
      <c r="E138" s="457"/>
    </row>
    <row r="139" spans="1:5">
      <c r="A139" s="446"/>
      <c r="B139" s="457"/>
      <c r="C139" s="457"/>
      <c r="D139" s="457"/>
      <c r="E139" s="457"/>
    </row>
    <row r="140" spans="1:5">
      <c r="A140" s="446"/>
      <c r="B140" s="457"/>
      <c r="C140" s="457"/>
      <c r="D140" s="457"/>
      <c r="E140" s="457"/>
    </row>
    <row r="141" spans="1:5">
      <c r="A141" s="446"/>
      <c r="B141" s="457"/>
      <c r="C141" s="457"/>
      <c r="D141" s="457"/>
      <c r="E141" s="457"/>
    </row>
    <row r="142" spans="1:5">
      <c r="A142" s="446"/>
      <c r="B142" s="457"/>
      <c r="C142" s="457"/>
      <c r="D142" s="457"/>
      <c r="E142" s="457"/>
    </row>
    <row r="143" spans="1:5">
      <c r="A143" s="446"/>
      <c r="B143" s="457"/>
      <c r="C143" s="457"/>
      <c r="D143" s="457"/>
      <c r="E143" s="457"/>
    </row>
    <row r="144" spans="1:5">
      <c r="A144" s="446"/>
      <c r="B144" s="457"/>
      <c r="C144" s="457"/>
      <c r="D144" s="457"/>
      <c r="E144" s="457"/>
    </row>
    <row r="145" spans="1:5">
      <c r="A145" s="446"/>
      <c r="B145" s="457"/>
      <c r="C145" s="457"/>
      <c r="D145" s="457"/>
      <c r="E145" s="457"/>
    </row>
    <row r="146" spans="1:5">
      <c r="A146" s="446"/>
      <c r="B146" s="457"/>
      <c r="C146" s="457"/>
      <c r="D146" s="457"/>
      <c r="E146" s="457"/>
    </row>
    <row r="147" spans="1:5">
      <c r="A147" s="446"/>
      <c r="B147" s="457"/>
      <c r="C147" s="457"/>
      <c r="D147" s="457"/>
      <c r="E147" s="457"/>
    </row>
    <row r="148" spans="1:5">
      <c r="A148" s="446"/>
      <c r="B148" s="457"/>
      <c r="C148" s="457"/>
      <c r="D148" s="457"/>
      <c r="E148" s="457"/>
    </row>
    <row r="149" spans="1:5">
      <c r="A149" s="446"/>
      <c r="B149" s="457"/>
      <c r="C149" s="457"/>
      <c r="D149" s="457"/>
      <c r="E149" s="457"/>
    </row>
    <row r="150" spans="1:5">
      <c r="A150" s="446"/>
      <c r="B150" s="457"/>
      <c r="C150" s="457"/>
      <c r="D150" s="457"/>
      <c r="E150" s="457"/>
    </row>
    <row r="151" spans="1:5">
      <c r="A151" s="446"/>
      <c r="B151" s="457"/>
      <c r="C151" s="457"/>
      <c r="D151" s="457"/>
      <c r="E151" s="457"/>
    </row>
    <row r="152" spans="1:5">
      <c r="A152" s="446"/>
      <c r="B152" s="457"/>
      <c r="C152" s="457"/>
      <c r="D152" s="457"/>
      <c r="E152" s="457"/>
    </row>
    <row r="153" spans="1:5">
      <c r="A153" s="446"/>
      <c r="B153" s="457"/>
      <c r="C153" s="457"/>
      <c r="D153" s="457"/>
      <c r="E153" s="457"/>
    </row>
    <row r="154" spans="1:5">
      <c r="A154" s="446"/>
      <c r="B154" s="457"/>
      <c r="C154" s="457"/>
      <c r="D154" s="457"/>
      <c r="E154" s="457"/>
    </row>
    <row r="155" spans="1:5">
      <c r="A155" s="446"/>
      <c r="B155" s="457"/>
      <c r="C155" s="457"/>
      <c r="D155" s="457"/>
      <c r="E155" s="457"/>
    </row>
    <row r="156" spans="1:5">
      <c r="A156" s="446"/>
      <c r="B156" s="457"/>
      <c r="C156" s="457"/>
      <c r="D156" s="457"/>
      <c r="E156" s="457"/>
    </row>
    <row r="157" spans="1:5">
      <c r="A157" s="446"/>
      <c r="B157" s="457"/>
      <c r="C157" s="457"/>
      <c r="D157" s="457"/>
      <c r="E157" s="457"/>
    </row>
    <row r="158" spans="1:5">
      <c r="A158" s="446"/>
      <c r="B158" s="457"/>
      <c r="C158" s="457"/>
      <c r="D158" s="457"/>
      <c r="E158" s="457"/>
    </row>
    <row r="159" spans="1:5">
      <c r="A159" s="446"/>
      <c r="B159" s="457"/>
      <c r="C159" s="457"/>
      <c r="D159" s="457"/>
      <c r="E159" s="457"/>
    </row>
    <row r="160" spans="1:5">
      <c r="A160" s="446"/>
      <c r="B160" s="457"/>
      <c r="C160" s="457"/>
      <c r="D160" s="457"/>
      <c r="E160" s="457"/>
    </row>
    <row r="161" spans="1:5">
      <c r="A161" s="446"/>
      <c r="B161" s="457"/>
      <c r="C161" s="457"/>
      <c r="D161" s="457"/>
      <c r="E161" s="457"/>
    </row>
    <row r="162" spans="1:5">
      <c r="A162" s="446"/>
      <c r="B162" s="457"/>
      <c r="C162" s="457"/>
      <c r="D162" s="457"/>
      <c r="E162" s="457"/>
    </row>
    <row r="163" spans="1:5">
      <c r="A163" s="446"/>
      <c r="B163" s="457"/>
      <c r="C163" s="457"/>
      <c r="D163" s="457"/>
      <c r="E163" s="457"/>
    </row>
    <row r="164" spans="1:5">
      <c r="A164" s="446"/>
      <c r="B164" s="457"/>
      <c r="C164" s="457"/>
      <c r="D164" s="457"/>
      <c r="E164" s="457"/>
    </row>
    <row r="165" spans="1:5">
      <c r="A165" s="446"/>
      <c r="B165" s="457"/>
      <c r="C165" s="457"/>
      <c r="D165" s="457"/>
      <c r="E165" s="457"/>
    </row>
    <row r="166" spans="1:5">
      <c r="A166" s="446"/>
      <c r="B166" s="457"/>
      <c r="C166" s="457"/>
      <c r="D166" s="457"/>
      <c r="E166" s="457"/>
    </row>
    <row r="167" spans="1:5">
      <c r="A167" s="446"/>
      <c r="B167" s="457"/>
      <c r="C167" s="457"/>
      <c r="D167" s="457"/>
      <c r="E167" s="457"/>
    </row>
    <row r="168" spans="1:5">
      <c r="A168" s="446"/>
      <c r="B168" s="457"/>
      <c r="C168" s="457"/>
      <c r="D168" s="457"/>
      <c r="E168" s="457"/>
    </row>
    <row r="169" spans="1:5">
      <c r="A169" s="446"/>
      <c r="B169" s="457"/>
      <c r="C169" s="457"/>
      <c r="D169" s="457"/>
      <c r="E169" s="457"/>
    </row>
    <row r="170" spans="1:5">
      <c r="A170" s="446"/>
      <c r="B170" s="457"/>
      <c r="C170" s="457"/>
      <c r="D170" s="457"/>
      <c r="E170" s="457"/>
    </row>
    <row r="171" spans="1:5">
      <c r="A171" s="446"/>
      <c r="B171" s="457"/>
      <c r="C171" s="457"/>
      <c r="D171" s="457"/>
      <c r="E171" s="457"/>
    </row>
    <row r="172" spans="1:5">
      <c r="A172" s="446"/>
      <c r="B172" s="457"/>
      <c r="C172" s="457"/>
      <c r="D172" s="457"/>
      <c r="E172" s="457"/>
    </row>
    <row r="173" spans="1:5">
      <c r="A173" s="446"/>
      <c r="B173" s="457"/>
      <c r="C173" s="457"/>
      <c r="D173" s="457"/>
      <c r="E173" s="457"/>
    </row>
    <row r="174" spans="1:5">
      <c r="A174" s="446"/>
      <c r="B174" s="457"/>
      <c r="C174" s="457"/>
      <c r="D174" s="457"/>
      <c r="E174" s="457"/>
    </row>
    <row r="175" spans="1:5">
      <c r="A175" s="446"/>
      <c r="B175" s="457"/>
      <c r="C175" s="457"/>
      <c r="D175" s="457"/>
      <c r="E175" s="457"/>
    </row>
    <row r="176" spans="1:5">
      <c r="A176" s="446"/>
      <c r="B176" s="457"/>
      <c r="C176" s="457"/>
      <c r="D176" s="457"/>
      <c r="E176" s="457"/>
    </row>
    <row r="177" spans="1:5">
      <c r="A177" s="446"/>
      <c r="B177" s="457"/>
      <c r="C177" s="457"/>
      <c r="D177" s="457"/>
      <c r="E177" s="457"/>
    </row>
    <row r="178" spans="1:5">
      <c r="A178" s="446"/>
      <c r="B178" s="457"/>
      <c r="C178" s="457"/>
      <c r="D178" s="457"/>
      <c r="E178" s="457"/>
    </row>
    <row r="179" spans="1:5">
      <c r="A179" s="446"/>
      <c r="B179" s="457"/>
      <c r="C179" s="457"/>
      <c r="D179" s="457"/>
      <c r="E179" s="457"/>
    </row>
    <row r="180" spans="1:5">
      <c r="A180" s="446"/>
      <c r="B180" s="457"/>
      <c r="C180" s="457"/>
      <c r="D180" s="457"/>
      <c r="E180" s="457"/>
    </row>
    <row r="181" spans="1:5">
      <c r="A181" s="446"/>
      <c r="B181" s="457"/>
      <c r="C181" s="457"/>
      <c r="D181" s="457"/>
      <c r="E181" s="457"/>
    </row>
    <row r="182" spans="1:5">
      <c r="A182" s="446"/>
      <c r="B182" s="457"/>
      <c r="C182" s="457"/>
      <c r="D182" s="457"/>
      <c r="E182" s="457"/>
    </row>
    <row r="183" spans="1:5">
      <c r="A183" s="446"/>
      <c r="B183" s="457"/>
      <c r="C183" s="457"/>
      <c r="D183" s="457"/>
      <c r="E183" s="457"/>
    </row>
    <row r="184" spans="1:5">
      <c r="A184" s="446"/>
      <c r="B184" s="457"/>
      <c r="C184" s="457"/>
      <c r="D184" s="457"/>
      <c r="E184" s="457"/>
    </row>
    <row r="185" spans="1:5">
      <c r="A185" s="446"/>
      <c r="B185" s="457"/>
      <c r="C185" s="457"/>
      <c r="D185" s="457"/>
      <c r="E185" s="457"/>
    </row>
    <row r="186" spans="1:5">
      <c r="A186" s="446"/>
      <c r="B186" s="457"/>
      <c r="C186" s="457"/>
      <c r="D186" s="457"/>
      <c r="E186" s="457"/>
    </row>
    <row r="187" spans="1:5">
      <c r="A187" s="446"/>
      <c r="B187" s="457"/>
      <c r="C187" s="457"/>
      <c r="D187" s="457"/>
      <c r="E187" s="457"/>
    </row>
    <row r="188" spans="1:5">
      <c r="A188" s="446"/>
      <c r="B188" s="457"/>
      <c r="C188" s="457"/>
      <c r="D188" s="457"/>
      <c r="E188" s="457"/>
    </row>
    <row r="189" spans="1:5">
      <c r="A189" s="446"/>
      <c r="B189" s="457"/>
      <c r="C189" s="457"/>
      <c r="D189" s="457"/>
      <c r="E189" s="457"/>
    </row>
    <row r="190" spans="1:5">
      <c r="A190" s="446"/>
      <c r="B190" s="457"/>
      <c r="C190" s="457"/>
      <c r="D190" s="457"/>
      <c r="E190" s="457"/>
    </row>
    <row r="191" spans="1:5">
      <c r="A191" s="446"/>
      <c r="B191" s="457"/>
      <c r="C191" s="457"/>
      <c r="D191" s="457"/>
      <c r="E191" s="457"/>
    </row>
    <row r="192" spans="1:5">
      <c r="A192" s="446"/>
      <c r="B192" s="457"/>
      <c r="C192" s="457"/>
      <c r="D192" s="457"/>
      <c r="E192" s="457"/>
    </row>
    <row r="193" spans="1:5">
      <c r="A193" s="446"/>
      <c r="B193" s="457"/>
      <c r="C193" s="457"/>
      <c r="D193" s="457"/>
      <c r="E193" s="457"/>
    </row>
    <row r="194" spans="1:5">
      <c r="A194" s="446"/>
      <c r="B194" s="457"/>
      <c r="C194" s="457"/>
      <c r="D194" s="457"/>
      <c r="E194" s="457"/>
    </row>
  </sheetData>
  <mergeCells count="4">
    <mergeCell ref="B3:E3"/>
    <mergeCell ref="A3:A4"/>
    <mergeCell ref="I3:I4"/>
    <mergeCell ref="G3:G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7"/>
  <dimension ref="A1:K196"/>
  <sheetViews>
    <sheetView showGridLines="0" zoomScaleNormal="100" zoomScaleSheetLayoutView="100" workbookViewId="0"/>
  </sheetViews>
  <sheetFormatPr defaultColWidth="12.796875" defaultRowHeight="12.75"/>
  <cols>
    <col min="1" max="1" width="39" style="439" customWidth="1"/>
    <col min="2" max="5" width="16.3984375" style="439" customWidth="1"/>
    <col min="6" max="6" width="1" style="439" customWidth="1"/>
    <col min="7" max="7" width="17.3984375" style="439" customWidth="1"/>
    <col min="8" max="8" width="1" style="493" customWidth="1"/>
    <col min="9" max="9" width="17.3984375" style="439" customWidth="1"/>
    <col min="10" max="10" width="14.3984375" style="439" bestFit="1" customWidth="1"/>
    <col min="11" max="16384" width="12.796875" style="439"/>
  </cols>
  <sheetData>
    <row r="1" spans="1:11" ht="12" customHeight="1">
      <c r="A1" s="473" t="s">
        <v>410</v>
      </c>
      <c r="B1" s="474"/>
      <c r="C1" s="474"/>
      <c r="D1" s="474"/>
      <c r="E1" s="474"/>
      <c r="F1" s="475"/>
      <c r="G1" s="475"/>
      <c r="H1" s="475"/>
      <c r="I1" s="475"/>
    </row>
    <row r="2" spans="1:11" ht="9" customHeight="1">
      <c r="A2" s="473"/>
      <c r="B2" s="474"/>
      <c r="C2" s="474"/>
      <c r="D2" s="474"/>
      <c r="E2" s="474"/>
      <c r="F2" s="475"/>
      <c r="G2" s="475"/>
      <c r="H2" s="475"/>
      <c r="I2" s="475"/>
    </row>
    <row r="3" spans="1:11" ht="9" customHeight="1">
      <c r="A3" s="474" t="s">
        <v>146</v>
      </c>
      <c r="B3" s="476"/>
      <c r="C3" s="474"/>
      <c r="D3" s="474"/>
      <c r="E3" s="474"/>
      <c r="F3" s="475"/>
      <c r="G3" s="475"/>
      <c r="H3" s="475"/>
      <c r="I3" s="475"/>
    </row>
    <row r="4" spans="1:11" ht="12" customHeight="1">
      <c r="A4" s="1097" t="s">
        <v>389</v>
      </c>
      <c r="B4" s="1096" t="s">
        <v>354</v>
      </c>
      <c r="C4" s="1096"/>
      <c r="D4" s="1096"/>
      <c r="E4" s="1096"/>
      <c r="F4" s="477"/>
      <c r="G4" s="1103" t="s">
        <v>542</v>
      </c>
      <c r="H4" s="477"/>
      <c r="I4" s="1099" t="s">
        <v>161</v>
      </c>
    </row>
    <row r="5" spans="1:11" ht="18" customHeight="1">
      <c r="A5" s="1098"/>
      <c r="B5" s="478" t="s">
        <v>350</v>
      </c>
      <c r="C5" s="478" t="s">
        <v>351</v>
      </c>
      <c r="D5" s="478" t="s">
        <v>352</v>
      </c>
      <c r="E5" s="478" t="s">
        <v>161</v>
      </c>
      <c r="F5" s="479"/>
      <c r="G5" s="1102"/>
      <c r="H5" s="479"/>
      <c r="I5" s="1100"/>
    </row>
    <row r="6" spans="1:11" s="459" customFormat="1" ht="3.6" customHeight="1">
      <c r="A6" s="480"/>
      <c r="B6" s="481"/>
      <c r="C6" s="481"/>
      <c r="D6" s="481"/>
      <c r="E6" s="481"/>
      <c r="F6" s="482"/>
      <c r="G6" s="483"/>
      <c r="H6" s="482"/>
      <c r="I6" s="484"/>
    </row>
    <row r="7" spans="1:11" ht="9" customHeight="1">
      <c r="A7" s="485" t="s">
        <v>49</v>
      </c>
      <c r="B7" s="71">
        <v>4</v>
      </c>
      <c r="C7" s="39">
        <v>1</v>
      </c>
      <c r="D7" s="71">
        <v>2</v>
      </c>
      <c r="E7" s="71">
        <v>7</v>
      </c>
      <c r="F7" s="39"/>
      <c r="G7" s="71">
        <v>1</v>
      </c>
      <c r="H7" s="71"/>
      <c r="I7" s="71">
        <v>8</v>
      </c>
    </row>
    <row r="8" spans="1:11" ht="9" customHeight="1">
      <c r="A8" s="485" t="s">
        <v>51</v>
      </c>
      <c r="B8" s="71">
        <v>1</v>
      </c>
      <c r="C8" s="39">
        <v>1</v>
      </c>
      <c r="D8" s="71">
        <v>0</v>
      </c>
      <c r="E8" s="71">
        <v>2</v>
      </c>
      <c r="F8" s="39"/>
      <c r="G8" s="71">
        <v>0</v>
      </c>
      <c r="H8" s="71"/>
      <c r="I8" s="71">
        <v>2</v>
      </c>
    </row>
    <row r="9" spans="1:11" s="74" customFormat="1" ht="9" customHeight="1">
      <c r="A9" s="173" t="s">
        <v>398</v>
      </c>
      <c r="B9" s="71">
        <v>0</v>
      </c>
      <c r="C9" s="39">
        <v>2</v>
      </c>
      <c r="D9" s="71">
        <v>0</v>
      </c>
      <c r="E9" s="71">
        <v>2</v>
      </c>
      <c r="F9" s="39"/>
      <c r="G9" s="71">
        <v>0</v>
      </c>
      <c r="H9" s="71"/>
      <c r="I9" s="71">
        <v>2</v>
      </c>
      <c r="J9" s="439"/>
      <c r="K9" s="439"/>
    </row>
    <row r="10" spans="1:11" ht="9" customHeight="1">
      <c r="A10" s="485" t="s">
        <v>50</v>
      </c>
      <c r="B10" s="71">
        <v>1</v>
      </c>
      <c r="C10" s="39">
        <v>3</v>
      </c>
      <c r="D10" s="71">
        <v>2</v>
      </c>
      <c r="E10" s="71">
        <v>6</v>
      </c>
      <c r="F10" s="39"/>
      <c r="G10" s="71">
        <v>0</v>
      </c>
      <c r="H10" s="71"/>
      <c r="I10" s="71">
        <v>6</v>
      </c>
    </row>
    <row r="11" spans="1:11" ht="9" customHeight="1">
      <c r="A11" s="485" t="s">
        <v>48</v>
      </c>
      <c r="B11" s="71">
        <v>4</v>
      </c>
      <c r="C11" s="39">
        <v>2</v>
      </c>
      <c r="D11" s="71">
        <v>0</v>
      </c>
      <c r="E11" s="71">
        <v>6</v>
      </c>
      <c r="F11" s="39"/>
      <c r="G11" s="71">
        <v>1</v>
      </c>
      <c r="H11" s="71"/>
      <c r="I11" s="71">
        <v>7</v>
      </c>
    </row>
    <row r="12" spans="1:11" s="459" customFormat="1" ht="9" customHeight="1">
      <c r="A12" s="486" t="s">
        <v>209</v>
      </c>
      <c r="B12" s="72">
        <v>10</v>
      </c>
      <c r="C12" s="72">
        <v>9</v>
      </c>
      <c r="D12" s="72">
        <v>4</v>
      </c>
      <c r="E12" s="72">
        <v>23</v>
      </c>
      <c r="F12" s="72"/>
      <c r="G12" s="72">
        <v>2</v>
      </c>
      <c r="H12" s="72"/>
      <c r="I12" s="72">
        <v>25</v>
      </c>
      <c r="J12" s="439"/>
      <c r="K12" s="439"/>
    </row>
    <row r="13" spans="1:11" s="459" customFormat="1" ht="9" customHeight="1">
      <c r="A13" s="446" t="s">
        <v>69</v>
      </c>
      <c r="B13" s="71">
        <v>5</v>
      </c>
      <c r="C13" s="39">
        <v>1</v>
      </c>
      <c r="D13" s="71">
        <v>0</v>
      </c>
      <c r="E13" s="71">
        <v>6</v>
      </c>
      <c r="F13" s="39"/>
      <c r="G13" s="71">
        <v>1</v>
      </c>
      <c r="H13" s="71"/>
      <c r="I13" s="71">
        <v>7</v>
      </c>
      <c r="J13" s="439"/>
      <c r="K13" s="439"/>
    </row>
    <row r="14" spans="1:11" ht="9" customHeight="1">
      <c r="A14" s="446" t="s">
        <v>68</v>
      </c>
      <c r="B14" s="71">
        <v>5</v>
      </c>
      <c r="C14" s="39">
        <v>3</v>
      </c>
      <c r="D14" s="71">
        <v>0</v>
      </c>
      <c r="E14" s="71">
        <v>8</v>
      </c>
      <c r="F14" s="39"/>
      <c r="G14" s="71">
        <v>1</v>
      </c>
      <c r="H14" s="71"/>
      <c r="I14" s="71">
        <v>9</v>
      </c>
    </row>
    <row r="15" spans="1:11" ht="9" customHeight="1">
      <c r="A15" s="446" t="s">
        <v>66</v>
      </c>
      <c r="B15" s="71">
        <v>0</v>
      </c>
      <c r="C15" s="71">
        <v>0</v>
      </c>
      <c r="D15" s="71">
        <v>0</v>
      </c>
      <c r="E15" s="71">
        <v>0</v>
      </c>
      <c r="F15" s="39"/>
      <c r="G15" s="71">
        <v>0</v>
      </c>
      <c r="H15" s="71"/>
      <c r="I15" s="71">
        <v>0</v>
      </c>
    </row>
    <row r="16" spans="1:11" ht="9" customHeight="1">
      <c r="A16" s="446" t="s">
        <v>67</v>
      </c>
      <c r="B16" s="71">
        <v>122</v>
      </c>
      <c r="C16" s="39">
        <v>88</v>
      </c>
      <c r="D16" s="71">
        <v>38</v>
      </c>
      <c r="E16" s="71">
        <v>248</v>
      </c>
      <c r="F16" s="39"/>
      <c r="G16" s="71">
        <v>32</v>
      </c>
      <c r="H16" s="71"/>
      <c r="I16" s="71">
        <v>280</v>
      </c>
    </row>
    <row r="17" spans="1:11" ht="9" customHeight="1">
      <c r="A17" s="446" t="s">
        <v>65</v>
      </c>
      <c r="B17" s="71">
        <v>4</v>
      </c>
      <c r="C17" s="39">
        <v>4</v>
      </c>
      <c r="D17" s="71">
        <v>1</v>
      </c>
      <c r="E17" s="71">
        <v>9</v>
      </c>
      <c r="F17" s="39"/>
      <c r="G17" s="71">
        <v>1</v>
      </c>
      <c r="H17" s="71"/>
      <c r="I17" s="71">
        <v>10</v>
      </c>
    </row>
    <row r="18" spans="1:11" s="459" customFormat="1" ht="9" customHeight="1">
      <c r="A18" s="487" t="s">
        <v>70</v>
      </c>
      <c r="B18" s="72">
        <v>136</v>
      </c>
      <c r="C18" s="72">
        <v>96</v>
      </c>
      <c r="D18" s="72">
        <v>39</v>
      </c>
      <c r="E18" s="72">
        <v>271</v>
      </c>
      <c r="F18" s="72"/>
      <c r="G18" s="72">
        <v>35</v>
      </c>
      <c r="H18" s="72"/>
      <c r="I18" s="72">
        <v>306</v>
      </c>
      <c r="J18" s="204"/>
      <c r="K18" s="439"/>
    </row>
    <row r="19" spans="1:11" ht="9" customHeight="1">
      <c r="A19" s="446" t="s">
        <v>79</v>
      </c>
      <c r="B19" s="71">
        <v>5</v>
      </c>
      <c r="C19" s="39">
        <v>4</v>
      </c>
      <c r="D19" s="71">
        <v>1</v>
      </c>
      <c r="E19" s="71">
        <v>10</v>
      </c>
      <c r="F19" s="39"/>
      <c r="G19" s="71">
        <v>0</v>
      </c>
      <c r="H19" s="71"/>
      <c r="I19" s="71">
        <v>10</v>
      </c>
    </row>
    <row r="20" spans="1:11" ht="9" customHeight="1">
      <c r="A20" s="446" t="s">
        <v>76</v>
      </c>
      <c r="B20" s="71">
        <v>8</v>
      </c>
      <c r="C20" s="39">
        <v>0</v>
      </c>
      <c r="D20" s="71">
        <v>0</v>
      </c>
      <c r="E20" s="71">
        <v>8</v>
      </c>
      <c r="F20" s="39"/>
      <c r="G20" s="71">
        <v>1</v>
      </c>
      <c r="H20" s="71"/>
      <c r="I20" s="71">
        <v>9</v>
      </c>
    </row>
    <row r="21" spans="1:11" s="459" customFormat="1" ht="9" customHeight="1">
      <c r="A21" s="446" t="s">
        <v>78</v>
      </c>
      <c r="B21" s="71">
        <v>2</v>
      </c>
      <c r="C21" s="39">
        <v>1</v>
      </c>
      <c r="D21" s="71">
        <v>0</v>
      </c>
      <c r="E21" s="71">
        <v>3</v>
      </c>
      <c r="F21" s="39"/>
      <c r="G21" s="71">
        <v>0</v>
      </c>
      <c r="H21" s="71"/>
      <c r="I21" s="71">
        <v>3</v>
      </c>
      <c r="J21" s="439"/>
      <c r="K21" s="439"/>
    </row>
    <row r="22" spans="1:11" ht="9" customHeight="1">
      <c r="A22" s="446" t="s">
        <v>77</v>
      </c>
      <c r="B22" s="71">
        <v>1</v>
      </c>
      <c r="C22" s="39">
        <v>3</v>
      </c>
      <c r="D22" s="71">
        <v>1</v>
      </c>
      <c r="E22" s="71">
        <v>5</v>
      </c>
      <c r="F22" s="39"/>
      <c r="G22" s="71">
        <v>0</v>
      </c>
      <c r="H22" s="71"/>
      <c r="I22" s="71">
        <v>5</v>
      </c>
    </row>
    <row r="23" spans="1:11" s="459" customFormat="1" ht="9" customHeight="1">
      <c r="A23" s="487" t="s">
        <v>210</v>
      </c>
      <c r="B23" s="72">
        <v>16</v>
      </c>
      <c r="C23" s="72">
        <v>8</v>
      </c>
      <c r="D23" s="72">
        <v>2</v>
      </c>
      <c r="E23" s="72">
        <v>26</v>
      </c>
      <c r="F23" s="72"/>
      <c r="G23" s="72">
        <v>1</v>
      </c>
      <c r="H23" s="72"/>
      <c r="I23" s="72">
        <v>27</v>
      </c>
      <c r="J23" s="439"/>
      <c r="K23" s="439"/>
    </row>
    <row r="24" spans="1:11" ht="9" customHeight="1">
      <c r="A24" s="446" t="s">
        <v>80</v>
      </c>
      <c r="B24" s="71">
        <v>3</v>
      </c>
      <c r="C24" s="39">
        <v>0</v>
      </c>
      <c r="D24" s="71">
        <v>0</v>
      </c>
      <c r="E24" s="71">
        <v>3</v>
      </c>
      <c r="F24" s="39"/>
      <c r="G24" s="71">
        <v>0</v>
      </c>
      <c r="H24" s="71"/>
      <c r="I24" s="71">
        <v>3</v>
      </c>
    </row>
    <row r="25" spans="1:11" ht="9" customHeight="1">
      <c r="A25" s="446" t="s">
        <v>81</v>
      </c>
      <c r="B25" s="71">
        <v>1</v>
      </c>
      <c r="C25" s="39">
        <v>0</v>
      </c>
      <c r="D25" s="71">
        <v>0</v>
      </c>
      <c r="E25" s="71">
        <v>1</v>
      </c>
      <c r="F25" s="39"/>
      <c r="G25" s="71">
        <v>0</v>
      </c>
      <c r="H25" s="71"/>
      <c r="I25" s="71">
        <v>1</v>
      </c>
    </row>
    <row r="26" spans="1:11" s="459" customFormat="1" ht="9" customHeight="1">
      <c r="A26" s="487" t="s">
        <v>211</v>
      </c>
      <c r="B26" s="72">
        <v>4</v>
      </c>
      <c r="C26" s="72">
        <v>0</v>
      </c>
      <c r="D26" s="72">
        <v>0</v>
      </c>
      <c r="E26" s="72">
        <v>4</v>
      </c>
      <c r="F26" s="72"/>
      <c r="G26" s="72">
        <v>0</v>
      </c>
      <c r="H26" s="72"/>
      <c r="I26" s="72">
        <v>4</v>
      </c>
      <c r="J26" s="439"/>
      <c r="K26" s="439"/>
    </row>
    <row r="27" spans="1:11" s="459" customFormat="1" ht="9" customHeight="1">
      <c r="A27" s="446" t="s">
        <v>74</v>
      </c>
      <c r="B27" s="71">
        <v>2</v>
      </c>
      <c r="C27" s="39">
        <v>4</v>
      </c>
      <c r="D27" s="71">
        <v>0</v>
      </c>
      <c r="E27" s="71">
        <v>6</v>
      </c>
      <c r="F27" s="39"/>
      <c r="G27" s="71">
        <v>0</v>
      </c>
      <c r="H27" s="71"/>
      <c r="I27" s="71">
        <v>6</v>
      </c>
      <c r="J27" s="439"/>
      <c r="K27" s="439"/>
    </row>
    <row r="28" spans="1:11" ht="9" customHeight="1">
      <c r="A28" s="446" t="s">
        <v>72</v>
      </c>
      <c r="B28" s="71">
        <v>2</v>
      </c>
      <c r="C28" s="39">
        <v>1</v>
      </c>
      <c r="D28" s="71">
        <v>0</v>
      </c>
      <c r="E28" s="71">
        <v>3</v>
      </c>
      <c r="F28" s="39"/>
      <c r="G28" s="71">
        <v>0</v>
      </c>
      <c r="H28" s="71"/>
      <c r="I28" s="71">
        <v>3</v>
      </c>
    </row>
    <row r="29" spans="1:11" ht="9" customHeight="1">
      <c r="A29" s="446" t="s">
        <v>71</v>
      </c>
      <c r="B29" s="71">
        <v>4</v>
      </c>
      <c r="C29" s="39">
        <v>3</v>
      </c>
      <c r="D29" s="71">
        <v>0</v>
      </c>
      <c r="E29" s="71">
        <v>7</v>
      </c>
      <c r="F29" s="39"/>
      <c r="G29" s="71">
        <v>0</v>
      </c>
      <c r="H29" s="71"/>
      <c r="I29" s="71">
        <v>7</v>
      </c>
    </row>
    <row r="30" spans="1:11" ht="9" customHeight="1">
      <c r="A30" s="446" t="s">
        <v>73</v>
      </c>
      <c r="B30" s="71">
        <v>32</v>
      </c>
      <c r="C30" s="39">
        <v>23</v>
      </c>
      <c r="D30" s="71">
        <v>5</v>
      </c>
      <c r="E30" s="71">
        <v>60</v>
      </c>
      <c r="F30" s="39"/>
      <c r="G30" s="71">
        <v>6</v>
      </c>
      <c r="H30" s="71"/>
      <c r="I30" s="71">
        <v>66</v>
      </c>
    </row>
    <row r="31" spans="1:11" ht="9" customHeight="1">
      <c r="A31" s="446" t="s">
        <v>75</v>
      </c>
      <c r="B31" s="71">
        <v>9</v>
      </c>
      <c r="C31" s="39">
        <v>1</v>
      </c>
      <c r="D31" s="71">
        <v>1</v>
      </c>
      <c r="E31" s="71">
        <v>11</v>
      </c>
      <c r="F31" s="39"/>
      <c r="G31" s="71">
        <v>3</v>
      </c>
      <c r="H31" s="71"/>
      <c r="I31" s="71">
        <v>14</v>
      </c>
    </row>
    <row r="32" spans="1:11" s="459" customFormat="1" ht="9" customHeight="1">
      <c r="A32" s="450" t="s">
        <v>212</v>
      </c>
      <c r="B32" s="72">
        <v>49</v>
      </c>
      <c r="C32" s="72">
        <v>32</v>
      </c>
      <c r="D32" s="72">
        <v>6</v>
      </c>
      <c r="E32" s="72">
        <v>87</v>
      </c>
      <c r="F32" s="72"/>
      <c r="G32" s="72">
        <v>9</v>
      </c>
      <c r="H32" s="72"/>
      <c r="I32" s="72">
        <v>96</v>
      </c>
      <c r="J32" s="439"/>
      <c r="K32" s="439"/>
    </row>
    <row r="33" spans="1:11" s="459" customFormat="1" ht="9" customHeight="1">
      <c r="A33" s="462" t="s">
        <v>83</v>
      </c>
      <c r="B33" s="71">
        <v>8</v>
      </c>
      <c r="C33" s="39">
        <v>11</v>
      </c>
      <c r="D33" s="71">
        <v>5</v>
      </c>
      <c r="E33" s="71">
        <v>24</v>
      </c>
      <c r="F33" s="39"/>
      <c r="G33" s="71">
        <v>2</v>
      </c>
      <c r="H33" s="71"/>
      <c r="I33" s="71">
        <v>26</v>
      </c>
      <c r="J33" s="439"/>
      <c r="K33" s="439"/>
    </row>
    <row r="34" spans="1:11" ht="9" customHeight="1">
      <c r="A34" s="462" t="s">
        <v>399</v>
      </c>
      <c r="B34" s="71">
        <v>0</v>
      </c>
      <c r="C34" s="39">
        <v>1</v>
      </c>
      <c r="D34" s="71">
        <v>0</v>
      </c>
      <c r="E34" s="71">
        <v>1</v>
      </c>
      <c r="F34" s="39"/>
      <c r="G34" s="71">
        <v>1</v>
      </c>
      <c r="H34" s="71"/>
      <c r="I34" s="71">
        <v>2</v>
      </c>
    </row>
    <row r="35" spans="1:11" ht="9" customHeight="1">
      <c r="A35" s="446" t="s">
        <v>85</v>
      </c>
      <c r="B35" s="71">
        <v>2</v>
      </c>
      <c r="C35" s="39">
        <v>2</v>
      </c>
      <c r="D35" s="71">
        <v>0</v>
      </c>
      <c r="E35" s="71">
        <v>4</v>
      </c>
      <c r="F35" s="39"/>
      <c r="G35" s="71">
        <v>0</v>
      </c>
      <c r="H35" s="71"/>
      <c r="I35" s="71">
        <v>4</v>
      </c>
    </row>
    <row r="36" spans="1:11" s="459" customFormat="1" ht="9" customHeight="1">
      <c r="A36" s="446" t="s">
        <v>82</v>
      </c>
      <c r="B36" s="71">
        <v>3</v>
      </c>
      <c r="C36" s="39">
        <v>4</v>
      </c>
      <c r="D36" s="71">
        <v>0</v>
      </c>
      <c r="E36" s="71">
        <v>7</v>
      </c>
      <c r="F36" s="39"/>
      <c r="G36" s="71">
        <v>0</v>
      </c>
      <c r="H36" s="71"/>
      <c r="I36" s="71">
        <v>7</v>
      </c>
      <c r="J36" s="439"/>
      <c r="K36" s="439"/>
    </row>
    <row r="37" spans="1:11" ht="9" customHeight="1">
      <c r="A37" s="446" t="s">
        <v>86</v>
      </c>
      <c r="B37" s="71">
        <v>6</v>
      </c>
      <c r="C37" s="39">
        <v>5</v>
      </c>
      <c r="D37" s="71">
        <v>3</v>
      </c>
      <c r="E37" s="71">
        <v>14</v>
      </c>
      <c r="F37" s="39"/>
      <c r="G37" s="71">
        <v>2</v>
      </c>
      <c r="H37" s="71"/>
      <c r="I37" s="71">
        <v>16</v>
      </c>
    </row>
    <row r="38" spans="1:11" ht="9" customHeight="1">
      <c r="A38" s="446" t="s">
        <v>84</v>
      </c>
      <c r="B38" s="71">
        <v>7</v>
      </c>
      <c r="C38" s="39">
        <v>0</v>
      </c>
      <c r="D38" s="71">
        <v>1</v>
      </c>
      <c r="E38" s="71">
        <v>8</v>
      </c>
      <c r="F38" s="39"/>
      <c r="G38" s="71">
        <v>3</v>
      </c>
      <c r="H38" s="71"/>
      <c r="I38" s="71">
        <v>11</v>
      </c>
    </row>
    <row r="39" spans="1:11" ht="9" customHeight="1">
      <c r="A39" s="450" t="s">
        <v>213</v>
      </c>
      <c r="B39" s="72">
        <v>26</v>
      </c>
      <c r="C39" s="72">
        <v>23</v>
      </c>
      <c r="D39" s="72">
        <v>9</v>
      </c>
      <c r="E39" s="72">
        <v>58</v>
      </c>
      <c r="F39" s="72"/>
      <c r="G39" s="72">
        <v>8</v>
      </c>
      <c r="H39" s="72"/>
      <c r="I39" s="72">
        <v>66</v>
      </c>
    </row>
    <row r="40" spans="1:11" ht="9" customHeight="1">
      <c r="A40" s="446" t="s">
        <v>88</v>
      </c>
      <c r="B40" s="71">
        <v>3</v>
      </c>
      <c r="C40" s="39">
        <v>0</v>
      </c>
      <c r="D40" s="71">
        <v>0</v>
      </c>
      <c r="E40" s="71">
        <v>3</v>
      </c>
      <c r="F40" s="39"/>
      <c r="G40" s="71">
        <v>0</v>
      </c>
      <c r="H40" s="71"/>
      <c r="I40" s="71">
        <v>3</v>
      </c>
    </row>
    <row r="41" spans="1:11" ht="9" customHeight="1">
      <c r="A41" s="446" t="s">
        <v>87</v>
      </c>
      <c r="B41" s="71">
        <v>3</v>
      </c>
      <c r="C41" s="39">
        <v>2</v>
      </c>
      <c r="D41" s="71">
        <v>0</v>
      </c>
      <c r="E41" s="71">
        <v>5</v>
      </c>
      <c r="F41" s="39"/>
      <c r="G41" s="71">
        <v>0</v>
      </c>
      <c r="H41" s="71"/>
      <c r="I41" s="71">
        <v>5</v>
      </c>
    </row>
    <row r="42" spans="1:11" s="459" customFormat="1" ht="9" customHeight="1">
      <c r="A42" s="450" t="s">
        <v>214</v>
      </c>
      <c r="B42" s="72">
        <v>6</v>
      </c>
      <c r="C42" s="72">
        <v>2</v>
      </c>
      <c r="D42" s="72">
        <v>0</v>
      </c>
      <c r="E42" s="72">
        <v>8</v>
      </c>
      <c r="F42" s="72"/>
      <c r="G42" s="72">
        <v>0</v>
      </c>
      <c r="H42" s="72"/>
      <c r="I42" s="72">
        <v>8</v>
      </c>
      <c r="J42" s="439"/>
      <c r="K42" s="439"/>
    </row>
    <row r="43" spans="1:11" ht="9" customHeight="1">
      <c r="A43" s="446" t="s">
        <v>90</v>
      </c>
      <c r="B43" s="71">
        <v>0</v>
      </c>
      <c r="C43" s="39">
        <v>1</v>
      </c>
      <c r="D43" s="71">
        <v>1</v>
      </c>
      <c r="E43" s="71">
        <v>2</v>
      </c>
      <c r="F43" s="39"/>
      <c r="G43" s="71">
        <v>0</v>
      </c>
      <c r="H43" s="71"/>
      <c r="I43" s="71">
        <v>2</v>
      </c>
    </row>
    <row r="44" spans="1:11" ht="9" customHeight="1">
      <c r="A44" s="446" t="s">
        <v>89</v>
      </c>
      <c r="B44" s="71">
        <v>2</v>
      </c>
      <c r="C44" s="39">
        <v>6</v>
      </c>
      <c r="D44" s="71">
        <v>2</v>
      </c>
      <c r="E44" s="71">
        <v>10</v>
      </c>
      <c r="F44" s="39"/>
      <c r="G44" s="71">
        <v>1</v>
      </c>
      <c r="H44" s="71"/>
      <c r="I44" s="71">
        <v>11</v>
      </c>
    </row>
    <row r="45" spans="1:11" ht="9" customHeight="1">
      <c r="A45" s="488" t="s">
        <v>91</v>
      </c>
      <c r="B45" s="71">
        <v>0</v>
      </c>
      <c r="C45" s="39">
        <v>0</v>
      </c>
      <c r="D45" s="71">
        <v>0</v>
      </c>
      <c r="E45" s="71">
        <v>0</v>
      </c>
      <c r="F45" s="39"/>
      <c r="G45" s="71">
        <v>1</v>
      </c>
      <c r="H45" s="71"/>
      <c r="I45" s="71">
        <v>1</v>
      </c>
    </row>
    <row r="46" spans="1:11" ht="9" customHeight="1">
      <c r="A46" s="446" t="s">
        <v>107</v>
      </c>
      <c r="B46" s="71">
        <v>3</v>
      </c>
      <c r="C46" s="39">
        <v>3</v>
      </c>
      <c r="D46" s="71">
        <v>0</v>
      </c>
      <c r="E46" s="71">
        <v>6</v>
      </c>
      <c r="F46" s="39"/>
      <c r="G46" s="71">
        <v>0</v>
      </c>
      <c r="H46" s="71"/>
      <c r="I46" s="71">
        <v>6</v>
      </c>
    </row>
    <row r="47" spans="1:11" ht="9" customHeight="1">
      <c r="A47" s="446" t="s">
        <v>92</v>
      </c>
      <c r="B47" s="71">
        <v>1</v>
      </c>
      <c r="C47" s="39">
        <v>0</v>
      </c>
      <c r="D47" s="71">
        <v>0</v>
      </c>
      <c r="E47" s="71">
        <v>1</v>
      </c>
      <c r="F47" s="39"/>
      <c r="G47" s="71">
        <v>0</v>
      </c>
      <c r="H47" s="71"/>
      <c r="I47" s="71">
        <v>1</v>
      </c>
    </row>
    <row r="48" spans="1:11" ht="9" customHeight="1">
      <c r="A48" s="450" t="s">
        <v>215</v>
      </c>
      <c r="B48" s="72">
        <v>6</v>
      </c>
      <c r="C48" s="72">
        <v>10</v>
      </c>
      <c r="D48" s="72">
        <v>3</v>
      </c>
      <c r="E48" s="72">
        <v>19</v>
      </c>
      <c r="F48" s="72"/>
      <c r="G48" s="72">
        <v>2</v>
      </c>
      <c r="H48" s="72"/>
      <c r="I48" s="72">
        <v>21</v>
      </c>
    </row>
    <row r="49" spans="1:11" ht="9" customHeight="1">
      <c r="A49" s="446" t="s">
        <v>96</v>
      </c>
      <c r="B49" s="71">
        <v>1</v>
      </c>
      <c r="C49" s="39">
        <v>2</v>
      </c>
      <c r="D49" s="71">
        <v>0</v>
      </c>
      <c r="E49" s="71">
        <v>3</v>
      </c>
      <c r="F49" s="39"/>
      <c r="G49" s="71">
        <v>0</v>
      </c>
      <c r="H49" s="71"/>
      <c r="I49" s="71">
        <v>3</v>
      </c>
    </row>
    <row r="50" spans="1:11" ht="9" customHeight="1">
      <c r="A50" s="446" t="s">
        <v>97</v>
      </c>
      <c r="B50" s="71">
        <v>1</v>
      </c>
      <c r="C50" s="39">
        <v>1</v>
      </c>
      <c r="D50" s="71">
        <v>0</v>
      </c>
      <c r="E50" s="71">
        <v>2</v>
      </c>
      <c r="F50" s="39"/>
      <c r="G50" s="71">
        <v>0</v>
      </c>
      <c r="H50" s="71"/>
      <c r="I50" s="71">
        <v>2</v>
      </c>
    </row>
    <row r="51" spans="1:11" ht="9" customHeight="1">
      <c r="A51" s="446" t="s">
        <v>99</v>
      </c>
      <c r="B51" s="71">
        <v>4</v>
      </c>
      <c r="C51" s="39">
        <v>2</v>
      </c>
      <c r="D51" s="71">
        <v>2</v>
      </c>
      <c r="E51" s="71">
        <v>8</v>
      </c>
      <c r="F51" s="39"/>
      <c r="G51" s="71">
        <v>7</v>
      </c>
      <c r="H51" s="71"/>
      <c r="I51" s="71">
        <v>15</v>
      </c>
    </row>
    <row r="52" spans="1:11" s="459" customFormat="1" ht="9" customHeight="1">
      <c r="A52" s="446" t="s">
        <v>98</v>
      </c>
      <c r="B52" s="71">
        <v>0</v>
      </c>
      <c r="C52" s="39">
        <v>2</v>
      </c>
      <c r="D52" s="71">
        <v>0</v>
      </c>
      <c r="E52" s="71">
        <v>2</v>
      </c>
      <c r="F52" s="39"/>
      <c r="G52" s="71">
        <v>1</v>
      </c>
      <c r="H52" s="71"/>
      <c r="I52" s="71">
        <v>3</v>
      </c>
      <c r="J52" s="439"/>
      <c r="K52" s="439"/>
    </row>
    <row r="53" spans="1:11" ht="9" customHeight="1">
      <c r="A53" s="446" t="s">
        <v>95</v>
      </c>
      <c r="B53" s="71">
        <v>5</v>
      </c>
      <c r="C53" s="39">
        <v>1</v>
      </c>
      <c r="D53" s="71">
        <v>1</v>
      </c>
      <c r="E53" s="71">
        <v>7</v>
      </c>
      <c r="F53" s="39"/>
      <c r="G53" s="71">
        <v>2</v>
      </c>
      <c r="H53" s="71"/>
      <c r="I53" s="71">
        <v>9</v>
      </c>
    </row>
    <row r="54" spans="1:11" ht="9" customHeight="1">
      <c r="A54" s="446" t="s">
        <v>94</v>
      </c>
      <c r="B54" s="71">
        <v>11</v>
      </c>
      <c r="C54" s="39">
        <v>8</v>
      </c>
      <c r="D54" s="71">
        <v>2</v>
      </c>
      <c r="E54" s="71">
        <v>21</v>
      </c>
      <c r="F54" s="39"/>
      <c r="G54" s="71">
        <v>5</v>
      </c>
      <c r="H54" s="71"/>
      <c r="I54" s="71">
        <v>26</v>
      </c>
    </row>
    <row r="55" spans="1:11" ht="9" customHeight="1">
      <c r="A55" s="446" t="s">
        <v>100</v>
      </c>
      <c r="B55" s="71">
        <v>2</v>
      </c>
      <c r="C55" s="39">
        <v>0</v>
      </c>
      <c r="D55" s="71">
        <v>0</v>
      </c>
      <c r="E55" s="71">
        <v>2</v>
      </c>
      <c r="F55" s="39"/>
      <c r="G55" s="71">
        <v>1</v>
      </c>
      <c r="H55" s="71"/>
      <c r="I55" s="71">
        <v>3</v>
      </c>
    </row>
    <row r="56" spans="1:11" ht="9" customHeight="1">
      <c r="A56" s="446" t="s">
        <v>101</v>
      </c>
      <c r="B56" s="71">
        <v>3</v>
      </c>
      <c r="C56" s="39">
        <v>2</v>
      </c>
      <c r="D56" s="71">
        <v>1</v>
      </c>
      <c r="E56" s="71">
        <v>6</v>
      </c>
      <c r="F56" s="39"/>
      <c r="G56" s="71">
        <v>0</v>
      </c>
      <c r="H56" s="71"/>
      <c r="I56" s="71">
        <v>6</v>
      </c>
    </row>
    <row r="57" spans="1:11" s="459" customFormat="1" ht="9" customHeight="1">
      <c r="A57" s="446" t="s">
        <v>93</v>
      </c>
      <c r="B57" s="71">
        <v>4</v>
      </c>
      <c r="C57" s="39">
        <v>0</v>
      </c>
      <c r="D57" s="71">
        <v>1</v>
      </c>
      <c r="E57" s="71">
        <v>5</v>
      </c>
      <c r="F57" s="39"/>
      <c r="G57" s="71">
        <v>0</v>
      </c>
      <c r="H57" s="71"/>
      <c r="I57" s="71">
        <v>5</v>
      </c>
      <c r="J57" s="439"/>
      <c r="K57" s="439"/>
    </row>
    <row r="58" spans="1:11" s="459" customFormat="1" ht="9" customHeight="1">
      <c r="A58" s="450" t="s">
        <v>216</v>
      </c>
      <c r="B58" s="72">
        <v>31</v>
      </c>
      <c r="C58" s="72">
        <v>18</v>
      </c>
      <c r="D58" s="72">
        <v>7</v>
      </c>
      <c r="E58" s="72">
        <v>56</v>
      </c>
      <c r="F58" s="72"/>
      <c r="G58" s="72">
        <v>16</v>
      </c>
      <c r="H58" s="72"/>
      <c r="I58" s="72">
        <v>72</v>
      </c>
      <c r="J58" s="439"/>
      <c r="K58" s="439"/>
    </row>
    <row r="59" spans="1:11" s="459" customFormat="1" ht="9" customHeight="1">
      <c r="A59" s="173" t="s">
        <v>104</v>
      </c>
      <c r="B59" s="71">
        <v>7</v>
      </c>
      <c r="C59" s="39">
        <v>4</v>
      </c>
      <c r="D59" s="71">
        <v>0</v>
      </c>
      <c r="E59" s="71">
        <v>11</v>
      </c>
      <c r="F59" s="39"/>
      <c r="G59" s="71">
        <v>1</v>
      </c>
      <c r="H59" s="71"/>
      <c r="I59" s="71">
        <v>12</v>
      </c>
      <c r="J59" s="439"/>
      <c r="K59" s="439"/>
    </row>
    <row r="60" spans="1:11" s="459" customFormat="1" ht="9" customHeight="1">
      <c r="A60" s="173" t="s">
        <v>103</v>
      </c>
      <c r="B60" s="71">
        <v>3</v>
      </c>
      <c r="C60" s="39">
        <v>0</v>
      </c>
      <c r="D60" s="71">
        <v>0</v>
      </c>
      <c r="E60" s="71">
        <v>3</v>
      </c>
      <c r="F60" s="39"/>
      <c r="G60" s="71">
        <v>0</v>
      </c>
      <c r="H60" s="71"/>
      <c r="I60" s="71">
        <v>3</v>
      </c>
      <c r="J60" s="439"/>
      <c r="K60" s="439"/>
    </row>
    <row r="61" spans="1:11" ht="9" customHeight="1">
      <c r="A61" s="173" t="s">
        <v>105</v>
      </c>
      <c r="B61" s="71">
        <v>1</v>
      </c>
      <c r="C61" s="39">
        <v>0</v>
      </c>
      <c r="D61" s="71">
        <v>0</v>
      </c>
      <c r="E61" s="71">
        <v>1</v>
      </c>
      <c r="F61" s="39"/>
      <c r="G61" s="71">
        <v>0</v>
      </c>
      <c r="H61" s="71"/>
      <c r="I61" s="71">
        <v>1</v>
      </c>
    </row>
    <row r="62" spans="1:11" ht="9" customHeight="1">
      <c r="A62" s="173" t="s">
        <v>102</v>
      </c>
      <c r="B62" s="71">
        <v>5</v>
      </c>
      <c r="C62" s="39">
        <v>1</v>
      </c>
      <c r="D62" s="71">
        <v>0</v>
      </c>
      <c r="E62" s="71">
        <v>6</v>
      </c>
      <c r="F62" s="39"/>
      <c r="G62" s="71">
        <v>1</v>
      </c>
      <c r="H62" s="71"/>
      <c r="I62" s="71">
        <v>7</v>
      </c>
    </row>
    <row r="63" spans="1:11" ht="9" customHeight="1">
      <c r="A63" s="173" t="s">
        <v>669</v>
      </c>
      <c r="B63" s="71">
        <v>0</v>
      </c>
      <c r="C63" s="39">
        <v>2</v>
      </c>
      <c r="D63" s="71">
        <v>0</v>
      </c>
      <c r="E63" s="71">
        <v>2</v>
      </c>
      <c r="F63" s="39"/>
      <c r="G63" s="71">
        <v>0</v>
      </c>
      <c r="H63" s="71"/>
      <c r="I63" s="71">
        <v>2</v>
      </c>
    </row>
    <row r="64" spans="1:11" ht="9" customHeight="1">
      <c r="A64" s="450" t="s">
        <v>217</v>
      </c>
      <c r="B64" s="72">
        <v>16</v>
      </c>
      <c r="C64" s="72">
        <v>7</v>
      </c>
      <c r="D64" s="72">
        <v>0</v>
      </c>
      <c r="E64" s="72">
        <v>23</v>
      </c>
      <c r="F64" s="72"/>
      <c r="G64" s="72">
        <v>2</v>
      </c>
      <c r="H64" s="72"/>
      <c r="I64" s="72">
        <v>25</v>
      </c>
    </row>
    <row r="65" spans="1:10" ht="3.75" customHeight="1">
      <c r="A65" s="450"/>
      <c r="E65" s="71"/>
      <c r="H65" s="439"/>
    </row>
    <row r="66" spans="1:10" ht="9" customHeight="1">
      <c r="A66" s="489" t="s">
        <v>218</v>
      </c>
      <c r="B66" s="161">
        <v>799</v>
      </c>
      <c r="C66" s="73">
        <v>528</v>
      </c>
      <c r="D66" s="42">
        <v>237</v>
      </c>
      <c r="E66" s="42">
        <f t="shared" ref="E66:E67" si="0">+B66+C66+D66</f>
        <v>1564</v>
      </c>
      <c r="F66" s="161"/>
      <c r="G66" s="42">
        <v>245</v>
      </c>
      <c r="H66" s="161"/>
      <c r="I66" s="161">
        <v>1809</v>
      </c>
      <c r="J66" s="203"/>
    </row>
    <row r="67" spans="1:10" ht="9" customHeight="1">
      <c r="A67" s="490" t="s">
        <v>396</v>
      </c>
      <c r="B67" s="161">
        <v>224</v>
      </c>
      <c r="C67" s="73">
        <v>162</v>
      </c>
      <c r="D67" s="42">
        <v>105</v>
      </c>
      <c r="E67" s="42">
        <f t="shared" si="0"/>
        <v>491</v>
      </c>
      <c r="F67" s="161"/>
      <c r="G67" s="42">
        <v>93</v>
      </c>
      <c r="H67" s="161"/>
      <c r="I67" s="161">
        <v>584</v>
      </c>
      <c r="J67" s="203"/>
    </row>
    <row r="68" spans="1:10" s="467" customFormat="1" ht="9" customHeight="1">
      <c r="A68" s="490" t="s">
        <v>397</v>
      </c>
      <c r="B68" s="161">
        <v>184</v>
      </c>
      <c r="C68" s="73">
        <v>102</v>
      </c>
      <c r="D68" s="184">
        <v>40</v>
      </c>
      <c r="E68" s="184">
        <f t="shared" ref="E68:E71" si="1">+B68+C68+D68</f>
        <v>326</v>
      </c>
      <c r="F68" s="161"/>
      <c r="G68" s="184">
        <v>51</v>
      </c>
      <c r="H68" s="161"/>
      <c r="I68" s="161">
        <v>377</v>
      </c>
      <c r="J68" s="203"/>
    </row>
    <row r="69" spans="1:10" ht="9" customHeight="1">
      <c r="A69" s="490" t="s">
        <v>153</v>
      </c>
      <c r="B69" s="161">
        <v>237</v>
      </c>
      <c r="C69" s="73">
        <v>164</v>
      </c>
      <c r="D69" s="42">
        <v>65</v>
      </c>
      <c r="E69" s="42">
        <f t="shared" si="1"/>
        <v>466</v>
      </c>
      <c r="F69" s="161"/>
      <c r="G69" s="42">
        <v>63</v>
      </c>
      <c r="H69" s="161"/>
      <c r="I69" s="161">
        <v>529</v>
      </c>
      <c r="J69" s="203"/>
    </row>
    <row r="70" spans="1:10" ht="9" customHeight="1">
      <c r="A70" s="490" t="s">
        <v>323</v>
      </c>
      <c r="B70" s="73">
        <v>107</v>
      </c>
      <c r="C70" s="73">
        <v>75</v>
      </c>
      <c r="D70" s="42">
        <v>20</v>
      </c>
      <c r="E70" s="42">
        <f t="shared" si="1"/>
        <v>202</v>
      </c>
      <c r="F70" s="73"/>
      <c r="G70" s="42">
        <v>20</v>
      </c>
      <c r="H70" s="73"/>
      <c r="I70" s="73">
        <v>222</v>
      </c>
      <c r="J70" s="203"/>
    </row>
    <row r="71" spans="1:10" ht="8.25" customHeight="1">
      <c r="A71" s="491" t="s">
        <v>154</v>
      </c>
      <c r="B71" s="162">
        <v>47</v>
      </c>
      <c r="C71" s="162">
        <v>25</v>
      </c>
      <c r="D71" s="75">
        <v>7</v>
      </c>
      <c r="E71" s="75">
        <f t="shared" si="1"/>
        <v>79</v>
      </c>
      <c r="F71" s="162"/>
      <c r="G71" s="75">
        <v>18</v>
      </c>
      <c r="H71" s="162"/>
      <c r="I71" s="162">
        <v>97</v>
      </c>
      <c r="J71" s="203"/>
    </row>
    <row r="72" spans="1:10" ht="6" customHeight="1">
      <c r="A72" s="446"/>
      <c r="B72" s="476"/>
      <c r="C72" s="476"/>
      <c r="D72" s="476"/>
      <c r="E72" s="476"/>
      <c r="F72" s="476"/>
      <c r="G72" s="476"/>
      <c r="H72" s="476"/>
      <c r="I72" s="476"/>
    </row>
    <row r="73" spans="1:10">
      <c r="A73" s="446" t="s">
        <v>543</v>
      </c>
      <c r="B73" s="492"/>
      <c r="C73" s="492"/>
      <c r="D73" s="492"/>
      <c r="E73" s="492"/>
      <c r="F73" s="472"/>
      <c r="G73" s="472"/>
      <c r="H73" s="472"/>
      <c r="I73" s="472"/>
    </row>
    <row r="74" spans="1:10">
      <c r="A74" s="446"/>
      <c r="B74" s="492"/>
      <c r="C74" s="492"/>
      <c r="D74" s="492"/>
      <c r="E74" s="492"/>
      <c r="F74" s="492"/>
      <c r="G74" s="492"/>
      <c r="H74" s="492"/>
      <c r="I74" s="492"/>
    </row>
    <row r="75" spans="1:10">
      <c r="A75" s="446"/>
      <c r="B75" s="492"/>
      <c r="C75" s="492"/>
      <c r="D75" s="492"/>
      <c r="E75" s="492"/>
      <c r="F75" s="492"/>
      <c r="G75" s="492"/>
      <c r="H75" s="492"/>
      <c r="I75" s="492"/>
    </row>
    <row r="76" spans="1:10">
      <c r="A76" s="450"/>
      <c r="B76" s="446"/>
      <c r="C76" s="492"/>
      <c r="D76" s="446"/>
      <c r="E76" s="446"/>
      <c r="G76" s="476"/>
    </row>
    <row r="77" spans="1:10">
      <c r="A77" s="446"/>
      <c r="B77" s="450"/>
      <c r="C77" s="450"/>
      <c r="D77" s="450"/>
      <c r="E77" s="450"/>
      <c r="G77" s="476"/>
    </row>
    <row r="78" spans="1:10">
      <c r="A78" s="446"/>
      <c r="B78" s="446"/>
      <c r="C78" s="446"/>
      <c r="D78" s="446"/>
      <c r="E78" s="446"/>
    </row>
    <row r="79" spans="1:10">
      <c r="A79" s="446"/>
      <c r="B79" s="446"/>
      <c r="C79" s="446"/>
      <c r="D79" s="446"/>
      <c r="E79" s="446"/>
    </row>
    <row r="80" spans="1:10">
      <c r="A80" s="446"/>
      <c r="B80" s="446"/>
      <c r="C80" s="446"/>
      <c r="D80" s="446"/>
      <c r="E80" s="446"/>
    </row>
    <row r="81" spans="1:5">
      <c r="A81" s="446"/>
      <c r="B81" s="446"/>
      <c r="C81" s="446"/>
      <c r="D81" s="446"/>
      <c r="E81" s="446"/>
    </row>
    <row r="82" spans="1:5">
      <c r="A82" s="446"/>
      <c r="B82" s="446"/>
      <c r="C82" s="446"/>
      <c r="D82" s="446"/>
      <c r="E82" s="446"/>
    </row>
    <row r="83" spans="1:5">
      <c r="A83" s="446"/>
      <c r="B83" s="446"/>
      <c r="C83" s="446"/>
      <c r="D83" s="446"/>
      <c r="E83" s="446"/>
    </row>
    <row r="84" spans="1:5">
      <c r="A84" s="446"/>
      <c r="B84" s="446"/>
      <c r="C84" s="446"/>
      <c r="D84" s="446"/>
      <c r="E84" s="446"/>
    </row>
    <row r="85" spans="1:5">
      <c r="A85" s="446"/>
      <c r="B85" s="446"/>
      <c r="C85" s="446"/>
      <c r="D85" s="446"/>
      <c r="E85" s="446"/>
    </row>
    <row r="86" spans="1:5">
      <c r="A86" s="446"/>
      <c r="B86" s="446"/>
      <c r="C86" s="446"/>
      <c r="D86" s="446"/>
      <c r="E86" s="446"/>
    </row>
    <row r="87" spans="1:5">
      <c r="A87" s="446"/>
      <c r="B87" s="446"/>
      <c r="C87" s="446"/>
      <c r="D87" s="446"/>
      <c r="E87" s="446"/>
    </row>
    <row r="88" spans="1:5">
      <c r="A88" s="446"/>
      <c r="B88" s="446"/>
      <c r="C88" s="446"/>
      <c r="D88" s="446"/>
      <c r="E88" s="446"/>
    </row>
    <row r="89" spans="1:5">
      <c r="A89" s="446"/>
      <c r="B89" s="446"/>
      <c r="C89" s="446"/>
      <c r="D89" s="446"/>
      <c r="E89" s="446"/>
    </row>
    <row r="90" spans="1:5">
      <c r="A90" s="446"/>
      <c r="B90" s="446"/>
      <c r="C90" s="446"/>
      <c r="D90" s="446"/>
      <c r="E90" s="446"/>
    </row>
    <row r="91" spans="1:5">
      <c r="A91" s="446"/>
      <c r="B91" s="446"/>
      <c r="C91" s="446"/>
      <c r="D91" s="446"/>
      <c r="E91" s="446"/>
    </row>
    <row r="92" spans="1:5">
      <c r="A92" s="446"/>
      <c r="B92" s="446"/>
      <c r="C92" s="446"/>
      <c r="D92" s="446"/>
      <c r="E92" s="446"/>
    </row>
    <row r="93" spans="1:5">
      <c r="A93" s="446"/>
      <c r="B93" s="446"/>
      <c r="C93" s="446"/>
      <c r="D93" s="446"/>
      <c r="E93" s="446"/>
    </row>
    <row r="94" spans="1:5">
      <c r="A94" s="446"/>
      <c r="B94" s="446"/>
      <c r="C94" s="446"/>
      <c r="D94" s="446"/>
      <c r="E94" s="446"/>
    </row>
    <row r="95" spans="1:5">
      <c r="A95" s="446"/>
      <c r="B95" s="446"/>
      <c r="C95" s="446"/>
      <c r="D95" s="446"/>
      <c r="E95" s="446"/>
    </row>
    <row r="96" spans="1:5">
      <c r="A96" s="446"/>
      <c r="B96" s="446"/>
      <c r="C96" s="446"/>
      <c r="D96" s="446"/>
      <c r="E96" s="446"/>
    </row>
    <row r="97" spans="1:5">
      <c r="A97" s="446"/>
      <c r="B97" s="446"/>
      <c r="C97" s="446"/>
      <c r="D97" s="446"/>
      <c r="E97" s="446"/>
    </row>
    <row r="98" spans="1:5">
      <c r="A98" s="446"/>
      <c r="B98" s="446"/>
      <c r="C98" s="446"/>
      <c r="D98" s="446"/>
      <c r="E98" s="446"/>
    </row>
    <row r="99" spans="1:5">
      <c r="A99" s="446"/>
      <c r="B99" s="446"/>
      <c r="C99" s="446"/>
      <c r="D99" s="446"/>
      <c r="E99" s="446"/>
    </row>
    <row r="100" spans="1:5">
      <c r="A100" s="446"/>
      <c r="B100" s="446"/>
      <c r="C100" s="446"/>
      <c r="D100" s="446"/>
      <c r="E100" s="446"/>
    </row>
    <row r="101" spans="1:5">
      <c r="A101" s="446"/>
      <c r="B101" s="446"/>
      <c r="C101" s="446"/>
      <c r="D101" s="446"/>
      <c r="E101" s="446"/>
    </row>
    <row r="102" spans="1:5">
      <c r="A102" s="446"/>
      <c r="B102" s="446"/>
      <c r="C102" s="446"/>
      <c r="D102" s="446"/>
      <c r="E102" s="446"/>
    </row>
    <row r="103" spans="1:5">
      <c r="A103" s="446"/>
      <c r="B103" s="446"/>
      <c r="C103" s="446"/>
      <c r="D103" s="446"/>
      <c r="E103" s="446"/>
    </row>
    <row r="104" spans="1:5">
      <c r="A104" s="446"/>
      <c r="B104" s="446"/>
      <c r="C104" s="446"/>
      <c r="D104" s="446"/>
      <c r="E104" s="446"/>
    </row>
    <row r="105" spans="1:5">
      <c r="A105" s="446"/>
      <c r="B105" s="446"/>
      <c r="C105" s="446"/>
      <c r="D105" s="446"/>
      <c r="E105" s="446"/>
    </row>
    <row r="106" spans="1:5">
      <c r="A106" s="446"/>
      <c r="B106" s="446"/>
      <c r="C106" s="446"/>
      <c r="D106" s="446"/>
      <c r="E106" s="446"/>
    </row>
    <row r="107" spans="1:5">
      <c r="A107" s="446"/>
      <c r="B107" s="446"/>
      <c r="C107" s="446"/>
      <c r="D107" s="446"/>
      <c r="E107" s="446"/>
    </row>
    <row r="108" spans="1:5">
      <c r="A108" s="446"/>
      <c r="B108" s="446"/>
      <c r="C108" s="446"/>
      <c r="D108" s="446"/>
      <c r="E108" s="446"/>
    </row>
    <row r="109" spans="1:5">
      <c r="A109" s="446"/>
      <c r="B109" s="446"/>
      <c r="C109" s="446"/>
      <c r="D109" s="446"/>
      <c r="E109" s="446"/>
    </row>
    <row r="110" spans="1:5">
      <c r="A110" s="446"/>
      <c r="B110" s="446"/>
      <c r="C110" s="446"/>
      <c r="D110" s="446"/>
      <c r="E110" s="446"/>
    </row>
    <row r="111" spans="1:5">
      <c r="A111" s="446"/>
      <c r="B111" s="446"/>
      <c r="C111" s="446"/>
      <c r="D111" s="446"/>
      <c r="E111" s="446"/>
    </row>
    <row r="112" spans="1:5">
      <c r="A112" s="446"/>
      <c r="B112" s="446"/>
      <c r="C112" s="446"/>
      <c r="D112" s="446"/>
      <c r="E112" s="446"/>
    </row>
    <row r="113" spans="1:5">
      <c r="A113" s="446"/>
      <c r="B113" s="446"/>
      <c r="C113" s="446"/>
      <c r="D113" s="446"/>
      <c r="E113" s="446"/>
    </row>
    <row r="114" spans="1:5">
      <c r="A114" s="446"/>
      <c r="B114" s="446"/>
      <c r="C114" s="446"/>
      <c r="D114" s="446"/>
      <c r="E114" s="446"/>
    </row>
    <row r="115" spans="1:5">
      <c r="A115" s="446"/>
      <c r="B115" s="446"/>
      <c r="C115" s="446"/>
      <c r="D115" s="446"/>
      <c r="E115" s="446"/>
    </row>
    <row r="116" spans="1:5">
      <c r="A116" s="446"/>
      <c r="B116" s="446"/>
      <c r="C116" s="446"/>
      <c r="D116" s="446"/>
      <c r="E116" s="446"/>
    </row>
    <row r="117" spans="1:5">
      <c r="A117" s="446"/>
      <c r="B117" s="446"/>
      <c r="C117" s="446"/>
      <c r="D117" s="446"/>
      <c r="E117" s="446"/>
    </row>
    <row r="118" spans="1:5">
      <c r="A118" s="446"/>
      <c r="B118" s="446"/>
      <c r="C118" s="446"/>
      <c r="D118" s="446"/>
      <c r="E118" s="446"/>
    </row>
    <row r="119" spans="1:5">
      <c r="A119" s="446"/>
      <c r="B119" s="446"/>
      <c r="C119" s="446"/>
      <c r="D119" s="446"/>
      <c r="E119" s="446"/>
    </row>
    <row r="120" spans="1:5">
      <c r="A120" s="446"/>
      <c r="B120" s="446"/>
      <c r="C120" s="446"/>
      <c r="D120" s="446"/>
      <c r="E120" s="446"/>
    </row>
    <row r="121" spans="1:5">
      <c r="A121" s="446"/>
      <c r="B121" s="446"/>
      <c r="C121" s="446"/>
      <c r="D121" s="446"/>
      <c r="E121" s="446"/>
    </row>
    <row r="122" spans="1:5">
      <c r="A122" s="446"/>
      <c r="B122" s="446"/>
      <c r="C122" s="446"/>
      <c r="D122" s="446"/>
      <c r="E122" s="446"/>
    </row>
    <row r="123" spans="1:5">
      <c r="A123" s="446"/>
      <c r="B123" s="446"/>
      <c r="C123" s="446"/>
      <c r="D123" s="446"/>
      <c r="E123" s="446"/>
    </row>
    <row r="124" spans="1:5">
      <c r="A124" s="446"/>
      <c r="B124" s="446"/>
      <c r="C124" s="446"/>
      <c r="D124" s="446"/>
      <c r="E124" s="446"/>
    </row>
    <row r="125" spans="1:5">
      <c r="A125" s="446"/>
      <c r="B125" s="446"/>
      <c r="C125" s="446"/>
      <c r="D125" s="446"/>
      <c r="E125" s="446"/>
    </row>
    <row r="126" spans="1:5">
      <c r="A126" s="446"/>
      <c r="B126" s="446"/>
      <c r="C126" s="446"/>
      <c r="D126" s="446"/>
      <c r="E126" s="446"/>
    </row>
    <row r="127" spans="1:5">
      <c r="A127" s="446"/>
      <c r="B127" s="446"/>
      <c r="C127" s="446"/>
      <c r="D127" s="446"/>
      <c r="E127" s="446"/>
    </row>
    <row r="128" spans="1:5">
      <c r="A128" s="446"/>
      <c r="B128" s="446"/>
      <c r="C128" s="446"/>
      <c r="D128" s="446"/>
      <c r="E128" s="446"/>
    </row>
    <row r="129" spans="1:5">
      <c r="A129" s="446"/>
      <c r="B129" s="446"/>
      <c r="C129" s="446"/>
      <c r="D129" s="446"/>
      <c r="E129" s="446"/>
    </row>
    <row r="130" spans="1:5">
      <c r="A130" s="446"/>
      <c r="B130" s="446"/>
      <c r="C130" s="446"/>
      <c r="D130" s="446"/>
      <c r="E130" s="446"/>
    </row>
    <row r="131" spans="1:5">
      <c r="A131" s="446"/>
      <c r="B131" s="446"/>
      <c r="C131" s="446"/>
      <c r="D131" s="446"/>
      <c r="E131" s="446"/>
    </row>
    <row r="132" spans="1:5">
      <c r="A132" s="446"/>
      <c r="B132" s="446"/>
      <c r="C132" s="446"/>
      <c r="D132" s="446"/>
      <c r="E132" s="446"/>
    </row>
    <row r="133" spans="1:5">
      <c r="A133" s="446"/>
      <c r="B133" s="446"/>
      <c r="C133" s="446"/>
      <c r="D133" s="446"/>
      <c r="E133" s="446"/>
    </row>
    <row r="134" spans="1:5">
      <c r="A134" s="446"/>
      <c r="B134" s="446"/>
      <c r="C134" s="446"/>
      <c r="D134" s="446"/>
      <c r="E134" s="446"/>
    </row>
    <row r="135" spans="1:5">
      <c r="A135" s="446"/>
      <c r="B135" s="446"/>
      <c r="C135" s="446"/>
      <c r="D135" s="446"/>
      <c r="E135" s="446"/>
    </row>
    <row r="136" spans="1:5">
      <c r="A136" s="446"/>
      <c r="B136" s="446"/>
      <c r="C136" s="446"/>
      <c r="D136" s="446"/>
      <c r="E136" s="446"/>
    </row>
    <row r="137" spans="1:5">
      <c r="A137" s="446"/>
      <c r="B137" s="446"/>
      <c r="C137" s="446"/>
      <c r="D137" s="446"/>
      <c r="E137" s="446"/>
    </row>
    <row r="138" spans="1:5">
      <c r="A138" s="446"/>
      <c r="B138" s="446"/>
      <c r="C138" s="446"/>
      <c r="D138" s="446"/>
      <c r="E138" s="446"/>
    </row>
    <row r="139" spans="1:5">
      <c r="A139" s="446"/>
      <c r="B139" s="446"/>
      <c r="C139" s="446"/>
      <c r="D139" s="446"/>
      <c r="E139" s="446"/>
    </row>
    <row r="140" spans="1:5">
      <c r="A140" s="446"/>
      <c r="B140" s="446"/>
      <c r="C140" s="446"/>
      <c r="D140" s="446"/>
      <c r="E140" s="446"/>
    </row>
    <row r="141" spans="1:5">
      <c r="A141" s="446"/>
      <c r="B141" s="446"/>
      <c r="C141" s="446"/>
      <c r="D141" s="446"/>
      <c r="E141" s="446"/>
    </row>
    <row r="142" spans="1:5">
      <c r="A142" s="446"/>
      <c r="B142" s="446"/>
      <c r="C142" s="446"/>
      <c r="D142" s="446"/>
      <c r="E142" s="446"/>
    </row>
    <row r="143" spans="1:5">
      <c r="A143" s="446"/>
      <c r="B143" s="446"/>
      <c r="C143" s="446"/>
      <c r="D143" s="446"/>
      <c r="E143" s="446"/>
    </row>
    <row r="144" spans="1:5">
      <c r="A144" s="446"/>
      <c r="B144" s="446"/>
      <c r="C144" s="446"/>
      <c r="D144" s="446"/>
      <c r="E144" s="446"/>
    </row>
    <row r="145" spans="1:5">
      <c r="A145" s="446"/>
      <c r="B145" s="446"/>
      <c r="C145" s="446"/>
      <c r="D145" s="446"/>
      <c r="E145" s="446"/>
    </row>
    <row r="146" spans="1:5">
      <c r="A146" s="446"/>
      <c r="B146" s="446"/>
      <c r="C146" s="446"/>
      <c r="D146" s="446"/>
      <c r="E146" s="446"/>
    </row>
    <row r="147" spans="1:5">
      <c r="A147" s="446"/>
      <c r="B147" s="446"/>
      <c r="C147" s="446"/>
      <c r="D147" s="446"/>
      <c r="E147" s="446"/>
    </row>
    <row r="148" spans="1:5">
      <c r="A148" s="446"/>
      <c r="B148" s="446"/>
      <c r="C148" s="446"/>
      <c r="D148" s="446"/>
      <c r="E148" s="446"/>
    </row>
    <row r="149" spans="1:5">
      <c r="A149" s="446"/>
      <c r="B149" s="446"/>
      <c r="C149" s="446"/>
      <c r="D149" s="446"/>
      <c r="E149" s="446"/>
    </row>
    <row r="150" spans="1:5">
      <c r="A150" s="446"/>
      <c r="B150" s="446"/>
      <c r="C150" s="446"/>
      <c r="D150" s="446"/>
      <c r="E150" s="446"/>
    </row>
    <row r="151" spans="1:5">
      <c r="A151" s="446"/>
      <c r="B151" s="446"/>
      <c r="C151" s="446"/>
      <c r="D151" s="446"/>
      <c r="E151" s="446"/>
    </row>
    <row r="152" spans="1:5">
      <c r="A152" s="446"/>
      <c r="B152" s="446"/>
      <c r="C152" s="446"/>
      <c r="D152" s="446"/>
      <c r="E152" s="446"/>
    </row>
    <row r="153" spans="1:5">
      <c r="A153" s="446"/>
      <c r="B153" s="446"/>
      <c r="C153" s="446"/>
      <c r="D153" s="446"/>
      <c r="E153" s="446"/>
    </row>
    <row r="154" spans="1:5">
      <c r="A154" s="446"/>
      <c r="B154" s="446"/>
      <c r="C154" s="446"/>
      <c r="D154" s="446"/>
      <c r="E154" s="446"/>
    </row>
    <row r="155" spans="1:5">
      <c r="A155" s="446"/>
      <c r="B155" s="446"/>
      <c r="C155" s="446"/>
      <c r="D155" s="446"/>
      <c r="E155" s="446"/>
    </row>
    <row r="156" spans="1:5">
      <c r="A156" s="446"/>
      <c r="B156" s="446"/>
      <c r="C156" s="446"/>
      <c r="D156" s="446"/>
      <c r="E156" s="446"/>
    </row>
    <row r="157" spans="1:5">
      <c r="A157" s="446"/>
      <c r="B157" s="446"/>
      <c r="C157" s="446"/>
      <c r="D157" s="446"/>
      <c r="E157" s="446"/>
    </row>
    <row r="158" spans="1:5">
      <c r="A158" s="446"/>
      <c r="B158" s="446"/>
      <c r="C158" s="446"/>
      <c r="D158" s="446"/>
      <c r="E158" s="446"/>
    </row>
    <row r="159" spans="1:5">
      <c r="A159" s="446"/>
      <c r="B159" s="446"/>
      <c r="C159" s="446"/>
      <c r="D159" s="446"/>
      <c r="E159" s="446"/>
    </row>
    <row r="160" spans="1:5">
      <c r="A160" s="446"/>
      <c r="B160" s="446"/>
      <c r="C160" s="446"/>
      <c r="D160" s="446"/>
      <c r="E160" s="446"/>
    </row>
    <row r="161" spans="1:5">
      <c r="A161" s="446"/>
      <c r="B161" s="446"/>
      <c r="C161" s="446"/>
      <c r="D161" s="446"/>
      <c r="E161" s="446"/>
    </row>
    <row r="162" spans="1:5">
      <c r="A162" s="446"/>
      <c r="B162" s="446"/>
      <c r="C162" s="446"/>
      <c r="D162" s="446"/>
      <c r="E162" s="446"/>
    </row>
    <row r="163" spans="1:5">
      <c r="A163" s="446"/>
      <c r="B163" s="446"/>
      <c r="C163" s="446"/>
      <c r="D163" s="446"/>
      <c r="E163" s="446"/>
    </row>
    <row r="164" spans="1:5">
      <c r="A164" s="446"/>
      <c r="B164" s="446"/>
      <c r="C164" s="446"/>
      <c r="D164" s="446"/>
      <c r="E164" s="446"/>
    </row>
    <row r="165" spans="1:5">
      <c r="A165" s="446"/>
      <c r="B165" s="446"/>
      <c r="C165" s="446"/>
      <c r="D165" s="446"/>
      <c r="E165" s="446"/>
    </row>
    <row r="166" spans="1:5">
      <c r="A166" s="446"/>
      <c r="B166" s="446"/>
      <c r="C166" s="446"/>
      <c r="D166" s="446"/>
      <c r="E166" s="446"/>
    </row>
    <row r="167" spans="1:5">
      <c r="A167" s="446"/>
      <c r="B167" s="446"/>
      <c r="C167" s="446"/>
      <c r="D167" s="446"/>
      <c r="E167" s="446"/>
    </row>
    <row r="168" spans="1:5">
      <c r="A168" s="446"/>
      <c r="B168" s="446"/>
      <c r="C168" s="446"/>
      <c r="D168" s="446"/>
      <c r="E168" s="446"/>
    </row>
    <row r="169" spans="1:5">
      <c r="A169" s="446"/>
      <c r="B169" s="446"/>
      <c r="C169" s="446"/>
      <c r="D169" s="446"/>
      <c r="E169" s="446"/>
    </row>
    <row r="170" spans="1:5">
      <c r="A170" s="446"/>
      <c r="B170" s="446"/>
      <c r="C170" s="446"/>
      <c r="D170" s="446"/>
      <c r="E170" s="446"/>
    </row>
    <row r="171" spans="1:5">
      <c r="A171" s="446"/>
      <c r="B171" s="446"/>
      <c r="C171" s="446"/>
      <c r="D171" s="446"/>
      <c r="E171" s="446"/>
    </row>
    <row r="172" spans="1:5">
      <c r="A172" s="446"/>
      <c r="B172" s="446"/>
      <c r="C172" s="446"/>
      <c r="D172" s="446"/>
      <c r="E172" s="446"/>
    </row>
    <row r="173" spans="1:5">
      <c r="A173" s="446"/>
      <c r="B173" s="446"/>
      <c r="C173" s="446"/>
      <c r="D173" s="446"/>
      <c r="E173" s="446"/>
    </row>
    <row r="174" spans="1:5">
      <c r="A174" s="446"/>
      <c r="B174" s="446"/>
      <c r="C174" s="446"/>
      <c r="D174" s="446"/>
      <c r="E174" s="446"/>
    </row>
    <row r="175" spans="1:5">
      <c r="A175" s="446"/>
      <c r="B175" s="446"/>
      <c r="C175" s="446"/>
      <c r="D175" s="446"/>
      <c r="E175" s="446"/>
    </row>
    <row r="176" spans="1:5">
      <c r="A176" s="446"/>
      <c r="B176" s="446"/>
      <c r="C176" s="446"/>
      <c r="D176" s="446"/>
      <c r="E176" s="446"/>
    </row>
    <row r="177" spans="1:5">
      <c r="A177" s="446"/>
      <c r="B177" s="446"/>
      <c r="C177" s="446"/>
      <c r="D177" s="446"/>
      <c r="E177" s="446"/>
    </row>
    <row r="178" spans="1:5">
      <c r="A178" s="446"/>
      <c r="B178" s="446"/>
      <c r="C178" s="446"/>
      <c r="D178" s="446"/>
      <c r="E178" s="446"/>
    </row>
    <row r="179" spans="1:5">
      <c r="A179" s="446"/>
      <c r="B179" s="446"/>
      <c r="C179" s="446"/>
      <c r="D179" s="446"/>
      <c r="E179" s="446"/>
    </row>
    <row r="180" spans="1:5">
      <c r="A180" s="446"/>
      <c r="B180" s="446"/>
      <c r="C180" s="446"/>
      <c r="D180" s="446"/>
      <c r="E180" s="446"/>
    </row>
    <row r="181" spans="1:5">
      <c r="A181" s="446"/>
      <c r="B181" s="446"/>
      <c r="C181" s="446"/>
      <c r="D181" s="446"/>
      <c r="E181" s="446"/>
    </row>
    <row r="182" spans="1:5">
      <c r="A182" s="446"/>
      <c r="B182" s="446"/>
      <c r="C182" s="446"/>
      <c r="D182" s="446"/>
      <c r="E182" s="446"/>
    </row>
    <row r="183" spans="1:5">
      <c r="A183" s="446"/>
      <c r="B183" s="446"/>
      <c r="C183" s="446"/>
      <c r="D183" s="446"/>
      <c r="E183" s="446"/>
    </row>
    <row r="184" spans="1:5">
      <c r="A184" s="446"/>
      <c r="B184" s="446"/>
      <c r="C184" s="446"/>
      <c r="D184" s="446"/>
      <c r="E184" s="446"/>
    </row>
    <row r="185" spans="1:5">
      <c r="A185" s="446"/>
      <c r="B185" s="446"/>
      <c r="C185" s="446"/>
      <c r="D185" s="446"/>
      <c r="E185" s="446"/>
    </row>
    <row r="186" spans="1:5">
      <c r="A186" s="446"/>
      <c r="B186" s="446"/>
      <c r="C186" s="446"/>
      <c r="D186" s="446"/>
      <c r="E186" s="446"/>
    </row>
    <row r="187" spans="1:5">
      <c r="A187" s="446"/>
      <c r="B187" s="446"/>
      <c r="C187" s="446"/>
      <c r="D187" s="446"/>
      <c r="E187" s="446"/>
    </row>
    <row r="188" spans="1:5">
      <c r="A188" s="446"/>
      <c r="B188" s="446"/>
      <c r="C188" s="446"/>
      <c r="D188" s="446"/>
      <c r="E188" s="446"/>
    </row>
    <row r="189" spans="1:5">
      <c r="A189" s="446"/>
      <c r="B189" s="446"/>
      <c r="C189" s="446"/>
      <c r="D189" s="446"/>
      <c r="E189" s="446"/>
    </row>
    <row r="190" spans="1:5">
      <c r="A190" s="446"/>
      <c r="B190" s="446"/>
      <c r="C190" s="446"/>
      <c r="D190" s="446"/>
      <c r="E190" s="446"/>
    </row>
    <row r="191" spans="1:5">
      <c r="A191" s="446"/>
      <c r="B191" s="446"/>
      <c r="C191" s="446"/>
      <c r="D191" s="446"/>
      <c r="E191" s="446"/>
    </row>
    <row r="192" spans="1:5">
      <c r="A192" s="446"/>
      <c r="B192" s="446"/>
      <c r="C192" s="446"/>
      <c r="D192" s="446"/>
      <c r="E192" s="446"/>
    </row>
    <row r="193" spans="1:5">
      <c r="A193" s="446"/>
      <c r="B193" s="446"/>
      <c r="C193" s="446"/>
      <c r="D193" s="446"/>
      <c r="E193" s="446"/>
    </row>
    <row r="194" spans="1:5">
      <c r="A194" s="446"/>
      <c r="B194" s="446"/>
      <c r="C194" s="446"/>
      <c r="D194" s="446"/>
      <c r="E194" s="446"/>
    </row>
    <row r="195" spans="1:5">
      <c r="A195" s="446"/>
      <c r="B195" s="446"/>
      <c r="C195" s="446"/>
      <c r="D195" s="446"/>
      <c r="E195" s="446"/>
    </row>
    <row r="196" spans="1:5">
      <c r="B196" s="446"/>
      <c r="C196" s="446"/>
      <c r="D196" s="446"/>
      <c r="E196" s="446"/>
    </row>
  </sheetData>
  <mergeCells count="4">
    <mergeCell ref="B4:E4"/>
    <mergeCell ref="G4:G5"/>
    <mergeCell ref="I4:I5"/>
    <mergeCell ref="A4:A5"/>
  </mergeCells>
  <phoneticPr fontId="0" type="noConversion"/>
  <printOptions horizontalCentered="1"/>
  <pageMargins left="0.6889763779527559" right="0.6889763779527559" top="0.98425196850393704" bottom="1.3779527559055118" header="0" footer="0.86614173228346458"/>
  <pageSetup paperSize="9" scale="98" orientation="portrait" r:id="rId1"/>
  <headerFooter alignWithMargins="0"/>
  <cellWatches>
    <cellWatch r="B68"/>
  </cellWatche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zoomScaleNormal="100" workbookViewId="0">
      <selection activeCell="F6" sqref="F6"/>
    </sheetView>
  </sheetViews>
  <sheetFormatPr defaultColWidth="12.796875" defaultRowHeight="12.75"/>
  <cols>
    <col min="1" max="1" width="14.796875" style="439" customWidth="1"/>
    <col min="2" max="3" width="13" style="439" customWidth="1"/>
    <col min="4" max="4" width="1" style="439" customWidth="1"/>
    <col min="5" max="6" width="13" style="439" customWidth="1"/>
    <col min="7" max="7" width="1" style="439" customWidth="1"/>
    <col min="8" max="9" width="13" style="439" customWidth="1"/>
    <col min="10" max="10" width="1" style="439" customWidth="1"/>
    <col min="11" max="11" width="15" style="439" customWidth="1"/>
    <col min="12" max="12" width="1" style="439" customWidth="1"/>
    <col min="13" max="13" width="15" style="439" customWidth="1"/>
    <col min="14" max="16384" width="12.796875" style="439"/>
  </cols>
  <sheetData>
    <row r="1" spans="1:16" ht="12" customHeight="1">
      <c r="A1" s="438" t="s">
        <v>2</v>
      </c>
      <c r="B1" s="438"/>
      <c r="C1" s="438"/>
      <c r="D1" s="438"/>
      <c r="E1" s="438"/>
      <c r="F1" s="438"/>
      <c r="G1" s="438"/>
      <c r="H1" s="438"/>
      <c r="I1" s="438"/>
      <c r="J1" s="438"/>
      <c r="K1" s="438"/>
      <c r="L1" s="438"/>
      <c r="M1" s="438"/>
    </row>
    <row r="2" spans="1:16" ht="9" customHeight="1">
      <c r="A2" s="440"/>
      <c r="B2" s="440"/>
      <c r="C2" s="440"/>
      <c r="D2" s="440"/>
      <c r="E2" s="440"/>
      <c r="F2" s="440"/>
      <c r="G2" s="440"/>
      <c r="H2" s="440"/>
      <c r="I2" s="440"/>
      <c r="J2" s="440"/>
      <c r="K2" s="440"/>
      <c r="L2" s="440"/>
      <c r="M2" s="440"/>
    </row>
    <row r="3" spans="1:16" ht="18" customHeight="1">
      <c r="A3" s="1107" t="s">
        <v>356</v>
      </c>
      <c r="B3" s="1109" t="s">
        <v>357</v>
      </c>
      <c r="C3" s="1109"/>
      <c r="D3" s="441"/>
      <c r="E3" s="1109" t="s">
        <v>155</v>
      </c>
      <c r="F3" s="1109"/>
      <c r="G3" s="441"/>
      <c r="H3" s="1109" t="s">
        <v>171</v>
      </c>
      <c r="I3" s="1109"/>
      <c r="J3" s="441"/>
      <c r="K3" s="1104" t="s">
        <v>358</v>
      </c>
      <c r="L3" s="442"/>
      <c r="M3" s="1104" t="s">
        <v>359</v>
      </c>
    </row>
    <row r="4" spans="1:16" ht="18" customHeight="1">
      <c r="A4" s="1108"/>
      <c r="B4" s="443" t="s">
        <v>109</v>
      </c>
      <c r="C4" s="443" t="s">
        <v>167</v>
      </c>
      <c r="D4" s="443"/>
      <c r="E4" s="443" t="s">
        <v>109</v>
      </c>
      <c r="F4" s="443" t="s">
        <v>167</v>
      </c>
      <c r="G4" s="443"/>
      <c r="H4" s="443" t="s">
        <v>109</v>
      </c>
      <c r="I4" s="443" t="s">
        <v>167</v>
      </c>
      <c r="J4" s="443"/>
      <c r="K4" s="1105"/>
      <c r="L4" s="443"/>
      <c r="M4" s="1106"/>
    </row>
    <row r="5" spans="1:16" ht="9" customHeight="1">
      <c r="A5" s="444"/>
      <c r="B5" s="444"/>
      <c r="C5" s="444"/>
      <c r="D5" s="444"/>
      <c r="E5" s="444"/>
      <c r="F5" s="444"/>
      <c r="G5" s="444"/>
      <c r="H5" s="444"/>
      <c r="I5" s="444"/>
      <c r="J5" s="444"/>
      <c r="K5" s="444"/>
      <c r="L5" s="444"/>
      <c r="M5" s="445"/>
    </row>
    <row r="6" spans="1:16" ht="9" customHeight="1">
      <c r="A6" s="446" t="s">
        <v>350</v>
      </c>
      <c r="B6" s="431">
        <v>799</v>
      </c>
      <c r="C6" s="447">
        <v>51.086956521739133</v>
      </c>
      <c r="D6" s="431">
        <v>0</v>
      </c>
      <c r="E6" s="431">
        <v>3426</v>
      </c>
      <c r="F6" s="447">
        <v>4.5222946751498192</v>
      </c>
      <c r="G6" s="448"/>
      <c r="H6" s="431">
        <v>4459</v>
      </c>
      <c r="I6" s="447">
        <v>2.6547829555670659</v>
      </c>
      <c r="J6" s="370"/>
      <c r="K6" s="447">
        <v>4.287859824780976</v>
      </c>
      <c r="L6" s="447">
        <v>6018</v>
      </c>
      <c r="M6" s="431">
        <v>5580.7259073842297</v>
      </c>
      <c r="N6" s="449"/>
      <c r="O6" s="449"/>
      <c r="P6" s="449"/>
    </row>
    <row r="7" spans="1:16" ht="9" customHeight="1">
      <c r="A7" s="446" t="s">
        <v>351</v>
      </c>
      <c r="B7" s="431">
        <v>528</v>
      </c>
      <c r="C7" s="447">
        <v>33.759590792838871</v>
      </c>
      <c r="D7" s="431">
        <v>0</v>
      </c>
      <c r="E7" s="431">
        <v>12151</v>
      </c>
      <c r="F7" s="447">
        <v>16.039230180310991</v>
      </c>
      <c r="G7" s="448"/>
      <c r="H7" s="431">
        <v>12541</v>
      </c>
      <c r="I7" s="447">
        <v>7.466614273551599</v>
      </c>
      <c r="J7" s="370"/>
      <c r="K7" s="447">
        <v>23.013257575757574</v>
      </c>
      <c r="L7" s="447">
        <v>24994</v>
      </c>
      <c r="M7" s="431">
        <v>23751.893939393936</v>
      </c>
      <c r="N7" s="449"/>
      <c r="O7" s="449"/>
      <c r="P7" s="449"/>
    </row>
    <row r="8" spans="1:16" ht="9" customHeight="1">
      <c r="A8" s="446" t="s">
        <v>352</v>
      </c>
      <c r="B8" s="431">
        <v>237</v>
      </c>
      <c r="C8" s="447">
        <v>15.153452685421994</v>
      </c>
      <c r="D8" s="431">
        <v>0</v>
      </c>
      <c r="E8" s="431">
        <v>60181</v>
      </c>
      <c r="F8" s="447">
        <v>79.438475144539183</v>
      </c>
      <c r="G8" s="448"/>
      <c r="H8" s="431">
        <v>150960</v>
      </c>
      <c r="I8" s="447">
        <v>89.878007394573743</v>
      </c>
      <c r="J8" s="370"/>
      <c r="K8" s="447">
        <v>253.9282700421941</v>
      </c>
      <c r="L8" s="447">
        <v>659428</v>
      </c>
      <c r="M8" s="431">
        <v>636962.02531645563</v>
      </c>
      <c r="N8" s="449"/>
      <c r="O8" s="449"/>
      <c r="P8" s="449"/>
    </row>
    <row r="9" spans="1:16" ht="9" customHeight="1">
      <c r="A9" s="450" t="s">
        <v>161</v>
      </c>
      <c r="B9" s="435">
        <v>1564</v>
      </c>
      <c r="C9" s="451">
        <v>100</v>
      </c>
      <c r="D9" s="435">
        <v>0</v>
      </c>
      <c r="E9" s="435">
        <v>75758</v>
      </c>
      <c r="F9" s="451">
        <v>100</v>
      </c>
      <c r="G9" s="452"/>
      <c r="H9" s="435">
        <v>167961</v>
      </c>
      <c r="I9" s="451">
        <v>100</v>
      </c>
      <c r="J9" s="452"/>
      <c r="K9" s="451">
        <v>48.4386189258312</v>
      </c>
      <c r="L9" s="451">
        <v>110411</v>
      </c>
      <c r="M9" s="435">
        <v>107391.94373401534</v>
      </c>
      <c r="N9" s="449"/>
      <c r="O9" s="449"/>
      <c r="P9" s="449"/>
    </row>
    <row r="10" spans="1:16" ht="7.5" customHeight="1">
      <c r="A10" s="453"/>
      <c r="B10" s="454"/>
      <c r="C10" s="453"/>
      <c r="D10" s="453"/>
      <c r="E10" s="455"/>
      <c r="F10" s="453"/>
      <c r="G10" s="453"/>
      <c r="H10" s="453"/>
      <c r="I10" s="453"/>
      <c r="J10" s="453"/>
      <c r="K10" s="453"/>
      <c r="L10" s="453"/>
      <c r="M10" s="456"/>
    </row>
    <row r="11" spans="1:16" ht="9" customHeight="1">
      <c r="A11" s="446"/>
      <c r="B11" s="446"/>
      <c r="C11" s="446"/>
      <c r="D11" s="446"/>
      <c r="E11" s="446"/>
      <c r="F11" s="446"/>
      <c r="G11" s="446"/>
      <c r="H11" s="446"/>
      <c r="I11" s="446"/>
      <c r="J11" s="446"/>
      <c r="K11" s="446"/>
      <c r="L11" s="446"/>
      <c r="M11" s="457"/>
    </row>
    <row r="12" spans="1:16" ht="9" customHeight="1">
      <c r="A12" s="395" t="s">
        <v>287</v>
      </c>
      <c r="B12" s="446"/>
      <c r="C12" s="446"/>
      <c r="D12" s="446"/>
      <c r="E12" s="446"/>
      <c r="F12" s="446"/>
      <c r="G12" s="446"/>
      <c r="H12" s="446"/>
      <c r="I12" s="446"/>
      <c r="J12" s="446"/>
      <c r="K12" s="446"/>
      <c r="L12" s="446"/>
      <c r="M12" s="457"/>
    </row>
    <row r="13" spans="1:16" ht="9" customHeight="1">
      <c r="A13" s="458" t="s">
        <v>263</v>
      </c>
      <c r="B13" s="446"/>
      <c r="C13" s="446"/>
      <c r="D13" s="446"/>
      <c r="E13" s="446"/>
      <c r="F13" s="446"/>
      <c r="G13" s="446"/>
      <c r="H13" s="446"/>
      <c r="I13" s="446"/>
      <c r="J13" s="446"/>
      <c r="K13" s="446"/>
      <c r="L13" s="446"/>
      <c r="M13" s="345"/>
    </row>
    <row r="14" spans="1:16" s="459" customFormat="1" ht="9" customHeight="1">
      <c r="A14" s="450"/>
      <c r="B14" s="450"/>
      <c r="C14" s="450"/>
      <c r="D14" s="450"/>
      <c r="E14" s="450"/>
      <c r="F14" s="450"/>
      <c r="G14" s="450"/>
      <c r="H14" s="450"/>
      <c r="I14" s="450"/>
      <c r="J14" s="450"/>
      <c r="K14" s="370"/>
      <c r="L14" s="450"/>
      <c r="M14" s="457"/>
    </row>
    <row r="15" spans="1:16">
      <c r="F15" s="460"/>
      <c r="G15" s="460"/>
      <c r="H15" s="461"/>
      <c r="I15" s="460"/>
      <c r="J15" s="460"/>
      <c r="K15" s="370"/>
      <c r="L15" s="446"/>
      <c r="M15" s="431"/>
    </row>
    <row r="16" spans="1:16">
      <c r="A16" s="446"/>
      <c r="B16" s="462"/>
      <c r="C16" s="463"/>
      <c r="D16" s="463"/>
      <c r="E16" s="463"/>
      <c r="F16" s="464"/>
      <c r="G16" s="446"/>
      <c r="H16" s="461"/>
      <c r="I16" s="460"/>
      <c r="J16" s="446"/>
      <c r="K16" s="370"/>
      <c r="L16" s="446"/>
      <c r="M16" s="431"/>
    </row>
    <row r="17" spans="1:16">
      <c r="A17" s="446"/>
      <c r="B17" s="65"/>
      <c r="C17" s="465"/>
      <c r="D17" s="462"/>
      <c r="E17" s="462"/>
      <c r="F17" s="464"/>
      <c r="G17" s="446"/>
      <c r="H17" s="461"/>
      <c r="I17" s="460"/>
      <c r="J17" s="446"/>
      <c r="K17" s="466"/>
      <c r="L17" s="446"/>
      <c r="M17" s="431"/>
    </row>
    <row r="18" spans="1:16">
      <c r="A18" s="446"/>
      <c r="B18" s="161"/>
      <c r="C18" s="467"/>
      <c r="D18" s="467"/>
      <c r="E18" s="467"/>
      <c r="F18" s="464"/>
      <c r="G18" s="446"/>
      <c r="I18" s="460"/>
      <c r="J18" s="446"/>
      <c r="K18" s="460"/>
      <c r="L18" s="446"/>
      <c r="M18" s="468"/>
    </row>
    <row r="19" spans="1:16">
      <c r="A19" s="446"/>
      <c r="B19" s="73"/>
      <c r="C19" s="467"/>
      <c r="D19" s="467"/>
      <c r="E19" s="467"/>
      <c r="F19" s="469"/>
      <c r="G19" s="446"/>
      <c r="I19" s="446"/>
      <c r="J19" s="446"/>
      <c r="K19" s="446"/>
      <c r="L19" s="446"/>
      <c r="M19" s="446"/>
      <c r="N19" s="92"/>
      <c r="O19" s="470"/>
      <c r="P19" s="446"/>
    </row>
    <row r="20" spans="1:16">
      <c r="A20" s="446"/>
      <c r="B20" s="42"/>
      <c r="C20" s="467"/>
      <c r="D20" s="467"/>
      <c r="E20" s="467"/>
      <c r="F20" s="469"/>
      <c r="G20" s="446"/>
      <c r="I20" s="446"/>
      <c r="J20" s="446"/>
      <c r="K20" s="446"/>
      <c r="L20" s="446"/>
      <c r="M20" s="446"/>
      <c r="N20" s="92"/>
      <c r="O20" s="470"/>
      <c r="P20" s="446"/>
    </row>
    <row r="21" spans="1:16">
      <c r="A21" s="446"/>
      <c r="F21" s="471"/>
      <c r="G21" s="446"/>
      <c r="I21" s="446"/>
      <c r="J21" s="446"/>
      <c r="K21" s="446"/>
      <c r="L21" s="446"/>
      <c r="M21" s="446"/>
      <c r="N21" s="92"/>
      <c r="O21" s="470"/>
      <c r="P21" s="446"/>
    </row>
    <row r="22" spans="1:16">
      <c r="A22" s="446"/>
      <c r="B22" s="446"/>
      <c r="C22" s="446"/>
      <c r="D22" s="446"/>
      <c r="E22" s="446"/>
      <c r="F22" s="471"/>
      <c r="G22" s="446"/>
      <c r="H22" s="446"/>
      <c r="I22" s="446"/>
      <c r="J22" s="446"/>
      <c r="K22" s="446"/>
      <c r="L22" s="446"/>
      <c r="M22" s="446"/>
      <c r="N22" s="92"/>
      <c r="O22" s="446"/>
      <c r="P22" s="446"/>
    </row>
    <row r="23" spans="1:16">
      <c r="A23" s="446"/>
      <c r="B23" s="446"/>
      <c r="C23" s="446"/>
      <c r="D23" s="446"/>
      <c r="E23" s="446"/>
      <c r="F23" s="446"/>
      <c r="G23" s="446"/>
      <c r="H23" s="446"/>
      <c r="I23" s="446"/>
      <c r="J23" s="446"/>
      <c r="K23" s="446"/>
      <c r="L23" s="446"/>
      <c r="M23" s="446"/>
    </row>
    <row r="24" spans="1:16">
      <c r="A24" s="446"/>
      <c r="B24" s="446"/>
      <c r="C24" s="446"/>
      <c r="D24" s="446"/>
      <c r="E24" s="446"/>
      <c r="F24" s="446"/>
      <c r="G24" s="446"/>
      <c r="H24" s="446"/>
      <c r="I24" s="446"/>
      <c r="J24" s="446"/>
      <c r="K24" s="446"/>
      <c r="L24" s="446"/>
      <c r="M24" s="472"/>
    </row>
    <row r="25" spans="1:16">
      <c r="A25" s="446"/>
      <c r="B25" s="446"/>
      <c r="C25" s="446"/>
      <c r="D25" s="446"/>
      <c r="E25" s="446"/>
      <c r="F25" s="446"/>
      <c r="G25" s="446"/>
      <c r="H25" s="446"/>
      <c r="I25" s="446"/>
      <c r="J25" s="446"/>
      <c r="K25" s="446"/>
      <c r="L25" s="446"/>
      <c r="M25" s="472"/>
    </row>
    <row r="26" spans="1:16">
      <c r="A26" s="446"/>
      <c r="B26" s="446"/>
      <c r="C26" s="446"/>
      <c r="D26" s="446"/>
      <c r="E26" s="446"/>
      <c r="F26" s="446"/>
      <c r="G26" s="446"/>
      <c r="H26" s="446"/>
      <c r="I26" s="446"/>
      <c r="J26" s="446"/>
      <c r="K26" s="446"/>
      <c r="L26" s="446"/>
      <c r="M26" s="472"/>
    </row>
    <row r="27" spans="1:16">
      <c r="A27" s="446"/>
      <c r="B27" s="446"/>
      <c r="C27" s="446"/>
      <c r="D27" s="446"/>
      <c r="E27" s="446"/>
      <c r="F27" s="446"/>
      <c r="G27" s="446"/>
      <c r="H27" s="446"/>
      <c r="I27" s="446"/>
      <c r="J27" s="446"/>
      <c r="K27" s="446"/>
      <c r="L27" s="446"/>
      <c r="M27" s="446"/>
    </row>
    <row r="28" spans="1:16">
      <c r="A28" s="446"/>
      <c r="B28" s="446"/>
      <c r="C28" s="446"/>
      <c r="D28" s="446"/>
      <c r="E28" s="446"/>
      <c r="F28" s="446"/>
      <c r="G28" s="446"/>
      <c r="H28" s="446"/>
      <c r="I28" s="446"/>
      <c r="J28" s="446"/>
      <c r="K28" s="446"/>
      <c r="L28" s="446"/>
      <c r="M28" s="446"/>
    </row>
    <row r="29" spans="1:16">
      <c r="A29" s="446"/>
      <c r="B29" s="446"/>
      <c r="C29" s="446"/>
      <c r="D29" s="446"/>
      <c r="E29" s="446"/>
      <c r="F29" s="446"/>
      <c r="G29" s="446"/>
      <c r="H29" s="446"/>
      <c r="I29" s="446"/>
      <c r="J29" s="446"/>
      <c r="K29" s="446"/>
      <c r="L29" s="446"/>
      <c r="M29" s="446"/>
    </row>
    <row r="30" spans="1:16">
      <c r="A30" s="446"/>
      <c r="B30" s="446"/>
      <c r="C30" s="446"/>
      <c r="D30" s="446"/>
      <c r="E30" s="446"/>
      <c r="F30" s="446"/>
      <c r="G30" s="446"/>
      <c r="H30" s="446"/>
      <c r="I30" s="446"/>
      <c r="J30" s="446"/>
      <c r="K30" s="446"/>
      <c r="L30" s="446"/>
      <c r="M30" s="446"/>
    </row>
    <row r="31" spans="1:16">
      <c r="A31" s="446"/>
      <c r="B31" s="446"/>
      <c r="C31" s="446"/>
      <c r="D31" s="446"/>
      <c r="E31" s="446"/>
      <c r="F31" s="446"/>
      <c r="G31" s="446"/>
      <c r="H31" s="446"/>
      <c r="I31" s="446"/>
      <c r="J31" s="446"/>
      <c r="K31" s="446"/>
      <c r="L31" s="446"/>
      <c r="M31" s="446"/>
    </row>
    <row r="32" spans="1:16">
      <c r="A32" s="446"/>
      <c r="B32" s="446"/>
      <c r="C32" s="446"/>
      <c r="D32" s="446"/>
      <c r="E32" s="446"/>
      <c r="F32" s="446"/>
      <c r="G32" s="446"/>
      <c r="H32" s="446"/>
      <c r="I32" s="446"/>
      <c r="J32" s="446"/>
      <c r="K32" s="446"/>
      <c r="L32" s="446"/>
      <c r="M32" s="446"/>
    </row>
    <row r="33" spans="1:13">
      <c r="A33" s="446"/>
      <c r="B33" s="446"/>
      <c r="C33" s="446"/>
      <c r="D33" s="446"/>
      <c r="E33" s="446"/>
      <c r="F33" s="446"/>
      <c r="G33" s="446"/>
      <c r="H33" s="446"/>
      <c r="I33" s="446"/>
      <c r="J33" s="446"/>
      <c r="K33" s="446"/>
      <c r="L33" s="446"/>
      <c r="M33" s="446"/>
    </row>
    <row r="34" spans="1:13">
      <c r="A34" s="446"/>
      <c r="B34" s="446"/>
      <c r="C34" s="446"/>
      <c r="D34" s="446"/>
      <c r="E34" s="446"/>
      <c r="F34" s="446"/>
      <c r="G34" s="446"/>
      <c r="H34" s="446"/>
      <c r="I34" s="446"/>
      <c r="J34" s="446"/>
      <c r="K34" s="446"/>
      <c r="L34" s="446"/>
      <c r="M34" s="446"/>
    </row>
    <row r="35" spans="1:13">
      <c r="A35" s="446"/>
      <c r="B35" s="446"/>
      <c r="C35" s="446"/>
      <c r="D35" s="446"/>
      <c r="E35" s="446"/>
      <c r="F35" s="446"/>
      <c r="G35" s="446"/>
      <c r="H35" s="446"/>
      <c r="I35" s="446"/>
      <c r="J35" s="446"/>
      <c r="K35" s="446"/>
      <c r="L35" s="446"/>
      <c r="M35" s="446"/>
    </row>
    <row r="36" spans="1:13">
      <c r="A36" s="446"/>
      <c r="B36" s="446"/>
      <c r="C36" s="446"/>
      <c r="D36" s="446"/>
      <c r="E36" s="446"/>
      <c r="F36" s="446"/>
      <c r="G36" s="446"/>
      <c r="H36" s="446"/>
      <c r="I36" s="446"/>
      <c r="J36" s="446"/>
      <c r="K36" s="446"/>
      <c r="L36" s="446"/>
      <c r="M36" s="446"/>
    </row>
    <row r="37" spans="1:13">
      <c r="A37" s="446"/>
      <c r="B37" s="446"/>
      <c r="C37" s="446"/>
      <c r="D37" s="446"/>
      <c r="E37" s="446"/>
      <c r="F37" s="446"/>
      <c r="G37" s="446"/>
      <c r="H37" s="446"/>
      <c r="I37" s="446"/>
      <c r="J37" s="446"/>
      <c r="K37" s="446"/>
      <c r="L37" s="446"/>
      <c r="M37" s="446"/>
    </row>
    <row r="38" spans="1:13">
      <c r="A38" s="446"/>
      <c r="B38" s="446"/>
      <c r="C38" s="446"/>
      <c r="D38" s="446"/>
      <c r="E38" s="446"/>
      <c r="F38" s="446"/>
      <c r="G38" s="446"/>
      <c r="H38" s="446"/>
      <c r="I38" s="446"/>
      <c r="J38" s="446"/>
      <c r="K38" s="446"/>
      <c r="L38" s="446"/>
      <c r="M38" s="446"/>
    </row>
    <row r="39" spans="1:13">
      <c r="A39" s="446"/>
      <c r="B39" s="446"/>
      <c r="C39" s="446"/>
      <c r="D39" s="446"/>
      <c r="E39" s="446"/>
      <c r="F39" s="446"/>
      <c r="G39" s="446"/>
      <c r="H39" s="446"/>
      <c r="I39" s="446"/>
      <c r="J39" s="446"/>
      <c r="K39" s="446"/>
      <c r="L39" s="446"/>
      <c r="M39" s="446"/>
    </row>
    <row r="40" spans="1:13">
      <c r="A40" s="446"/>
      <c r="B40" s="446"/>
      <c r="C40" s="446"/>
      <c r="D40" s="446"/>
      <c r="E40" s="446"/>
      <c r="F40" s="446"/>
      <c r="G40" s="446"/>
      <c r="H40" s="446"/>
      <c r="I40" s="446"/>
      <c r="J40" s="446"/>
      <c r="K40" s="446"/>
      <c r="L40" s="446"/>
      <c r="M40" s="446"/>
    </row>
    <row r="41" spans="1:13">
      <c r="A41" s="446"/>
      <c r="B41" s="446"/>
      <c r="C41" s="446"/>
      <c r="D41" s="446"/>
      <c r="E41" s="446"/>
      <c r="F41" s="446"/>
      <c r="G41" s="446"/>
      <c r="H41" s="446"/>
      <c r="I41" s="446"/>
      <c r="J41" s="446"/>
      <c r="K41" s="446"/>
      <c r="L41" s="446"/>
      <c r="M41" s="446"/>
    </row>
    <row r="42" spans="1:13">
      <c r="A42" s="446"/>
      <c r="B42" s="446"/>
      <c r="C42" s="446"/>
      <c r="D42" s="446"/>
      <c r="E42" s="446"/>
      <c r="F42" s="446"/>
      <c r="G42" s="446"/>
      <c r="H42" s="446"/>
      <c r="I42" s="446"/>
      <c r="J42" s="446"/>
      <c r="K42" s="446"/>
      <c r="L42" s="446"/>
      <c r="M42" s="446"/>
    </row>
    <row r="43" spans="1:13">
      <c r="A43" s="446"/>
      <c r="B43" s="446"/>
      <c r="C43" s="446"/>
      <c r="D43" s="446"/>
      <c r="E43" s="446"/>
      <c r="F43" s="446"/>
      <c r="G43" s="446"/>
      <c r="H43" s="446"/>
      <c r="I43" s="446"/>
      <c r="J43" s="446"/>
      <c r="K43" s="446"/>
      <c r="L43" s="446"/>
      <c r="M43" s="446"/>
    </row>
    <row r="44" spans="1:13">
      <c r="A44" s="446"/>
      <c r="B44" s="446"/>
      <c r="C44" s="446"/>
      <c r="D44" s="446"/>
      <c r="E44" s="446"/>
      <c r="F44" s="446"/>
      <c r="G44" s="446"/>
      <c r="H44" s="446"/>
      <c r="I44" s="446"/>
      <c r="J44" s="446"/>
      <c r="K44" s="446"/>
      <c r="L44" s="446"/>
      <c r="M44" s="446"/>
    </row>
    <row r="45" spans="1:13">
      <c r="A45" s="446"/>
      <c r="B45" s="446"/>
      <c r="C45" s="446"/>
      <c r="D45" s="446"/>
      <c r="E45" s="446"/>
      <c r="F45" s="446"/>
      <c r="G45" s="446"/>
      <c r="H45" s="446"/>
      <c r="I45" s="446"/>
      <c r="J45" s="446"/>
      <c r="K45" s="446"/>
      <c r="L45" s="446"/>
      <c r="M45" s="446"/>
    </row>
    <row r="46" spans="1:13">
      <c r="A46" s="446"/>
      <c r="B46" s="446"/>
      <c r="C46" s="446"/>
      <c r="D46" s="446"/>
      <c r="E46" s="446"/>
      <c r="F46" s="446"/>
      <c r="G46" s="446"/>
      <c r="H46" s="446"/>
      <c r="I46" s="446"/>
      <c r="J46" s="446"/>
      <c r="K46" s="446"/>
      <c r="L46" s="446"/>
      <c r="M46" s="446"/>
    </row>
    <row r="47" spans="1:13">
      <c r="A47" s="446"/>
      <c r="B47" s="446"/>
      <c r="C47" s="446"/>
      <c r="D47" s="446"/>
      <c r="E47" s="446"/>
      <c r="F47" s="446"/>
      <c r="G47" s="446"/>
      <c r="H47" s="446"/>
      <c r="I47" s="446"/>
      <c r="J47" s="446"/>
      <c r="K47" s="446"/>
      <c r="L47" s="446"/>
      <c r="M47" s="446"/>
    </row>
    <row r="48" spans="1:13">
      <c r="A48" s="446"/>
      <c r="B48" s="446"/>
      <c r="C48" s="446"/>
      <c r="D48" s="446"/>
      <c r="E48" s="446"/>
      <c r="F48" s="446"/>
      <c r="G48" s="446"/>
      <c r="H48" s="446"/>
      <c r="I48" s="446"/>
      <c r="J48" s="446"/>
      <c r="K48" s="446"/>
      <c r="L48" s="446"/>
      <c r="M48" s="446"/>
    </row>
    <row r="49" spans="1:13">
      <c r="A49" s="446"/>
      <c r="B49" s="446"/>
      <c r="C49" s="446"/>
      <c r="D49" s="446"/>
      <c r="E49" s="446"/>
      <c r="F49" s="446"/>
      <c r="G49" s="446"/>
      <c r="H49" s="446"/>
      <c r="I49" s="446"/>
      <c r="J49" s="446"/>
      <c r="K49" s="446"/>
      <c r="L49" s="446"/>
      <c r="M49" s="446"/>
    </row>
    <row r="50" spans="1:13">
      <c r="A50" s="446"/>
      <c r="B50" s="446"/>
      <c r="C50" s="446"/>
      <c r="D50" s="446"/>
      <c r="E50" s="446"/>
      <c r="F50" s="446"/>
      <c r="G50" s="446"/>
      <c r="H50" s="446"/>
      <c r="I50" s="446"/>
      <c r="J50" s="446"/>
      <c r="K50" s="446"/>
      <c r="L50" s="446"/>
      <c r="M50" s="446"/>
    </row>
    <row r="51" spans="1:13">
      <c r="A51" s="446"/>
      <c r="B51" s="446"/>
      <c r="C51" s="446"/>
      <c r="D51" s="446"/>
      <c r="E51" s="446"/>
      <c r="F51" s="446"/>
      <c r="G51" s="446"/>
      <c r="H51" s="446"/>
      <c r="I51" s="446"/>
      <c r="J51" s="446"/>
      <c r="K51" s="446"/>
      <c r="L51" s="446"/>
      <c r="M51" s="446"/>
    </row>
    <row r="52" spans="1:13">
      <c r="A52" s="446"/>
      <c r="B52" s="446"/>
      <c r="C52" s="446"/>
      <c r="D52" s="446"/>
      <c r="E52" s="446"/>
      <c r="F52" s="446"/>
      <c r="G52" s="446"/>
      <c r="H52" s="446"/>
      <c r="I52" s="446"/>
      <c r="J52" s="446"/>
      <c r="K52" s="446"/>
      <c r="L52" s="446"/>
      <c r="M52" s="446"/>
    </row>
    <row r="53" spans="1:13">
      <c r="A53" s="446"/>
      <c r="B53" s="446"/>
      <c r="C53" s="446"/>
      <c r="D53" s="446"/>
      <c r="E53" s="446"/>
      <c r="F53" s="446"/>
      <c r="G53" s="446"/>
      <c r="H53" s="446"/>
      <c r="I53" s="446"/>
      <c r="J53" s="446"/>
      <c r="K53" s="446"/>
      <c r="L53" s="446"/>
      <c r="M53" s="446"/>
    </row>
    <row r="54" spans="1:13">
      <c r="A54" s="446"/>
      <c r="B54" s="446"/>
      <c r="C54" s="446"/>
      <c r="D54" s="446"/>
      <c r="E54" s="446"/>
      <c r="F54" s="446"/>
      <c r="G54" s="446"/>
      <c r="H54" s="446"/>
      <c r="I54" s="446"/>
      <c r="J54" s="446"/>
      <c r="K54" s="446"/>
      <c r="L54" s="446"/>
      <c r="M54" s="446"/>
    </row>
    <row r="55" spans="1:13">
      <c r="A55" s="446"/>
      <c r="B55" s="446"/>
      <c r="C55" s="446"/>
      <c r="D55" s="446"/>
      <c r="E55" s="446"/>
      <c r="F55" s="446"/>
      <c r="G55" s="446"/>
      <c r="H55" s="446"/>
      <c r="I55" s="446"/>
      <c r="J55" s="446"/>
      <c r="K55" s="446"/>
      <c r="L55" s="446"/>
      <c r="M55" s="446"/>
    </row>
    <row r="56" spans="1:13">
      <c r="A56" s="446"/>
      <c r="B56" s="446"/>
      <c r="C56" s="446"/>
      <c r="D56" s="446"/>
      <c r="E56" s="446"/>
      <c r="F56" s="446"/>
      <c r="G56" s="446"/>
      <c r="H56" s="446"/>
      <c r="I56" s="446"/>
      <c r="J56" s="446"/>
      <c r="K56" s="446"/>
      <c r="L56" s="446"/>
      <c r="M56" s="446"/>
    </row>
    <row r="57" spans="1:13">
      <c r="A57" s="446"/>
      <c r="B57" s="446"/>
      <c r="C57" s="446"/>
      <c r="D57" s="446"/>
      <c r="E57" s="446"/>
      <c r="F57" s="446"/>
      <c r="G57" s="446"/>
      <c r="H57" s="446"/>
      <c r="I57" s="446"/>
      <c r="J57" s="446"/>
      <c r="K57" s="446"/>
      <c r="L57" s="446"/>
      <c r="M57" s="446"/>
    </row>
    <row r="58" spans="1:13">
      <c r="A58" s="446"/>
      <c r="B58" s="446"/>
      <c r="C58" s="446"/>
      <c r="D58" s="446"/>
      <c r="E58" s="446"/>
      <c r="F58" s="446"/>
      <c r="G58" s="446"/>
      <c r="H58" s="446"/>
      <c r="I58" s="446"/>
      <c r="J58" s="446"/>
      <c r="K58" s="446"/>
      <c r="L58" s="446"/>
      <c r="M58" s="446"/>
    </row>
    <row r="59" spans="1:13">
      <c r="A59" s="446"/>
      <c r="B59" s="446"/>
      <c r="C59" s="446"/>
      <c r="D59" s="446"/>
      <c r="E59" s="446"/>
      <c r="F59" s="446"/>
      <c r="G59" s="446"/>
      <c r="H59" s="446"/>
      <c r="I59" s="446"/>
      <c r="J59" s="446"/>
      <c r="K59" s="446"/>
      <c r="L59" s="446"/>
      <c r="M59" s="446"/>
    </row>
    <row r="60" spans="1:13">
      <c r="A60" s="446"/>
      <c r="B60" s="446"/>
      <c r="C60" s="446"/>
      <c r="D60" s="446"/>
      <c r="E60" s="446"/>
      <c r="F60" s="446"/>
      <c r="G60" s="446"/>
      <c r="H60" s="446"/>
      <c r="I60" s="446"/>
      <c r="J60" s="446"/>
      <c r="K60" s="446"/>
      <c r="L60" s="446"/>
      <c r="M60" s="446"/>
    </row>
    <row r="61" spans="1:13">
      <c r="A61" s="446"/>
      <c r="B61" s="446"/>
      <c r="C61" s="446"/>
      <c r="D61" s="446"/>
      <c r="E61" s="446"/>
      <c r="F61" s="446"/>
      <c r="G61" s="446"/>
      <c r="H61" s="446"/>
      <c r="I61" s="446"/>
      <c r="J61" s="446"/>
      <c r="K61" s="446"/>
      <c r="L61" s="446"/>
      <c r="M61" s="446"/>
    </row>
    <row r="62" spans="1:13">
      <c r="A62" s="446"/>
      <c r="B62" s="446"/>
      <c r="C62" s="446"/>
      <c r="D62" s="446"/>
      <c r="E62" s="446"/>
      <c r="F62" s="446"/>
      <c r="G62" s="446"/>
      <c r="H62" s="446"/>
      <c r="I62" s="446"/>
      <c r="J62" s="446"/>
      <c r="K62" s="446"/>
      <c r="L62" s="446"/>
      <c r="M62" s="446"/>
    </row>
    <row r="63" spans="1:13">
      <c r="A63" s="446"/>
      <c r="B63" s="446"/>
      <c r="C63" s="446"/>
      <c r="D63" s="446"/>
      <c r="E63" s="446"/>
      <c r="F63" s="446"/>
      <c r="G63" s="446"/>
      <c r="H63" s="446"/>
      <c r="I63" s="446"/>
      <c r="J63" s="446"/>
      <c r="K63" s="446"/>
      <c r="L63" s="446"/>
      <c r="M63" s="446"/>
    </row>
    <row r="64" spans="1:13">
      <c r="A64" s="446"/>
      <c r="B64" s="446"/>
      <c r="C64" s="446"/>
      <c r="D64" s="446"/>
      <c r="E64" s="446"/>
      <c r="F64" s="446"/>
      <c r="G64" s="446"/>
      <c r="H64" s="446"/>
      <c r="I64" s="446"/>
      <c r="J64" s="446"/>
      <c r="K64" s="446"/>
      <c r="L64" s="446"/>
      <c r="M64" s="446"/>
    </row>
    <row r="65" spans="1:13">
      <c r="A65" s="446"/>
      <c r="B65" s="446"/>
      <c r="C65" s="446"/>
      <c r="D65" s="446"/>
      <c r="E65" s="446"/>
      <c r="F65" s="446"/>
      <c r="G65" s="446"/>
      <c r="H65" s="446"/>
      <c r="I65" s="446"/>
      <c r="J65" s="446"/>
      <c r="K65" s="446"/>
      <c r="L65" s="446"/>
      <c r="M65" s="446"/>
    </row>
    <row r="66" spans="1:13">
      <c r="A66" s="446"/>
      <c r="B66" s="446"/>
      <c r="C66" s="446"/>
      <c r="D66" s="446"/>
      <c r="E66" s="446"/>
      <c r="F66" s="446"/>
      <c r="G66" s="446"/>
      <c r="H66" s="446"/>
      <c r="I66" s="446"/>
      <c r="J66" s="446"/>
      <c r="K66" s="446"/>
      <c r="L66" s="446"/>
      <c r="M66" s="446"/>
    </row>
    <row r="67" spans="1:13">
      <c r="A67" s="446"/>
      <c r="B67" s="446"/>
      <c r="C67" s="446"/>
      <c r="D67" s="446"/>
      <c r="E67" s="446"/>
      <c r="F67" s="446"/>
      <c r="G67" s="446"/>
      <c r="H67" s="446"/>
      <c r="I67" s="446"/>
      <c r="J67" s="446"/>
      <c r="K67" s="446"/>
      <c r="L67" s="446"/>
      <c r="M67" s="446"/>
    </row>
    <row r="68" spans="1:13">
      <c r="A68" s="446"/>
      <c r="B68" s="446"/>
      <c r="C68" s="446"/>
      <c r="D68" s="446"/>
      <c r="E68" s="446"/>
      <c r="F68" s="446"/>
      <c r="G68" s="446"/>
      <c r="H68" s="446"/>
      <c r="I68" s="446"/>
      <c r="J68" s="446"/>
      <c r="K68" s="446"/>
      <c r="L68" s="446"/>
      <c r="M68" s="446"/>
    </row>
    <row r="69" spans="1:13">
      <c r="A69" s="446"/>
      <c r="B69" s="446"/>
      <c r="C69" s="446"/>
      <c r="D69" s="446"/>
      <c r="E69" s="446"/>
      <c r="F69" s="446"/>
      <c r="G69" s="446"/>
      <c r="H69" s="446"/>
      <c r="I69" s="446"/>
      <c r="J69" s="446"/>
      <c r="K69" s="446"/>
      <c r="L69" s="446"/>
      <c r="M69" s="446"/>
    </row>
    <row r="70" spans="1:13">
      <c r="A70" s="446"/>
      <c r="B70" s="446"/>
      <c r="C70" s="446"/>
      <c r="D70" s="446"/>
      <c r="E70" s="446"/>
      <c r="F70" s="446"/>
      <c r="G70" s="446"/>
      <c r="H70" s="446"/>
      <c r="I70" s="446"/>
      <c r="J70" s="446"/>
      <c r="K70" s="446"/>
      <c r="L70" s="446"/>
      <c r="M70" s="446"/>
    </row>
    <row r="71" spans="1:13">
      <c r="A71" s="446"/>
      <c r="B71" s="446"/>
      <c r="C71" s="446"/>
      <c r="D71" s="446"/>
      <c r="E71" s="446"/>
      <c r="F71" s="446"/>
      <c r="G71" s="446"/>
      <c r="H71" s="446"/>
      <c r="I71" s="446"/>
      <c r="J71" s="446"/>
      <c r="K71" s="446"/>
      <c r="L71" s="446"/>
      <c r="M71" s="446"/>
    </row>
    <row r="72" spans="1:13">
      <c r="A72" s="446"/>
      <c r="B72" s="446"/>
      <c r="C72" s="446"/>
      <c r="D72" s="446"/>
      <c r="E72" s="446"/>
      <c r="F72" s="446"/>
      <c r="G72" s="446"/>
      <c r="H72" s="446"/>
      <c r="I72" s="446"/>
      <c r="J72" s="446"/>
      <c r="K72" s="446"/>
      <c r="L72" s="446"/>
      <c r="M72" s="446"/>
    </row>
    <row r="73" spans="1:13">
      <c r="A73" s="446"/>
      <c r="B73" s="446"/>
      <c r="C73" s="446"/>
      <c r="D73" s="446"/>
      <c r="E73" s="446"/>
      <c r="F73" s="446"/>
      <c r="G73" s="446"/>
      <c r="H73" s="446"/>
      <c r="I73" s="446"/>
      <c r="J73" s="446"/>
      <c r="K73" s="446"/>
      <c r="L73" s="446"/>
      <c r="M73" s="446"/>
    </row>
    <row r="74" spans="1:13">
      <c r="A74" s="446"/>
      <c r="B74" s="446"/>
      <c r="C74" s="446"/>
      <c r="D74" s="446"/>
      <c r="E74" s="446"/>
      <c r="F74" s="446"/>
      <c r="G74" s="446"/>
      <c r="H74" s="446"/>
      <c r="I74" s="446"/>
      <c r="J74" s="446"/>
      <c r="K74" s="446"/>
      <c r="L74" s="446"/>
      <c r="M74" s="446"/>
    </row>
    <row r="75" spans="1:13">
      <c r="A75" s="446"/>
      <c r="B75" s="446"/>
      <c r="C75" s="446"/>
      <c r="D75" s="446"/>
      <c r="E75" s="446"/>
      <c r="F75" s="446"/>
      <c r="G75" s="446"/>
      <c r="H75" s="446"/>
      <c r="I75" s="446"/>
      <c r="J75" s="446"/>
      <c r="K75" s="446"/>
      <c r="L75" s="446"/>
      <c r="M75" s="446"/>
    </row>
    <row r="76" spans="1:13">
      <c r="A76" s="446"/>
      <c r="B76" s="446"/>
      <c r="C76" s="446"/>
      <c r="D76" s="446"/>
      <c r="E76" s="446"/>
      <c r="F76" s="446"/>
      <c r="G76" s="446"/>
      <c r="H76" s="446"/>
      <c r="I76" s="446"/>
      <c r="J76" s="446"/>
      <c r="K76" s="446"/>
      <c r="L76" s="446"/>
      <c r="M76" s="446"/>
    </row>
    <row r="77" spans="1:13">
      <c r="A77" s="446"/>
      <c r="B77" s="446"/>
      <c r="C77" s="446"/>
      <c r="D77" s="446"/>
      <c r="E77" s="446"/>
      <c r="F77" s="446"/>
      <c r="G77" s="446"/>
      <c r="H77" s="446"/>
      <c r="I77" s="446"/>
      <c r="J77" s="446"/>
      <c r="K77" s="446"/>
      <c r="L77" s="446"/>
      <c r="M77" s="446"/>
    </row>
    <row r="78" spans="1:13">
      <c r="A78" s="446"/>
      <c r="B78" s="446"/>
      <c r="C78" s="446"/>
      <c r="D78" s="446"/>
      <c r="E78" s="446"/>
      <c r="F78" s="446"/>
      <c r="G78" s="446"/>
      <c r="H78" s="446"/>
      <c r="I78" s="446"/>
      <c r="J78" s="446"/>
      <c r="K78" s="446"/>
      <c r="L78" s="446"/>
      <c r="M78" s="446"/>
    </row>
    <row r="79" spans="1:13">
      <c r="A79" s="446"/>
      <c r="B79" s="446"/>
      <c r="C79" s="446"/>
      <c r="D79" s="446"/>
      <c r="E79" s="446"/>
      <c r="F79" s="446"/>
      <c r="G79" s="446"/>
      <c r="H79" s="446"/>
      <c r="I79" s="446"/>
      <c r="J79" s="446"/>
      <c r="K79" s="446"/>
      <c r="L79" s="446"/>
      <c r="M79" s="446"/>
    </row>
    <row r="80" spans="1:13">
      <c r="A80" s="446"/>
      <c r="B80" s="446"/>
      <c r="C80" s="446"/>
      <c r="D80" s="446"/>
      <c r="E80" s="446"/>
      <c r="F80" s="446"/>
      <c r="G80" s="446"/>
      <c r="H80" s="446"/>
      <c r="I80" s="446"/>
      <c r="J80" s="446"/>
      <c r="K80" s="446"/>
      <c r="L80" s="446"/>
      <c r="M80" s="446"/>
    </row>
    <row r="81" spans="1:13">
      <c r="A81" s="446"/>
      <c r="B81" s="446"/>
      <c r="C81" s="446"/>
      <c r="D81" s="446"/>
      <c r="E81" s="446"/>
      <c r="F81" s="446"/>
      <c r="G81" s="446"/>
      <c r="H81" s="446"/>
      <c r="I81" s="446"/>
      <c r="J81" s="446"/>
      <c r="K81" s="446"/>
      <c r="L81" s="446"/>
      <c r="M81" s="446"/>
    </row>
    <row r="82" spans="1:13">
      <c r="A82" s="446"/>
      <c r="B82" s="446"/>
      <c r="C82" s="446"/>
      <c r="D82" s="446"/>
      <c r="E82" s="446"/>
      <c r="F82" s="446"/>
      <c r="G82" s="446"/>
      <c r="H82" s="446"/>
      <c r="I82" s="446"/>
      <c r="J82" s="446"/>
      <c r="K82" s="446"/>
      <c r="L82" s="446"/>
      <c r="M82" s="446"/>
    </row>
    <row r="83" spans="1:13">
      <c r="A83" s="446"/>
      <c r="B83" s="446"/>
      <c r="C83" s="446"/>
      <c r="D83" s="446"/>
      <c r="E83" s="446"/>
      <c r="F83" s="446"/>
      <c r="G83" s="446"/>
      <c r="H83" s="446"/>
      <c r="I83" s="446"/>
      <c r="J83" s="446"/>
      <c r="K83" s="446"/>
      <c r="L83" s="446"/>
      <c r="M83" s="446"/>
    </row>
    <row r="84" spans="1:13">
      <c r="A84" s="446"/>
      <c r="B84" s="446"/>
      <c r="C84" s="446"/>
      <c r="D84" s="446"/>
      <c r="E84" s="446"/>
      <c r="F84" s="446"/>
      <c r="G84" s="446"/>
      <c r="H84" s="446"/>
      <c r="I84" s="446"/>
      <c r="J84" s="446"/>
      <c r="K84" s="446"/>
      <c r="L84" s="446"/>
      <c r="M84" s="446"/>
    </row>
    <row r="85" spans="1:13">
      <c r="A85" s="446"/>
      <c r="B85" s="446"/>
      <c r="C85" s="446"/>
      <c r="D85" s="446"/>
      <c r="E85" s="446"/>
      <c r="F85" s="446"/>
      <c r="G85" s="446"/>
      <c r="H85" s="446"/>
      <c r="I85" s="446"/>
      <c r="J85" s="446"/>
      <c r="K85" s="446"/>
      <c r="L85" s="446"/>
      <c r="M85" s="446"/>
    </row>
    <row r="86" spans="1:13">
      <c r="A86" s="446"/>
      <c r="B86" s="446"/>
      <c r="C86" s="446"/>
      <c r="D86" s="446"/>
      <c r="E86" s="446"/>
      <c r="F86" s="446"/>
      <c r="G86" s="446"/>
      <c r="H86" s="446"/>
      <c r="I86" s="446"/>
      <c r="J86" s="446"/>
      <c r="K86" s="446"/>
      <c r="L86" s="446"/>
      <c r="M86" s="446"/>
    </row>
    <row r="87" spans="1:13">
      <c r="A87" s="446"/>
      <c r="B87" s="446"/>
      <c r="C87" s="446"/>
      <c r="D87" s="446"/>
      <c r="E87" s="446"/>
      <c r="F87" s="446"/>
      <c r="G87" s="446"/>
      <c r="H87" s="446"/>
      <c r="I87" s="446"/>
      <c r="J87" s="446"/>
      <c r="K87" s="446"/>
      <c r="L87" s="446"/>
      <c r="M87" s="446"/>
    </row>
    <row r="88" spans="1:13">
      <c r="A88" s="446"/>
      <c r="B88" s="446"/>
      <c r="C88" s="446"/>
      <c r="D88" s="446"/>
      <c r="E88" s="446"/>
      <c r="F88" s="446"/>
      <c r="G88" s="446"/>
      <c r="H88" s="446"/>
      <c r="I88" s="446"/>
      <c r="J88" s="446"/>
      <c r="K88" s="446"/>
      <c r="L88" s="446"/>
      <c r="M88" s="446"/>
    </row>
    <row r="89" spans="1:13">
      <c r="A89" s="446"/>
      <c r="B89" s="446"/>
      <c r="C89" s="446"/>
      <c r="D89" s="446"/>
      <c r="E89" s="446"/>
      <c r="F89" s="446"/>
      <c r="G89" s="446"/>
      <c r="H89" s="446"/>
      <c r="I89" s="446"/>
      <c r="J89" s="446"/>
      <c r="K89" s="446"/>
      <c r="L89" s="446"/>
      <c r="M89" s="446"/>
    </row>
    <row r="90" spans="1:13">
      <c r="A90" s="446"/>
      <c r="B90" s="446"/>
      <c r="C90" s="446"/>
      <c r="D90" s="446"/>
      <c r="E90" s="446"/>
      <c r="F90" s="446"/>
      <c r="G90" s="446"/>
      <c r="H90" s="446"/>
      <c r="I90" s="446"/>
      <c r="J90" s="446"/>
      <c r="K90" s="446"/>
      <c r="L90" s="446"/>
      <c r="M90" s="446"/>
    </row>
    <row r="91" spans="1:13">
      <c r="A91" s="446"/>
      <c r="B91" s="446"/>
      <c r="C91" s="446"/>
      <c r="D91" s="446"/>
      <c r="E91" s="446"/>
      <c r="F91" s="446"/>
      <c r="G91" s="446"/>
      <c r="H91" s="446"/>
      <c r="I91" s="446"/>
      <c r="J91" s="446"/>
      <c r="K91" s="446"/>
      <c r="L91" s="446"/>
      <c r="M91" s="446"/>
    </row>
    <row r="92" spans="1:13">
      <c r="A92" s="446"/>
      <c r="B92" s="446"/>
      <c r="C92" s="446"/>
      <c r="D92" s="446"/>
      <c r="E92" s="446"/>
      <c r="F92" s="446"/>
      <c r="G92" s="446"/>
      <c r="H92" s="446"/>
      <c r="I92" s="446"/>
      <c r="J92" s="446"/>
      <c r="K92" s="446"/>
      <c r="L92" s="446"/>
      <c r="M92" s="446"/>
    </row>
    <row r="93" spans="1:13">
      <c r="A93" s="446"/>
      <c r="B93" s="446"/>
      <c r="C93" s="446"/>
      <c r="D93" s="446"/>
      <c r="E93" s="446"/>
      <c r="F93" s="446"/>
      <c r="G93" s="446"/>
      <c r="H93" s="446"/>
      <c r="I93" s="446"/>
      <c r="J93" s="446"/>
      <c r="K93" s="446"/>
      <c r="L93" s="446"/>
      <c r="M93" s="446"/>
    </row>
    <row r="94" spans="1:13">
      <c r="A94" s="446"/>
      <c r="B94" s="446"/>
      <c r="C94" s="446"/>
      <c r="D94" s="446"/>
      <c r="E94" s="446"/>
      <c r="F94" s="446"/>
      <c r="G94" s="446"/>
      <c r="H94" s="446"/>
      <c r="I94" s="446"/>
      <c r="J94" s="446"/>
      <c r="K94" s="446"/>
      <c r="L94" s="446"/>
      <c r="M94" s="446"/>
    </row>
    <row r="95" spans="1:13">
      <c r="A95" s="446"/>
      <c r="B95" s="446"/>
      <c r="C95" s="446"/>
      <c r="D95" s="446"/>
      <c r="E95" s="446"/>
      <c r="F95" s="446"/>
      <c r="G95" s="446"/>
      <c r="H95" s="446"/>
      <c r="I95" s="446"/>
      <c r="J95" s="446"/>
      <c r="K95" s="446"/>
      <c r="L95" s="446"/>
      <c r="M95" s="446"/>
    </row>
    <row r="96" spans="1:13">
      <c r="A96" s="446"/>
      <c r="B96" s="446"/>
      <c r="C96" s="446"/>
      <c r="D96" s="446"/>
      <c r="E96" s="446"/>
      <c r="F96" s="446"/>
      <c r="G96" s="446"/>
      <c r="H96" s="446"/>
      <c r="I96" s="446"/>
      <c r="J96" s="446"/>
      <c r="K96" s="446"/>
      <c r="L96" s="446"/>
      <c r="M96" s="446"/>
    </row>
    <row r="97" spans="1:13">
      <c r="A97" s="446"/>
      <c r="B97" s="446"/>
      <c r="C97" s="446"/>
      <c r="D97" s="446"/>
      <c r="E97" s="446"/>
      <c r="F97" s="446"/>
      <c r="G97" s="446"/>
      <c r="H97" s="446"/>
      <c r="I97" s="446"/>
      <c r="J97" s="446"/>
      <c r="K97" s="446"/>
      <c r="L97" s="446"/>
      <c r="M97" s="446"/>
    </row>
    <row r="98" spans="1:13">
      <c r="A98" s="446"/>
      <c r="B98" s="446"/>
      <c r="C98" s="446"/>
      <c r="D98" s="446"/>
      <c r="E98" s="446"/>
      <c r="F98" s="446"/>
      <c r="G98" s="446"/>
      <c r="H98" s="446"/>
      <c r="I98" s="446"/>
      <c r="J98" s="446"/>
      <c r="K98" s="446"/>
      <c r="L98" s="446"/>
      <c r="M98" s="446"/>
    </row>
    <row r="99" spans="1:13">
      <c r="A99" s="446"/>
      <c r="B99" s="446"/>
      <c r="C99" s="446"/>
      <c r="D99" s="446"/>
      <c r="E99" s="446"/>
      <c r="F99" s="446"/>
      <c r="G99" s="446"/>
      <c r="H99" s="446"/>
      <c r="I99" s="446"/>
      <c r="J99" s="446"/>
      <c r="K99" s="446"/>
      <c r="L99" s="446"/>
      <c r="M99" s="446"/>
    </row>
    <row r="100" spans="1:13">
      <c r="A100" s="446"/>
      <c r="B100" s="446"/>
      <c r="C100" s="446"/>
      <c r="D100" s="446"/>
      <c r="E100" s="446"/>
      <c r="F100" s="446"/>
      <c r="G100" s="446"/>
      <c r="H100" s="446"/>
      <c r="I100" s="446"/>
      <c r="J100" s="446"/>
      <c r="K100" s="446"/>
      <c r="L100" s="446"/>
      <c r="M100" s="446"/>
    </row>
    <row r="101" spans="1:13">
      <c r="A101" s="446"/>
      <c r="B101" s="446"/>
      <c r="C101" s="446"/>
      <c r="D101" s="446"/>
      <c r="E101" s="446"/>
      <c r="F101" s="446"/>
      <c r="G101" s="446"/>
      <c r="H101" s="446"/>
      <c r="I101" s="446"/>
      <c r="J101" s="446"/>
      <c r="K101" s="446"/>
      <c r="L101" s="446"/>
      <c r="M101" s="446"/>
    </row>
    <row r="102" spans="1:13">
      <c r="A102" s="446"/>
      <c r="B102" s="446"/>
      <c r="C102" s="446"/>
      <c r="D102" s="446"/>
      <c r="E102" s="446"/>
      <c r="F102" s="446"/>
      <c r="G102" s="446"/>
      <c r="H102" s="446"/>
      <c r="I102" s="446"/>
      <c r="J102" s="446"/>
      <c r="K102" s="446"/>
      <c r="L102" s="446"/>
      <c r="M102" s="446"/>
    </row>
    <row r="103" spans="1:13">
      <c r="A103" s="446"/>
      <c r="B103" s="446"/>
      <c r="C103" s="446"/>
      <c r="D103" s="446"/>
      <c r="E103" s="446"/>
      <c r="F103" s="446"/>
      <c r="G103" s="446"/>
      <c r="H103" s="446"/>
      <c r="I103" s="446"/>
      <c r="J103" s="446"/>
      <c r="K103" s="446"/>
      <c r="L103" s="446"/>
      <c r="M103" s="446"/>
    </row>
    <row r="104" spans="1:13">
      <c r="A104" s="446"/>
      <c r="B104" s="446"/>
      <c r="C104" s="446"/>
      <c r="D104" s="446"/>
      <c r="E104" s="446"/>
      <c r="F104" s="446"/>
      <c r="G104" s="446"/>
      <c r="H104" s="446"/>
      <c r="I104" s="446"/>
      <c r="J104" s="446"/>
      <c r="K104" s="446"/>
      <c r="L104" s="446"/>
      <c r="M104" s="446"/>
    </row>
    <row r="105" spans="1:13">
      <c r="A105" s="446"/>
      <c r="B105" s="446"/>
      <c r="C105" s="446"/>
      <c r="D105" s="446"/>
      <c r="E105" s="446"/>
      <c r="F105" s="446"/>
      <c r="G105" s="446"/>
      <c r="H105" s="446"/>
      <c r="I105" s="446"/>
      <c r="J105" s="446"/>
      <c r="K105" s="446"/>
      <c r="L105" s="446"/>
      <c r="M105" s="446"/>
    </row>
    <row r="106" spans="1:13">
      <c r="A106" s="446"/>
      <c r="B106" s="446"/>
      <c r="C106" s="446"/>
      <c r="D106" s="446"/>
      <c r="E106" s="446"/>
      <c r="F106" s="446"/>
      <c r="G106" s="446"/>
      <c r="H106" s="446"/>
      <c r="I106" s="446"/>
      <c r="J106" s="446"/>
      <c r="K106" s="446"/>
      <c r="L106" s="446"/>
      <c r="M106" s="446"/>
    </row>
    <row r="107" spans="1:13">
      <c r="A107" s="446"/>
      <c r="B107" s="446"/>
      <c r="C107" s="446"/>
      <c r="D107" s="446"/>
      <c r="E107" s="446"/>
      <c r="F107" s="446"/>
      <c r="G107" s="446"/>
      <c r="H107" s="446"/>
      <c r="I107" s="446"/>
      <c r="J107" s="446"/>
      <c r="K107" s="446"/>
      <c r="L107" s="446"/>
      <c r="M107" s="446"/>
    </row>
    <row r="108" spans="1:13">
      <c r="A108" s="446"/>
      <c r="B108" s="446"/>
      <c r="C108" s="446"/>
      <c r="D108" s="446"/>
      <c r="E108" s="446"/>
      <c r="F108" s="446"/>
      <c r="G108" s="446"/>
      <c r="H108" s="446"/>
      <c r="I108" s="446"/>
      <c r="J108" s="446"/>
      <c r="K108" s="446"/>
      <c r="L108" s="446"/>
      <c r="M108" s="446"/>
    </row>
    <row r="109" spans="1:13">
      <c r="A109" s="446"/>
      <c r="B109" s="446"/>
      <c r="C109" s="446"/>
      <c r="D109" s="446"/>
      <c r="E109" s="446"/>
      <c r="F109" s="446"/>
      <c r="G109" s="446"/>
      <c r="H109" s="446"/>
      <c r="I109" s="446"/>
      <c r="J109" s="446"/>
      <c r="K109" s="446"/>
      <c r="L109" s="446"/>
      <c r="M109" s="446"/>
    </row>
    <row r="110" spans="1:13">
      <c r="A110" s="446"/>
      <c r="B110" s="446"/>
      <c r="C110" s="446"/>
      <c r="D110" s="446"/>
      <c r="E110" s="446"/>
      <c r="F110" s="446"/>
      <c r="G110" s="446"/>
      <c r="H110" s="446"/>
      <c r="I110" s="446"/>
      <c r="J110" s="446"/>
      <c r="K110" s="446"/>
      <c r="L110" s="446"/>
      <c r="M110" s="446"/>
    </row>
    <row r="111" spans="1:13">
      <c r="C111" s="446"/>
      <c r="D111" s="446"/>
      <c r="E111" s="446"/>
      <c r="F111" s="446"/>
      <c r="G111" s="446"/>
      <c r="H111" s="446"/>
      <c r="I111" s="446"/>
      <c r="J111" s="446"/>
      <c r="K111" s="446"/>
      <c r="L111" s="446"/>
    </row>
  </sheetData>
  <mergeCells count="6">
    <mergeCell ref="K3:K4"/>
    <mergeCell ref="M3:M4"/>
    <mergeCell ref="A3:A4"/>
    <mergeCell ref="B3:C3"/>
    <mergeCell ref="E3:F3"/>
    <mergeCell ref="H3:I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workbookViewId="0"/>
  </sheetViews>
  <sheetFormatPr defaultColWidth="12.796875" defaultRowHeight="9"/>
  <cols>
    <col min="1" max="1" width="29" style="395" customWidth="1"/>
    <col min="2" max="5" width="26.3984375" style="395" customWidth="1"/>
    <col min="6" max="16384" width="12.796875" style="395"/>
  </cols>
  <sheetData>
    <row r="1" spans="1:13" ht="12" customHeight="1">
      <c r="A1" s="430" t="s">
        <v>328</v>
      </c>
    </row>
    <row r="3" spans="1:13" ht="12" customHeight="1">
      <c r="A3" s="1111" t="s">
        <v>225</v>
      </c>
      <c r="B3" s="1113" t="s">
        <v>357</v>
      </c>
      <c r="C3" s="1113"/>
      <c r="D3" s="1113"/>
      <c r="E3" s="1113"/>
    </row>
    <row r="4" spans="1:13" ht="12" customHeight="1">
      <c r="A4" s="1112"/>
      <c r="B4" s="396" t="s">
        <v>350</v>
      </c>
      <c r="C4" s="396" t="s">
        <v>351</v>
      </c>
      <c r="D4" s="396" t="s">
        <v>352</v>
      </c>
      <c r="E4" s="396" t="s">
        <v>161</v>
      </c>
    </row>
    <row r="5" spans="1:13" ht="9" customHeight="1">
      <c r="A5" s="397"/>
      <c r="B5" s="397"/>
      <c r="C5" s="397"/>
      <c r="D5" s="397"/>
      <c r="E5" s="397"/>
    </row>
    <row r="6" spans="1:13" ht="9" customHeight="1">
      <c r="A6" s="1114" t="s">
        <v>360</v>
      </c>
      <c r="B6" s="1114"/>
      <c r="C6" s="1114"/>
      <c r="D6" s="1114"/>
      <c r="E6" s="1114"/>
    </row>
    <row r="7" spans="1:13" ht="9" customHeight="1"/>
    <row r="8" spans="1:13" ht="9" customHeight="1">
      <c r="A8" s="2" t="s">
        <v>361</v>
      </c>
      <c r="B8" s="431">
        <v>87</v>
      </c>
      <c r="C8" s="431">
        <v>270</v>
      </c>
      <c r="D8" s="431">
        <v>2845</v>
      </c>
      <c r="E8" s="431">
        <v>3202</v>
      </c>
      <c r="F8" s="432"/>
      <c r="I8" s="359"/>
      <c r="J8" s="360"/>
      <c r="K8" s="360"/>
      <c r="L8" s="360"/>
      <c r="M8" s="360"/>
    </row>
    <row r="9" spans="1:13" ht="9" customHeight="1">
      <c r="A9" s="2" t="s">
        <v>362</v>
      </c>
      <c r="B9" s="431">
        <v>10</v>
      </c>
      <c r="C9" s="431">
        <v>20</v>
      </c>
      <c r="D9" s="431">
        <v>53</v>
      </c>
      <c r="E9" s="431">
        <v>83</v>
      </c>
      <c r="F9" s="432"/>
      <c r="I9" s="359"/>
      <c r="J9" s="158"/>
      <c r="K9" s="158"/>
      <c r="L9" s="158"/>
      <c r="M9" s="158"/>
    </row>
    <row r="10" spans="1:13" ht="9" customHeight="1">
      <c r="A10" s="2" t="s">
        <v>363</v>
      </c>
      <c r="B10" s="431">
        <v>20</v>
      </c>
      <c r="C10" s="431">
        <v>142</v>
      </c>
      <c r="D10" s="431">
        <v>6339</v>
      </c>
      <c r="E10" s="431">
        <v>6501</v>
      </c>
      <c r="F10" s="432"/>
      <c r="I10" s="359"/>
      <c r="J10" s="158"/>
      <c r="K10" s="158"/>
      <c r="L10" s="158"/>
      <c r="M10" s="158"/>
    </row>
    <row r="11" spans="1:13" ht="9" customHeight="1">
      <c r="A11" s="433" t="s">
        <v>161</v>
      </c>
      <c r="B11" s="434">
        <v>117</v>
      </c>
      <c r="C11" s="434">
        <v>432</v>
      </c>
      <c r="D11" s="434">
        <v>9237</v>
      </c>
      <c r="E11" s="434">
        <v>9786</v>
      </c>
      <c r="F11" s="432"/>
      <c r="I11" s="359"/>
      <c r="J11" s="158"/>
      <c r="K11" s="158"/>
      <c r="L11" s="158"/>
      <c r="M11" s="158"/>
    </row>
    <row r="12" spans="1:13" ht="9" customHeight="1">
      <c r="A12" s="2"/>
      <c r="F12" s="432"/>
    </row>
    <row r="13" spans="1:13" ht="9" customHeight="1">
      <c r="A13" s="1110" t="s">
        <v>364</v>
      </c>
      <c r="B13" s="1110"/>
      <c r="C13" s="1110"/>
      <c r="D13" s="1110"/>
      <c r="E13" s="1110"/>
      <c r="F13" s="432"/>
    </row>
    <row r="14" spans="1:13" ht="9" customHeight="1">
      <c r="A14" s="2"/>
      <c r="B14" s="2"/>
      <c r="C14" s="2"/>
      <c r="D14" s="2"/>
      <c r="E14" s="2"/>
      <c r="F14" s="432"/>
    </row>
    <row r="15" spans="1:13" ht="9" customHeight="1">
      <c r="A15" s="2" t="s">
        <v>361</v>
      </c>
      <c r="B15" s="431">
        <v>207</v>
      </c>
      <c r="C15" s="431">
        <v>831</v>
      </c>
      <c r="D15" s="431">
        <v>2603</v>
      </c>
      <c r="E15" s="431">
        <v>3641</v>
      </c>
      <c r="F15" s="432"/>
    </row>
    <row r="16" spans="1:13" ht="9" customHeight="1">
      <c r="A16" s="2" t="s">
        <v>362</v>
      </c>
      <c r="B16" s="431">
        <v>6</v>
      </c>
      <c r="C16" s="431">
        <v>45</v>
      </c>
      <c r="D16" s="431">
        <v>388</v>
      </c>
      <c r="E16" s="431">
        <v>439</v>
      </c>
      <c r="F16" s="432"/>
    </row>
    <row r="17" spans="1:6" ht="9" customHeight="1">
      <c r="A17" s="2" t="s">
        <v>363</v>
      </c>
      <c r="B17" s="431">
        <v>24</v>
      </c>
      <c r="C17" s="431">
        <v>163</v>
      </c>
      <c r="D17" s="431">
        <v>2173</v>
      </c>
      <c r="E17" s="431">
        <v>2360</v>
      </c>
      <c r="F17" s="432"/>
    </row>
    <row r="18" spans="1:6" ht="9" customHeight="1">
      <c r="A18" s="433" t="s">
        <v>161</v>
      </c>
      <c r="B18" s="435">
        <v>237</v>
      </c>
      <c r="C18" s="435">
        <v>1039</v>
      </c>
      <c r="D18" s="435">
        <v>5164</v>
      </c>
      <c r="E18" s="435">
        <v>6440</v>
      </c>
      <c r="F18" s="432"/>
    </row>
    <row r="19" spans="1:6" ht="9" customHeight="1">
      <c r="A19" s="2"/>
      <c r="F19" s="432"/>
    </row>
    <row r="20" spans="1:6" ht="9" customHeight="1">
      <c r="A20" s="1110" t="s">
        <v>324</v>
      </c>
      <c r="B20" s="1110"/>
      <c r="C20" s="1110"/>
      <c r="D20" s="1110"/>
      <c r="E20" s="1110"/>
      <c r="F20" s="432"/>
    </row>
    <row r="21" spans="1:6" ht="9" customHeight="1">
      <c r="A21" s="2"/>
      <c r="B21" s="2"/>
      <c r="C21" s="2"/>
      <c r="D21" s="2"/>
      <c r="E21" s="2"/>
      <c r="F21" s="432"/>
    </row>
    <row r="22" spans="1:6" ht="9" customHeight="1">
      <c r="A22" s="2" t="s">
        <v>361</v>
      </c>
      <c r="B22" s="431">
        <v>2660</v>
      </c>
      <c r="C22" s="431">
        <v>8939</v>
      </c>
      <c r="D22" s="431">
        <v>28276</v>
      </c>
      <c r="E22" s="431">
        <v>39875</v>
      </c>
      <c r="F22" s="432"/>
    </row>
    <row r="23" spans="1:6" ht="9" customHeight="1">
      <c r="A23" s="2" t="s">
        <v>362</v>
      </c>
      <c r="B23" s="431">
        <v>172</v>
      </c>
      <c r="C23" s="431">
        <v>486</v>
      </c>
      <c r="D23" s="431">
        <v>3070</v>
      </c>
      <c r="E23" s="431">
        <v>3728</v>
      </c>
      <c r="F23" s="432"/>
    </row>
    <row r="24" spans="1:6" ht="9" customHeight="1">
      <c r="A24" s="2" t="s">
        <v>363</v>
      </c>
      <c r="B24" s="431">
        <v>240</v>
      </c>
      <c r="C24" s="431">
        <v>1255</v>
      </c>
      <c r="D24" s="431">
        <v>14434</v>
      </c>
      <c r="E24" s="431">
        <v>15929</v>
      </c>
      <c r="F24" s="432"/>
    </row>
    <row r="25" spans="1:6" ht="9" customHeight="1">
      <c r="A25" s="433" t="s">
        <v>161</v>
      </c>
      <c r="B25" s="435">
        <v>3072</v>
      </c>
      <c r="C25" s="435">
        <v>10680</v>
      </c>
      <c r="D25" s="435">
        <v>45780</v>
      </c>
      <c r="E25" s="435">
        <v>59532</v>
      </c>
      <c r="F25" s="432"/>
    </row>
    <row r="26" spans="1:6" ht="9" customHeight="1">
      <c r="A26" s="2"/>
      <c r="F26" s="432"/>
    </row>
    <row r="27" spans="1:6" ht="9" customHeight="1">
      <c r="A27" s="1110" t="s">
        <v>170</v>
      </c>
      <c r="B27" s="1110"/>
      <c r="C27" s="1110"/>
      <c r="D27" s="1110"/>
      <c r="E27" s="1110"/>
      <c r="F27" s="432"/>
    </row>
    <row r="28" spans="1:6" ht="9" customHeight="1">
      <c r="A28" s="436"/>
      <c r="B28" s="436"/>
      <c r="C28" s="436"/>
      <c r="D28" s="436"/>
      <c r="E28" s="436"/>
      <c r="F28" s="432"/>
    </row>
    <row r="29" spans="1:6" ht="9" customHeight="1">
      <c r="A29" s="2" t="s">
        <v>361</v>
      </c>
      <c r="B29" s="431">
        <v>2954</v>
      </c>
      <c r="C29" s="431">
        <v>10040</v>
      </c>
      <c r="D29" s="431">
        <v>33724</v>
      </c>
      <c r="E29" s="431">
        <v>46718</v>
      </c>
      <c r="F29" s="432"/>
    </row>
    <row r="30" spans="1:6" ht="9" customHeight="1">
      <c r="A30" s="2" t="s">
        <v>362</v>
      </c>
      <c r="B30" s="431">
        <v>188</v>
      </c>
      <c r="C30" s="431">
        <v>551</v>
      </c>
      <c r="D30" s="431">
        <v>3511</v>
      </c>
      <c r="E30" s="431">
        <v>4250</v>
      </c>
      <c r="F30" s="432"/>
    </row>
    <row r="31" spans="1:6" ht="9" customHeight="1">
      <c r="A31" s="2" t="s">
        <v>363</v>
      </c>
      <c r="B31" s="431">
        <v>284</v>
      </c>
      <c r="C31" s="431">
        <v>1560</v>
      </c>
      <c r="D31" s="431">
        <v>22946</v>
      </c>
      <c r="E31" s="431">
        <v>24790</v>
      </c>
      <c r="F31" s="432"/>
    </row>
    <row r="32" spans="1:6" ht="9" customHeight="1">
      <c r="A32" s="433" t="s">
        <v>161</v>
      </c>
      <c r="B32" s="435">
        <v>3426</v>
      </c>
      <c r="C32" s="435">
        <v>12151</v>
      </c>
      <c r="D32" s="435">
        <v>60181</v>
      </c>
      <c r="E32" s="435">
        <v>75758</v>
      </c>
      <c r="F32" s="432"/>
    </row>
    <row r="33" spans="1:5" ht="9" customHeight="1">
      <c r="A33" s="437"/>
      <c r="B33" s="437"/>
      <c r="C33" s="437"/>
      <c r="D33" s="437"/>
      <c r="E33" s="437"/>
    </row>
    <row r="35" spans="1:5">
      <c r="B35" s="432"/>
      <c r="C35" s="432"/>
      <c r="D35" s="432"/>
      <c r="E35" s="432"/>
    </row>
    <row r="36" spans="1:5">
      <c r="B36" s="432"/>
      <c r="C36" s="432"/>
      <c r="D36" s="432"/>
      <c r="E36" s="432"/>
    </row>
    <row r="37" spans="1:5">
      <c r="B37" s="432"/>
      <c r="C37" s="432"/>
      <c r="D37" s="432"/>
      <c r="E37" s="432"/>
    </row>
    <row r="38" spans="1:5">
      <c r="B38" s="432"/>
      <c r="C38" s="432"/>
      <c r="D38" s="432"/>
      <c r="E38" s="432"/>
    </row>
    <row r="39" spans="1:5">
      <c r="B39" s="432"/>
      <c r="C39" s="432"/>
      <c r="D39" s="432"/>
      <c r="E39" s="432"/>
    </row>
    <row r="40" spans="1:5">
      <c r="B40" s="432"/>
      <c r="C40" s="432"/>
      <c r="D40" s="432"/>
      <c r="E40" s="432"/>
    </row>
    <row r="41" spans="1:5">
      <c r="B41" s="432"/>
      <c r="C41" s="432"/>
      <c r="D41" s="432"/>
      <c r="E41" s="432"/>
    </row>
    <row r="42" spans="1:5">
      <c r="B42" s="432"/>
      <c r="C42" s="432"/>
      <c r="D42" s="432"/>
      <c r="E42" s="432"/>
    </row>
    <row r="43" spans="1:5">
      <c r="B43" s="432"/>
      <c r="C43" s="432"/>
      <c r="D43" s="432"/>
      <c r="E43" s="432"/>
    </row>
    <row r="44" spans="1:5">
      <c r="B44" s="432"/>
      <c r="C44" s="432"/>
      <c r="D44" s="432"/>
      <c r="E44" s="432"/>
    </row>
    <row r="45" spans="1:5">
      <c r="B45" s="432"/>
      <c r="C45" s="432"/>
      <c r="D45" s="432"/>
      <c r="E45" s="432"/>
    </row>
    <row r="46" spans="1:5">
      <c r="B46" s="432"/>
      <c r="C46" s="432"/>
      <c r="D46" s="432"/>
      <c r="E46" s="432"/>
    </row>
    <row r="47" spans="1:5">
      <c r="B47" s="432"/>
      <c r="C47" s="432"/>
      <c r="D47" s="432"/>
      <c r="E47" s="432"/>
    </row>
    <row r="48" spans="1:5">
      <c r="B48" s="432"/>
      <c r="C48" s="432"/>
      <c r="D48" s="432"/>
      <c r="E48" s="432"/>
    </row>
    <row r="49" spans="2:5">
      <c r="B49" s="432"/>
      <c r="C49" s="432"/>
      <c r="D49" s="432"/>
      <c r="E49" s="432"/>
    </row>
    <row r="50" spans="2:5">
      <c r="B50" s="432"/>
      <c r="C50" s="432"/>
      <c r="D50" s="432"/>
      <c r="E50" s="432"/>
    </row>
    <row r="51" spans="2:5">
      <c r="B51" s="432"/>
      <c r="C51" s="432"/>
      <c r="D51" s="432"/>
      <c r="E51" s="432"/>
    </row>
    <row r="52" spans="2:5">
      <c r="B52" s="432"/>
      <c r="C52" s="432"/>
      <c r="D52" s="432"/>
      <c r="E52" s="432"/>
    </row>
    <row r="53" spans="2:5">
      <c r="B53" s="432"/>
      <c r="C53" s="432"/>
      <c r="D53" s="432"/>
      <c r="E53" s="432"/>
    </row>
    <row r="54" spans="2:5">
      <c r="B54" s="432"/>
      <c r="C54" s="432"/>
      <c r="D54" s="432"/>
      <c r="E54" s="432"/>
    </row>
    <row r="55" spans="2:5">
      <c r="B55" s="432"/>
      <c r="C55" s="432"/>
      <c r="D55" s="432"/>
      <c r="E55" s="432"/>
    </row>
    <row r="56" spans="2:5">
      <c r="B56" s="432"/>
      <c r="C56" s="432"/>
      <c r="D56" s="432"/>
      <c r="E56" s="432"/>
    </row>
    <row r="57" spans="2:5">
      <c r="B57" s="432"/>
      <c r="C57" s="432"/>
      <c r="D57" s="432"/>
      <c r="E57" s="432"/>
    </row>
    <row r="58" spans="2:5">
      <c r="B58" s="432"/>
      <c r="C58" s="432"/>
      <c r="D58" s="432"/>
      <c r="E58" s="432"/>
    </row>
    <row r="59" spans="2:5">
      <c r="B59" s="432"/>
      <c r="C59" s="432"/>
      <c r="D59" s="432"/>
      <c r="E59" s="432"/>
    </row>
    <row r="60" spans="2:5">
      <c r="B60" s="432"/>
      <c r="C60" s="432"/>
      <c r="D60" s="432"/>
      <c r="E60" s="432"/>
    </row>
    <row r="61" spans="2:5">
      <c r="B61" s="432"/>
      <c r="C61" s="432"/>
      <c r="D61" s="432"/>
      <c r="E61" s="432"/>
    </row>
    <row r="62" spans="2:5">
      <c r="B62" s="432"/>
      <c r="C62" s="432"/>
      <c r="D62" s="432"/>
      <c r="E62" s="432"/>
    </row>
    <row r="63" spans="2:5">
      <c r="B63" s="432"/>
      <c r="C63" s="432"/>
      <c r="D63" s="432"/>
      <c r="E63" s="432"/>
    </row>
    <row r="64" spans="2:5">
      <c r="B64" s="432"/>
      <c r="C64" s="432"/>
      <c r="D64" s="432"/>
      <c r="E64" s="432"/>
    </row>
    <row r="65" spans="2:5">
      <c r="B65" s="432"/>
      <c r="C65" s="432"/>
      <c r="D65" s="432"/>
      <c r="E65" s="432"/>
    </row>
    <row r="66" spans="2:5">
      <c r="B66" s="432"/>
      <c r="C66" s="432"/>
      <c r="D66" s="432"/>
      <c r="E66" s="432"/>
    </row>
    <row r="67" spans="2:5">
      <c r="B67" s="432"/>
      <c r="C67" s="432"/>
      <c r="D67" s="432"/>
      <c r="E67" s="432"/>
    </row>
    <row r="68" spans="2:5">
      <c r="B68" s="432"/>
      <c r="C68" s="432"/>
      <c r="D68" s="432"/>
      <c r="E68" s="432"/>
    </row>
    <row r="69" spans="2:5">
      <c r="B69" s="432"/>
      <c r="C69" s="432"/>
      <c r="D69" s="432"/>
      <c r="E69" s="432"/>
    </row>
  </sheetData>
  <mergeCells count="6">
    <mergeCell ref="A20:E20"/>
    <mergeCell ref="A27:E27"/>
    <mergeCell ref="A3:A4"/>
    <mergeCell ref="B3:E3"/>
    <mergeCell ref="A6:E6"/>
    <mergeCell ref="A13:E1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dimension ref="A1:J57"/>
  <sheetViews>
    <sheetView showGridLines="0" zoomScaleNormal="100" workbookViewId="0"/>
  </sheetViews>
  <sheetFormatPr defaultRowHeight="9"/>
  <cols>
    <col min="1" max="1" width="66" style="427" customWidth="1"/>
    <col min="2" max="5" width="18.19921875" style="428" customWidth="1"/>
    <col min="6" max="10" width="9.59765625" style="414"/>
    <col min="11" max="16384" width="9.59765625" style="415"/>
  </cols>
  <sheetData>
    <row r="1" spans="1:10" ht="12" customHeight="1">
      <c r="A1" s="413" t="s">
        <v>3</v>
      </c>
      <c r="B1" s="392"/>
      <c r="C1" s="392"/>
      <c r="D1" s="392"/>
      <c r="E1" s="392"/>
    </row>
    <row r="2" spans="1:10" ht="9" customHeight="1">
      <c r="A2" s="392"/>
      <c r="B2" s="392"/>
      <c r="C2" s="392"/>
      <c r="D2" s="392"/>
      <c r="E2" s="392"/>
    </row>
    <row r="3" spans="1:10" s="395" customFormat="1" ht="12" customHeight="1">
      <c r="A3" s="1111" t="s">
        <v>233</v>
      </c>
      <c r="B3" s="1113" t="s">
        <v>357</v>
      </c>
      <c r="C3" s="1113"/>
      <c r="D3" s="1113"/>
      <c r="E3" s="1113"/>
    </row>
    <row r="4" spans="1:10" s="395" customFormat="1" ht="12" customHeight="1">
      <c r="A4" s="1112"/>
      <c r="B4" s="396" t="s">
        <v>350</v>
      </c>
      <c r="C4" s="396" t="s">
        <v>351</v>
      </c>
      <c r="D4" s="396" t="s">
        <v>352</v>
      </c>
      <c r="E4" s="396" t="s">
        <v>161</v>
      </c>
    </row>
    <row r="5" spans="1:10" ht="9" customHeight="1">
      <c r="A5" s="397"/>
      <c r="B5" s="398"/>
      <c r="C5" s="398"/>
      <c r="D5" s="398"/>
      <c r="E5" s="416"/>
    </row>
    <row r="6" spans="1:10">
      <c r="A6" s="417" t="s">
        <v>251</v>
      </c>
      <c r="B6" s="401">
        <v>102</v>
      </c>
      <c r="C6" s="401">
        <v>179</v>
      </c>
      <c r="D6" s="401">
        <v>1412</v>
      </c>
      <c r="E6" s="401">
        <v>1693</v>
      </c>
      <c r="F6" s="418"/>
      <c r="G6" s="60"/>
      <c r="H6" s="60"/>
      <c r="I6" s="60"/>
      <c r="J6" s="60"/>
    </row>
    <row r="7" spans="1:10">
      <c r="A7" s="417" t="s">
        <v>175</v>
      </c>
      <c r="B7" s="401">
        <v>4</v>
      </c>
      <c r="C7" s="401">
        <v>9</v>
      </c>
      <c r="D7" s="401">
        <v>107</v>
      </c>
      <c r="E7" s="401">
        <v>120</v>
      </c>
      <c r="F7" s="418"/>
      <c r="G7" s="60"/>
      <c r="H7" s="60"/>
      <c r="I7" s="60"/>
      <c r="J7" s="60"/>
    </row>
    <row r="8" spans="1:10">
      <c r="A8" s="417" t="s">
        <v>176</v>
      </c>
      <c r="B8" s="401">
        <v>176</v>
      </c>
      <c r="C8" s="401">
        <v>391</v>
      </c>
      <c r="D8" s="401">
        <v>1639</v>
      </c>
      <c r="E8" s="401">
        <v>2206</v>
      </c>
      <c r="F8" s="418"/>
      <c r="G8" s="60"/>
      <c r="H8" s="60"/>
      <c r="I8" s="60"/>
      <c r="J8" s="60"/>
    </row>
    <row r="9" spans="1:10">
      <c r="A9" s="417" t="s">
        <v>177</v>
      </c>
      <c r="B9" s="401">
        <v>71</v>
      </c>
      <c r="C9" s="401">
        <v>224</v>
      </c>
      <c r="D9" s="401">
        <v>2621</v>
      </c>
      <c r="E9" s="401">
        <v>2916</v>
      </c>
      <c r="F9" s="418"/>
      <c r="G9" s="60"/>
      <c r="H9" s="60"/>
      <c r="I9" s="60"/>
      <c r="J9" s="60"/>
    </row>
    <row r="10" spans="1:10">
      <c r="A10" s="417" t="s">
        <v>178</v>
      </c>
      <c r="B10" s="401">
        <v>209</v>
      </c>
      <c r="C10" s="401">
        <v>805</v>
      </c>
      <c r="D10" s="401">
        <v>4430</v>
      </c>
      <c r="E10" s="401">
        <v>5444</v>
      </c>
      <c r="F10" s="418"/>
      <c r="G10" s="60"/>
      <c r="H10" s="60"/>
      <c r="I10" s="60"/>
      <c r="J10" s="60"/>
    </row>
    <row r="11" spans="1:10">
      <c r="A11" s="417" t="s">
        <v>179</v>
      </c>
      <c r="B11" s="401">
        <v>63</v>
      </c>
      <c r="C11" s="401">
        <v>210</v>
      </c>
      <c r="D11" s="401">
        <v>1573</v>
      </c>
      <c r="E11" s="401">
        <v>1846</v>
      </c>
      <c r="F11" s="418"/>
      <c r="G11" s="60"/>
      <c r="H11" s="60"/>
      <c r="I11" s="60"/>
      <c r="J11" s="60"/>
    </row>
    <row r="12" spans="1:10">
      <c r="A12" s="417" t="s">
        <v>180</v>
      </c>
      <c r="B12" s="401">
        <v>14</v>
      </c>
      <c r="C12" s="401">
        <v>15</v>
      </c>
      <c r="D12" s="401">
        <v>81</v>
      </c>
      <c r="E12" s="401">
        <v>110</v>
      </c>
      <c r="F12" s="418"/>
      <c r="G12" s="60"/>
      <c r="H12" s="60"/>
      <c r="I12" s="60"/>
      <c r="J12" s="60"/>
    </row>
    <row r="13" spans="1:10">
      <c r="A13" s="417" t="s">
        <v>181</v>
      </c>
      <c r="B13" s="401">
        <v>87</v>
      </c>
      <c r="C13" s="401">
        <v>250</v>
      </c>
      <c r="D13" s="401">
        <v>1490</v>
      </c>
      <c r="E13" s="401">
        <v>1827</v>
      </c>
      <c r="F13" s="418"/>
      <c r="G13" s="60"/>
      <c r="H13" s="60"/>
      <c r="I13" s="60"/>
      <c r="J13" s="60"/>
    </row>
    <row r="14" spans="1:10" ht="18">
      <c r="A14" s="134" t="s">
        <v>240</v>
      </c>
      <c r="B14" s="401">
        <v>40</v>
      </c>
      <c r="C14" s="401">
        <v>207</v>
      </c>
      <c r="D14" s="401">
        <v>4173</v>
      </c>
      <c r="E14" s="401">
        <v>4420</v>
      </c>
      <c r="F14" s="418"/>
      <c r="G14" s="60"/>
      <c r="H14" s="60"/>
      <c r="I14" s="60"/>
      <c r="J14" s="60"/>
    </row>
    <row r="15" spans="1:10">
      <c r="A15" s="417" t="s">
        <v>182</v>
      </c>
      <c r="B15" s="401">
        <v>25</v>
      </c>
      <c r="C15" s="401">
        <v>115</v>
      </c>
      <c r="D15" s="401">
        <v>124</v>
      </c>
      <c r="E15" s="401">
        <v>264</v>
      </c>
      <c r="F15" s="418"/>
      <c r="G15" s="60"/>
      <c r="H15" s="60"/>
      <c r="I15" s="60"/>
      <c r="J15" s="60"/>
    </row>
    <row r="16" spans="1:10">
      <c r="A16" s="417" t="s">
        <v>252</v>
      </c>
      <c r="B16" s="401">
        <v>59</v>
      </c>
      <c r="C16" s="401">
        <v>325</v>
      </c>
      <c r="D16" s="401">
        <v>2757</v>
      </c>
      <c r="E16" s="401">
        <v>3141</v>
      </c>
      <c r="F16" s="418"/>
      <c r="G16" s="60"/>
      <c r="H16" s="60"/>
      <c r="I16" s="60"/>
      <c r="J16" s="60"/>
    </row>
    <row r="17" spans="1:10" ht="18" customHeight="1">
      <c r="A17" s="419" t="s">
        <v>365</v>
      </c>
      <c r="B17" s="401">
        <v>3</v>
      </c>
      <c r="C17" s="401">
        <v>77</v>
      </c>
      <c r="D17" s="401">
        <v>535</v>
      </c>
      <c r="E17" s="401">
        <v>615</v>
      </c>
      <c r="F17" s="418"/>
      <c r="G17" s="60"/>
      <c r="H17" s="60"/>
      <c r="I17" s="60"/>
      <c r="J17" s="60"/>
    </row>
    <row r="18" spans="1:10">
      <c r="A18" s="417" t="s">
        <v>253</v>
      </c>
      <c r="B18" s="401">
        <v>11</v>
      </c>
      <c r="C18" s="401">
        <v>40</v>
      </c>
      <c r="D18" s="401">
        <v>391</v>
      </c>
      <c r="E18" s="401">
        <v>442</v>
      </c>
      <c r="F18" s="418"/>
      <c r="G18" s="60"/>
      <c r="H18" s="60"/>
      <c r="I18" s="60"/>
      <c r="J18" s="60"/>
    </row>
    <row r="19" spans="1:10">
      <c r="A19" s="417" t="s">
        <v>298</v>
      </c>
      <c r="B19" s="401">
        <v>108</v>
      </c>
      <c r="C19" s="401">
        <v>221</v>
      </c>
      <c r="D19" s="401">
        <v>320</v>
      </c>
      <c r="E19" s="401">
        <v>649</v>
      </c>
      <c r="F19" s="418"/>
      <c r="G19" s="60"/>
      <c r="H19" s="60"/>
      <c r="I19" s="60"/>
      <c r="J19" s="60"/>
    </row>
    <row r="20" spans="1:10">
      <c r="A20" s="417" t="s">
        <v>183</v>
      </c>
      <c r="B20" s="401">
        <v>55</v>
      </c>
      <c r="C20" s="401">
        <v>152</v>
      </c>
      <c r="D20" s="401">
        <v>1374</v>
      </c>
      <c r="E20" s="401">
        <v>1581</v>
      </c>
      <c r="F20" s="418"/>
      <c r="G20" s="60"/>
      <c r="H20" s="60"/>
      <c r="I20" s="60"/>
      <c r="J20" s="60"/>
    </row>
    <row r="21" spans="1:10">
      <c r="A21" s="417" t="s">
        <v>184</v>
      </c>
      <c r="B21" s="401">
        <v>29</v>
      </c>
      <c r="C21" s="401">
        <v>31</v>
      </c>
      <c r="D21" s="401">
        <v>621</v>
      </c>
      <c r="E21" s="401">
        <v>681</v>
      </c>
      <c r="F21" s="418"/>
      <c r="G21" s="60"/>
      <c r="H21" s="60"/>
      <c r="I21" s="60"/>
      <c r="J21" s="60"/>
    </row>
    <row r="22" spans="1:10">
      <c r="A22" s="417" t="s">
        <v>185</v>
      </c>
      <c r="B22" s="401">
        <v>56</v>
      </c>
      <c r="C22" s="401">
        <v>145</v>
      </c>
      <c r="D22" s="401">
        <v>991</v>
      </c>
      <c r="E22" s="401">
        <v>1192</v>
      </c>
      <c r="F22" s="418"/>
      <c r="G22" s="60"/>
      <c r="H22" s="60"/>
      <c r="I22" s="60"/>
      <c r="J22" s="60"/>
    </row>
    <row r="23" spans="1:10">
      <c r="A23" s="417" t="s">
        <v>186</v>
      </c>
      <c r="B23" s="401">
        <v>22</v>
      </c>
      <c r="C23" s="401">
        <v>36</v>
      </c>
      <c r="D23" s="401">
        <v>61</v>
      </c>
      <c r="E23" s="401">
        <v>119</v>
      </c>
      <c r="F23" s="418"/>
      <c r="G23" s="60"/>
      <c r="H23" s="60"/>
      <c r="I23" s="60"/>
      <c r="J23" s="60"/>
    </row>
    <row r="24" spans="1:10">
      <c r="A24" s="417" t="s">
        <v>187</v>
      </c>
      <c r="B24" s="401">
        <v>113</v>
      </c>
      <c r="C24" s="401">
        <v>193</v>
      </c>
      <c r="D24" s="401">
        <v>1214</v>
      </c>
      <c r="E24" s="401">
        <v>1520</v>
      </c>
      <c r="F24" s="418"/>
      <c r="G24" s="60"/>
      <c r="H24" s="60"/>
      <c r="I24" s="60"/>
      <c r="J24" s="60"/>
    </row>
    <row r="25" spans="1:10">
      <c r="A25" s="417" t="s">
        <v>188</v>
      </c>
      <c r="B25" s="401">
        <v>50</v>
      </c>
      <c r="C25" s="401">
        <v>176</v>
      </c>
      <c r="D25" s="401">
        <v>775</v>
      </c>
      <c r="E25" s="401">
        <v>1001</v>
      </c>
      <c r="F25" s="418"/>
      <c r="G25" s="60"/>
      <c r="H25" s="60"/>
      <c r="I25" s="60"/>
      <c r="J25" s="60"/>
    </row>
    <row r="26" spans="1:10">
      <c r="A26" s="417" t="s">
        <v>189</v>
      </c>
      <c r="B26" s="401">
        <v>6</v>
      </c>
      <c r="C26" s="401">
        <v>4</v>
      </c>
      <c r="D26" s="401">
        <v>359</v>
      </c>
      <c r="E26" s="401">
        <v>369</v>
      </c>
      <c r="F26" s="418"/>
      <c r="G26" s="60"/>
      <c r="H26" s="60"/>
      <c r="I26" s="60"/>
      <c r="J26" s="60"/>
    </row>
    <row r="27" spans="1:10">
      <c r="A27" s="417" t="s">
        <v>190</v>
      </c>
      <c r="B27" s="401">
        <v>18</v>
      </c>
      <c r="C27" s="401">
        <v>62</v>
      </c>
      <c r="D27" s="401">
        <v>157</v>
      </c>
      <c r="E27" s="401">
        <v>237</v>
      </c>
      <c r="F27" s="418"/>
      <c r="G27" s="60"/>
      <c r="H27" s="60"/>
      <c r="I27" s="60"/>
      <c r="J27" s="60"/>
    </row>
    <row r="28" spans="1:10">
      <c r="A28" s="417" t="s">
        <v>191</v>
      </c>
      <c r="B28" s="401">
        <v>9</v>
      </c>
      <c r="C28" s="401">
        <v>15</v>
      </c>
      <c r="D28" s="401">
        <v>128</v>
      </c>
      <c r="E28" s="401">
        <v>152</v>
      </c>
      <c r="F28" s="418"/>
      <c r="G28" s="60"/>
      <c r="H28" s="60"/>
      <c r="I28" s="60"/>
      <c r="J28" s="60"/>
    </row>
    <row r="29" spans="1:10">
      <c r="A29" s="417" t="s">
        <v>192</v>
      </c>
      <c r="B29" s="401">
        <v>48</v>
      </c>
      <c r="C29" s="401">
        <v>176</v>
      </c>
      <c r="D29" s="401">
        <v>343</v>
      </c>
      <c r="E29" s="401">
        <v>567</v>
      </c>
      <c r="F29" s="418"/>
      <c r="G29" s="60"/>
      <c r="H29" s="60"/>
      <c r="I29" s="60"/>
      <c r="J29" s="60"/>
    </row>
    <row r="30" spans="1:10">
      <c r="A30" s="417" t="s">
        <v>254</v>
      </c>
      <c r="B30" s="401">
        <v>8</v>
      </c>
      <c r="C30" s="401">
        <v>27</v>
      </c>
      <c r="D30" s="401">
        <v>86</v>
      </c>
      <c r="E30" s="401">
        <v>121</v>
      </c>
      <c r="F30" s="418"/>
      <c r="G30" s="60"/>
      <c r="H30" s="60"/>
      <c r="I30" s="60"/>
      <c r="J30" s="60"/>
    </row>
    <row r="31" spans="1:10">
      <c r="A31" s="417" t="s">
        <v>193</v>
      </c>
      <c r="B31" s="401">
        <v>93</v>
      </c>
      <c r="C31" s="401">
        <v>262</v>
      </c>
      <c r="D31" s="401">
        <v>885</v>
      </c>
      <c r="E31" s="401">
        <v>1240</v>
      </c>
      <c r="F31" s="418"/>
      <c r="G31" s="60"/>
      <c r="H31" s="60"/>
      <c r="I31" s="60"/>
      <c r="J31" s="60"/>
    </row>
    <row r="32" spans="1:10">
      <c r="A32" s="417" t="s">
        <v>194</v>
      </c>
      <c r="B32" s="401">
        <v>177</v>
      </c>
      <c r="C32" s="401">
        <v>657</v>
      </c>
      <c r="D32" s="401">
        <v>1778</v>
      </c>
      <c r="E32" s="401">
        <v>2612</v>
      </c>
      <c r="F32" s="418"/>
      <c r="G32" s="60"/>
      <c r="H32" s="60"/>
      <c r="I32" s="60"/>
      <c r="J32" s="60"/>
    </row>
    <row r="33" spans="1:10">
      <c r="A33" s="417" t="s">
        <v>255</v>
      </c>
      <c r="B33" s="401">
        <v>87</v>
      </c>
      <c r="C33" s="401">
        <v>395</v>
      </c>
      <c r="D33" s="401">
        <v>444</v>
      </c>
      <c r="E33" s="401">
        <v>926</v>
      </c>
      <c r="F33" s="418"/>
      <c r="G33" s="60"/>
      <c r="H33" s="60"/>
      <c r="I33" s="60"/>
      <c r="J33" s="60"/>
    </row>
    <row r="34" spans="1:10">
      <c r="A34" s="417" t="s">
        <v>195</v>
      </c>
      <c r="B34" s="401">
        <v>63</v>
      </c>
      <c r="C34" s="401">
        <v>265</v>
      </c>
      <c r="D34" s="401">
        <v>1389</v>
      </c>
      <c r="E34" s="401">
        <v>1717</v>
      </c>
      <c r="F34" s="418"/>
      <c r="G34" s="60"/>
      <c r="H34" s="60"/>
      <c r="I34" s="60"/>
      <c r="J34" s="60"/>
    </row>
    <row r="35" spans="1:10">
      <c r="A35" s="417" t="s">
        <v>196</v>
      </c>
      <c r="B35" s="401">
        <v>80</v>
      </c>
      <c r="C35" s="401">
        <v>366</v>
      </c>
      <c r="D35" s="401">
        <v>1113</v>
      </c>
      <c r="E35" s="401">
        <v>1559</v>
      </c>
      <c r="F35" s="418"/>
      <c r="G35" s="60"/>
      <c r="H35" s="60"/>
      <c r="I35" s="60"/>
      <c r="J35" s="60"/>
    </row>
    <row r="36" spans="1:10">
      <c r="A36" s="417" t="s">
        <v>197</v>
      </c>
      <c r="B36" s="401">
        <v>35</v>
      </c>
      <c r="C36" s="401">
        <v>87</v>
      </c>
      <c r="D36" s="401">
        <v>418</v>
      </c>
      <c r="E36" s="401">
        <v>540</v>
      </c>
      <c r="F36" s="418"/>
      <c r="G36" s="60"/>
      <c r="H36" s="60"/>
      <c r="I36" s="60"/>
      <c r="J36" s="60"/>
    </row>
    <row r="37" spans="1:10">
      <c r="A37" s="417" t="s">
        <v>198</v>
      </c>
      <c r="B37" s="401">
        <v>77</v>
      </c>
      <c r="C37" s="401">
        <v>276</v>
      </c>
      <c r="D37" s="401">
        <v>602</v>
      </c>
      <c r="E37" s="401">
        <v>955</v>
      </c>
      <c r="F37" s="418"/>
      <c r="G37" s="60"/>
      <c r="H37" s="60"/>
      <c r="I37" s="60"/>
      <c r="J37" s="60"/>
    </row>
    <row r="38" spans="1:10">
      <c r="A38" s="417" t="s">
        <v>256</v>
      </c>
      <c r="B38" s="401">
        <v>468</v>
      </c>
      <c r="C38" s="401">
        <v>1300</v>
      </c>
      <c r="D38" s="401">
        <v>3152</v>
      </c>
      <c r="E38" s="401">
        <v>4920</v>
      </c>
      <c r="F38" s="418"/>
      <c r="G38" s="60"/>
      <c r="H38" s="60"/>
      <c r="I38" s="60"/>
      <c r="J38" s="60"/>
    </row>
    <row r="39" spans="1:10">
      <c r="A39" s="417" t="s">
        <v>257</v>
      </c>
      <c r="B39" s="401">
        <v>81</v>
      </c>
      <c r="C39" s="401">
        <v>283</v>
      </c>
      <c r="D39" s="401">
        <v>1691</v>
      </c>
      <c r="E39" s="401">
        <v>2055</v>
      </c>
      <c r="F39" s="418"/>
      <c r="G39" s="60"/>
      <c r="H39" s="60"/>
      <c r="I39" s="60"/>
      <c r="J39" s="60"/>
    </row>
    <row r="40" spans="1:10">
      <c r="A40" s="417" t="s">
        <v>199</v>
      </c>
      <c r="B40" s="401">
        <v>55</v>
      </c>
      <c r="C40" s="401">
        <v>199</v>
      </c>
      <c r="D40" s="401">
        <v>1298</v>
      </c>
      <c r="E40" s="401">
        <v>1552</v>
      </c>
      <c r="F40" s="418"/>
      <c r="G40" s="60"/>
      <c r="H40" s="60"/>
      <c r="I40" s="60"/>
      <c r="J40" s="60"/>
    </row>
    <row r="41" spans="1:10">
      <c r="A41" s="134" t="s">
        <v>299</v>
      </c>
      <c r="B41" s="401">
        <v>752</v>
      </c>
      <c r="C41" s="401">
        <v>3496</v>
      </c>
      <c r="D41" s="401">
        <v>16837</v>
      </c>
      <c r="E41" s="401">
        <v>21085</v>
      </c>
      <c r="F41" s="418"/>
      <c r="G41" s="60"/>
      <c r="H41" s="60"/>
      <c r="I41" s="60"/>
      <c r="J41" s="60"/>
    </row>
    <row r="42" spans="1:10">
      <c r="A42" s="137" t="s">
        <v>295</v>
      </c>
      <c r="B42" s="404">
        <v>165</v>
      </c>
      <c r="C42" s="404">
        <v>902</v>
      </c>
      <c r="D42" s="404">
        <v>1281</v>
      </c>
      <c r="E42" s="404">
        <v>2348</v>
      </c>
      <c r="F42" s="418"/>
      <c r="G42" s="119"/>
      <c r="H42" s="119"/>
      <c r="I42" s="119"/>
      <c r="J42" s="119"/>
    </row>
    <row r="43" spans="1:10">
      <c r="A43" s="137" t="s">
        <v>314</v>
      </c>
      <c r="B43" s="404">
        <v>85</v>
      </c>
      <c r="C43" s="404">
        <v>346</v>
      </c>
      <c r="D43" s="404">
        <v>4801</v>
      </c>
      <c r="E43" s="404">
        <v>5232</v>
      </c>
      <c r="F43" s="418"/>
      <c r="G43" s="119"/>
      <c r="H43" s="119"/>
      <c r="I43" s="119"/>
      <c r="J43" s="119"/>
    </row>
    <row r="44" spans="1:10">
      <c r="A44" s="137" t="s">
        <v>315</v>
      </c>
      <c r="B44" s="404">
        <v>502</v>
      </c>
      <c r="C44" s="404">
        <v>2248</v>
      </c>
      <c r="D44" s="404">
        <v>10755</v>
      </c>
      <c r="E44" s="404">
        <v>13505</v>
      </c>
      <c r="F44" s="418"/>
      <c r="G44" s="119"/>
      <c r="H44" s="119"/>
      <c r="I44" s="119"/>
      <c r="J44" s="119"/>
    </row>
    <row r="45" spans="1:10">
      <c r="A45" s="417" t="s">
        <v>200</v>
      </c>
      <c r="B45" s="401">
        <v>31</v>
      </c>
      <c r="C45" s="401">
        <v>279</v>
      </c>
      <c r="D45" s="401">
        <v>708</v>
      </c>
      <c r="E45" s="401">
        <v>1018</v>
      </c>
      <c r="F45" s="418"/>
      <c r="G45" s="60"/>
      <c r="H45" s="60"/>
      <c r="I45" s="60"/>
      <c r="J45" s="60"/>
    </row>
    <row r="46" spans="1:10">
      <c r="A46" s="420" t="s">
        <v>400</v>
      </c>
      <c r="B46" s="404">
        <v>41</v>
      </c>
      <c r="C46" s="404">
        <v>201</v>
      </c>
      <c r="D46" s="404">
        <v>2104</v>
      </c>
      <c r="E46" s="404">
        <v>2346</v>
      </c>
      <c r="F46" s="418"/>
      <c r="G46" s="60"/>
      <c r="H46" s="60"/>
      <c r="I46" s="60"/>
      <c r="J46" s="60"/>
    </row>
    <row r="47" spans="1:10">
      <c r="A47" s="421" t="s">
        <v>161</v>
      </c>
      <c r="B47" s="407">
        <v>3426</v>
      </c>
      <c r="C47" s="407">
        <v>12151</v>
      </c>
      <c r="D47" s="407">
        <v>60181</v>
      </c>
      <c r="E47" s="422">
        <v>75758</v>
      </c>
      <c r="F47" s="418"/>
      <c r="G47" s="423"/>
      <c r="H47" s="423"/>
      <c r="I47" s="423"/>
      <c r="J47" s="424"/>
    </row>
    <row r="48" spans="1:10">
      <c r="A48" s="425"/>
      <c r="B48" s="426"/>
      <c r="C48" s="426"/>
      <c r="D48" s="426"/>
      <c r="E48" s="426"/>
    </row>
    <row r="49" spans="1:3" ht="6" customHeight="1"/>
    <row r="50" spans="1:3">
      <c r="A50" s="417" t="s">
        <v>287</v>
      </c>
      <c r="B50" s="429"/>
      <c r="C50" s="429"/>
    </row>
    <row r="51" spans="1:3">
      <c r="A51" s="417" t="s">
        <v>342</v>
      </c>
      <c r="B51" s="429"/>
      <c r="C51" s="429"/>
    </row>
    <row r="52" spans="1:3">
      <c r="A52" s="417" t="s">
        <v>330</v>
      </c>
      <c r="B52" s="429"/>
      <c r="C52" s="429"/>
    </row>
    <row r="53" spans="1:3">
      <c r="A53" s="417" t="s">
        <v>335</v>
      </c>
      <c r="B53" s="429"/>
      <c r="C53" s="429"/>
    </row>
    <row r="54" spans="1:3">
      <c r="A54" s="417" t="s">
        <v>343</v>
      </c>
      <c r="B54" s="429"/>
      <c r="C54" s="429"/>
    </row>
    <row r="55" spans="1:3">
      <c r="A55" s="417" t="s">
        <v>388</v>
      </c>
      <c r="B55" s="429"/>
      <c r="C55" s="429"/>
    </row>
    <row r="56" spans="1:3">
      <c r="A56" s="417" t="s">
        <v>344</v>
      </c>
      <c r="B56" s="429"/>
      <c r="C56" s="429"/>
    </row>
    <row r="57" spans="1:3">
      <c r="A57" s="417" t="s">
        <v>345</v>
      </c>
      <c r="B57" s="429"/>
      <c r="C57" s="429"/>
    </row>
  </sheetData>
  <mergeCells count="2">
    <mergeCell ref="A3:A4"/>
    <mergeCell ref="B3:E3"/>
  </mergeCells>
  <phoneticPr fontId="4"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heetViews>
  <sheetFormatPr defaultColWidth="12.796875" defaultRowHeight="9"/>
  <cols>
    <col min="1" max="1" width="59.19921875" style="400" customWidth="1"/>
    <col min="2" max="5" width="20" style="410" customWidth="1"/>
    <col min="6" max="6" width="16.59765625" style="410" customWidth="1"/>
    <col min="7" max="11" width="12.796875" style="393" customWidth="1"/>
    <col min="12" max="16384" width="12.796875" style="394"/>
  </cols>
  <sheetData>
    <row r="1" spans="1:7" ht="12" customHeight="1">
      <c r="A1" s="392" t="s">
        <v>411</v>
      </c>
      <c r="B1" s="392"/>
      <c r="C1" s="392"/>
      <c r="D1" s="392"/>
      <c r="E1" s="392"/>
      <c r="F1" s="392"/>
    </row>
    <row r="2" spans="1:7" ht="9" customHeight="1">
      <c r="A2" s="392"/>
      <c r="B2" s="392"/>
      <c r="C2" s="392"/>
      <c r="D2" s="392"/>
      <c r="E2" s="392"/>
      <c r="F2" s="392"/>
    </row>
    <row r="3" spans="1:7" s="395" customFormat="1" ht="12" customHeight="1">
      <c r="A3" s="1111" t="s">
        <v>233</v>
      </c>
      <c r="B3" s="1113" t="s">
        <v>357</v>
      </c>
      <c r="C3" s="1113"/>
      <c r="D3" s="1113"/>
      <c r="E3" s="1113"/>
    </row>
    <row r="4" spans="1:7" s="395" customFormat="1" ht="12" customHeight="1">
      <c r="A4" s="1112"/>
      <c r="B4" s="396" t="s">
        <v>350</v>
      </c>
      <c r="C4" s="396" t="s">
        <v>351</v>
      </c>
      <c r="D4" s="396" t="s">
        <v>352</v>
      </c>
      <c r="E4" s="396" t="s">
        <v>161</v>
      </c>
    </row>
    <row r="5" spans="1:7" ht="9" customHeight="1">
      <c r="A5" s="397"/>
      <c r="B5" s="398"/>
      <c r="C5" s="398"/>
      <c r="D5" s="398"/>
      <c r="E5" s="399"/>
      <c r="F5" s="393"/>
    </row>
    <row r="6" spans="1:7">
      <c r="A6" s="400" t="s">
        <v>251</v>
      </c>
      <c r="B6" s="401">
        <v>100</v>
      </c>
      <c r="C6" s="401">
        <v>212</v>
      </c>
      <c r="D6" s="401">
        <v>5371</v>
      </c>
      <c r="E6" s="401">
        <v>5683</v>
      </c>
      <c r="F6" s="2"/>
      <c r="G6" s="402"/>
    </row>
    <row r="7" spans="1:7">
      <c r="A7" s="400" t="s">
        <v>175</v>
      </c>
      <c r="B7" s="401">
        <v>5</v>
      </c>
      <c r="C7" s="401">
        <v>39</v>
      </c>
      <c r="D7" s="401">
        <v>413</v>
      </c>
      <c r="E7" s="401">
        <v>458</v>
      </c>
      <c r="F7" s="2"/>
      <c r="G7" s="402"/>
    </row>
    <row r="8" spans="1:7">
      <c r="A8" s="400" t="s">
        <v>176</v>
      </c>
      <c r="B8" s="401">
        <v>109</v>
      </c>
      <c r="C8" s="401">
        <v>180</v>
      </c>
      <c r="D8" s="401">
        <v>2470</v>
      </c>
      <c r="E8" s="401">
        <v>2759</v>
      </c>
      <c r="F8" s="2"/>
      <c r="G8" s="402"/>
    </row>
    <row r="9" spans="1:7">
      <c r="A9" s="400" t="s">
        <v>177</v>
      </c>
      <c r="B9" s="401">
        <v>46</v>
      </c>
      <c r="C9" s="401">
        <v>123</v>
      </c>
      <c r="D9" s="401">
        <v>2088</v>
      </c>
      <c r="E9" s="401">
        <v>2256</v>
      </c>
      <c r="F9" s="2"/>
      <c r="G9" s="402"/>
    </row>
    <row r="10" spans="1:7">
      <c r="A10" s="400" t="s">
        <v>178</v>
      </c>
      <c r="B10" s="401">
        <v>733</v>
      </c>
      <c r="C10" s="401">
        <v>911</v>
      </c>
      <c r="D10" s="401">
        <v>10675</v>
      </c>
      <c r="E10" s="401">
        <v>12319</v>
      </c>
      <c r="F10" s="2"/>
      <c r="G10" s="402"/>
    </row>
    <row r="11" spans="1:7">
      <c r="A11" s="400" t="s">
        <v>179</v>
      </c>
      <c r="B11" s="401">
        <v>33</v>
      </c>
      <c r="C11" s="401">
        <v>115</v>
      </c>
      <c r="D11" s="401">
        <v>897</v>
      </c>
      <c r="E11" s="401">
        <v>1045</v>
      </c>
      <c r="F11" s="2"/>
      <c r="G11" s="402"/>
    </row>
    <row r="12" spans="1:7">
      <c r="A12" s="400" t="s">
        <v>180</v>
      </c>
      <c r="B12" s="401">
        <v>14</v>
      </c>
      <c r="C12" s="401">
        <v>6</v>
      </c>
      <c r="D12" s="401">
        <v>42</v>
      </c>
      <c r="E12" s="401">
        <v>62</v>
      </c>
      <c r="F12" s="2"/>
      <c r="G12" s="402"/>
    </row>
    <row r="13" spans="1:7">
      <c r="A13" s="400" t="s">
        <v>181</v>
      </c>
      <c r="B13" s="401">
        <v>44</v>
      </c>
      <c r="C13" s="401">
        <v>166</v>
      </c>
      <c r="D13" s="401">
        <v>1631</v>
      </c>
      <c r="E13" s="401">
        <v>1841</v>
      </c>
      <c r="F13" s="2"/>
      <c r="G13" s="402"/>
    </row>
    <row r="14" spans="1:7" ht="18" customHeight="1">
      <c r="A14" s="403" t="s">
        <v>366</v>
      </c>
      <c r="B14" s="401">
        <v>40</v>
      </c>
      <c r="C14" s="401">
        <v>290</v>
      </c>
      <c r="D14" s="401">
        <v>4173</v>
      </c>
      <c r="E14" s="401">
        <v>4503</v>
      </c>
      <c r="F14" s="2"/>
      <c r="G14" s="402"/>
    </row>
    <row r="15" spans="1:7">
      <c r="A15" s="400" t="s">
        <v>182</v>
      </c>
      <c r="B15" s="401">
        <v>17</v>
      </c>
      <c r="C15" s="401">
        <v>66</v>
      </c>
      <c r="D15" s="401">
        <v>331</v>
      </c>
      <c r="E15" s="401">
        <v>414</v>
      </c>
      <c r="F15" s="2"/>
      <c r="G15" s="402"/>
    </row>
    <row r="16" spans="1:7">
      <c r="A16" s="400" t="s">
        <v>252</v>
      </c>
      <c r="B16" s="401">
        <v>84</v>
      </c>
      <c r="C16" s="401">
        <v>404</v>
      </c>
      <c r="D16" s="401">
        <v>6262</v>
      </c>
      <c r="E16" s="401">
        <v>6750</v>
      </c>
      <c r="F16" s="2"/>
      <c r="G16" s="402"/>
    </row>
    <row r="17" spans="1:7">
      <c r="A17" s="400" t="s">
        <v>220</v>
      </c>
      <c r="B17" s="401">
        <v>41</v>
      </c>
      <c r="C17" s="401">
        <v>1615</v>
      </c>
      <c r="D17" s="401">
        <v>10654</v>
      </c>
      <c r="E17" s="401">
        <v>12310</v>
      </c>
      <c r="F17" s="2"/>
      <c r="G17" s="402"/>
    </row>
    <row r="18" spans="1:7">
      <c r="A18" s="400" t="s">
        <v>253</v>
      </c>
      <c r="B18" s="401">
        <v>5</v>
      </c>
      <c r="C18" s="401">
        <v>41</v>
      </c>
      <c r="D18" s="401">
        <v>382</v>
      </c>
      <c r="E18" s="401">
        <v>428</v>
      </c>
      <c r="F18" s="2"/>
      <c r="G18" s="402"/>
    </row>
    <row r="19" spans="1:7">
      <c r="A19" s="400" t="s">
        <v>298</v>
      </c>
      <c r="B19" s="401">
        <v>71</v>
      </c>
      <c r="C19" s="401">
        <v>179</v>
      </c>
      <c r="D19" s="401">
        <v>249</v>
      </c>
      <c r="E19" s="401">
        <v>499</v>
      </c>
      <c r="F19" s="2"/>
      <c r="G19" s="402"/>
    </row>
    <row r="20" spans="1:7">
      <c r="A20" s="400" t="s">
        <v>183</v>
      </c>
      <c r="B20" s="401">
        <v>74</v>
      </c>
      <c r="C20" s="401">
        <v>76</v>
      </c>
      <c r="D20" s="401">
        <v>6508</v>
      </c>
      <c r="E20" s="401">
        <v>6657</v>
      </c>
      <c r="F20" s="2"/>
      <c r="G20" s="402"/>
    </row>
    <row r="21" spans="1:7">
      <c r="A21" s="400" t="s">
        <v>184</v>
      </c>
      <c r="B21" s="401">
        <v>85</v>
      </c>
      <c r="C21" s="401">
        <v>55</v>
      </c>
      <c r="D21" s="401">
        <v>2544</v>
      </c>
      <c r="E21" s="401">
        <v>2684</v>
      </c>
      <c r="F21" s="2"/>
      <c r="G21" s="402"/>
    </row>
    <row r="22" spans="1:7">
      <c r="A22" s="400" t="s">
        <v>185</v>
      </c>
      <c r="B22" s="401">
        <v>44</v>
      </c>
      <c r="C22" s="401">
        <v>115</v>
      </c>
      <c r="D22" s="401">
        <v>3142</v>
      </c>
      <c r="E22" s="401">
        <v>3301</v>
      </c>
      <c r="F22" s="2"/>
      <c r="G22" s="402"/>
    </row>
    <row r="23" spans="1:7">
      <c r="A23" s="400" t="s">
        <v>186</v>
      </c>
      <c r="B23" s="401">
        <v>20</v>
      </c>
      <c r="C23" s="401">
        <v>29</v>
      </c>
      <c r="D23" s="401">
        <v>67</v>
      </c>
      <c r="E23" s="401">
        <v>116</v>
      </c>
      <c r="F23" s="2"/>
      <c r="G23" s="402"/>
    </row>
    <row r="24" spans="1:7">
      <c r="A24" s="400" t="s">
        <v>187</v>
      </c>
      <c r="B24" s="401">
        <v>133</v>
      </c>
      <c r="C24" s="401">
        <v>173</v>
      </c>
      <c r="D24" s="401">
        <v>2252</v>
      </c>
      <c r="E24" s="401">
        <v>2558</v>
      </c>
      <c r="F24" s="2"/>
      <c r="G24" s="402"/>
    </row>
    <row r="25" spans="1:7">
      <c r="A25" s="400" t="s">
        <v>188</v>
      </c>
      <c r="B25" s="401">
        <v>175</v>
      </c>
      <c r="C25" s="401">
        <v>160</v>
      </c>
      <c r="D25" s="401">
        <v>903</v>
      </c>
      <c r="E25" s="401">
        <v>1237</v>
      </c>
      <c r="F25" s="2"/>
      <c r="G25" s="402"/>
    </row>
    <row r="26" spans="1:7">
      <c r="A26" s="400" t="s">
        <v>189</v>
      </c>
      <c r="B26" s="401">
        <v>2</v>
      </c>
      <c r="C26" s="401">
        <v>2</v>
      </c>
      <c r="D26" s="401">
        <v>466</v>
      </c>
      <c r="E26" s="401">
        <v>470</v>
      </c>
      <c r="F26" s="2"/>
      <c r="G26" s="402"/>
    </row>
    <row r="27" spans="1:7">
      <c r="A27" s="400" t="s">
        <v>190</v>
      </c>
      <c r="B27" s="401">
        <v>10</v>
      </c>
      <c r="C27" s="401">
        <v>85</v>
      </c>
      <c r="D27" s="401">
        <v>187</v>
      </c>
      <c r="E27" s="401">
        <v>281</v>
      </c>
      <c r="F27" s="2"/>
      <c r="G27" s="402"/>
    </row>
    <row r="28" spans="1:7">
      <c r="A28" s="400" t="s">
        <v>191</v>
      </c>
      <c r="B28" s="401">
        <v>18</v>
      </c>
      <c r="C28" s="401">
        <v>22</v>
      </c>
      <c r="D28" s="401">
        <v>271</v>
      </c>
      <c r="E28" s="401">
        <v>311</v>
      </c>
      <c r="F28" s="2"/>
      <c r="G28" s="402"/>
    </row>
    <row r="29" spans="1:7">
      <c r="A29" s="400" t="s">
        <v>192</v>
      </c>
      <c r="B29" s="401">
        <v>555</v>
      </c>
      <c r="C29" s="401">
        <v>374</v>
      </c>
      <c r="D29" s="401">
        <v>1298</v>
      </c>
      <c r="E29" s="401">
        <v>2227</v>
      </c>
      <c r="F29" s="2"/>
      <c r="G29" s="402"/>
    </row>
    <row r="30" spans="1:7">
      <c r="A30" s="400" t="s">
        <v>254</v>
      </c>
      <c r="B30" s="401">
        <v>13</v>
      </c>
      <c r="C30" s="401">
        <v>19</v>
      </c>
      <c r="D30" s="401">
        <v>119</v>
      </c>
      <c r="E30" s="401">
        <v>151</v>
      </c>
      <c r="F30" s="2"/>
      <c r="G30" s="402"/>
    </row>
    <row r="31" spans="1:7">
      <c r="A31" s="400" t="s">
        <v>193</v>
      </c>
      <c r="B31" s="401">
        <v>56</v>
      </c>
      <c r="C31" s="401">
        <v>143</v>
      </c>
      <c r="D31" s="401">
        <v>583</v>
      </c>
      <c r="E31" s="401">
        <v>782</v>
      </c>
      <c r="F31" s="2"/>
      <c r="G31" s="402"/>
    </row>
    <row r="32" spans="1:7">
      <c r="A32" s="400" t="s">
        <v>194</v>
      </c>
      <c r="B32" s="401">
        <v>144</v>
      </c>
      <c r="C32" s="401">
        <v>641</v>
      </c>
      <c r="D32" s="401">
        <v>2855</v>
      </c>
      <c r="E32" s="401">
        <v>3640</v>
      </c>
      <c r="F32" s="2"/>
      <c r="G32" s="402"/>
    </row>
    <row r="33" spans="1:9">
      <c r="A33" s="400" t="s">
        <v>255</v>
      </c>
      <c r="B33" s="401">
        <v>65</v>
      </c>
      <c r="C33" s="401">
        <v>305</v>
      </c>
      <c r="D33" s="401">
        <v>892</v>
      </c>
      <c r="E33" s="401">
        <v>1262</v>
      </c>
      <c r="F33" s="2"/>
      <c r="G33" s="402"/>
    </row>
    <row r="34" spans="1:9">
      <c r="A34" s="400" t="s">
        <v>195</v>
      </c>
      <c r="B34" s="401">
        <v>600</v>
      </c>
      <c r="C34" s="401">
        <v>300</v>
      </c>
      <c r="D34" s="401">
        <v>6128</v>
      </c>
      <c r="E34" s="401">
        <v>7028</v>
      </c>
      <c r="F34" s="2"/>
      <c r="G34" s="402"/>
    </row>
    <row r="35" spans="1:9">
      <c r="A35" s="400" t="s">
        <v>196</v>
      </c>
      <c r="B35" s="401">
        <v>41</v>
      </c>
      <c r="C35" s="401">
        <v>361</v>
      </c>
      <c r="D35" s="401">
        <v>1962</v>
      </c>
      <c r="E35" s="401">
        <v>2364</v>
      </c>
      <c r="F35" s="2"/>
      <c r="G35" s="402"/>
    </row>
    <row r="36" spans="1:9">
      <c r="A36" s="400" t="s">
        <v>197</v>
      </c>
      <c r="B36" s="401">
        <v>37</v>
      </c>
      <c r="C36" s="401">
        <v>89</v>
      </c>
      <c r="D36" s="401">
        <v>1506</v>
      </c>
      <c r="E36" s="401">
        <v>1633</v>
      </c>
      <c r="F36" s="2"/>
      <c r="G36" s="402"/>
    </row>
    <row r="37" spans="1:9">
      <c r="A37" s="400" t="s">
        <v>198</v>
      </c>
      <c r="B37" s="401">
        <v>140</v>
      </c>
      <c r="C37" s="401">
        <v>547</v>
      </c>
      <c r="D37" s="401">
        <v>1792</v>
      </c>
      <c r="E37" s="401">
        <v>2479</v>
      </c>
      <c r="F37" s="2"/>
      <c r="G37" s="402"/>
    </row>
    <row r="38" spans="1:9">
      <c r="A38" s="400" t="s">
        <v>256</v>
      </c>
      <c r="B38" s="401">
        <v>243</v>
      </c>
      <c r="C38" s="401">
        <v>742</v>
      </c>
      <c r="D38" s="401">
        <v>7131</v>
      </c>
      <c r="E38" s="401">
        <v>8117</v>
      </c>
      <c r="F38" s="2"/>
      <c r="G38" s="402"/>
    </row>
    <row r="39" spans="1:9">
      <c r="A39" s="400" t="s">
        <v>257</v>
      </c>
      <c r="B39" s="401">
        <v>112</v>
      </c>
      <c r="C39" s="401">
        <v>352</v>
      </c>
      <c r="D39" s="401">
        <v>2270</v>
      </c>
      <c r="E39" s="401">
        <v>2734</v>
      </c>
      <c r="F39" s="2"/>
      <c r="G39" s="402"/>
    </row>
    <row r="40" spans="1:9">
      <c r="A40" s="400" t="s">
        <v>199</v>
      </c>
      <c r="B40" s="401">
        <v>35</v>
      </c>
      <c r="C40" s="401">
        <v>149</v>
      </c>
      <c r="D40" s="401">
        <v>3837</v>
      </c>
      <c r="E40" s="401">
        <v>4022</v>
      </c>
      <c r="F40" s="2"/>
      <c r="G40" s="402"/>
    </row>
    <row r="41" spans="1:9">
      <c r="A41" s="134" t="s">
        <v>299</v>
      </c>
      <c r="B41" s="401">
        <v>397</v>
      </c>
      <c r="C41" s="401">
        <v>2750</v>
      </c>
      <c r="D41" s="401">
        <v>55529</v>
      </c>
      <c r="E41" s="401">
        <v>58678</v>
      </c>
      <c r="F41" s="2"/>
      <c r="G41" s="402"/>
    </row>
    <row r="42" spans="1:9">
      <c r="A42" s="137" t="s">
        <v>295</v>
      </c>
      <c r="B42" s="404">
        <v>57</v>
      </c>
      <c r="C42" s="404">
        <v>224</v>
      </c>
      <c r="D42" s="404">
        <v>728</v>
      </c>
      <c r="E42" s="404">
        <v>1010</v>
      </c>
      <c r="F42" s="342"/>
      <c r="G42" s="402"/>
    </row>
    <row r="43" spans="1:9">
      <c r="A43" s="137" t="s">
        <v>314</v>
      </c>
      <c r="B43" s="404">
        <v>44</v>
      </c>
      <c r="C43" s="404">
        <v>433</v>
      </c>
      <c r="D43" s="404">
        <v>9970</v>
      </c>
      <c r="E43" s="404">
        <v>10448</v>
      </c>
      <c r="F43" s="342"/>
      <c r="G43" s="402"/>
    </row>
    <row r="44" spans="1:9">
      <c r="A44" s="137" t="s">
        <v>315</v>
      </c>
      <c r="B44" s="404">
        <v>296</v>
      </c>
      <c r="C44" s="404">
        <v>2093</v>
      </c>
      <c r="D44" s="404">
        <v>44831</v>
      </c>
      <c r="E44" s="404">
        <v>47220</v>
      </c>
      <c r="F44" s="342"/>
      <c r="G44" s="402"/>
    </row>
    <row r="45" spans="1:9">
      <c r="A45" s="400" t="s">
        <v>200</v>
      </c>
      <c r="B45" s="401">
        <v>35</v>
      </c>
      <c r="C45" s="401">
        <v>482</v>
      </c>
      <c r="D45" s="401">
        <v>1633</v>
      </c>
      <c r="E45" s="401">
        <v>2149</v>
      </c>
      <c r="F45" s="2"/>
      <c r="G45" s="402"/>
    </row>
    <row r="46" spans="1:9">
      <c r="A46" s="405" t="s">
        <v>400</v>
      </c>
      <c r="B46" s="404">
        <v>82</v>
      </c>
      <c r="C46" s="404">
        <v>223</v>
      </c>
      <c r="D46" s="404">
        <v>1448</v>
      </c>
      <c r="E46" s="404">
        <v>1753</v>
      </c>
      <c r="F46" s="342"/>
      <c r="G46" s="402"/>
    </row>
    <row r="47" spans="1:9">
      <c r="A47" s="406" t="s">
        <v>161</v>
      </c>
      <c r="B47" s="407">
        <v>4459</v>
      </c>
      <c r="C47" s="407">
        <v>12541</v>
      </c>
      <c r="D47" s="407">
        <v>150960</v>
      </c>
      <c r="E47" s="407">
        <v>167961</v>
      </c>
      <c r="F47" s="343"/>
      <c r="G47" s="402"/>
      <c r="H47" s="402"/>
      <c r="I47" s="402"/>
    </row>
    <row r="48" spans="1:9">
      <c r="A48" s="408"/>
      <c r="B48" s="409"/>
      <c r="C48" s="409"/>
      <c r="D48" s="409"/>
      <c r="E48" s="409"/>
    </row>
    <row r="50" spans="1:3">
      <c r="A50" s="400" t="s">
        <v>292</v>
      </c>
    </row>
    <row r="51" spans="1:3">
      <c r="A51" s="400" t="s">
        <v>325</v>
      </c>
      <c r="B51" s="411"/>
      <c r="C51" s="411"/>
    </row>
    <row r="52" spans="1:3">
      <c r="A52" s="400" t="s">
        <v>337</v>
      </c>
      <c r="B52" s="411"/>
      <c r="C52" s="411"/>
    </row>
    <row r="53" spans="1:3">
      <c r="A53" s="400" t="s">
        <v>331</v>
      </c>
      <c r="B53" s="411"/>
      <c r="C53" s="411"/>
    </row>
    <row r="54" spans="1:3">
      <c r="A54" s="400" t="s">
        <v>293</v>
      </c>
      <c r="B54" s="411"/>
      <c r="C54" s="411"/>
    </row>
    <row r="55" spans="1:3">
      <c r="A55" s="400" t="s">
        <v>332</v>
      </c>
      <c r="B55" s="411"/>
      <c r="C55" s="411"/>
    </row>
    <row r="56" spans="1:3">
      <c r="A56" s="400" t="s">
        <v>333</v>
      </c>
      <c r="B56" s="411"/>
      <c r="C56" s="411"/>
    </row>
    <row r="57" spans="1:3">
      <c r="A57" s="400" t="s">
        <v>334</v>
      </c>
      <c r="B57" s="411"/>
      <c r="C57" s="411"/>
    </row>
    <row r="58" spans="1:3">
      <c r="A58" s="412"/>
      <c r="B58" s="411"/>
      <c r="C58" s="411"/>
    </row>
  </sheetData>
  <mergeCells count="2">
    <mergeCell ref="A3:A4"/>
    <mergeCell ref="B3:E3"/>
  </mergeCells>
  <phoneticPr fontId="16"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dimension ref="A1:P28"/>
  <sheetViews>
    <sheetView showGridLines="0" zoomScaleNormal="100" workbookViewId="0"/>
  </sheetViews>
  <sheetFormatPr defaultColWidth="12.796875" defaultRowHeight="12.75"/>
  <cols>
    <col min="1" max="1" width="30.3984375" style="368" customWidth="1"/>
    <col min="2" max="2" width="15.19921875" style="368" customWidth="1"/>
    <col min="3" max="3" width="1" style="368" customWidth="1"/>
    <col min="4" max="4" width="15.19921875" style="368" customWidth="1"/>
    <col min="5" max="5" width="1" style="368" customWidth="1"/>
    <col min="6" max="6" width="15.19921875" style="368" customWidth="1"/>
    <col min="7" max="7" width="1" style="368" customWidth="1"/>
    <col min="8" max="8" width="15.19921875" style="368" customWidth="1"/>
    <col min="9" max="16384" width="12.796875" style="368"/>
  </cols>
  <sheetData>
    <row r="1" spans="1:10" s="99" customFormat="1" ht="12">
      <c r="A1" s="99" t="s">
        <v>355</v>
      </c>
    </row>
    <row r="2" spans="1:10" s="99" customFormat="1" ht="9" customHeight="1"/>
    <row r="3" spans="1:10" ht="12" customHeight="1">
      <c r="A3" s="1116" t="s">
        <v>174</v>
      </c>
      <c r="B3" s="1115" t="s">
        <v>357</v>
      </c>
      <c r="C3" s="1115"/>
      <c r="D3" s="1115"/>
      <c r="E3" s="1115"/>
      <c r="F3" s="1115"/>
      <c r="G3" s="1115"/>
      <c r="H3" s="1115"/>
    </row>
    <row r="4" spans="1:10">
      <c r="A4" s="1117"/>
      <c r="B4" s="380" t="s">
        <v>350</v>
      </c>
      <c r="C4" s="380"/>
      <c r="D4" s="380" t="s">
        <v>351</v>
      </c>
      <c r="E4" s="380"/>
      <c r="F4" s="380" t="s">
        <v>352</v>
      </c>
      <c r="G4" s="380"/>
      <c r="H4" s="380" t="s">
        <v>161</v>
      </c>
    </row>
    <row r="5" spans="1:10" ht="9" customHeight="1">
      <c r="A5" s="381"/>
      <c r="B5" s="382"/>
      <c r="C5" s="382"/>
      <c r="D5" s="382"/>
      <c r="E5" s="382"/>
      <c r="F5" s="382"/>
      <c r="G5" s="382"/>
      <c r="H5" s="382"/>
    </row>
    <row r="6" spans="1:10" ht="9" customHeight="1">
      <c r="A6" s="374" t="s">
        <v>368</v>
      </c>
      <c r="B6" s="383">
        <v>33</v>
      </c>
      <c r="C6" s="383"/>
      <c r="D6" s="383">
        <v>106</v>
      </c>
      <c r="E6" s="383"/>
      <c r="F6" s="383">
        <v>225</v>
      </c>
      <c r="G6" s="383"/>
      <c r="H6" s="383">
        <v>364</v>
      </c>
      <c r="I6" s="384"/>
      <c r="J6" s="385"/>
    </row>
    <row r="7" spans="1:10" ht="9" customHeight="1">
      <c r="A7" s="374" t="s">
        <v>369</v>
      </c>
      <c r="B7" s="383">
        <v>101</v>
      </c>
      <c r="C7" s="383"/>
      <c r="D7" s="383">
        <v>294</v>
      </c>
      <c r="E7" s="383"/>
      <c r="F7" s="383">
        <v>1834</v>
      </c>
      <c r="G7" s="383"/>
      <c r="H7" s="383">
        <v>2229</v>
      </c>
      <c r="I7" s="384"/>
      <c r="J7" s="385"/>
    </row>
    <row r="8" spans="1:10" ht="9" customHeight="1">
      <c r="A8" s="374" t="s">
        <v>370</v>
      </c>
      <c r="B8" s="383">
        <v>69</v>
      </c>
      <c r="C8" s="383"/>
      <c r="D8" s="383">
        <v>251</v>
      </c>
      <c r="E8" s="383"/>
      <c r="F8" s="383">
        <v>2825</v>
      </c>
      <c r="G8" s="383"/>
      <c r="H8" s="383">
        <v>3145</v>
      </c>
      <c r="I8" s="384"/>
      <c r="J8" s="385"/>
    </row>
    <row r="9" spans="1:10" ht="9" customHeight="1">
      <c r="A9" s="374" t="s">
        <v>371</v>
      </c>
      <c r="B9" s="383">
        <v>440</v>
      </c>
      <c r="C9" s="383"/>
      <c r="D9" s="383">
        <v>1561</v>
      </c>
      <c r="E9" s="383"/>
      <c r="F9" s="383">
        <v>7617</v>
      </c>
      <c r="G9" s="383"/>
      <c r="H9" s="383">
        <v>9618</v>
      </c>
      <c r="I9" s="384"/>
      <c r="J9" s="385"/>
    </row>
    <row r="10" spans="1:10" ht="9" customHeight="1">
      <c r="A10" s="374" t="s">
        <v>372</v>
      </c>
      <c r="B10" s="383">
        <v>326</v>
      </c>
      <c r="C10" s="383"/>
      <c r="D10" s="383">
        <v>1324</v>
      </c>
      <c r="E10" s="383"/>
      <c r="F10" s="383">
        <v>6314</v>
      </c>
      <c r="G10" s="383"/>
      <c r="H10" s="383">
        <v>7964</v>
      </c>
      <c r="I10" s="384"/>
      <c r="J10" s="385"/>
    </row>
    <row r="11" spans="1:10" ht="9" customHeight="1">
      <c r="A11" s="374" t="s">
        <v>373</v>
      </c>
      <c r="B11" s="383">
        <v>747</v>
      </c>
      <c r="C11" s="383"/>
      <c r="D11" s="383">
        <v>2938</v>
      </c>
      <c r="E11" s="383"/>
      <c r="F11" s="383">
        <v>9351</v>
      </c>
      <c r="G11" s="383"/>
      <c r="H11" s="383">
        <v>13036</v>
      </c>
      <c r="I11" s="384"/>
      <c r="J11" s="385"/>
    </row>
    <row r="12" spans="1:10" ht="9" customHeight="1">
      <c r="A12" s="374" t="s">
        <v>374</v>
      </c>
      <c r="B12" s="383">
        <v>267</v>
      </c>
      <c r="C12" s="383"/>
      <c r="D12" s="383">
        <v>1124</v>
      </c>
      <c r="E12" s="383"/>
      <c r="F12" s="383">
        <v>5128</v>
      </c>
      <c r="G12" s="383"/>
      <c r="H12" s="383">
        <v>6519</v>
      </c>
      <c r="I12" s="384"/>
      <c r="J12" s="385"/>
    </row>
    <row r="13" spans="1:10" ht="9" customHeight="1">
      <c r="A13" s="374" t="s">
        <v>375</v>
      </c>
      <c r="B13" s="383">
        <v>491</v>
      </c>
      <c r="C13" s="383"/>
      <c r="D13" s="383">
        <v>1810</v>
      </c>
      <c r="E13" s="383"/>
      <c r="F13" s="383">
        <v>7174</v>
      </c>
      <c r="G13" s="383"/>
      <c r="H13" s="383">
        <v>9475</v>
      </c>
      <c r="I13" s="384"/>
      <c r="J13" s="385"/>
    </row>
    <row r="14" spans="1:10" ht="9" customHeight="1">
      <c r="A14" s="374" t="s">
        <v>376</v>
      </c>
      <c r="B14" s="383">
        <v>73</v>
      </c>
      <c r="C14" s="383"/>
      <c r="D14" s="383">
        <v>297</v>
      </c>
      <c r="E14" s="383"/>
      <c r="F14" s="383">
        <v>2676</v>
      </c>
      <c r="G14" s="383"/>
      <c r="H14" s="383">
        <v>3046</v>
      </c>
      <c r="I14" s="384"/>
      <c r="J14" s="385"/>
    </row>
    <row r="15" spans="1:10" ht="9" customHeight="1">
      <c r="A15" s="374" t="s">
        <v>377</v>
      </c>
      <c r="B15" s="383">
        <v>189</v>
      </c>
      <c r="C15" s="383"/>
      <c r="D15" s="383">
        <v>654</v>
      </c>
      <c r="E15" s="383"/>
      <c r="F15" s="383">
        <v>3651</v>
      </c>
      <c r="G15" s="383"/>
      <c r="H15" s="383">
        <v>4494</v>
      </c>
      <c r="I15" s="384"/>
      <c r="J15" s="385"/>
    </row>
    <row r="16" spans="1:10" ht="9" customHeight="1">
      <c r="A16" s="374" t="s">
        <v>378</v>
      </c>
      <c r="B16" s="383">
        <v>23</v>
      </c>
      <c r="C16" s="383"/>
      <c r="D16" s="383">
        <v>120</v>
      </c>
      <c r="E16" s="383"/>
      <c r="F16" s="383">
        <v>1604</v>
      </c>
      <c r="G16" s="383"/>
      <c r="H16" s="383">
        <v>1747</v>
      </c>
      <c r="I16" s="384"/>
      <c r="J16" s="385"/>
    </row>
    <row r="17" spans="1:16" ht="9" customHeight="1">
      <c r="A17" s="374" t="s">
        <v>379</v>
      </c>
      <c r="B17" s="383">
        <v>133</v>
      </c>
      <c r="C17" s="383"/>
      <c r="D17" s="383">
        <v>414</v>
      </c>
      <c r="E17" s="383"/>
      <c r="F17" s="383">
        <v>2788</v>
      </c>
      <c r="G17" s="383"/>
      <c r="H17" s="383">
        <v>3335</v>
      </c>
      <c r="I17" s="384"/>
      <c r="J17" s="385"/>
    </row>
    <row r="18" spans="1:16" ht="9" customHeight="1">
      <c r="A18" s="374" t="s">
        <v>380</v>
      </c>
      <c r="B18" s="383">
        <v>67</v>
      </c>
      <c r="C18" s="383"/>
      <c r="D18" s="383">
        <v>269</v>
      </c>
      <c r="E18" s="383"/>
      <c r="F18" s="383">
        <v>2487</v>
      </c>
      <c r="G18" s="383"/>
      <c r="H18" s="383">
        <v>2823</v>
      </c>
      <c r="I18" s="384"/>
      <c r="J18" s="385"/>
    </row>
    <row r="19" spans="1:16" ht="9" customHeight="1">
      <c r="A19" s="374" t="s">
        <v>381</v>
      </c>
      <c r="B19" s="383">
        <v>55</v>
      </c>
      <c r="C19" s="383"/>
      <c r="D19" s="383">
        <v>217</v>
      </c>
      <c r="E19" s="383"/>
      <c r="F19" s="383">
        <v>1642</v>
      </c>
      <c r="G19" s="383"/>
      <c r="H19" s="383">
        <v>1914</v>
      </c>
      <c r="I19" s="384"/>
      <c r="J19" s="385"/>
    </row>
    <row r="20" spans="1:16" ht="9" customHeight="1">
      <c r="A20" s="374" t="s">
        <v>382</v>
      </c>
      <c r="B20" s="383">
        <v>33</v>
      </c>
      <c r="C20" s="383"/>
      <c r="D20" s="383">
        <v>76</v>
      </c>
      <c r="E20" s="383"/>
      <c r="F20" s="383">
        <v>772</v>
      </c>
      <c r="G20" s="383"/>
      <c r="H20" s="383">
        <v>881</v>
      </c>
      <c r="I20" s="384"/>
      <c r="J20" s="385"/>
    </row>
    <row r="21" spans="1:16" ht="9" customHeight="1">
      <c r="A21" s="374" t="s">
        <v>383</v>
      </c>
      <c r="B21" s="383">
        <v>59</v>
      </c>
      <c r="C21" s="383"/>
      <c r="D21" s="383">
        <v>111</v>
      </c>
      <c r="E21" s="383"/>
      <c r="F21" s="383">
        <v>613</v>
      </c>
      <c r="G21" s="383"/>
      <c r="H21" s="383">
        <v>783</v>
      </c>
      <c r="I21" s="384"/>
      <c r="J21" s="385"/>
    </row>
    <row r="22" spans="1:16" ht="9" customHeight="1">
      <c r="A22" s="374" t="s">
        <v>384</v>
      </c>
      <c r="B22" s="383">
        <v>121</v>
      </c>
      <c r="C22" s="383"/>
      <c r="D22" s="383">
        <v>340</v>
      </c>
      <c r="E22" s="383"/>
      <c r="F22" s="383">
        <v>1914</v>
      </c>
      <c r="G22" s="383"/>
      <c r="H22" s="383">
        <v>2375</v>
      </c>
      <c r="I22" s="384"/>
      <c r="J22" s="385"/>
    </row>
    <row r="23" spans="1:16" ht="9" customHeight="1">
      <c r="A23" s="374" t="s">
        <v>385</v>
      </c>
      <c r="B23" s="383">
        <v>199</v>
      </c>
      <c r="C23" s="383"/>
      <c r="D23" s="383">
        <v>245</v>
      </c>
      <c r="E23" s="383"/>
      <c r="F23" s="383">
        <v>1566</v>
      </c>
      <c r="G23" s="383"/>
      <c r="H23" s="383">
        <v>2010</v>
      </c>
      <c r="I23" s="384"/>
      <c r="J23" s="385"/>
    </row>
    <row r="24" spans="1:16" ht="9" customHeight="1">
      <c r="A24" s="386" t="s">
        <v>367</v>
      </c>
      <c r="B24" s="387">
        <v>3426</v>
      </c>
      <c r="C24" s="387">
        <v>0</v>
      </c>
      <c r="D24" s="387">
        <v>12151</v>
      </c>
      <c r="E24" s="387">
        <v>0</v>
      </c>
      <c r="F24" s="387">
        <v>60181</v>
      </c>
      <c r="G24" s="387">
        <v>0</v>
      </c>
      <c r="H24" s="387">
        <v>75758</v>
      </c>
      <c r="I24" s="384"/>
      <c r="J24" s="385"/>
    </row>
    <row r="25" spans="1:16" ht="9" customHeight="1">
      <c r="A25" s="388"/>
      <c r="B25" s="389"/>
      <c r="C25" s="389"/>
      <c r="D25" s="389"/>
      <c r="E25" s="389"/>
      <c r="F25" s="389"/>
      <c r="G25" s="389"/>
      <c r="H25" s="389"/>
      <c r="N25" s="360"/>
      <c r="O25" s="360"/>
      <c r="P25" s="360"/>
    </row>
    <row r="27" spans="1:16">
      <c r="B27" s="390"/>
      <c r="C27" s="390"/>
      <c r="D27" s="390"/>
      <c r="E27" s="390"/>
      <c r="F27" s="390"/>
      <c r="G27" s="390"/>
      <c r="H27" s="390"/>
    </row>
    <row r="28" spans="1:16">
      <c r="B28" s="391"/>
      <c r="C28" s="391"/>
      <c r="D28" s="391"/>
      <c r="E28" s="391"/>
      <c r="F28" s="391"/>
      <c r="G28" s="391"/>
      <c r="H28" s="391"/>
    </row>
  </sheetData>
  <mergeCells count="2">
    <mergeCell ref="B3:H3"/>
    <mergeCell ref="A3:A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H26"/>
  <sheetViews>
    <sheetView showGridLines="0" zoomScaleNormal="100" workbookViewId="0"/>
  </sheetViews>
  <sheetFormatPr defaultRowHeight="9" customHeight="1"/>
  <cols>
    <col min="1" max="1" width="31.19921875" style="368" customWidth="1"/>
    <col min="2" max="2" width="27.19921875" style="368" customWidth="1"/>
    <col min="3" max="3" width="1" style="368" customWidth="1"/>
    <col min="4" max="5" width="21.796875" style="368" customWidth="1"/>
    <col min="6" max="16384" width="9.59765625" style="368"/>
  </cols>
  <sheetData>
    <row r="1" spans="1:8" ht="12" customHeight="1">
      <c r="A1" s="99" t="s">
        <v>353</v>
      </c>
      <c r="B1" s="99"/>
      <c r="C1" s="99"/>
      <c r="D1" s="99"/>
      <c r="E1" s="99"/>
    </row>
    <row r="2" spans="1:8" ht="12" customHeight="1">
      <c r="A2" s="369"/>
    </row>
    <row r="3" spans="1:8" ht="12" customHeight="1">
      <c r="A3" s="369"/>
    </row>
    <row r="4" spans="1:8" ht="9" customHeight="1">
      <c r="A4" s="124"/>
      <c r="B4" s="124"/>
      <c r="C4" s="124"/>
      <c r="D4" s="124"/>
      <c r="E4" s="124"/>
    </row>
    <row r="5" spans="1:8" ht="15" customHeight="1">
      <c r="A5" s="1032" t="s">
        <v>386</v>
      </c>
      <c r="B5" s="1043" t="s">
        <v>406</v>
      </c>
      <c r="C5" s="363"/>
      <c r="D5" s="1119" t="s">
        <v>412</v>
      </c>
      <c r="E5" s="1119"/>
    </row>
    <row r="6" spans="1:8" ht="15" customHeight="1">
      <c r="A6" s="1033"/>
      <c r="B6" s="1120"/>
      <c r="C6" s="233"/>
      <c r="D6" s="4" t="s">
        <v>460</v>
      </c>
      <c r="E6" s="4" t="s">
        <v>167</v>
      </c>
    </row>
    <row r="7" spans="1:8" ht="9" customHeight="1">
      <c r="A7" s="257"/>
      <c r="B7" s="186"/>
      <c r="C7" s="6"/>
      <c r="D7" s="370"/>
      <c r="E7" s="1"/>
    </row>
    <row r="8" spans="1:8" ht="9" customHeight="1">
      <c r="A8" s="6" t="s">
        <v>350</v>
      </c>
      <c r="B8" s="186">
        <v>24.08</v>
      </c>
      <c r="D8" s="189">
        <v>63.057780000000001</v>
      </c>
      <c r="E8" s="190">
        <v>1.6143059473985002</v>
      </c>
      <c r="G8" s="371"/>
      <c r="H8" s="372"/>
    </row>
    <row r="9" spans="1:8" ht="9" customHeight="1">
      <c r="A9" s="6" t="s">
        <v>351</v>
      </c>
      <c r="B9" s="186">
        <v>21.59</v>
      </c>
      <c r="D9" s="189">
        <v>294.57958000000002</v>
      </c>
      <c r="E9" s="190">
        <v>7.5413623501517533</v>
      </c>
      <c r="G9" s="371"/>
      <c r="H9" s="372"/>
    </row>
    <row r="10" spans="1:8" ht="9" customHeight="1">
      <c r="A10" s="6" t="s">
        <v>387</v>
      </c>
      <c r="B10" s="186">
        <v>19.489999999999998</v>
      </c>
      <c r="D10" s="189">
        <v>3548.54783</v>
      </c>
      <c r="E10" s="190">
        <v>90.844331446445494</v>
      </c>
      <c r="G10" s="371"/>
      <c r="H10" s="372"/>
    </row>
    <row r="11" spans="1:8" ht="9" customHeight="1">
      <c r="A11" s="373" t="s">
        <v>161</v>
      </c>
      <c r="B11" s="187">
        <v>20.04</v>
      </c>
      <c r="D11" s="191">
        <v>3906.1852000000003</v>
      </c>
      <c r="E11" s="190">
        <v>100</v>
      </c>
      <c r="G11" s="371"/>
      <c r="H11" s="372"/>
    </row>
    <row r="12" spans="1:8" ht="9" customHeight="1">
      <c r="A12" s="122"/>
      <c r="B12" s="122"/>
      <c r="C12" s="122"/>
      <c r="D12" s="122"/>
      <c r="E12" s="122"/>
    </row>
    <row r="13" spans="1:8" ht="5.25" customHeight="1">
      <c r="A13" s="124"/>
      <c r="B13" s="124"/>
      <c r="C13" s="124"/>
      <c r="D13" s="124"/>
      <c r="E13" s="124"/>
    </row>
    <row r="14" spans="1:8" ht="17.25" customHeight="1">
      <c r="A14" s="1118" t="s">
        <v>459</v>
      </c>
      <c r="B14" s="1118"/>
      <c r="C14" s="1118"/>
      <c r="D14" s="1118"/>
      <c r="E14" s="1118"/>
    </row>
    <row r="15" spans="1:8" ht="9" customHeight="1">
      <c r="B15" s="124"/>
      <c r="C15" s="124"/>
      <c r="D15" s="124"/>
      <c r="E15" s="124"/>
    </row>
    <row r="16" spans="1:8" ht="9" customHeight="1">
      <c r="D16" s="374"/>
      <c r="E16" s="375"/>
      <c r="F16" s="376"/>
    </row>
    <row r="17" spans="2:6" ht="9" customHeight="1">
      <c r="D17" s="374"/>
      <c r="E17" s="375"/>
      <c r="F17" s="376"/>
    </row>
    <row r="18" spans="2:6" ht="9" customHeight="1">
      <c r="D18" s="158"/>
      <c r="E18" s="375"/>
      <c r="F18" s="376"/>
    </row>
    <row r="19" spans="2:6" ht="9" customHeight="1">
      <c r="B19" s="377"/>
      <c r="D19" s="158"/>
      <c r="E19" s="375"/>
      <c r="F19" s="376"/>
    </row>
    <row r="20" spans="2:6" ht="9" customHeight="1">
      <c r="B20" s="377"/>
      <c r="D20" s="158"/>
      <c r="E20" s="375"/>
    </row>
    <row r="21" spans="2:6" ht="9" customHeight="1">
      <c r="B21" s="158"/>
      <c r="D21" s="158"/>
      <c r="E21" s="375"/>
    </row>
    <row r="22" spans="2:6" ht="9" customHeight="1">
      <c r="B22" s="158"/>
      <c r="D22" s="378"/>
    </row>
    <row r="23" spans="2:6" ht="9" customHeight="1">
      <c r="B23" s="158"/>
      <c r="D23" s="379"/>
      <c r="E23" s="379"/>
    </row>
    <row r="24" spans="2:6" ht="9" customHeight="1">
      <c r="B24" s="158"/>
      <c r="D24" s="379"/>
      <c r="E24" s="379"/>
    </row>
    <row r="25" spans="2:6" ht="9" customHeight="1">
      <c r="D25" s="379"/>
      <c r="E25" s="379"/>
    </row>
    <row r="26" spans="2:6" ht="9" customHeight="1">
      <c r="D26" s="379"/>
      <c r="E26" s="379"/>
    </row>
  </sheetData>
  <mergeCells count="4">
    <mergeCell ref="A14:E14"/>
    <mergeCell ref="D5:E5"/>
    <mergeCell ref="A5:A6"/>
    <mergeCell ref="B5:B6"/>
  </mergeCells>
  <phoneticPr fontId="0" type="noConversion"/>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zoomScaleNormal="100" workbookViewId="0">
      <selection activeCell="E39" sqref="E39"/>
    </sheetView>
  </sheetViews>
  <sheetFormatPr defaultRowHeight="9"/>
  <cols>
    <col min="1" max="1" width="20.19921875" style="1" customWidth="1"/>
    <col min="2" max="2" width="14.3984375" style="1" customWidth="1"/>
    <col min="3" max="3" width="9" style="1" customWidth="1"/>
    <col min="4" max="4" width="1" style="1" customWidth="1"/>
    <col min="5" max="5" width="14.3984375" style="1" customWidth="1"/>
    <col min="6" max="6" width="8.59765625" style="1" customWidth="1"/>
    <col min="7" max="7" width="1" style="1" customWidth="1"/>
    <col min="8" max="8" width="14.3984375" style="1" customWidth="1"/>
    <col min="9" max="9" width="14.19921875" style="1" bestFit="1" customWidth="1"/>
    <col min="10" max="10" width="11" style="1" bestFit="1" customWidth="1"/>
    <col min="11" max="16384" width="9.59765625" style="1"/>
  </cols>
  <sheetData>
    <row r="1" spans="1:10" s="3" customFormat="1" ht="12">
      <c r="A1" s="99" t="s">
        <v>224</v>
      </c>
    </row>
    <row r="2" spans="1:10" s="3" customFormat="1" ht="12">
      <c r="A2" s="99"/>
    </row>
    <row r="3" spans="1:10" ht="9" customHeight="1">
      <c r="A3" s="104"/>
      <c r="B3" s="104"/>
      <c r="C3" s="104"/>
      <c r="D3" s="104"/>
      <c r="E3" s="104"/>
      <c r="F3" s="104"/>
      <c r="G3" s="104"/>
      <c r="H3" s="104"/>
      <c r="I3" s="6"/>
      <c r="J3" s="6"/>
    </row>
    <row r="4" spans="1:10" ht="12" customHeight="1">
      <c r="A4" s="1038" t="s">
        <v>225</v>
      </c>
      <c r="B4" s="1034" t="s">
        <v>155</v>
      </c>
      <c r="C4" s="1034"/>
      <c r="E4" s="1034" t="s">
        <v>171</v>
      </c>
      <c r="F4" s="1034"/>
      <c r="G4" s="1034"/>
      <c r="H4" s="1034"/>
    </row>
    <row r="5" spans="1:10" ht="11.25" customHeight="1">
      <c r="A5" s="1039"/>
      <c r="B5" s="1041" t="s">
        <v>166</v>
      </c>
      <c r="C5" s="1041" t="s">
        <v>167</v>
      </c>
      <c r="E5" s="1034" t="s">
        <v>161</v>
      </c>
      <c r="F5" s="1034"/>
      <c r="G5" s="716"/>
      <c r="H5" s="1043" t="s">
        <v>296</v>
      </c>
    </row>
    <row r="6" spans="1:10" ht="11.25" customHeight="1">
      <c r="A6" s="1040"/>
      <c r="B6" s="1042"/>
      <c r="C6" s="1042"/>
      <c r="D6" s="104"/>
      <c r="E6" s="326" t="s">
        <v>166</v>
      </c>
      <c r="F6" s="326" t="s">
        <v>167</v>
      </c>
      <c r="G6" s="326"/>
      <c r="H6" s="1042"/>
      <c r="J6" s="353"/>
    </row>
    <row r="7" spans="1:10" ht="9" customHeight="1">
      <c r="A7" s="102"/>
      <c r="B7" s="82"/>
      <c r="C7" s="92"/>
      <c r="D7" s="82"/>
      <c r="E7" s="82"/>
      <c r="F7" s="92"/>
      <c r="G7" s="82"/>
      <c r="H7" s="82"/>
      <c r="J7" s="353"/>
    </row>
    <row r="8" spans="1:10" ht="9" customHeight="1">
      <c r="A8" s="1037" t="s">
        <v>168</v>
      </c>
      <c r="B8" s="1037"/>
      <c r="C8" s="1037"/>
      <c r="D8" s="1037"/>
      <c r="E8" s="1037"/>
      <c r="F8" s="1037"/>
      <c r="G8" s="1037"/>
      <c r="H8" s="1037"/>
      <c r="I8" s="353"/>
      <c r="J8" s="353"/>
    </row>
    <row r="9" spans="1:10" ht="9" customHeight="1">
      <c r="A9" s="81"/>
      <c r="B9" s="82"/>
      <c r="C9" s="92" t="s">
        <v>160</v>
      </c>
      <c r="D9" s="82"/>
      <c r="F9" s="92"/>
      <c r="G9" s="82"/>
      <c r="H9" s="82"/>
      <c r="I9" s="348"/>
    </row>
    <row r="10" spans="1:10" ht="9" customHeight="1">
      <c r="A10" s="1" t="s">
        <v>157</v>
      </c>
      <c r="B10" s="93">
        <v>3202</v>
      </c>
      <c r="C10" s="94">
        <v>32.720212548538733</v>
      </c>
      <c r="D10" s="82"/>
      <c r="E10" s="93">
        <v>26936</v>
      </c>
      <c r="F10" s="94">
        <v>46.171514767136905</v>
      </c>
      <c r="G10" s="82"/>
      <c r="H10" s="93">
        <v>8412</v>
      </c>
      <c r="I10" s="717"/>
      <c r="J10" s="718"/>
    </row>
    <row r="11" spans="1:10" ht="9" customHeight="1">
      <c r="A11" s="1" t="s">
        <v>158</v>
      </c>
      <c r="B11" s="93">
        <v>83</v>
      </c>
      <c r="C11" s="94">
        <v>0.84815041896586962</v>
      </c>
      <c r="D11" s="82"/>
      <c r="E11" s="93">
        <v>273</v>
      </c>
      <c r="F11" s="94">
        <v>0.46795454155882005</v>
      </c>
      <c r="G11" s="82"/>
      <c r="H11" s="93">
        <v>3285</v>
      </c>
      <c r="I11" s="719"/>
      <c r="J11" s="718"/>
    </row>
    <row r="12" spans="1:10" ht="9" customHeight="1">
      <c r="A12" s="1" t="s">
        <v>159</v>
      </c>
      <c r="B12" s="93">
        <v>6501</v>
      </c>
      <c r="C12" s="94">
        <v>66.431637032495402</v>
      </c>
      <c r="D12" s="82"/>
      <c r="E12" s="93">
        <v>31130</v>
      </c>
      <c r="F12" s="94">
        <v>53.360530691304277</v>
      </c>
      <c r="G12" s="82"/>
      <c r="H12" s="93">
        <v>4789</v>
      </c>
      <c r="I12" s="719"/>
      <c r="J12" s="718"/>
    </row>
    <row r="13" spans="1:10" s="86" customFormat="1" ht="9" customHeight="1">
      <c r="A13" s="86" t="s">
        <v>161</v>
      </c>
      <c r="B13" s="91">
        <v>9786</v>
      </c>
      <c r="C13" s="90">
        <v>100</v>
      </c>
      <c r="D13" s="89"/>
      <c r="E13" s="91">
        <v>58339</v>
      </c>
      <c r="F13" s="90">
        <v>100</v>
      </c>
      <c r="G13" s="89"/>
      <c r="H13" s="91">
        <v>5961</v>
      </c>
      <c r="I13" s="719"/>
      <c r="J13" s="718"/>
    </row>
    <row r="14" spans="1:10" ht="9" customHeight="1">
      <c r="B14" s="82"/>
      <c r="E14" s="82"/>
      <c r="F14" s="93"/>
      <c r="H14" s="82"/>
      <c r="I14" s="719"/>
      <c r="J14" s="718"/>
    </row>
    <row r="15" spans="1:10" ht="9" customHeight="1">
      <c r="A15" s="1037" t="s">
        <v>169</v>
      </c>
      <c r="B15" s="1037"/>
      <c r="C15" s="1037"/>
      <c r="D15" s="1037"/>
      <c r="E15" s="1037"/>
      <c r="F15" s="1037"/>
      <c r="G15" s="1037"/>
      <c r="H15" s="1037"/>
      <c r="I15" s="719"/>
      <c r="J15" s="718"/>
    </row>
    <row r="16" spans="1:10" ht="9" customHeight="1">
      <c r="I16" s="719"/>
      <c r="J16" s="718"/>
    </row>
    <row r="17" spans="1:11" ht="9" customHeight="1">
      <c r="A17" s="1" t="s">
        <v>157</v>
      </c>
      <c r="B17" s="93">
        <v>3641</v>
      </c>
      <c r="C17" s="94">
        <v>56.537267080745345</v>
      </c>
      <c r="D17" s="82"/>
      <c r="E17" s="93">
        <v>12935</v>
      </c>
      <c r="F17" s="94">
        <v>57.045203969128998</v>
      </c>
      <c r="G17" s="82"/>
      <c r="H17" s="93">
        <v>3553</v>
      </c>
      <c r="I17" s="719"/>
      <c r="J17" s="718"/>
      <c r="K17" s="718"/>
    </row>
    <row r="18" spans="1:11" ht="9" customHeight="1">
      <c r="A18" s="1" t="s">
        <v>158</v>
      </c>
      <c r="B18" s="93">
        <v>439</v>
      </c>
      <c r="C18" s="94">
        <v>6.816770186335404</v>
      </c>
      <c r="D18" s="82"/>
      <c r="E18" s="93">
        <v>1262</v>
      </c>
      <c r="F18" s="94">
        <v>5.565600882028666</v>
      </c>
      <c r="G18" s="82"/>
      <c r="H18" s="93">
        <v>2875</v>
      </c>
      <c r="I18" s="719"/>
      <c r="J18" s="718"/>
      <c r="K18" s="718"/>
    </row>
    <row r="19" spans="1:11" ht="9" customHeight="1">
      <c r="A19" s="1" t="s">
        <v>159</v>
      </c>
      <c r="B19" s="93">
        <v>2360</v>
      </c>
      <c r="C19" s="94">
        <v>36.645962732919259</v>
      </c>
      <c r="D19" s="82"/>
      <c r="E19" s="93">
        <v>8477</v>
      </c>
      <c r="F19" s="94">
        <v>37.384785005512676</v>
      </c>
      <c r="G19" s="82"/>
      <c r="H19" s="93">
        <v>3592</v>
      </c>
      <c r="I19" s="719"/>
      <c r="J19" s="718"/>
      <c r="K19" s="718"/>
    </row>
    <row r="20" spans="1:11" s="86" customFormat="1" ht="9" customHeight="1">
      <c r="A20" s="86" t="s">
        <v>161</v>
      </c>
      <c r="B20" s="91">
        <v>6440</v>
      </c>
      <c r="C20" s="90">
        <v>100</v>
      </c>
      <c r="D20" s="89"/>
      <c r="E20" s="91">
        <v>22675</v>
      </c>
      <c r="F20" s="90">
        <v>100</v>
      </c>
      <c r="G20" s="89"/>
      <c r="H20" s="91">
        <v>3521</v>
      </c>
      <c r="I20" s="719"/>
      <c r="J20" s="718"/>
      <c r="K20" s="718"/>
    </row>
    <row r="21" spans="1:11" ht="9" customHeight="1">
      <c r="B21" s="82"/>
      <c r="C21" s="83"/>
      <c r="E21" s="82"/>
      <c r="H21" s="82"/>
      <c r="I21" s="719"/>
      <c r="J21" s="718"/>
    </row>
    <row r="22" spans="1:11" ht="9" customHeight="1">
      <c r="A22" s="1037" t="s">
        <v>320</v>
      </c>
      <c r="B22" s="1037"/>
      <c r="C22" s="1037"/>
      <c r="D22" s="1037"/>
      <c r="E22" s="1037"/>
      <c r="F22" s="1037"/>
      <c r="G22" s="1037"/>
      <c r="H22" s="1037"/>
      <c r="I22" s="719"/>
      <c r="J22" s="718"/>
    </row>
    <row r="23" spans="1:11" ht="9" customHeight="1">
      <c r="A23" s="81"/>
      <c r="B23" s="82"/>
      <c r="C23" s="83"/>
      <c r="E23" s="82"/>
      <c r="F23" s="83"/>
      <c r="H23" s="82"/>
      <c r="I23" s="719"/>
      <c r="J23" s="718"/>
    </row>
    <row r="24" spans="1:11" ht="9" customHeight="1">
      <c r="A24" s="1" t="s">
        <v>157</v>
      </c>
      <c r="B24" s="93">
        <v>39875</v>
      </c>
      <c r="C24" s="94">
        <v>66.980783444198082</v>
      </c>
      <c r="D24" s="82"/>
      <c r="E24" s="93">
        <v>59875</v>
      </c>
      <c r="F24" s="94">
        <v>68.863790585069069</v>
      </c>
      <c r="G24" s="82"/>
      <c r="H24" s="93">
        <v>1502</v>
      </c>
      <c r="I24" s="719"/>
      <c r="J24" s="718"/>
    </row>
    <row r="25" spans="1:11" ht="9" customHeight="1">
      <c r="A25" s="1" t="s">
        <v>158</v>
      </c>
      <c r="B25" s="93">
        <v>3728</v>
      </c>
      <c r="C25" s="94">
        <v>6.2621783242625808</v>
      </c>
      <c r="D25" s="82"/>
      <c r="E25" s="93">
        <v>8568</v>
      </c>
      <c r="F25" s="94">
        <v>9.8542790435552696</v>
      </c>
      <c r="G25" s="82"/>
      <c r="H25" s="93">
        <v>2298</v>
      </c>
      <c r="I25" s="719"/>
      <c r="J25" s="718"/>
    </row>
    <row r="26" spans="1:11" ht="9" customHeight="1">
      <c r="A26" s="1" t="s">
        <v>159</v>
      </c>
      <c r="B26" s="93">
        <v>15929</v>
      </c>
      <c r="C26" s="94">
        <v>26.757038231539344</v>
      </c>
      <c r="D26" s="82"/>
      <c r="E26" s="93">
        <v>18504</v>
      </c>
      <c r="F26" s="94">
        <v>21.281930371375665</v>
      </c>
      <c r="G26" s="82"/>
      <c r="H26" s="93">
        <v>1162</v>
      </c>
      <c r="I26" s="719"/>
      <c r="J26" s="718"/>
    </row>
    <row r="27" spans="1:11" s="86" customFormat="1" ht="9" customHeight="1">
      <c r="A27" s="86" t="s">
        <v>161</v>
      </c>
      <c r="B27" s="91">
        <v>59532</v>
      </c>
      <c r="C27" s="90">
        <v>100</v>
      </c>
      <c r="D27" s="89"/>
      <c r="E27" s="91">
        <v>86947</v>
      </c>
      <c r="F27" s="90">
        <v>100</v>
      </c>
      <c r="G27" s="89"/>
      <c r="H27" s="87">
        <v>1461</v>
      </c>
      <c r="I27" s="719"/>
      <c r="J27" s="718"/>
    </row>
    <row r="28" spans="1:11" ht="9" customHeight="1">
      <c r="B28" s="82"/>
      <c r="E28" s="82"/>
      <c r="H28" s="82"/>
      <c r="I28" s="719"/>
      <c r="J28" s="718"/>
    </row>
    <row r="29" spans="1:11" ht="9" customHeight="1">
      <c r="A29" s="1037" t="s">
        <v>170</v>
      </c>
      <c r="B29" s="1037"/>
      <c r="C29" s="1037"/>
      <c r="D29" s="1037"/>
      <c r="E29" s="1037"/>
      <c r="F29" s="1037"/>
      <c r="G29" s="1037"/>
      <c r="H29" s="1037"/>
      <c r="I29" s="719"/>
      <c r="J29" s="718"/>
    </row>
    <row r="30" spans="1:11" ht="9" customHeight="1">
      <c r="A30" s="81"/>
      <c r="B30" s="82"/>
      <c r="C30" s="83"/>
      <c r="E30" s="82"/>
      <c r="F30" s="83"/>
      <c r="H30" s="82"/>
      <c r="I30" s="719"/>
      <c r="J30" s="718"/>
    </row>
    <row r="31" spans="1:11" ht="9" customHeight="1">
      <c r="A31" s="1" t="s">
        <v>157</v>
      </c>
      <c r="B31" s="84">
        <v>46718</v>
      </c>
      <c r="C31" s="85">
        <v>61.667414662477896</v>
      </c>
      <c r="D31" s="82"/>
      <c r="E31" s="84">
        <v>99746</v>
      </c>
      <c r="F31" s="85">
        <v>59.386405177392376</v>
      </c>
      <c r="G31" s="82"/>
      <c r="H31" s="84">
        <v>2135</v>
      </c>
      <c r="I31" s="719"/>
      <c r="J31" s="718"/>
    </row>
    <row r="32" spans="1:11" ht="9" customHeight="1">
      <c r="A32" s="1" t="s">
        <v>158</v>
      </c>
      <c r="B32" s="84">
        <v>4250</v>
      </c>
      <c r="C32" s="85">
        <v>5.6099685841759284</v>
      </c>
      <c r="D32" s="82"/>
      <c r="E32" s="84">
        <v>10103</v>
      </c>
      <c r="F32" s="85">
        <v>6.0150868356344631</v>
      </c>
      <c r="G32" s="82"/>
      <c r="H32" s="84">
        <v>2377</v>
      </c>
      <c r="I32" s="719"/>
      <c r="J32" s="718"/>
    </row>
    <row r="33" spans="1:10" ht="9" customHeight="1">
      <c r="A33" s="1" t="s">
        <v>159</v>
      </c>
      <c r="B33" s="84">
        <v>24790</v>
      </c>
      <c r="C33" s="85">
        <v>32.72261675334618</v>
      </c>
      <c r="D33" s="82"/>
      <c r="E33" s="84">
        <v>58112</v>
      </c>
      <c r="F33" s="85">
        <v>34.598507986973168</v>
      </c>
      <c r="G33" s="82"/>
      <c r="H33" s="84">
        <v>2344</v>
      </c>
      <c r="I33" s="719"/>
      <c r="J33" s="718"/>
    </row>
    <row r="34" spans="1:10" s="86" customFormat="1" ht="9" customHeight="1">
      <c r="A34" s="86" t="s">
        <v>161</v>
      </c>
      <c r="B34" s="87">
        <v>75758</v>
      </c>
      <c r="C34" s="88">
        <v>100</v>
      </c>
      <c r="D34" s="89"/>
      <c r="E34" s="87">
        <v>167961</v>
      </c>
      <c r="F34" s="88">
        <v>100</v>
      </c>
      <c r="G34" s="89"/>
      <c r="H34" s="91">
        <v>2217</v>
      </c>
      <c r="I34" s="719"/>
      <c r="J34" s="718"/>
    </row>
    <row r="35" spans="1:10" ht="9" customHeight="1">
      <c r="A35" s="104"/>
      <c r="B35" s="68"/>
      <c r="C35" s="334"/>
      <c r="D35" s="104"/>
      <c r="E35" s="68"/>
      <c r="F35" s="104"/>
      <c r="G35" s="104"/>
      <c r="H35" s="68"/>
      <c r="J35" s="720"/>
    </row>
    <row r="38" spans="1:10">
      <c r="B38" s="721"/>
      <c r="C38" s="721"/>
      <c r="D38" s="721"/>
      <c r="E38" s="721"/>
      <c r="F38" s="721"/>
      <c r="G38" s="721"/>
      <c r="H38" s="721"/>
    </row>
    <row r="39" spans="1:10">
      <c r="B39" s="721"/>
      <c r="C39" s="721"/>
      <c r="D39" s="721"/>
      <c r="E39" s="721"/>
      <c r="F39" s="721"/>
      <c r="G39" s="721"/>
      <c r="H39" s="721"/>
    </row>
    <row r="40" spans="1:10">
      <c r="B40" s="721"/>
      <c r="C40" s="721"/>
      <c r="D40" s="721"/>
      <c r="E40" s="721"/>
      <c r="F40" s="721"/>
      <c r="G40" s="721"/>
      <c r="H40" s="721"/>
    </row>
    <row r="41" spans="1:10">
      <c r="B41" s="721"/>
      <c r="C41" s="721"/>
      <c r="D41" s="721"/>
      <c r="E41" s="721"/>
      <c r="F41" s="721"/>
      <c r="G41" s="721"/>
      <c r="H41" s="721"/>
    </row>
    <row r="42" spans="1:10">
      <c r="B42" s="721"/>
      <c r="C42" s="721"/>
      <c r="D42" s="721"/>
      <c r="E42" s="721"/>
      <c r="F42" s="721"/>
      <c r="G42" s="721"/>
      <c r="H42" s="721"/>
    </row>
    <row r="43" spans="1:10">
      <c r="B43" s="721"/>
      <c r="C43" s="721"/>
      <c r="D43" s="721"/>
      <c r="E43" s="721"/>
    </row>
    <row r="44" spans="1:10">
      <c r="B44" s="721"/>
      <c r="C44" s="721"/>
      <c r="D44" s="721"/>
      <c r="E44" s="721"/>
    </row>
    <row r="45" spans="1:10">
      <c r="B45" s="721"/>
      <c r="C45" s="721"/>
      <c r="D45" s="721"/>
      <c r="E45" s="721"/>
    </row>
  </sheetData>
  <mergeCells count="11">
    <mergeCell ref="A22:H22"/>
    <mergeCell ref="A29:H29"/>
    <mergeCell ref="A8:H8"/>
    <mergeCell ref="A15:H15"/>
    <mergeCell ref="A4:A6"/>
    <mergeCell ref="B4:C4"/>
    <mergeCell ref="E4:H4"/>
    <mergeCell ref="B5:B6"/>
    <mergeCell ref="C5:C6"/>
    <mergeCell ref="E5:F5"/>
    <mergeCell ref="H5:H6"/>
  </mergeCells>
  <printOptions horizontalCentered="1"/>
  <pageMargins left="0.6889763779527559" right="0.6889763779527559" top="0.98425196850393704" bottom="1.3779527559055118" header="0" footer="0.86614173228346458"/>
  <pageSetup paperSize="9" orientation="portrait" horizontalDpi="4294967294"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Normal="100" workbookViewId="0"/>
  </sheetViews>
  <sheetFormatPr defaultRowHeight="9"/>
  <cols>
    <col min="1" max="1" width="14.796875" style="81" customWidth="1"/>
    <col min="2" max="2" width="1" style="81" customWidth="1"/>
    <col min="3" max="3" width="24.3984375" style="1" customWidth="1"/>
    <col min="4" max="4" width="28.59765625" style="1" customWidth="1"/>
    <col min="5" max="5" width="1" style="1" customWidth="1"/>
    <col min="6" max="6" width="23.796875" style="1" customWidth="1"/>
    <col min="7" max="7" width="28.59765625" style="1" customWidth="1"/>
    <col min="8" max="8" width="13.59765625" style="1" customWidth="1"/>
    <col min="9" max="16384" width="9.59765625" style="1"/>
  </cols>
  <sheetData>
    <row r="1" spans="1:8" s="3" customFormat="1" ht="12">
      <c r="A1" s="362" t="s">
        <v>413</v>
      </c>
      <c r="B1" s="362"/>
    </row>
    <row r="2" spans="1:8" s="3" customFormat="1" ht="12">
      <c r="A2" s="362"/>
      <c r="B2" s="362"/>
    </row>
    <row r="4" spans="1:8" ht="15" customHeight="1">
      <c r="A4" s="1038" t="s">
        <v>466</v>
      </c>
      <c r="B4" s="209"/>
      <c r="C4" s="1119" t="s">
        <v>414</v>
      </c>
      <c r="D4" s="1119"/>
      <c r="E4" s="317"/>
      <c r="F4" s="1119" t="s">
        <v>544</v>
      </c>
      <c r="G4" s="1119"/>
    </row>
    <row r="5" spans="1:8" ht="24" customHeight="1">
      <c r="A5" s="1040"/>
      <c r="B5" s="210"/>
      <c r="C5" s="4" t="s">
        <v>109</v>
      </c>
      <c r="D5" s="4" t="s">
        <v>545</v>
      </c>
      <c r="E5" s="233"/>
      <c r="F5" s="4" t="s">
        <v>109</v>
      </c>
      <c r="G5" s="4" t="s">
        <v>546</v>
      </c>
    </row>
    <row r="6" spans="1:8" ht="6" customHeight="1">
      <c r="A6" s="105"/>
      <c r="B6" s="105"/>
      <c r="C6" s="106"/>
      <c r="D6" s="363"/>
      <c r="E6" s="106"/>
      <c r="F6" s="106"/>
      <c r="G6" s="363"/>
    </row>
    <row r="7" spans="1:8" ht="9" customHeight="1">
      <c r="A7" s="364" t="s">
        <v>350</v>
      </c>
      <c r="B7" s="364"/>
      <c r="C7" s="28">
        <v>296</v>
      </c>
      <c r="D7" s="83">
        <v>8.7315634218289091</v>
      </c>
      <c r="F7" s="28">
        <v>34</v>
      </c>
      <c r="G7" s="83">
        <v>1.0222489476849068</v>
      </c>
      <c r="H7" s="85"/>
    </row>
    <row r="8" spans="1:8" ht="9" customHeight="1">
      <c r="A8" s="365" t="s">
        <v>351</v>
      </c>
      <c r="B8" s="365"/>
      <c r="C8" s="28">
        <v>1155</v>
      </c>
      <c r="D8" s="83">
        <v>9.6725567372916839</v>
      </c>
      <c r="F8" s="28">
        <v>130</v>
      </c>
      <c r="G8" s="83">
        <v>1.0980657150097137</v>
      </c>
      <c r="H8" s="85"/>
    </row>
    <row r="9" spans="1:8" ht="9" customHeight="1">
      <c r="A9" s="365" t="s">
        <v>352</v>
      </c>
      <c r="B9" s="365"/>
      <c r="C9" s="28">
        <v>9000</v>
      </c>
      <c r="D9" s="83">
        <v>15.532506083564881</v>
      </c>
      <c r="F9" s="28">
        <v>724</v>
      </c>
      <c r="G9" s="83">
        <v>1.2503238062343494</v>
      </c>
      <c r="H9" s="85"/>
    </row>
    <row r="10" spans="1:8" ht="9" customHeight="1">
      <c r="A10" s="366" t="s">
        <v>161</v>
      </c>
      <c r="B10" s="366"/>
      <c r="C10" s="224">
        <v>10451</v>
      </c>
      <c r="D10" s="188">
        <v>14.262903622021453</v>
      </c>
      <c r="E10" s="86"/>
      <c r="F10" s="224">
        <v>888</v>
      </c>
      <c r="G10" s="188">
        <v>1.2152730258656084</v>
      </c>
      <c r="H10" s="88"/>
    </row>
    <row r="11" spans="1:8" ht="9" customHeight="1">
      <c r="A11" s="367"/>
      <c r="B11" s="367"/>
      <c r="C11" s="104"/>
      <c r="D11" s="104"/>
      <c r="E11" s="104"/>
      <c r="F11" s="104"/>
      <c r="G11" s="104"/>
    </row>
    <row r="12" spans="1:8" ht="7.5" customHeight="1"/>
    <row r="13" spans="1:8">
      <c r="A13" s="81" t="s">
        <v>292</v>
      </c>
    </row>
    <row r="15" spans="1:8">
      <c r="A15" s="81" t="s">
        <v>289</v>
      </c>
    </row>
    <row r="25" spans="3:6" ht="11.25">
      <c r="C25" s="1121"/>
      <c r="D25" s="1121"/>
    </row>
    <row r="26" spans="3:6" ht="11.25">
      <c r="C26" s="1121"/>
      <c r="D26" s="1121"/>
    </row>
    <row r="27" spans="3:6" ht="11.25">
      <c r="C27" s="158"/>
      <c r="D27" s="158"/>
      <c r="E27" s="360"/>
      <c r="F27" s="360"/>
    </row>
    <row r="28" spans="3:6" ht="11.25">
      <c r="C28" s="158"/>
      <c r="D28" s="158"/>
      <c r="E28" s="158"/>
      <c r="F28" s="158"/>
    </row>
    <row r="29" spans="3:6" ht="11.25">
      <c r="C29" s="158"/>
      <c r="D29" s="158"/>
      <c r="E29" s="158"/>
      <c r="F29" s="158"/>
    </row>
    <row r="30" spans="3:6" ht="11.25">
      <c r="C30" s="360"/>
      <c r="D30" s="360"/>
      <c r="E30" s="158"/>
      <c r="F30" s="158"/>
    </row>
  </sheetData>
  <mergeCells count="5">
    <mergeCell ref="C25:D25"/>
    <mergeCell ref="C26:D26"/>
    <mergeCell ref="C4:D4"/>
    <mergeCell ref="A4:A5"/>
    <mergeCell ref="F4:G4"/>
  </mergeCells>
  <phoneticPr fontId="35" type="noConversion"/>
  <printOptions horizontalCentered="1"/>
  <pageMargins left="0.6692913385826772" right="0.6692913385826772" top="0.98425196850393704" bottom="1.3779527559055118" header="0" footer="0.86614173228346458"/>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53"/>
  <sheetViews>
    <sheetView showGridLines="0" zoomScaleNormal="100" workbookViewId="0"/>
  </sheetViews>
  <sheetFormatPr defaultRowHeight="9"/>
  <cols>
    <col min="1" max="1" width="21.3984375" style="1" customWidth="1"/>
    <col min="2" max="2" width="27" style="1" customWidth="1"/>
    <col min="3" max="3" width="23.796875" style="1" customWidth="1"/>
    <col min="4" max="4" width="1" style="1" customWidth="1"/>
    <col min="5" max="5" width="25.3984375" style="1" customWidth="1"/>
    <col min="6" max="16384" width="9.59765625" style="1"/>
  </cols>
  <sheetData>
    <row r="1" spans="1:7" s="3" customFormat="1" ht="12">
      <c r="A1" s="99" t="s">
        <v>415</v>
      </c>
    </row>
    <row r="2" spans="1:7" s="3" customFormat="1" ht="12.75" customHeight="1">
      <c r="A2" s="99"/>
    </row>
    <row r="3" spans="1:7" s="3" customFormat="1" ht="6.75" customHeight="1">
      <c r="A3" s="99"/>
    </row>
    <row r="4" spans="1:7" ht="9" customHeight="1">
      <c r="A4" s="104"/>
      <c r="B4" s="6"/>
      <c r="C4" s="6"/>
      <c r="D4" s="6"/>
      <c r="E4" s="6"/>
      <c r="F4" s="6"/>
    </row>
    <row r="5" spans="1:7" ht="14.25" customHeight="1">
      <c r="A5" s="1032" t="s">
        <v>500</v>
      </c>
      <c r="B5" s="1034" t="s">
        <v>416</v>
      </c>
      <c r="C5" s="1034"/>
      <c r="D5" s="1035"/>
      <c r="E5" s="1043" t="s">
        <v>417</v>
      </c>
    </row>
    <row r="6" spans="1:7" ht="17.25" customHeight="1">
      <c r="A6" s="1033"/>
      <c r="B6" s="4" t="s">
        <v>166</v>
      </c>
      <c r="C6" s="4" t="s">
        <v>167</v>
      </c>
      <c r="D6" s="1036"/>
      <c r="E6" s="1120"/>
    </row>
    <row r="7" spans="1:7" ht="9" customHeight="1">
      <c r="A7" s="6"/>
      <c r="B7" s="82"/>
      <c r="C7" s="92"/>
      <c r="D7" s="92"/>
    </row>
    <row r="8" spans="1:7" ht="9" customHeight="1">
      <c r="A8" s="1037" t="s">
        <v>225</v>
      </c>
      <c r="B8" s="1037"/>
      <c r="C8" s="1037"/>
      <c r="D8" s="1037"/>
      <c r="E8" s="1037"/>
    </row>
    <row r="9" spans="1:7" ht="9" customHeight="1">
      <c r="A9" s="81"/>
      <c r="B9" s="82"/>
      <c r="C9" s="92"/>
      <c r="D9" s="92"/>
      <c r="E9" s="348"/>
    </row>
    <row r="10" spans="1:7" ht="9" customHeight="1">
      <c r="A10" s="1" t="s">
        <v>157</v>
      </c>
      <c r="B10" s="93">
        <v>18134</v>
      </c>
      <c r="C10" s="83">
        <v>60.100089483975736</v>
      </c>
      <c r="D10" s="349"/>
      <c r="E10" s="83">
        <v>38.815873967207501</v>
      </c>
      <c r="F10" s="83"/>
      <c r="G10" s="350"/>
    </row>
    <row r="11" spans="1:7" ht="9" customHeight="1">
      <c r="A11" s="1" t="s">
        <v>158</v>
      </c>
      <c r="B11" s="1">
        <v>1618</v>
      </c>
      <c r="C11" s="83">
        <v>5.3624101017465948</v>
      </c>
      <c r="E11" s="83">
        <v>38.070588235294117</v>
      </c>
      <c r="F11" s="83"/>
      <c r="G11" s="350"/>
    </row>
    <row r="12" spans="1:7" ht="9" customHeight="1">
      <c r="A12" s="1" t="s">
        <v>159</v>
      </c>
      <c r="B12" s="1">
        <v>10421</v>
      </c>
      <c r="C12" s="83">
        <v>34.537500414277666</v>
      </c>
      <c r="E12" s="83">
        <v>42.037111738604274</v>
      </c>
      <c r="F12" s="83"/>
      <c r="G12" s="350"/>
    </row>
    <row r="13" spans="1:7" s="98" customFormat="1" ht="9" customHeight="1">
      <c r="A13" s="98" t="s">
        <v>161</v>
      </c>
      <c r="B13" s="87">
        <v>30173</v>
      </c>
      <c r="C13" s="188">
        <v>100</v>
      </c>
      <c r="E13" s="188">
        <v>39.828136962433007</v>
      </c>
      <c r="F13" s="83"/>
      <c r="G13" s="350"/>
    </row>
    <row r="14" spans="1:7" ht="9" customHeight="1">
      <c r="B14" s="82"/>
      <c r="E14" s="351"/>
      <c r="F14" s="83"/>
      <c r="G14" s="352"/>
    </row>
    <row r="15" spans="1:7" ht="9" customHeight="1">
      <c r="A15" s="1037" t="s">
        <v>499</v>
      </c>
      <c r="B15" s="1037"/>
      <c r="C15" s="1037"/>
      <c r="D15" s="1037"/>
      <c r="E15" s="1037"/>
      <c r="F15" s="83"/>
      <c r="G15" s="352"/>
    </row>
    <row r="16" spans="1:7" ht="9" customHeight="1">
      <c r="E16" s="353"/>
      <c r="F16" s="83"/>
      <c r="G16" s="352"/>
    </row>
    <row r="17" spans="1:229" ht="9" customHeight="1">
      <c r="A17" s="1" t="s">
        <v>173</v>
      </c>
      <c r="B17" s="93">
        <v>7256</v>
      </c>
      <c r="C17" s="83">
        <v>24.047989924767176</v>
      </c>
      <c r="E17" s="83">
        <v>74.146740241160842</v>
      </c>
      <c r="F17" s="83"/>
      <c r="G17" s="350"/>
      <c r="H17" s="92"/>
      <c r="I17" s="354"/>
      <c r="K17" s="82"/>
      <c r="L17" s="92"/>
      <c r="M17" s="354"/>
      <c r="O17" s="82"/>
      <c r="P17" s="92"/>
      <c r="Q17" s="354"/>
      <c r="S17" s="82"/>
      <c r="T17" s="92"/>
      <c r="U17" s="354"/>
      <c r="W17" s="82"/>
      <c r="X17" s="92"/>
      <c r="Y17" s="354"/>
      <c r="AA17" s="82"/>
      <c r="AB17" s="92"/>
      <c r="AC17" s="354"/>
      <c r="AE17" s="82"/>
      <c r="AF17" s="92"/>
      <c r="AG17" s="354"/>
      <c r="AI17" s="82"/>
      <c r="AJ17" s="92"/>
      <c r="AK17" s="354"/>
      <c r="AM17" s="82"/>
      <c r="AN17" s="92"/>
      <c r="AO17" s="354"/>
      <c r="AQ17" s="82"/>
      <c r="AR17" s="92"/>
      <c r="AS17" s="354"/>
      <c r="AU17" s="82"/>
      <c r="AV17" s="92"/>
      <c r="AW17" s="354"/>
      <c r="AY17" s="82"/>
      <c r="AZ17" s="92"/>
      <c r="BA17" s="354"/>
      <c r="BC17" s="82"/>
      <c r="BD17" s="92"/>
      <c r="BE17" s="354"/>
      <c r="BG17" s="82"/>
      <c r="BH17" s="92"/>
      <c r="BI17" s="354"/>
      <c r="BK17" s="82"/>
      <c r="BL17" s="92"/>
      <c r="BM17" s="354"/>
      <c r="BO17" s="82"/>
      <c r="BP17" s="92"/>
      <c r="BQ17" s="354"/>
      <c r="BS17" s="82"/>
      <c r="BT17" s="92"/>
      <c r="BU17" s="354"/>
      <c r="BW17" s="82"/>
      <c r="BX17" s="92"/>
      <c r="BY17" s="354"/>
      <c r="CA17" s="82"/>
      <c r="CB17" s="92"/>
      <c r="CC17" s="354"/>
      <c r="CE17" s="82"/>
      <c r="CF17" s="92"/>
      <c r="CG17" s="354"/>
      <c r="CI17" s="82"/>
      <c r="CJ17" s="92"/>
      <c r="CK17" s="354"/>
      <c r="CM17" s="82"/>
      <c r="CN17" s="92"/>
      <c r="CO17" s="354"/>
      <c r="CQ17" s="82"/>
      <c r="CR17" s="92"/>
      <c r="CS17" s="354"/>
      <c r="CU17" s="82"/>
      <c r="CV17" s="92"/>
      <c r="CW17" s="354"/>
      <c r="CY17" s="82"/>
      <c r="CZ17" s="92"/>
      <c r="DA17" s="354"/>
      <c r="DC17" s="82"/>
      <c r="DD17" s="92"/>
      <c r="DE17" s="354"/>
      <c r="DG17" s="82"/>
      <c r="DH17" s="92"/>
      <c r="DI17" s="354"/>
      <c r="DK17" s="82"/>
      <c r="DL17" s="92"/>
      <c r="DM17" s="354"/>
      <c r="DO17" s="82"/>
      <c r="DP17" s="92"/>
      <c r="DQ17" s="354"/>
      <c r="DS17" s="82"/>
      <c r="DT17" s="92"/>
      <c r="DU17" s="354"/>
      <c r="DW17" s="82"/>
      <c r="DX17" s="92"/>
      <c r="DY17" s="354"/>
      <c r="EA17" s="82"/>
      <c r="EB17" s="92"/>
      <c r="EC17" s="354"/>
      <c r="EE17" s="82"/>
      <c r="EF17" s="92"/>
      <c r="EG17" s="354"/>
      <c r="EI17" s="82"/>
      <c r="EJ17" s="92"/>
      <c r="EK17" s="354"/>
      <c r="EM17" s="82"/>
      <c r="EN17" s="92"/>
      <c r="EO17" s="354"/>
      <c r="EQ17" s="82"/>
      <c r="ER17" s="92"/>
      <c r="ES17" s="354"/>
      <c r="EU17" s="82"/>
      <c r="EV17" s="92"/>
      <c r="EW17" s="354"/>
      <c r="EY17" s="82"/>
      <c r="EZ17" s="92"/>
      <c r="FA17" s="354"/>
      <c r="FC17" s="82"/>
      <c r="FD17" s="92"/>
      <c r="FE17" s="354"/>
      <c r="FG17" s="82"/>
      <c r="FH17" s="92"/>
      <c r="FI17" s="354"/>
      <c r="FK17" s="82"/>
      <c r="FL17" s="92"/>
      <c r="FM17" s="354"/>
      <c r="FO17" s="82"/>
      <c r="FP17" s="92"/>
      <c r="FQ17" s="354"/>
      <c r="FS17" s="82"/>
      <c r="FT17" s="92"/>
      <c r="FU17" s="354"/>
      <c r="FW17" s="82"/>
      <c r="FX17" s="92"/>
      <c r="FY17" s="354"/>
      <c r="GA17" s="82"/>
      <c r="GB17" s="92"/>
      <c r="GC17" s="354"/>
      <c r="GE17" s="82"/>
      <c r="GF17" s="92"/>
      <c r="GG17" s="354"/>
      <c r="GI17" s="82"/>
      <c r="GJ17" s="92"/>
      <c r="GK17" s="354"/>
      <c r="GM17" s="82"/>
      <c r="GN17" s="92"/>
      <c r="GO17" s="354"/>
      <c r="GQ17" s="82"/>
      <c r="GR17" s="92"/>
      <c r="GS17" s="354"/>
      <c r="GU17" s="82"/>
      <c r="GV17" s="92"/>
      <c r="GW17" s="354"/>
      <c r="GY17" s="82"/>
      <c r="GZ17" s="92"/>
      <c r="HA17" s="354"/>
      <c r="HC17" s="82"/>
      <c r="HD17" s="92"/>
      <c r="HE17" s="354"/>
      <c r="HG17" s="82"/>
      <c r="HH17" s="92"/>
      <c r="HI17" s="354"/>
      <c r="HK17" s="82"/>
      <c r="HL17" s="92"/>
      <c r="HM17" s="354"/>
      <c r="HO17" s="82"/>
      <c r="HP17" s="92"/>
      <c r="HQ17" s="354"/>
      <c r="HS17" s="82"/>
      <c r="HT17" s="92"/>
      <c r="HU17" s="354"/>
    </row>
    <row r="18" spans="1:229" ht="9" customHeight="1">
      <c r="A18" s="1" t="s">
        <v>162</v>
      </c>
      <c r="B18" s="93">
        <v>1095</v>
      </c>
      <c r="C18" s="83">
        <v>3.629072349451496</v>
      </c>
      <c r="E18" s="83">
        <v>17.003105590062113</v>
      </c>
      <c r="F18" s="83"/>
      <c r="G18" s="350"/>
      <c r="H18" s="92"/>
      <c r="I18" s="354"/>
      <c r="K18" s="82"/>
      <c r="L18" s="92"/>
      <c r="M18" s="354"/>
      <c r="O18" s="82"/>
      <c r="P18" s="92"/>
      <c r="Q18" s="354"/>
      <c r="S18" s="82"/>
      <c r="T18" s="92"/>
      <c r="U18" s="354"/>
      <c r="W18" s="82"/>
      <c r="X18" s="92"/>
      <c r="Y18" s="354"/>
      <c r="AA18" s="82"/>
      <c r="AB18" s="92"/>
      <c r="AC18" s="354"/>
      <c r="AE18" s="82"/>
      <c r="AF18" s="92"/>
      <c r="AG18" s="354"/>
      <c r="AI18" s="82"/>
      <c r="AJ18" s="92"/>
      <c r="AK18" s="354"/>
      <c r="AM18" s="82"/>
      <c r="AN18" s="92"/>
      <c r="AO18" s="354"/>
      <c r="AQ18" s="82"/>
      <c r="AR18" s="92"/>
      <c r="AS18" s="354"/>
      <c r="AU18" s="82"/>
      <c r="AV18" s="92"/>
      <c r="AW18" s="354"/>
      <c r="AY18" s="82"/>
      <c r="AZ18" s="92"/>
      <c r="BA18" s="354"/>
      <c r="BC18" s="82"/>
      <c r="BD18" s="92"/>
      <c r="BE18" s="354"/>
      <c r="BG18" s="82"/>
      <c r="BH18" s="92"/>
      <c r="BI18" s="354"/>
      <c r="BK18" s="82"/>
      <c r="BL18" s="92"/>
      <c r="BM18" s="354"/>
      <c r="BO18" s="82"/>
      <c r="BP18" s="92"/>
      <c r="BQ18" s="354"/>
      <c r="BS18" s="82"/>
      <c r="BT18" s="92"/>
      <c r="BU18" s="354"/>
      <c r="BW18" s="82"/>
      <c r="BX18" s="92"/>
      <c r="BY18" s="354"/>
      <c r="CA18" s="82"/>
      <c r="CB18" s="92"/>
      <c r="CC18" s="354"/>
      <c r="CE18" s="82"/>
      <c r="CF18" s="92"/>
      <c r="CG18" s="354"/>
      <c r="CI18" s="82"/>
      <c r="CJ18" s="92"/>
      <c r="CK18" s="354"/>
      <c r="CM18" s="82"/>
      <c r="CN18" s="92"/>
      <c r="CO18" s="354"/>
      <c r="CQ18" s="82"/>
      <c r="CR18" s="92"/>
      <c r="CS18" s="354"/>
      <c r="CU18" s="82"/>
      <c r="CV18" s="92"/>
      <c r="CW18" s="354"/>
      <c r="CY18" s="82"/>
      <c r="CZ18" s="92"/>
      <c r="DA18" s="354"/>
      <c r="DC18" s="82"/>
      <c r="DD18" s="92"/>
      <c r="DE18" s="354"/>
      <c r="DG18" s="82"/>
      <c r="DH18" s="92"/>
      <c r="DI18" s="354"/>
      <c r="DK18" s="82"/>
      <c r="DL18" s="92"/>
      <c r="DM18" s="354"/>
      <c r="DO18" s="82"/>
      <c r="DP18" s="92"/>
      <c r="DQ18" s="354"/>
      <c r="DS18" s="82"/>
      <c r="DT18" s="92"/>
      <c r="DU18" s="354"/>
      <c r="DW18" s="82"/>
      <c r="DX18" s="92"/>
      <c r="DY18" s="354"/>
      <c r="EA18" s="82"/>
      <c r="EB18" s="92"/>
      <c r="EC18" s="354"/>
      <c r="EE18" s="82"/>
      <c r="EF18" s="92"/>
      <c r="EG18" s="354"/>
      <c r="EI18" s="82"/>
      <c r="EJ18" s="92"/>
      <c r="EK18" s="354"/>
      <c r="EM18" s="82"/>
      <c r="EN18" s="92"/>
      <c r="EO18" s="354"/>
      <c r="EQ18" s="82"/>
      <c r="ER18" s="92"/>
      <c r="ES18" s="354"/>
      <c r="EU18" s="82"/>
      <c r="EV18" s="92"/>
      <c r="EW18" s="354"/>
      <c r="EY18" s="82"/>
      <c r="EZ18" s="92"/>
      <c r="FA18" s="354"/>
      <c r="FC18" s="82"/>
      <c r="FD18" s="92"/>
      <c r="FE18" s="354"/>
      <c r="FG18" s="82"/>
      <c r="FH18" s="92"/>
      <c r="FI18" s="354"/>
      <c r="FK18" s="82"/>
      <c r="FL18" s="92"/>
      <c r="FM18" s="354"/>
      <c r="FO18" s="82"/>
      <c r="FP18" s="92"/>
      <c r="FQ18" s="354"/>
      <c r="FS18" s="82"/>
      <c r="FT18" s="92"/>
      <c r="FU18" s="354"/>
      <c r="FW18" s="82"/>
      <c r="FX18" s="92"/>
      <c r="FY18" s="354"/>
      <c r="GA18" s="82"/>
      <c r="GB18" s="92"/>
      <c r="GC18" s="354"/>
      <c r="GE18" s="82"/>
      <c r="GF18" s="92"/>
      <c r="GG18" s="354"/>
      <c r="GI18" s="82"/>
      <c r="GJ18" s="92"/>
      <c r="GK18" s="354"/>
      <c r="GM18" s="82"/>
      <c r="GN18" s="92"/>
      <c r="GO18" s="354"/>
      <c r="GQ18" s="82"/>
      <c r="GR18" s="92"/>
      <c r="GS18" s="354"/>
      <c r="GU18" s="82"/>
      <c r="GV18" s="92"/>
      <c r="GW18" s="354"/>
      <c r="GY18" s="82"/>
      <c r="GZ18" s="92"/>
      <c r="HA18" s="354"/>
      <c r="HC18" s="82"/>
      <c r="HD18" s="92"/>
      <c r="HE18" s="354"/>
      <c r="HG18" s="82"/>
      <c r="HH18" s="92"/>
      <c r="HI18" s="354"/>
      <c r="HK18" s="82"/>
      <c r="HL18" s="92"/>
      <c r="HM18" s="354"/>
      <c r="HO18" s="82"/>
      <c r="HP18" s="92"/>
      <c r="HQ18" s="354"/>
      <c r="HS18" s="82"/>
      <c r="HT18" s="92"/>
      <c r="HU18" s="354"/>
    </row>
    <row r="19" spans="1:229" ht="9" customHeight="1">
      <c r="A19" s="1" t="s">
        <v>319</v>
      </c>
      <c r="B19" s="93">
        <v>21822</v>
      </c>
      <c r="C19" s="83">
        <v>72.322937725781316</v>
      </c>
      <c r="E19" s="83">
        <v>36.655916145938313</v>
      </c>
      <c r="F19" s="83"/>
      <c r="G19" s="350"/>
      <c r="H19" s="92"/>
      <c r="I19" s="354"/>
      <c r="K19" s="82"/>
      <c r="L19" s="92"/>
      <c r="M19" s="354"/>
      <c r="O19" s="82"/>
      <c r="P19" s="92"/>
      <c r="Q19" s="354"/>
      <c r="S19" s="82"/>
      <c r="T19" s="92"/>
      <c r="U19" s="354"/>
      <c r="W19" s="82"/>
      <c r="X19" s="92"/>
      <c r="Y19" s="354"/>
      <c r="AA19" s="82"/>
      <c r="AB19" s="92"/>
      <c r="AC19" s="354"/>
      <c r="AE19" s="82"/>
      <c r="AF19" s="92"/>
      <c r="AG19" s="354"/>
      <c r="AI19" s="82"/>
      <c r="AJ19" s="92"/>
      <c r="AK19" s="354"/>
      <c r="AM19" s="82"/>
      <c r="AN19" s="92"/>
      <c r="AO19" s="354"/>
      <c r="AQ19" s="82"/>
      <c r="AR19" s="92"/>
      <c r="AS19" s="354"/>
      <c r="AU19" s="82"/>
      <c r="AV19" s="92"/>
      <c r="AW19" s="354"/>
      <c r="AY19" s="82"/>
      <c r="AZ19" s="92"/>
      <c r="BA19" s="354"/>
      <c r="BC19" s="82"/>
      <c r="BD19" s="92"/>
      <c r="BE19" s="354"/>
      <c r="BG19" s="82"/>
      <c r="BH19" s="92"/>
      <c r="BI19" s="354"/>
      <c r="BK19" s="82"/>
      <c r="BL19" s="92"/>
      <c r="BM19" s="354"/>
      <c r="BO19" s="82"/>
      <c r="BP19" s="92"/>
      <c r="BQ19" s="354"/>
      <c r="BS19" s="82"/>
      <c r="BT19" s="92"/>
      <c r="BU19" s="354"/>
      <c r="BW19" s="82"/>
      <c r="BX19" s="92"/>
      <c r="BY19" s="354"/>
      <c r="CA19" s="82"/>
      <c r="CB19" s="92"/>
      <c r="CC19" s="354"/>
      <c r="CE19" s="82"/>
      <c r="CF19" s="92"/>
      <c r="CG19" s="354"/>
      <c r="CI19" s="82"/>
      <c r="CJ19" s="92"/>
      <c r="CK19" s="354"/>
      <c r="CM19" s="82"/>
      <c r="CN19" s="92"/>
      <c r="CO19" s="354"/>
      <c r="CQ19" s="82"/>
      <c r="CR19" s="92"/>
      <c r="CS19" s="354"/>
      <c r="CU19" s="82"/>
      <c r="CV19" s="92"/>
      <c r="CW19" s="354"/>
      <c r="CY19" s="82"/>
      <c r="CZ19" s="92"/>
      <c r="DA19" s="354"/>
      <c r="DC19" s="82"/>
      <c r="DD19" s="92"/>
      <c r="DE19" s="354"/>
      <c r="DG19" s="82"/>
      <c r="DH19" s="92"/>
      <c r="DI19" s="354"/>
      <c r="DK19" s="82"/>
      <c r="DL19" s="92"/>
      <c r="DM19" s="354"/>
      <c r="DO19" s="82"/>
      <c r="DP19" s="92"/>
      <c r="DQ19" s="354"/>
      <c r="DS19" s="82"/>
      <c r="DT19" s="92"/>
      <c r="DU19" s="354"/>
      <c r="DW19" s="82"/>
      <c r="DX19" s="92"/>
      <c r="DY19" s="354"/>
      <c r="EA19" s="82"/>
      <c r="EB19" s="92"/>
      <c r="EC19" s="354"/>
      <c r="EE19" s="82"/>
      <c r="EF19" s="92"/>
      <c r="EG19" s="354"/>
      <c r="EI19" s="82"/>
      <c r="EJ19" s="92"/>
      <c r="EK19" s="354"/>
      <c r="EM19" s="82"/>
      <c r="EN19" s="92"/>
      <c r="EO19" s="354"/>
      <c r="EQ19" s="82"/>
      <c r="ER19" s="92"/>
      <c r="ES19" s="354"/>
      <c r="EU19" s="82"/>
      <c r="EV19" s="92"/>
      <c r="EW19" s="354"/>
      <c r="EY19" s="82"/>
      <c r="EZ19" s="92"/>
      <c r="FA19" s="354"/>
      <c r="FC19" s="82"/>
      <c r="FD19" s="92"/>
      <c r="FE19" s="354"/>
      <c r="FG19" s="82"/>
      <c r="FH19" s="92"/>
      <c r="FI19" s="354"/>
      <c r="FK19" s="82"/>
      <c r="FL19" s="92"/>
      <c r="FM19" s="354"/>
      <c r="FO19" s="82"/>
      <c r="FP19" s="92"/>
      <c r="FQ19" s="354"/>
      <c r="FS19" s="82"/>
      <c r="FT19" s="92"/>
      <c r="FU19" s="354"/>
      <c r="FW19" s="82"/>
      <c r="FX19" s="92"/>
      <c r="FY19" s="354"/>
      <c r="GA19" s="82"/>
      <c r="GB19" s="92"/>
      <c r="GC19" s="354"/>
      <c r="GE19" s="82"/>
      <c r="GF19" s="92"/>
      <c r="GG19" s="354"/>
      <c r="GI19" s="82"/>
      <c r="GJ19" s="92"/>
      <c r="GK19" s="354"/>
      <c r="GM19" s="82"/>
      <c r="GN19" s="92"/>
      <c r="GO19" s="354"/>
      <c r="GQ19" s="82"/>
      <c r="GR19" s="92"/>
      <c r="GS19" s="354"/>
      <c r="GU19" s="82"/>
      <c r="GV19" s="92"/>
      <c r="GW19" s="354"/>
      <c r="GY19" s="82"/>
      <c r="GZ19" s="92"/>
      <c r="HA19" s="354"/>
      <c r="HC19" s="82"/>
      <c r="HD19" s="92"/>
      <c r="HE19" s="354"/>
      <c r="HG19" s="82"/>
      <c r="HH19" s="92"/>
      <c r="HI19" s="354"/>
      <c r="HK19" s="82"/>
      <c r="HL19" s="92"/>
      <c r="HM19" s="354"/>
      <c r="HO19" s="82"/>
      <c r="HP19" s="92"/>
      <c r="HQ19" s="354"/>
      <c r="HS19" s="82"/>
      <c r="HT19" s="92"/>
      <c r="HU19" s="354"/>
    </row>
    <row r="20" spans="1:229" s="98" customFormat="1" ht="9" customHeight="1">
      <c r="A20" s="98" t="s">
        <v>161</v>
      </c>
      <c r="B20" s="87">
        <v>30173</v>
      </c>
      <c r="C20" s="188">
        <v>100</v>
      </c>
      <c r="D20" s="86"/>
      <c r="E20" s="188">
        <v>39.828136962433007</v>
      </c>
      <c r="F20" s="83"/>
      <c r="G20" s="350"/>
      <c r="H20" s="355"/>
      <c r="I20" s="354"/>
      <c r="K20" s="356"/>
      <c r="L20" s="355"/>
      <c r="M20" s="354"/>
      <c r="O20" s="356"/>
      <c r="P20" s="355"/>
      <c r="Q20" s="354"/>
      <c r="S20" s="356"/>
      <c r="T20" s="355"/>
      <c r="U20" s="354"/>
      <c r="W20" s="356"/>
      <c r="X20" s="355"/>
      <c r="Y20" s="354"/>
      <c r="AA20" s="356"/>
      <c r="AB20" s="355"/>
      <c r="AC20" s="354"/>
      <c r="AE20" s="356"/>
      <c r="AF20" s="355"/>
      <c r="AG20" s="354"/>
      <c r="AI20" s="356"/>
      <c r="AJ20" s="355"/>
      <c r="AK20" s="354"/>
      <c r="AM20" s="356"/>
      <c r="AN20" s="355"/>
      <c r="AO20" s="354"/>
      <c r="AQ20" s="356"/>
      <c r="AR20" s="355"/>
      <c r="AS20" s="354"/>
      <c r="AU20" s="356"/>
      <c r="AV20" s="355"/>
      <c r="AW20" s="354"/>
      <c r="AY20" s="356"/>
      <c r="AZ20" s="355"/>
      <c r="BA20" s="354"/>
      <c r="BC20" s="356"/>
      <c r="BD20" s="355"/>
      <c r="BE20" s="354"/>
      <c r="BG20" s="356"/>
      <c r="BH20" s="355"/>
      <c r="BI20" s="354"/>
      <c r="BK20" s="356"/>
      <c r="BL20" s="355"/>
      <c r="BM20" s="354"/>
      <c r="BO20" s="356"/>
      <c r="BP20" s="355"/>
      <c r="BQ20" s="354"/>
      <c r="BS20" s="356"/>
      <c r="BT20" s="355"/>
      <c r="BU20" s="354"/>
      <c r="BW20" s="356"/>
      <c r="BX20" s="355"/>
      <c r="BY20" s="354"/>
      <c r="CA20" s="356"/>
      <c r="CB20" s="355"/>
      <c r="CC20" s="354"/>
      <c r="CE20" s="356"/>
      <c r="CF20" s="355"/>
      <c r="CG20" s="354"/>
      <c r="CI20" s="356"/>
      <c r="CJ20" s="355"/>
      <c r="CK20" s="354"/>
      <c r="CM20" s="356"/>
      <c r="CN20" s="355"/>
      <c r="CO20" s="354"/>
      <c r="CQ20" s="356"/>
      <c r="CR20" s="355"/>
      <c r="CS20" s="354"/>
      <c r="CU20" s="356"/>
      <c r="CV20" s="355"/>
      <c r="CW20" s="354"/>
      <c r="CY20" s="356"/>
      <c r="CZ20" s="355"/>
      <c r="DA20" s="354"/>
      <c r="DC20" s="356"/>
      <c r="DD20" s="355"/>
      <c r="DE20" s="354"/>
      <c r="DG20" s="356"/>
      <c r="DH20" s="355"/>
      <c r="DI20" s="354"/>
      <c r="DK20" s="356"/>
      <c r="DL20" s="355"/>
      <c r="DM20" s="354"/>
      <c r="DO20" s="356"/>
      <c r="DP20" s="355"/>
      <c r="DQ20" s="354"/>
      <c r="DS20" s="356"/>
      <c r="DT20" s="355"/>
      <c r="DU20" s="354"/>
      <c r="DW20" s="356"/>
      <c r="DX20" s="355"/>
      <c r="DY20" s="354"/>
      <c r="EA20" s="356"/>
      <c r="EB20" s="355"/>
      <c r="EC20" s="354"/>
      <c r="EE20" s="356"/>
      <c r="EF20" s="355"/>
      <c r="EG20" s="354"/>
      <c r="EI20" s="356"/>
      <c r="EJ20" s="355"/>
      <c r="EK20" s="354"/>
      <c r="EM20" s="356"/>
      <c r="EN20" s="355"/>
      <c r="EO20" s="354"/>
      <c r="EQ20" s="356"/>
      <c r="ER20" s="355"/>
      <c r="ES20" s="354"/>
      <c r="EU20" s="356"/>
      <c r="EV20" s="355"/>
      <c r="EW20" s="354"/>
      <c r="EY20" s="356"/>
      <c r="EZ20" s="355"/>
      <c r="FA20" s="354"/>
      <c r="FC20" s="356"/>
      <c r="FD20" s="355"/>
      <c r="FE20" s="354"/>
      <c r="FG20" s="356"/>
      <c r="FH20" s="355"/>
      <c r="FI20" s="354"/>
      <c r="FK20" s="356"/>
      <c r="FL20" s="355"/>
      <c r="FM20" s="354"/>
      <c r="FO20" s="356"/>
      <c r="FP20" s="355"/>
      <c r="FQ20" s="354"/>
      <c r="FS20" s="356"/>
      <c r="FT20" s="355"/>
      <c r="FU20" s="354"/>
      <c r="FW20" s="356"/>
      <c r="FX20" s="355"/>
      <c r="FY20" s="354"/>
      <c r="GA20" s="356"/>
      <c r="GB20" s="355"/>
      <c r="GC20" s="354"/>
      <c r="GE20" s="356"/>
      <c r="GF20" s="355"/>
      <c r="GG20" s="354"/>
      <c r="GI20" s="356"/>
      <c r="GJ20" s="355"/>
      <c r="GK20" s="354"/>
      <c r="GM20" s="356"/>
      <c r="GN20" s="355"/>
      <c r="GO20" s="354"/>
      <c r="GQ20" s="356"/>
      <c r="GR20" s="355"/>
      <c r="GS20" s="354"/>
      <c r="GU20" s="356"/>
      <c r="GV20" s="355"/>
      <c r="GW20" s="354"/>
      <c r="GY20" s="356"/>
      <c r="GZ20" s="355"/>
      <c r="HA20" s="354"/>
      <c r="HC20" s="356"/>
      <c r="HD20" s="355"/>
      <c r="HE20" s="354"/>
      <c r="HG20" s="356"/>
      <c r="HH20" s="355"/>
      <c r="HI20" s="354"/>
      <c r="HK20" s="356"/>
      <c r="HL20" s="355"/>
      <c r="HM20" s="354"/>
      <c r="HO20" s="356"/>
      <c r="HP20" s="355"/>
      <c r="HQ20" s="354"/>
      <c r="HS20" s="356"/>
      <c r="HT20" s="355"/>
      <c r="HU20" s="354"/>
    </row>
    <row r="21" spans="1:229" ht="9" customHeight="1">
      <c r="B21" s="82"/>
      <c r="C21" s="83"/>
      <c r="D21" s="83"/>
      <c r="E21" s="353"/>
      <c r="F21" s="83"/>
      <c r="G21" s="352"/>
    </row>
    <row r="22" spans="1:229" ht="9" customHeight="1">
      <c r="A22" s="1037" t="s">
        <v>386</v>
      </c>
      <c r="B22" s="1037"/>
      <c r="C22" s="1037"/>
      <c r="D22" s="1037"/>
      <c r="E22" s="1037"/>
      <c r="F22" s="83"/>
      <c r="G22" s="352"/>
    </row>
    <row r="23" spans="1:229" ht="9" customHeight="1">
      <c r="A23" s="81"/>
      <c r="B23" s="82"/>
      <c r="C23" s="83"/>
      <c r="D23" s="83"/>
      <c r="E23" s="353"/>
      <c r="F23" s="83"/>
      <c r="G23" s="352"/>
    </row>
    <row r="24" spans="1:229" ht="9" customHeight="1">
      <c r="A24" s="81" t="s">
        <v>350</v>
      </c>
      <c r="B24" s="93">
        <v>380</v>
      </c>
      <c r="C24" s="83">
        <v>1.2594041030059988</v>
      </c>
      <c r="E24" s="83">
        <v>11.091652072387625</v>
      </c>
      <c r="F24" s="83"/>
      <c r="G24" s="350"/>
    </row>
    <row r="25" spans="1:229" ht="9" customHeight="1">
      <c r="A25" s="81" t="s">
        <v>351</v>
      </c>
      <c r="B25" s="93">
        <v>2238</v>
      </c>
      <c r="C25" s="83">
        <v>7.417227322440592</v>
      </c>
      <c r="E25" s="83">
        <v>18.418237182124926</v>
      </c>
      <c r="F25" s="83"/>
      <c r="G25" s="350"/>
    </row>
    <row r="26" spans="1:229" ht="9" customHeight="1">
      <c r="A26" s="81" t="s">
        <v>352</v>
      </c>
      <c r="B26" s="93">
        <v>27555</v>
      </c>
      <c r="C26" s="83">
        <v>91.323368574553413</v>
      </c>
      <c r="E26" s="83">
        <v>45.786876256625845</v>
      </c>
      <c r="F26" s="83"/>
      <c r="G26" s="350"/>
    </row>
    <row r="27" spans="1:229" s="98" customFormat="1" ht="9" customHeight="1">
      <c r="A27" s="98" t="s">
        <v>161</v>
      </c>
      <c r="B27" s="87">
        <v>30173</v>
      </c>
      <c r="C27" s="188">
        <v>100</v>
      </c>
      <c r="D27" s="86"/>
      <c r="E27" s="188">
        <v>39.828136962433007</v>
      </c>
      <c r="F27" s="83"/>
      <c r="G27" s="350"/>
    </row>
    <row r="28" spans="1:229" ht="9" customHeight="1">
      <c r="A28" s="104"/>
      <c r="B28" s="68"/>
      <c r="C28" s="357"/>
      <c r="D28" s="357"/>
      <c r="E28" s="104"/>
      <c r="F28" s="83"/>
      <c r="G28" s="352"/>
    </row>
    <row r="30" spans="1:229">
      <c r="C30" s="83"/>
      <c r="D30" s="83"/>
    </row>
    <row r="31" spans="1:229" ht="12.75">
      <c r="B31" s="353"/>
      <c r="C31" s="353"/>
      <c r="D31" s="353"/>
    </row>
    <row r="32" spans="1:229" ht="12.75">
      <c r="B32" s="353"/>
      <c r="C32" s="353"/>
      <c r="D32" s="353"/>
    </row>
    <row r="33" spans="1:5">
      <c r="B33" s="93"/>
      <c r="C33" s="83"/>
      <c r="D33" s="92"/>
      <c r="E33" s="83"/>
    </row>
    <row r="34" spans="1:5">
      <c r="B34" s="93"/>
      <c r="C34" s="83"/>
      <c r="D34" s="92"/>
      <c r="E34" s="83"/>
    </row>
    <row r="35" spans="1:5" ht="11.25">
      <c r="B35" s="158"/>
      <c r="C35" s="83"/>
      <c r="D35" s="92"/>
      <c r="E35" s="83"/>
    </row>
    <row r="36" spans="1:5" ht="11.25">
      <c r="B36" s="158"/>
      <c r="C36" s="188"/>
      <c r="D36" s="355"/>
      <c r="E36" s="358"/>
    </row>
    <row r="37" spans="1:5" ht="11.25">
      <c r="A37" s="359"/>
      <c r="B37" s="158"/>
      <c r="C37" s="360"/>
      <c r="D37" s="360"/>
      <c r="E37" s="360"/>
    </row>
    <row r="38" spans="1:5" ht="11.25">
      <c r="A38" s="359"/>
      <c r="B38" s="158"/>
      <c r="C38" s="158"/>
      <c r="D38" s="158"/>
      <c r="E38" s="158"/>
    </row>
    <row r="39" spans="1:5" ht="11.25">
      <c r="A39" s="359"/>
      <c r="B39" s="158"/>
      <c r="C39" s="158"/>
      <c r="D39" s="158"/>
      <c r="E39" s="158"/>
    </row>
    <row r="40" spans="1:5" ht="11.25">
      <c r="A40" s="359"/>
      <c r="B40" s="158"/>
      <c r="C40" s="158"/>
      <c r="D40" s="158"/>
      <c r="E40" s="158"/>
    </row>
    <row r="41" spans="1:5" ht="11.25">
      <c r="B41" s="158"/>
      <c r="C41" s="83"/>
      <c r="D41" s="92"/>
      <c r="E41" s="83"/>
    </row>
    <row r="42" spans="1:5" ht="11.25">
      <c r="B42" s="158"/>
      <c r="C42" s="83"/>
      <c r="D42" s="92"/>
      <c r="E42" s="83"/>
    </row>
    <row r="43" spans="1:5" ht="11.25">
      <c r="B43" s="158"/>
      <c r="C43" s="83"/>
      <c r="D43" s="92"/>
      <c r="E43" s="83"/>
    </row>
    <row r="44" spans="1:5" ht="11.25">
      <c r="B44" s="158"/>
      <c r="C44" s="188"/>
      <c r="D44" s="355"/>
      <c r="E44" s="358"/>
    </row>
    <row r="45" spans="1:5">
      <c r="C45" s="83"/>
      <c r="D45" s="83"/>
    </row>
    <row r="46" spans="1:5" ht="11.25">
      <c r="B46" s="158"/>
      <c r="C46" s="83"/>
      <c r="D46" s="83"/>
    </row>
    <row r="47" spans="1:5" ht="11.25">
      <c r="B47" s="158"/>
      <c r="C47" s="83"/>
      <c r="D47" s="83"/>
    </row>
    <row r="48" spans="1:5" ht="11.25">
      <c r="B48" s="158"/>
      <c r="C48" s="83"/>
      <c r="D48" s="83"/>
    </row>
    <row r="49" spans="2:6" ht="11.25">
      <c r="B49" s="158"/>
      <c r="C49" s="83"/>
      <c r="E49" s="83"/>
    </row>
    <row r="50" spans="2:6">
      <c r="B50" s="93"/>
      <c r="C50" s="83"/>
      <c r="E50" s="83"/>
    </row>
    <row r="51" spans="2:6">
      <c r="B51" s="93"/>
      <c r="C51" s="83"/>
      <c r="E51" s="83"/>
      <c r="F51" s="124"/>
    </row>
    <row r="52" spans="2:6">
      <c r="B52" s="361"/>
      <c r="C52" s="188"/>
      <c r="E52" s="358"/>
    </row>
    <row r="53" spans="2:6">
      <c r="C53" s="83"/>
      <c r="D53" s="83"/>
    </row>
  </sheetData>
  <mergeCells count="7">
    <mergeCell ref="A5:A6"/>
    <mergeCell ref="A8:E8"/>
    <mergeCell ref="A15:E15"/>
    <mergeCell ref="A22:E22"/>
    <mergeCell ref="B5:C5"/>
    <mergeCell ref="D5:D6"/>
    <mergeCell ref="E5:E6"/>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zoomScaleNormal="100" workbookViewId="0"/>
  </sheetViews>
  <sheetFormatPr defaultRowHeight="9"/>
  <cols>
    <col min="1" max="1" width="73.19921875" style="1" customWidth="1"/>
    <col min="2" max="2" width="17" style="1" customWidth="1"/>
    <col min="3" max="3" width="18.19921875" style="1" customWidth="1"/>
    <col min="4" max="4" width="1" style="1" customWidth="1"/>
    <col min="5" max="5" width="25.19921875" style="1" customWidth="1"/>
    <col min="6" max="16384" width="9.59765625" style="1"/>
  </cols>
  <sheetData>
    <row r="1" spans="1:6" ht="12" customHeight="1">
      <c r="A1" s="99" t="s">
        <v>418</v>
      </c>
    </row>
    <row r="2" spans="1:6" ht="12" customHeight="1">
      <c r="A2" s="99"/>
    </row>
    <row r="3" spans="1:6" ht="9" customHeight="1">
      <c r="A3" s="99"/>
      <c r="B3" s="6"/>
      <c r="C3" s="6"/>
      <c r="D3" s="6"/>
    </row>
    <row r="4" spans="1:6" ht="12.75" customHeight="1">
      <c r="A4" s="1038" t="s">
        <v>233</v>
      </c>
      <c r="B4" s="1034" t="s">
        <v>416</v>
      </c>
      <c r="C4" s="1034"/>
      <c r="D4" s="1043" t="s">
        <v>417</v>
      </c>
      <c r="E4" s="1043"/>
    </row>
    <row r="5" spans="1:6" ht="12.75" customHeight="1">
      <c r="A5" s="1040"/>
      <c r="B5" s="233" t="s">
        <v>166</v>
      </c>
      <c r="C5" s="233" t="s">
        <v>167</v>
      </c>
      <c r="D5" s="1120"/>
      <c r="E5" s="1120"/>
    </row>
    <row r="6" spans="1:6">
      <c r="E6" s="257"/>
    </row>
    <row r="7" spans="1:6">
      <c r="A7" s="1" t="s">
        <v>258</v>
      </c>
      <c r="B7" s="2">
        <v>479</v>
      </c>
      <c r="C7" s="83">
        <f>B7/$B$48*100</f>
        <v>1.5875120140522985</v>
      </c>
      <c r="E7" s="83">
        <v>28.292971057294743</v>
      </c>
      <c r="F7" s="341"/>
    </row>
    <row r="8" spans="1:6">
      <c r="A8" s="1" t="s">
        <v>175</v>
      </c>
      <c r="B8" s="2">
        <v>18</v>
      </c>
      <c r="C8" s="83">
        <f t="shared" ref="C8:C48" si="0">B8/$B$48*100</f>
        <v>5.9655983826599944E-2</v>
      </c>
      <c r="E8" s="83">
        <v>15</v>
      </c>
      <c r="F8" s="341"/>
    </row>
    <row r="9" spans="1:6">
      <c r="A9" s="1" t="s">
        <v>176</v>
      </c>
      <c r="B9" s="2">
        <v>678</v>
      </c>
      <c r="C9" s="83">
        <f t="shared" si="0"/>
        <v>2.2470420574685979</v>
      </c>
      <c r="E9" s="83">
        <v>30.734360834088847</v>
      </c>
      <c r="F9" s="341"/>
    </row>
    <row r="10" spans="1:6">
      <c r="A10" s="1" t="s">
        <v>177</v>
      </c>
      <c r="B10" s="2">
        <v>1081</v>
      </c>
      <c r="C10" s="83">
        <f t="shared" si="0"/>
        <v>3.5826732509196964</v>
      </c>
      <c r="E10" s="83">
        <v>37.071330589849111</v>
      </c>
      <c r="F10" s="341"/>
    </row>
    <row r="11" spans="1:6">
      <c r="A11" s="1" t="s">
        <v>178</v>
      </c>
      <c r="B11" s="2">
        <v>1651</v>
      </c>
      <c r="C11" s="83">
        <f t="shared" si="0"/>
        <v>5.4717794054286939</v>
      </c>
      <c r="E11" s="83">
        <v>30.326965466568701</v>
      </c>
      <c r="F11" s="341"/>
    </row>
    <row r="12" spans="1:6">
      <c r="A12" s="1" t="s">
        <v>179</v>
      </c>
      <c r="B12" s="2">
        <v>589</v>
      </c>
      <c r="C12" s="83">
        <f t="shared" si="0"/>
        <v>1.952076359659298</v>
      </c>
      <c r="E12" s="83">
        <v>31.906825568797398</v>
      </c>
      <c r="F12" s="341"/>
    </row>
    <row r="13" spans="1:6">
      <c r="A13" s="1" t="s">
        <v>180</v>
      </c>
      <c r="B13" s="2">
        <v>48</v>
      </c>
      <c r="C13" s="83">
        <f t="shared" si="0"/>
        <v>0.15908262353759986</v>
      </c>
      <c r="E13" s="83">
        <v>43.636363636363633</v>
      </c>
      <c r="F13" s="341"/>
    </row>
    <row r="14" spans="1:6">
      <c r="A14" s="1" t="s">
        <v>181</v>
      </c>
      <c r="B14" s="2">
        <v>718</v>
      </c>
      <c r="C14" s="83">
        <f t="shared" si="0"/>
        <v>2.3796109104165977</v>
      </c>
      <c r="E14" s="83">
        <v>39.299397920087578</v>
      </c>
      <c r="F14" s="341"/>
    </row>
    <row r="15" spans="1:6">
      <c r="A15" s="134" t="s">
        <v>240</v>
      </c>
      <c r="B15" s="2">
        <v>1315</v>
      </c>
      <c r="C15" s="83">
        <f t="shared" si="0"/>
        <v>4.3582010406654961</v>
      </c>
      <c r="E15" s="83">
        <v>29.751131221719458</v>
      </c>
      <c r="F15" s="341"/>
    </row>
    <row r="16" spans="1:6">
      <c r="A16" s="1" t="s">
        <v>182</v>
      </c>
      <c r="B16" s="2">
        <v>50</v>
      </c>
      <c r="C16" s="83">
        <f t="shared" si="0"/>
        <v>0.16571106618499981</v>
      </c>
      <c r="E16" s="83">
        <v>18.939393939393938</v>
      </c>
      <c r="F16" s="341"/>
    </row>
    <row r="17" spans="1:6">
      <c r="A17" s="1" t="s">
        <v>252</v>
      </c>
      <c r="B17" s="2">
        <v>684</v>
      </c>
      <c r="C17" s="83">
        <f t="shared" si="0"/>
        <v>2.2669273854107979</v>
      </c>
      <c r="E17" s="83">
        <v>21.776504297994272</v>
      </c>
      <c r="F17" s="341"/>
    </row>
    <row r="18" spans="1:6">
      <c r="A18" s="1" t="s">
        <v>219</v>
      </c>
      <c r="B18" s="2">
        <v>316</v>
      </c>
      <c r="C18" s="83">
        <f t="shared" si="0"/>
        <v>1.047293938289199</v>
      </c>
      <c r="E18" s="83">
        <v>51.382113821138212</v>
      </c>
      <c r="F18" s="341"/>
    </row>
    <row r="19" spans="1:6">
      <c r="A19" s="1" t="s">
        <v>253</v>
      </c>
      <c r="B19" s="2">
        <v>185</v>
      </c>
      <c r="C19" s="83">
        <f t="shared" si="0"/>
        <v>0.61313094488449937</v>
      </c>
      <c r="E19" s="83">
        <v>41.855203619909503</v>
      </c>
      <c r="F19" s="341"/>
    </row>
    <row r="20" spans="1:6">
      <c r="A20" s="1" t="s">
        <v>298</v>
      </c>
      <c r="B20" s="2">
        <v>110</v>
      </c>
      <c r="C20" s="83">
        <f t="shared" si="0"/>
        <v>0.36456434560699963</v>
      </c>
      <c r="E20" s="83">
        <v>16.949152542372879</v>
      </c>
      <c r="F20" s="341"/>
    </row>
    <row r="21" spans="1:6">
      <c r="A21" s="1" t="s">
        <v>183</v>
      </c>
      <c r="B21" s="2">
        <v>799</v>
      </c>
      <c r="C21" s="83">
        <f t="shared" si="0"/>
        <v>2.6480628376362976</v>
      </c>
      <c r="E21" s="83">
        <v>50.537634408602152</v>
      </c>
      <c r="F21" s="341"/>
    </row>
    <row r="22" spans="1:6">
      <c r="A22" s="1" t="s">
        <v>184</v>
      </c>
      <c r="B22" s="2">
        <v>418</v>
      </c>
      <c r="C22" s="83">
        <f t="shared" si="0"/>
        <v>1.3853445133065987</v>
      </c>
      <c r="E22" s="83">
        <v>61.380323054331868</v>
      </c>
      <c r="F22" s="341"/>
    </row>
    <row r="23" spans="1:6">
      <c r="A23" s="1" t="s">
        <v>185</v>
      </c>
      <c r="B23" s="2">
        <v>556</v>
      </c>
      <c r="C23" s="83">
        <f t="shared" si="0"/>
        <v>1.8427070559771983</v>
      </c>
      <c r="E23" s="83">
        <v>46.644295302013425</v>
      </c>
      <c r="F23" s="341"/>
    </row>
    <row r="24" spans="1:6">
      <c r="A24" s="1" t="s">
        <v>186</v>
      </c>
      <c r="B24" s="2">
        <v>32</v>
      </c>
      <c r="C24" s="83">
        <f t="shared" si="0"/>
        <v>0.10605508235839989</v>
      </c>
      <c r="E24" s="83">
        <v>26.890756302521009</v>
      </c>
      <c r="F24" s="341"/>
    </row>
    <row r="25" spans="1:6">
      <c r="A25" s="1" t="s">
        <v>187</v>
      </c>
      <c r="B25" s="2">
        <v>669</v>
      </c>
      <c r="C25" s="83">
        <f t="shared" si="0"/>
        <v>2.2172140655552974</v>
      </c>
      <c r="E25" s="83">
        <v>44.013157894736842</v>
      </c>
      <c r="F25" s="341"/>
    </row>
    <row r="26" spans="1:6">
      <c r="A26" s="1" t="s">
        <v>188</v>
      </c>
      <c r="B26" s="2">
        <v>497</v>
      </c>
      <c r="C26" s="83">
        <f t="shared" si="0"/>
        <v>1.6471679978788982</v>
      </c>
      <c r="E26" s="83">
        <v>49.650349650349654</v>
      </c>
      <c r="F26" s="341"/>
    </row>
    <row r="27" spans="1:6">
      <c r="A27" s="1" t="s">
        <v>189</v>
      </c>
      <c r="B27" s="2">
        <v>232</v>
      </c>
      <c r="C27" s="83">
        <f t="shared" si="0"/>
        <v>0.76889934709839924</v>
      </c>
      <c r="E27" s="83">
        <v>62.87262872628726</v>
      </c>
      <c r="F27" s="341"/>
    </row>
    <row r="28" spans="1:6">
      <c r="A28" s="1" t="s">
        <v>190</v>
      </c>
      <c r="B28" s="2">
        <v>79</v>
      </c>
      <c r="C28" s="83">
        <f t="shared" si="0"/>
        <v>0.26182348457229976</v>
      </c>
      <c r="E28" s="83">
        <v>33.333333333333329</v>
      </c>
      <c r="F28" s="341"/>
    </row>
    <row r="29" spans="1:6">
      <c r="A29" s="1" t="s">
        <v>191</v>
      </c>
      <c r="B29" s="2">
        <v>22</v>
      </c>
      <c r="C29" s="83">
        <f t="shared" si="0"/>
        <v>7.2912869121399923E-2</v>
      </c>
      <c r="E29" s="83">
        <v>14.473684210526317</v>
      </c>
      <c r="F29" s="341"/>
    </row>
    <row r="30" spans="1:6">
      <c r="A30" s="1" t="s">
        <v>192</v>
      </c>
      <c r="B30" s="2">
        <v>125</v>
      </c>
      <c r="C30" s="83">
        <f t="shared" si="0"/>
        <v>0.41427766546249956</v>
      </c>
      <c r="E30" s="83">
        <v>22.045855379188712</v>
      </c>
      <c r="F30" s="341"/>
    </row>
    <row r="31" spans="1:6">
      <c r="A31" s="1" t="s">
        <v>254</v>
      </c>
      <c r="B31" s="2">
        <v>42</v>
      </c>
      <c r="C31" s="83">
        <f t="shared" si="0"/>
        <v>0.13919729559539987</v>
      </c>
      <c r="E31" s="83">
        <v>34.710743801652896</v>
      </c>
      <c r="F31" s="341"/>
    </row>
    <row r="32" spans="1:6">
      <c r="A32" s="1" t="s">
        <v>193</v>
      </c>
      <c r="B32" s="2">
        <v>278</v>
      </c>
      <c r="C32" s="83">
        <f t="shared" si="0"/>
        <v>0.92135352798859915</v>
      </c>
      <c r="E32" s="83">
        <v>22.419354838709676</v>
      </c>
      <c r="F32" s="341"/>
    </row>
    <row r="33" spans="1:6">
      <c r="A33" s="1" t="s">
        <v>194</v>
      </c>
      <c r="B33" s="2">
        <v>326</v>
      </c>
      <c r="C33" s="83">
        <f t="shared" si="0"/>
        <v>1.0804361515261989</v>
      </c>
      <c r="E33" s="83">
        <v>12.480857580398162</v>
      </c>
      <c r="F33" s="341"/>
    </row>
    <row r="34" spans="1:6">
      <c r="A34" s="1" t="s">
        <v>255</v>
      </c>
      <c r="B34" s="2">
        <v>192</v>
      </c>
      <c r="C34" s="83">
        <f t="shared" si="0"/>
        <v>0.63633049415039944</v>
      </c>
      <c r="E34" s="83">
        <v>20.734341252699785</v>
      </c>
      <c r="F34" s="341"/>
    </row>
    <row r="35" spans="1:6">
      <c r="A35" s="1" t="s">
        <v>195</v>
      </c>
      <c r="B35" s="2">
        <v>360</v>
      </c>
      <c r="C35" s="83">
        <f t="shared" si="0"/>
        <v>1.1931196765319987</v>
      </c>
      <c r="E35" s="83">
        <v>20.966802562609203</v>
      </c>
      <c r="F35" s="341"/>
    </row>
    <row r="36" spans="1:6">
      <c r="A36" s="1" t="s">
        <v>196</v>
      </c>
      <c r="B36" s="2">
        <v>530</v>
      </c>
      <c r="C36" s="83">
        <f t="shared" si="0"/>
        <v>1.7565373015609982</v>
      </c>
      <c r="E36" s="83">
        <v>33.996151379089163</v>
      </c>
      <c r="F36" s="341"/>
    </row>
    <row r="37" spans="1:6">
      <c r="A37" s="1" t="s">
        <v>197</v>
      </c>
      <c r="B37" s="2">
        <v>214</v>
      </c>
      <c r="C37" s="83">
        <f t="shared" si="0"/>
        <v>0.70924336327179927</v>
      </c>
      <c r="E37" s="83">
        <v>39.629629629629633</v>
      </c>
      <c r="F37" s="341"/>
    </row>
    <row r="38" spans="1:6">
      <c r="A38" s="1" t="s">
        <v>198</v>
      </c>
      <c r="B38" s="2">
        <v>253</v>
      </c>
      <c r="C38" s="83">
        <f t="shared" si="0"/>
        <v>0.83849799489609922</v>
      </c>
      <c r="E38" s="83">
        <v>26.492146596858639</v>
      </c>
      <c r="F38" s="341"/>
    </row>
    <row r="39" spans="1:6">
      <c r="A39" s="1" t="s">
        <v>256</v>
      </c>
      <c r="B39" s="2">
        <v>1645</v>
      </c>
      <c r="C39" s="83">
        <f t="shared" si="0"/>
        <v>5.4518940774864948</v>
      </c>
      <c r="E39" s="83">
        <v>33.434959349593498</v>
      </c>
      <c r="F39" s="341"/>
    </row>
    <row r="40" spans="1:6">
      <c r="A40" s="1" t="s">
        <v>257</v>
      </c>
      <c r="B40" s="2">
        <v>1153</v>
      </c>
      <c r="C40" s="83">
        <f t="shared" si="0"/>
        <v>3.8212971862260963</v>
      </c>
      <c r="E40" s="83">
        <v>56.107055961070564</v>
      </c>
      <c r="F40" s="341"/>
    </row>
    <row r="41" spans="1:6">
      <c r="A41" s="1" t="s">
        <v>199</v>
      </c>
      <c r="B41" s="2">
        <v>687</v>
      </c>
      <c r="C41" s="83">
        <f t="shared" si="0"/>
        <v>2.2768700493818979</v>
      </c>
      <c r="E41" s="83">
        <v>44.265463917525771</v>
      </c>
      <c r="F41" s="341"/>
    </row>
    <row r="42" spans="1:6">
      <c r="A42" s="134" t="s">
        <v>299</v>
      </c>
      <c r="B42" s="2">
        <v>12427</v>
      </c>
      <c r="C42" s="83">
        <f t="shared" si="0"/>
        <v>41.185828389619857</v>
      </c>
      <c r="E42" s="83">
        <v>58.937633388664921</v>
      </c>
      <c r="F42" s="341"/>
    </row>
    <row r="43" spans="1:6" s="8" customFormat="1">
      <c r="A43" s="137" t="s">
        <v>295</v>
      </c>
      <c r="B43" s="342">
        <v>627</v>
      </c>
      <c r="C43" s="83">
        <f t="shared" si="0"/>
        <v>2.0780167699598979</v>
      </c>
      <c r="E43" s="83">
        <v>26.703577512776832</v>
      </c>
      <c r="F43" s="341"/>
    </row>
    <row r="44" spans="1:6" s="8" customFormat="1">
      <c r="A44" s="137" t="s">
        <v>314</v>
      </c>
      <c r="B44" s="342">
        <v>4298</v>
      </c>
      <c r="C44" s="83">
        <f t="shared" si="0"/>
        <v>14.244523249262587</v>
      </c>
      <c r="E44" s="83">
        <v>82.148318042813457</v>
      </c>
      <c r="F44" s="341"/>
    </row>
    <row r="45" spans="1:6" s="8" customFormat="1">
      <c r="A45" s="137" t="s">
        <v>315</v>
      </c>
      <c r="B45" s="342">
        <v>7502</v>
      </c>
      <c r="C45" s="83">
        <f t="shared" si="0"/>
        <v>24.863288370397374</v>
      </c>
      <c r="E45" s="83">
        <v>55.54979637171418</v>
      </c>
      <c r="F45" s="341"/>
    </row>
    <row r="46" spans="1:6">
      <c r="A46" s="1" t="s">
        <v>200</v>
      </c>
      <c r="B46" s="2">
        <v>121</v>
      </c>
      <c r="C46" s="83">
        <f t="shared" si="0"/>
        <v>0.40102078016769954</v>
      </c>
      <c r="E46" s="83">
        <v>11.886051080550098</v>
      </c>
      <c r="F46" s="341"/>
    </row>
    <row r="47" spans="1:6">
      <c r="A47" s="8" t="s">
        <v>400</v>
      </c>
      <c r="B47" s="342">
        <v>594</v>
      </c>
      <c r="C47" s="114">
        <f t="shared" si="0"/>
        <v>1.968647466277798</v>
      </c>
      <c r="D47" s="8"/>
      <c r="E47" s="114">
        <v>25.319693094629159</v>
      </c>
      <c r="F47" s="341"/>
    </row>
    <row r="48" spans="1:6" s="98" customFormat="1">
      <c r="A48" s="98" t="s">
        <v>161</v>
      </c>
      <c r="B48" s="343">
        <v>30173</v>
      </c>
      <c r="C48" s="188">
        <f t="shared" si="0"/>
        <v>100</v>
      </c>
      <c r="D48" s="86"/>
      <c r="E48" s="188">
        <v>39.828136962433007</v>
      </c>
      <c r="F48" s="341"/>
    </row>
    <row r="49" spans="1:5">
      <c r="A49" s="104"/>
      <c r="B49" s="238"/>
      <c r="C49" s="238"/>
      <c r="D49" s="238"/>
      <c r="E49" s="104"/>
    </row>
    <row r="50" spans="1:5" ht="9" customHeight="1"/>
    <row r="51" spans="1:5" s="213" customFormat="1" ht="9" customHeight="1">
      <c r="A51" s="214" t="s">
        <v>288</v>
      </c>
      <c r="B51" s="214"/>
      <c r="C51" s="214"/>
      <c r="D51" s="214"/>
    </row>
    <row r="52" spans="1:5" s="213" customFormat="1" ht="9" customHeight="1">
      <c r="A52" s="214" t="s">
        <v>289</v>
      </c>
      <c r="B52" s="214"/>
      <c r="C52" s="214"/>
      <c r="D52" s="214"/>
    </row>
    <row r="53" spans="1:5" s="213" customFormat="1" ht="9" customHeight="1">
      <c r="A53" s="213" t="s">
        <v>336</v>
      </c>
    </row>
    <row r="54" spans="1:5" s="213" customFormat="1" ht="9" customHeight="1">
      <c r="A54" s="213" t="s">
        <v>290</v>
      </c>
    </row>
    <row r="55" spans="1:5" s="213" customFormat="1" ht="9" customHeight="1">
      <c r="A55" s="213" t="s">
        <v>338</v>
      </c>
    </row>
    <row r="56" spans="1:5" s="213" customFormat="1" ht="9" customHeight="1">
      <c r="A56" s="213" t="s">
        <v>339</v>
      </c>
    </row>
    <row r="57" spans="1:5" s="213" customFormat="1" ht="9" customHeight="1">
      <c r="A57" s="213" t="s">
        <v>340</v>
      </c>
    </row>
    <row r="58" spans="1:5" s="213" customFormat="1" ht="9" customHeight="1">
      <c r="A58" s="213" t="s">
        <v>341</v>
      </c>
    </row>
    <row r="59" spans="1:5" ht="9" customHeight="1"/>
    <row r="60" spans="1:5">
      <c r="B60" s="127"/>
      <c r="C60" s="344"/>
      <c r="D60" s="344"/>
      <c r="E60" s="344"/>
    </row>
    <row r="61" spans="1:5">
      <c r="B61" s="127"/>
      <c r="C61" s="344"/>
      <c r="D61" s="344"/>
      <c r="E61" s="344"/>
    </row>
    <row r="62" spans="1:5">
      <c r="B62" s="127"/>
      <c r="C62" s="344"/>
      <c r="D62" s="344"/>
      <c r="E62" s="344"/>
    </row>
    <row r="63" spans="1:5">
      <c r="B63" s="127"/>
      <c r="C63" s="344"/>
      <c r="D63" s="344"/>
      <c r="E63" s="344"/>
    </row>
    <row r="64" spans="1:5">
      <c r="B64" s="127"/>
      <c r="C64" s="344"/>
      <c r="D64" s="344"/>
      <c r="E64" s="344"/>
    </row>
    <row r="65" spans="2:5">
      <c r="B65" s="127"/>
      <c r="C65" s="344"/>
      <c r="D65" s="344"/>
      <c r="E65" s="344"/>
    </row>
    <row r="66" spans="2:5">
      <c r="B66" s="127"/>
      <c r="C66" s="344"/>
      <c r="D66" s="344"/>
      <c r="E66" s="344"/>
    </row>
    <row r="67" spans="2:5">
      <c r="B67" s="127"/>
      <c r="C67" s="344"/>
      <c r="D67" s="344"/>
      <c r="E67" s="344"/>
    </row>
    <row r="68" spans="2:5">
      <c r="B68" s="127"/>
      <c r="C68" s="344"/>
      <c r="D68" s="344"/>
      <c r="E68" s="344"/>
    </row>
    <row r="69" spans="2:5">
      <c r="B69" s="127"/>
      <c r="C69" s="344"/>
      <c r="D69" s="344"/>
      <c r="E69" s="344"/>
    </row>
    <row r="70" spans="2:5">
      <c r="B70" s="127"/>
      <c r="C70" s="344"/>
      <c r="D70" s="344"/>
      <c r="E70" s="344"/>
    </row>
    <row r="71" spans="2:5">
      <c r="B71" s="127"/>
      <c r="C71" s="344"/>
      <c r="D71" s="344"/>
      <c r="E71" s="344"/>
    </row>
    <row r="72" spans="2:5">
      <c r="B72" s="127"/>
      <c r="C72" s="344"/>
      <c r="D72" s="344"/>
      <c r="E72" s="344"/>
    </row>
    <row r="73" spans="2:5">
      <c r="B73" s="127"/>
      <c r="C73" s="344"/>
      <c r="D73" s="344"/>
      <c r="E73" s="344"/>
    </row>
    <row r="74" spans="2:5">
      <c r="B74" s="127"/>
      <c r="C74" s="344"/>
      <c r="D74" s="344"/>
      <c r="E74" s="344"/>
    </row>
    <row r="75" spans="2:5">
      <c r="B75" s="127"/>
      <c r="C75" s="344"/>
      <c r="D75" s="344"/>
      <c r="E75" s="344"/>
    </row>
    <row r="76" spans="2:5">
      <c r="B76" s="127"/>
      <c r="C76" s="344"/>
      <c r="D76" s="344"/>
      <c r="E76" s="344"/>
    </row>
    <row r="77" spans="2:5">
      <c r="B77" s="127"/>
      <c r="C77" s="344"/>
      <c r="D77" s="344"/>
      <c r="E77" s="344"/>
    </row>
    <row r="78" spans="2:5">
      <c r="B78" s="127"/>
      <c r="C78" s="344"/>
      <c r="D78" s="344"/>
      <c r="E78" s="344"/>
    </row>
    <row r="79" spans="2:5">
      <c r="B79" s="127"/>
      <c r="C79" s="344"/>
      <c r="D79" s="344"/>
      <c r="E79" s="344"/>
    </row>
    <row r="80" spans="2:5">
      <c r="B80" s="127"/>
      <c r="C80" s="344"/>
      <c r="D80" s="344"/>
      <c r="E80" s="344"/>
    </row>
    <row r="81" spans="2:5">
      <c r="B81" s="127"/>
      <c r="C81" s="344"/>
      <c r="D81" s="344"/>
      <c r="E81" s="344"/>
    </row>
    <row r="82" spans="2:5">
      <c r="B82" s="127"/>
      <c r="C82" s="344"/>
      <c r="D82" s="344"/>
      <c r="E82" s="344"/>
    </row>
    <row r="83" spans="2:5">
      <c r="B83" s="127"/>
      <c r="C83" s="344"/>
      <c r="D83" s="344"/>
      <c r="E83" s="344"/>
    </row>
    <row r="84" spans="2:5">
      <c r="B84" s="127"/>
      <c r="C84" s="344"/>
      <c r="D84" s="344"/>
      <c r="E84" s="344"/>
    </row>
    <row r="85" spans="2:5">
      <c r="B85" s="127"/>
      <c r="C85" s="344"/>
      <c r="D85" s="344"/>
      <c r="E85" s="344"/>
    </row>
    <row r="86" spans="2:5">
      <c r="B86" s="127"/>
      <c r="C86" s="344"/>
      <c r="D86" s="344"/>
      <c r="E86" s="344"/>
    </row>
    <row r="87" spans="2:5">
      <c r="B87" s="127"/>
      <c r="C87" s="344"/>
      <c r="D87" s="344"/>
      <c r="E87" s="344"/>
    </row>
    <row r="88" spans="2:5">
      <c r="B88" s="127"/>
      <c r="C88" s="344"/>
      <c r="D88" s="344"/>
      <c r="E88" s="344"/>
    </row>
    <row r="89" spans="2:5">
      <c r="B89" s="127"/>
      <c r="C89" s="344"/>
      <c r="D89" s="344"/>
      <c r="E89" s="344"/>
    </row>
    <row r="90" spans="2:5">
      <c r="B90" s="127"/>
      <c r="C90" s="344"/>
      <c r="D90" s="344"/>
      <c r="E90" s="344"/>
    </row>
    <row r="91" spans="2:5">
      <c r="B91" s="127"/>
      <c r="C91" s="344"/>
      <c r="D91" s="344"/>
      <c r="E91" s="344"/>
    </row>
    <row r="92" spans="2:5">
      <c r="B92" s="127"/>
      <c r="C92" s="344"/>
      <c r="D92" s="344"/>
      <c r="E92" s="344"/>
    </row>
    <row r="93" spans="2:5">
      <c r="B93" s="127"/>
      <c r="C93" s="344"/>
      <c r="D93" s="344"/>
      <c r="E93" s="344"/>
    </row>
    <row r="94" spans="2:5">
      <c r="B94" s="127"/>
      <c r="C94" s="344"/>
      <c r="D94" s="344"/>
      <c r="E94" s="344"/>
    </row>
    <row r="95" spans="2:5">
      <c r="B95" s="127"/>
      <c r="C95" s="344"/>
      <c r="D95" s="344"/>
      <c r="E95" s="344"/>
    </row>
    <row r="96" spans="2:5">
      <c r="B96" s="118"/>
      <c r="C96" s="344"/>
      <c r="D96" s="120"/>
      <c r="E96" s="344"/>
    </row>
    <row r="97" spans="2:5">
      <c r="B97" s="118"/>
      <c r="C97" s="344"/>
      <c r="D97" s="120"/>
      <c r="E97" s="344"/>
    </row>
    <row r="98" spans="2:5">
      <c r="B98" s="118"/>
      <c r="C98" s="344"/>
      <c r="D98" s="120"/>
      <c r="E98" s="344"/>
    </row>
    <row r="99" spans="2:5">
      <c r="B99" s="127"/>
      <c r="C99" s="344"/>
      <c r="D99" s="344"/>
      <c r="E99" s="344"/>
    </row>
    <row r="100" spans="2:5">
      <c r="B100" s="118"/>
      <c r="C100" s="344"/>
      <c r="D100" s="120"/>
      <c r="E100" s="344"/>
    </row>
    <row r="101" spans="2:5">
      <c r="B101" s="345"/>
      <c r="C101" s="346"/>
      <c r="D101" s="347"/>
      <c r="E101" s="346"/>
    </row>
  </sheetData>
  <mergeCells count="3">
    <mergeCell ref="A4:A5"/>
    <mergeCell ref="B4:C4"/>
    <mergeCell ref="D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heetViews>
  <sheetFormatPr defaultRowHeight="9"/>
  <cols>
    <col min="1" max="1" width="15.59765625" style="1" customWidth="1"/>
    <col min="2" max="2" width="1" style="1" customWidth="1"/>
    <col min="3" max="5" width="17.3984375" style="1" customWidth="1"/>
    <col min="6" max="6" width="1" style="1" customWidth="1"/>
    <col min="7" max="7" width="16.59765625" style="1" customWidth="1"/>
    <col min="8" max="16384" width="9.59765625" style="1"/>
  </cols>
  <sheetData>
    <row r="1" spans="1:9" ht="12" customHeight="1">
      <c r="A1" s="99" t="s">
        <v>419</v>
      </c>
      <c r="B1" s="99"/>
    </row>
    <row r="2" spans="1:9" ht="12" customHeight="1">
      <c r="A2" s="6"/>
      <c r="B2" s="6"/>
      <c r="C2" s="6"/>
      <c r="D2" s="6"/>
      <c r="E2" s="6"/>
      <c r="F2" s="6"/>
      <c r="G2" s="6"/>
    </row>
    <row r="3" spans="1:9" ht="9" customHeight="1">
      <c r="A3" s="104"/>
      <c r="B3" s="104"/>
      <c r="C3" s="104"/>
      <c r="D3" s="104"/>
      <c r="E3" s="104"/>
      <c r="F3" s="104"/>
      <c r="G3" s="104"/>
    </row>
    <row r="4" spans="1:9" ht="13.5" customHeight="1">
      <c r="A4" s="1038" t="s">
        <v>386</v>
      </c>
      <c r="B4" s="324"/>
      <c r="C4" s="1034" t="s">
        <v>501</v>
      </c>
      <c r="D4" s="1034"/>
      <c r="E4" s="1034"/>
      <c r="G4" s="1122" t="s">
        <v>161</v>
      </c>
    </row>
    <row r="5" spans="1:9" ht="15" customHeight="1">
      <c r="A5" s="1040"/>
      <c r="B5" s="325"/>
      <c r="C5" s="326" t="s">
        <v>420</v>
      </c>
      <c r="D5" s="326" t="s">
        <v>421</v>
      </c>
      <c r="E5" s="233" t="s">
        <v>400</v>
      </c>
      <c r="F5" s="104"/>
      <c r="G5" s="1123"/>
      <c r="I5" s="327"/>
    </row>
    <row r="6" spans="1:9">
      <c r="G6" s="86"/>
    </row>
    <row r="7" spans="1:9" ht="9" customHeight="1">
      <c r="A7" s="208" t="s">
        <v>464</v>
      </c>
      <c r="B7" s="208"/>
      <c r="C7" s="328">
        <v>6.3157894736842106</v>
      </c>
      <c r="D7" s="328">
        <v>93.684210526315795</v>
      </c>
      <c r="E7" s="328" t="s">
        <v>262</v>
      </c>
      <c r="F7" s="328">
        <v>0</v>
      </c>
      <c r="G7" s="328">
        <v>100</v>
      </c>
      <c r="H7" s="329"/>
      <c r="I7" s="329"/>
    </row>
    <row r="8" spans="1:9" ht="9" customHeight="1">
      <c r="A8" s="207" t="s">
        <v>465</v>
      </c>
      <c r="B8" s="207"/>
      <c r="C8" s="328">
        <v>8.2216264521894544</v>
      </c>
      <c r="D8" s="328">
        <v>91.778373547810546</v>
      </c>
      <c r="E8" s="328" t="s">
        <v>262</v>
      </c>
      <c r="F8" s="328">
        <v>0</v>
      </c>
      <c r="G8" s="328">
        <v>100</v>
      </c>
      <c r="H8" s="329"/>
      <c r="I8" s="329"/>
    </row>
    <row r="9" spans="1:9" ht="9" customHeight="1">
      <c r="A9" s="207" t="s">
        <v>387</v>
      </c>
      <c r="B9" s="207"/>
      <c r="C9" s="328">
        <v>13.943023044819453</v>
      </c>
      <c r="D9" s="328">
        <v>86.04971874432951</v>
      </c>
      <c r="E9" s="328" t="s">
        <v>262</v>
      </c>
      <c r="F9" s="328">
        <v>0</v>
      </c>
      <c r="G9" s="328">
        <v>100</v>
      </c>
      <c r="H9" s="329"/>
      <c r="I9" s="329"/>
    </row>
    <row r="10" spans="1:9" ht="9" customHeight="1">
      <c r="A10" s="330" t="s">
        <v>161</v>
      </c>
      <c r="B10" s="7"/>
      <c r="C10" s="331">
        <v>13.422596360984986</v>
      </c>
      <c r="D10" s="331">
        <v>86.570775196367606</v>
      </c>
      <c r="E10" s="331" t="s">
        <v>262</v>
      </c>
      <c r="F10" s="331">
        <v>0</v>
      </c>
      <c r="G10" s="331">
        <v>100</v>
      </c>
      <c r="H10" s="329"/>
      <c r="I10" s="329"/>
    </row>
    <row r="11" spans="1:9" ht="9" customHeight="1">
      <c r="A11" s="332"/>
      <c r="B11" s="333"/>
      <c r="C11" s="334"/>
      <c r="D11" s="334"/>
      <c r="E11" s="334"/>
      <c r="F11" s="335"/>
      <c r="G11" s="334"/>
      <c r="I11" s="97"/>
    </row>
    <row r="13" spans="1:9">
      <c r="A13" s="1" t="s">
        <v>502</v>
      </c>
    </row>
    <row r="16" spans="1:9">
      <c r="C16" s="83"/>
      <c r="D16" s="83"/>
      <c r="E16" s="83"/>
      <c r="F16" s="83"/>
      <c r="G16" s="83"/>
    </row>
    <row r="17" spans="3:7">
      <c r="C17" s="83"/>
      <c r="D17" s="83"/>
      <c r="E17" s="83"/>
      <c r="F17" s="83"/>
      <c r="G17" s="83"/>
    </row>
    <row r="18" spans="3:7">
      <c r="C18" s="328"/>
      <c r="D18" s="328"/>
      <c r="E18" s="328"/>
      <c r="F18" s="83"/>
      <c r="G18" s="83"/>
    </row>
    <row r="19" spans="3:7" ht="9" customHeight="1">
      <c r="C19" s="336"/>
      <c r="D19" s="158"/>
      <c r="E19" s="158"/>
      <c r="F19" s="337"/>
      <c r="G19" s="158"/>
    </row>
    <row r="20" spans="3:7" ht="11.25">
      <c r="C20" s="336"/>
      <c r="D20" s="158"/>
      <c r="E20" s="158"/>
      <c r="F20" s="337"/>
      <c r="G20" s="158"/>
    </row>
    <row r="21" spans="3:7" ht="12" customHeight="1">
      <c r="C21" s="336"/>
      <c r="D21" s="158"/>
      <c r="E21" s="158"/>
      <c r="F21" s="338"/>
      <c r="G21" s="158"/>
    </row>
    <row r="22" spans="3:7" ht="12" customHeight="1">
      <c r="C22" s="339"/>
      <c r="D22" s="158"/>
      <c r="E22" s="158"/>
      <c r="G22" s="158"/>
    </row>
    <row r="23" spans="3:7" ht="12" customHeight="1">
      <c r="C23" s="339"/>
      <c r="D23" s="339"/>
      <c r="E23" s="339"/>
      <c r="G23" s="340"/>
    </row>
    <row r="27" spans="3:7">
      <c r="D27" s="83"/>
      <c r="E27" s="83"/>
    </row>
    <row r="28" spans="3:7">
      <c r="D28" s="83"/>
      <c r="E28" s="83"/>
    </row>
    <row r="29" spans="3:7">
      <c r="D29" s="83"/>
      <c r="E29" s="83"/>
    </row>
    <row r="30" spans="3:7">
      <c r="D30" s="83"/>
      <c r="E30" s="83"/>
    </row>
    <row r="31" spans="3:7">
      <c r="D31" s="83"/>
      <c r="E31" s="83"/>
    </row>
  </sheetData>
  <mergeCells count="3">
    <mergeCell ref="A4:A5"/>
    <mergeCell ref="C4:E4"/>
    <mergeCell ref="G4:G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heetViews>
  <sheetFormatPr defaultRowHeight="9"/>
  <cols>
    <col min="1" max="1" width="54" style="1" customWidth="1"/>
    <col min="2" max="2" width="1" style="1" customWidth="1"/>
    <col min="3" max="3" width="16.59765625" style="1" customWidth="1"/>
    <col min="4" max="5" width="20.19921875" style="1" customWidth="1"/>
    <col min="6" max="6" width="16.19921875" style="1" customWidth="1"/>
    <col min="7" max="7" width="21.59765625" style="1" customWidth="1"/>
    <col min="8" max="16384" width="9.59765625" style="1"/>
  </cols>
  <sheetData>
    <row r="1" spans="1:9" ht="12">
      <c r="A1" s="99" t="s">
        <v>552</v>
      </c>
      <c r="B1" s="99"/>
      <c r="G1" s="99"/>
    </row>
    <row r="2" spans="1:9" ht="12">
      <c r="A2" s="99"/>
      <c r="B2" s="99"/>
      <c r="G2" s="99"/>
    </row>
    <row r="3" spans="1:9" ht="9" customHeight="1">
      <c r="A3" s="104"/>
      <c r="B3" s="104"/>
      <c r="C3" s="104"/>
      <c r="D3" s="104"/>
      <c r="E3" s="104"/>
      <c r="F3" s="104"/>
      <c r="G3" s="104"/>
    </row>
    <row r="4" spans="1:9" ht="15" customHeight="1">
      <c r="A4" s="1032" t="s">
        <v>548</v>
      </c>
      <c r="B4" s="317"/>
      <c r="C4" s="1034" t="s">
        <v>354</v>
      </c>
      <c r="D4" s="1034"/>
      <c r="E4" s="1034"/>
      <c r="F4" s="1034"/>
      <c r="G4" s="1043" t="s">
        <v>424</v>
      </c>
    </row>
    <row r="5" spans="1:9" ht="12.75" customHeight="1">
      <c r="A5" s="1033"/>
      <c r="B5" s="318"/>
      <c r="C5" s="4" t="s">
        <v>350</v>
      </c>
      <c r="D5" s="4" t="s">
        <v>351</v>
      </c>
      <c r="E5" s="4" t="s">
        <v>352</v>
      </c>
      <c r="F5" s="4" t="s">
        <v>161</v>
      </c>
      <c r="G5" s="1120"/>
    </row>
    <row r="6" spans="1:9" ht="9" customHeight="1">
      <c r="C6" s="192"/>
      <c r="D6" s="192"/>
      <c r="E6" s="192"/>
      <c r="F6" s="193"/>
    </row>
    <row r="7" spans="1:9" ht="14.25" customHeight="1">
      <c r="A7" s="240" t="s">
        <v>429</v>
      </c>
      <c r="B7" s="319"/>
      <c r="C7" s="226">
        <v>42.2</v>
      </c>
      <c r="D7" s="226">
        <v>42.8</v>
      </c>
      <c r="E7" s="226">
        <v>40.9</v>
      </c>
      <c r="F7" s="227">
        <v>42.199488491048591</v>
      </c>
      <c r="G7" s="320">
        <v>41.2</v>
      </c>
      <c r="H7" s="83"/>
      <c r="I7" s="83"/>
    </row>
    <row r="8" spans="1:9" ht="21.75" customHeight="1">
      <c r="A8" s="240" t="s">
        <v>430</v>
      </c>
      <c r="B8" s="319"/>
      <c r="C8" s="226">
        <v>33.700000000000003</v>
      </c>
      <c r="D8" s="226">
        <v>38.6</v>
      </c>
      <c r="E8" s="226">
        <v>43</v>
      </c>
      <c r="F8" s="227">
        <v>36.764705882352942</v>
      </c>
      <c r="G8" s="320">
        <v>29.4</v>
      </c>
      <c r="H8" s="83"/>
      <c r="I8" s="83"/>
    </row>
    <row r="9" spans="1:9" ht="23.25" customHeight="1">
      <c r="A9" s="240" t="s">
        <v>595</v>
      </c>
      <c r="B9" s="319"/>
      <c r="C9" s="226">
        <v>37.9</v>
      </c>
      <c r="D9" s="226">
        <v>35.6</v>
      </c>
      <c r="E9" s="226">
        <v>38.4</v>
      </c>
      <c r="F9" s="227">
        <v>37.212276214833764</v>
      </c>
      <c r="G9" s="320">
        <v>43.7</v>
      </c>
      <c r="H9" s="83"/>
      <c r="I9" s="83"/>
    </row>
    <row r="10" spans="1:9" ht="30.75" customHeight="1">
      <c r="A10" s="240" t="s">
        <v>775</v>
      </c>
      <c r="B10" s="319"/>
      <c r="C10" s="226">
        <v>17.8</v>
      </c>
      <c r="D10" s="226">
        <v>23.5</v>
      </c>
      <c r="E10" s="226">
        <v>22.4</v>
      </c>
      <c r="F10" s="227">
        <v>20.396419437340153</v>
      </c>
      <c r="G10" s="320">
        <v>14.7</v>
      </c>
      <c r="H10" s="83"/>
      <c r="I10" s="83"/>
    </row>
    <row r="11" spans="1:9" ht="23.25" customHeight="1">
      <c r="A11" s="240" t="s">
        <v>596</v>
      </c>
      <c r="B11" s="319"/>
      <c r="C11" s="226">
        <v>33.700000000000003</v>
      </c>
      <c r="D11" s="226">
        <v>38.6</v>
      </c>
      <c r="E11" s="226">
        <v>43</v>
      </c>
      <c r="F11" s="227">
        <v>20.588235294117645</v>
      </c>
      <c r="G11" s="320">
        <v>29.4</v>
      </c>
      <c r="H11" s="83"/>
      <c r="I11" s="83"/>
    </row>
    <row r="12" spans="1:9" ht="14.25" customHeight="1">
      <c r="A12" s="240" t="s">
        <v>467</v>
      </c>
      <c r="B12" s="319"/>
      <c r="C12" s="226">
        <v>15.5</v>
      </c>
      <c r="D12" s="226">
        <v>8.3000000000000007</v>
      </c>
      <c r="E12" s="226">
        <v>10.5</v>
      </c>
      <c r="F12" s="227">
        <v>12.340153452685422</v>
      </c>
      <c r="G12" s="320">
        <v>20.8</v>
      </c>
      <c r="H12" s="83"/>
      <c r="I12" s="83"/>
    </row>
    <row r="13" spans="1:9" ht="15" customHeight="1">
      <c r="A13" s="319" t="s">
        <v>597</v>
      </c>
      <c r="B13" s="213"/>
      <c r="C13" s="226">
        <v>8.9</v>
      </c>
      <c r="D13" s="226">
        <v>8.6999999999999993</v>
      </c>
      <c r="E13" s="226">
        <v>6.8</v>
      </c>
      <c r="F13" s="227">
        <v>8.5038363171355513</v>
      </c>
      <c r="G13" s="320">
        <v>6.1</v>
      </c>
      <c r="H13" s="83"/>
      <c r="I13" s="83"/>
    </row>
    <row r="14" spans="1:9" ht="21.75" customHeight="1">
      <c r="A14" s="321" t="s">
        <v>598</v>
      </c>
      <c r="B14" s="319"/>
      <c r="C14" s="226">
        <v>8.4</v>
      </c>
      <c r="D14" s="226">
        <v>7.4</v>
      </c>
      <c r="E14" s="226">
        <v>7.2</v>
      </c>
      <c r="F14" s="227">
        <v>7.8644501278772374</v>
      </c>
      <c r="G14" s="320">
        <v>6.5</v>
      </c>
      <c r="H14" s="83"/>
      <c r="I14" s="83"/>
    </row>
    <row r="15" spans="1:9">
      <c r="A15" s="321" t="s">
        <v>600</v>
      </c>
      <c r="B15" s="319"/>
      <c r="C15" s="226">
        <v>2.5</v>
      </c>
      <c r="D15" s="226">
        <v>3</v>
      </c>
      <c r="E15" s="226">
        <v>2.1</v>
      </c>
      <c r="F15" s="227">
        <v>2.6214833759590794</v>
      </c>
      <c r="G15" s="320">
        <v>2.4</v>
      </c>
      <c r="H15" s="83"/>
      <c r="I15" s="83"/>
    </row>
    <row r="16" spans="1:9" ht="15" customHeight="1">
      <c r="A16" s="321" t="s">
        <v>599</v>
      </c>
      <c r="B16" s="319"/>
      <c r="C16" s="226">
        <v>2.4</v>
      </c>
      <c r="D16" s="226">
        <v>1.5</v>
      </c>
      <c r="E16" s="226">
        <v>3</v>
      </c>
      <c r="F16" s="227">
        <v>2.1739130434782608</v>
      </c>
      <c r="G16" s="320">
        <v>2</v>
      </c>
      <c r="H16" s="83"/>
      <c r="I16" s="83"/>
    </row>
    <row r="17" spans="1:8" ht="9" customHeight="1">
      <c r="A17" s="240" t="s">
        <v>425</v>
      </c>
      <c r="B17" s="319"/>
      <c r="C17" s="226">
        <v>2</v>
      </c>
      <c r="D17" s="226">
        <v>1.3</v>
      </c>
      <c r="E17" s="226">
        <v>1.3</v>
      </c>
      <c r="F17" s="227">
        <v>1.6624040920716114</v>
      </c>
      <c r="G17" s="320">
        <v>0.8</v>
      </c>
    </row>
    <row r="18" spans="1:8" ht="9" customHeight="1">
      <c r="A18" s="104"/>
      <c r="B18" s="104"/>
      <c r="C18" s="201"/>
      <c r="D18" s="201"/>
      <c r="E18" s="201"/>
      <c r="F18" s="201"/>
      <c r="G18" s="322"/>
    </row>
    <row r="19" spans="1:8" ht="9" customHeight="1">
      <c r="A19" s="1" t="s">
        <v>292</v>
      </c>
    </row>
    <row r="20" spans="1:8" ht="9" customHeight="1"/>
    <row r="21" spans="1:8" ht="9" customHeight="1"/>
    <row r="23" spans="1:8" ht="12.75">
      <c r="D23" s="260"/>
      <c r="E23" s="260"/>
      <c r="F23" s="260"/>
      <c r="G23" s="260"/>
      <c r="H23" s="260"/>
    </row>
    <row r="24" spans="1:8" ht="12.75">
      <c r="D24" s="260"/>
      <c r="E24" s="260"/>
      <c r="F24" s="260"/>
      <c r="G24" s="260"/>
      <c r="H24" s="260"/>
    </row>
    <row r="25" spans="1:8" ht="12.75">
      <c r="D25" s="260"/>
      <c r="E25" s="260"/>
      <c r="F25" s="260"/>
      <c r="G25" s="260"/>
      <c r="H25" s="260"/>
    </row>
    <row r="26" spans="1:8" ht="12.75">
      <c r="D26" s="260"/>
      <c r="E26" s="260"/>
      <c r="F26" s="260"/>
      <c r="G26" s="260"/>
      <c r="H26" s="260"/>
    </row>
    <row r="27" spans="1:8" ht="12.75" customHeight="1">
      <c r="D27" s="323"/>
      <c r="E27" s="323"/>
      <c r="F27" s="323"/>
      <c r="G27" s="323"/>
      <c r="H27" s="323"/>
    </row>
  </sheetData>
  <mergeCells count="3">
    <mergeCell ref="A4:A5"/>
    <mergeCell ref="C4:F4"/>
    <mergeCell ref="G4:G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zoomScaleNormal="100" workbookViewId="0"/>
  </sheetViews>
  <sheetFormatPr defaultColWidth="12.796875" defaultRowHeight="12.75"/>
  <cols>
    <col min="1" max="1" width="58.3984375" style="164" customWidth="1"/>
    <col min="2" max="5" width="18.3984375" style="164" customWidth="1"/>
    <col min="6" max="6" width="18.19921875" style="164" customWidth="1"/>
    <col min="7" max="7" width="3" style="164" customWidth="1"/>
    <col min="8" max="8" width="7.59765625" style="164" customWidth="1"/>
    <col min="9" max="9" width="12.796875" style="164"/>
    <col min="10" max="10" width="14.19921875" style="164" bestFit="1" customWidth="1"/>
    <col min="11" max="16384" width="12.796875" style="164"/>
  </cols>
  <sheetData>
    <row r="1" spans="1:11" ht="12" customHeight="1">
      <c r="A1" s="99" t="s">
        <v>426</v>
      </c>
      <c r="B1" s="1"/>
      <c r="C1" s="1"/>
      <c r="D1" s="1"/>
      <c r="E1" s="1"/>
      <c r="F1" s="1"/>
    </row>
    <row r="2" spans="1:11" ht="12" customHeight="1">
      <c r="A2" s="99"/>
      <c r="B2" s="1"/>
      <c r="C2" s="1"/>
      <c r="D2" s="1"/>
      <c r="E2" s="1"/>
      <c r="F2" s="1"/>
    </row>
    <row r="3" spans="1:11" ht="9" customHeight="1">
      <c r="A3" s="6"/>
      <c r="B3" s="104"/>
      <c r="C3" s="104"/>
      <c r="D3" s="104"/>
      <c r="E3" s="104"/>
      <c r="F3" s="104"/>
    </row>
    <row r="4" spans="1:11" ht="12" customHeight="1">
      <c r="A4" s="1032" t="s">
        <v>553</v>
      </c>
      <c r="B4" s="1034" t="s">
        <v>354</v>
      </c>
      <c r="C4" s="1034"/>
      <c r="D4" s="1034"/>
      <c r="E4" s="1034"/>
      <c r="F4" s="1043" t="s">
        <v>424</v>
      </c>
      <c r="G4" s="310"/>
    </row>
    <row r="5" spans="1:11" ht="20.25" customHeight="1">
      <c r="A5" s="1033"/>
      <c r="B5" s="233" t="s">
        <v>350</v>
      </c>
      <c r="C5" s="233" t="s">
        <v>351</v>
      </c>
      <c r="D5" s="233" t="s">
        <v>352</v>
      </c>
      <c r="E5" s="233" t="s">
        <v>161</v>
      </c>
      <c r="F5" s="1120"/>
      <c r="G5" s="106"/>
    </row>
    <row r="6" spans="1:11" ht="6.75" customHeight="1">
      <c r="A6" s="1"/>
      <c r="B6" s="127"/>
      <c r="C6" s="127"/>
      <c r="D6" s="127"/>
      <c r="E6" s="24"/>
      <c r="F6" s="257"/>
      <c r="G6" s="24"/>
    </row>
    <row r="7" spans="1:11" s="311" customFormat="1" ht="17.25" customHeight="1">
      <c r="A7" s="240" t="s">
        <v>601</v>
      </c>
      <c r="B7" s="226">
        <v>43.3</v>
      </c>
      <c r="C7" s="226">
        <v>43.8</v>
      </c>
      <c r="D7" s="226">
        <v>46.8</v>
      </c>
      <c r="E7" s="227">
        <v>43.989769820971873</v>
      </c>
      <c r="F7" s="228">
        <v>45.3</v>
      </c>
      <c r="H7" s="312"/>
      <c r="I7" s="313"/>
      <c r="J7" s="312"/>
      <c r="K7" s="312"/>
    </row>
    <row r="8" spans="1:11" s="311" customFormat="1" ht="25.5" customHeight="1">
      <c r="A8" s="240" t="s">
        <v>602</v>
      </c>
      <c r="B8" s="226">
        <v>26</v>
      </c>
      <c r="C8" s="226">
        <v>30.5</v>
      </c>
      <c r="D8" s="226">
        <v>40.5</v>
      </c>
      <c r="E8" s="227">
        <v>29.731457800511507</v>
      </c>
      <c r="F8" s="228">
        <v>28.2</v>
      </c>
      <c r="G8" s="314"/>
      <c r="H8" s="312"/>
      <c r="I8" s="313"/>
      <c r="J8" s="312"/>
      <c r="K8" s="312"/>
    </row>
    <row r="9" spans="1:11" s="311" customFormat="1" ht="27.75" customHeight="1">
      <c r="A9" s="240" t="s">
        <v>603</v>
      </c>
      <c r="B9" s="226">
        <v>24.4</v>
      </c>
      <c r="C9" s="226">
        <v>27.5</v>
      </c>
      <c r="D9" s="226">
        <v>26.2</v>
      </c>
      <c r="E9" s="227">
        <v>25.703324808184142</v>
      </c>
      <c r="F9" s="228">
        <v>19.600000000000001</v>
      </c>
      <c r="G9" s="314"/>
      <c r="H9" s="312"/>
      <c r="I9" s="313"/>
      <c r="J9" s="312"/>
      <c r="K9" s="312"/>
    </row>
    <row r="10" spans="1:11" s="311" customFormat="1" ht="17.25" customHeight="1">
      <c r="A10" s="240" t="s">
        <v>541</v>
      </c>
      <c r="B10" s="226">
        <v>28.3</v>
      </c>
      <c r="C10" s="226">
        <v>30.5</v>
      </c>
      <c r="D10" s="226">
        <v>25.3</v>
      </c>
      <c r="E10" s="227">
        <v>28.580562659846549</v>
      </c>
      <c r="F10" s="228">
        <v>29.4</v>
      </c>
      <c r="G10" s="314"/>
      <c r="H10" s="312"/>
      <c r="I10" s="313"/>
      <c r="J10" s="312"/>
      <c r="K10" s="312"/>
    </row>
    <row r="11" spans="1:11" s="311" customFormat="1" ht="24.75" customHeight="1">
      <c r="A11" s="240" t="s">
        <v>604</v>
      </c>
      <c r="B11" s="226">
        <v>15.4</v>
      </c>
      <c r="C11" s="226">
        <v>18.399999999999999</v>
      </c>
      <c r="D11" s="226">
        <v>16.899999999999999</v>
      </c>
      <c r="E11" s="227">
        <v>16.624040920716112</v>
      </c>
      <c r="F11" s="228">
        <v>11.8</v>
      </c>
      <c r="G11" s="314"/>
      <c r="H11" s="312"/>
      <c r="I11" s="313"/>
      <c r="J11" s="312"/>
      <c r="K11" s="312"/>
    </row>
    <row r="12" spans="1:11" s="311" customFormat="1" ht="15" customHeight="1">
      <c r="A12" s="240" t="s">
        <v>605</v>
      </c>
      <c r="B12" s="226">
        <v>15.1</v>
      </c>
      <c r="C12" s="226">
        <v>14.2</v>
      </c>
      <c r="D12" s="226">
        <v>11.4</v>
      </c>
      <c r="E12" s="227">
        <v>14.258312020460359</v>
      </c>
      <c r="F12" s="228">
        <v>14.3</v>
      </c>
      <c r="G12" s="314"/>
      <c r="H12" s="312"/>
      <c r="I12" s="313"/>
      <c r="J12" s="312"/>
      <c r="K12" s="312"/>
    </row>
    <row r="13" spans="1:11" s="311" customFormat="1" ht="24" customHeight="1">
      <c r="A13" s="240" t="s">
        <v>607</v>
      </c>
      <c r="B13" s="226">
        <v>7.4</v>
      </c>
      <c r="C13" s="226">
        <v>5.3</v>
      </c>
      <c r="D13" s="226">
        <v>4.2</v>
      </c>
      <c r="E13" s="227">
        <v>6.2020460358056262</v>
      </c>
      <c r="F13" s="228">
        <v>11.8</v>
      </c>
      <c r="G13" s="314"/>
      <c r="H13" s="312"/>
      <c r="I13" s="313"/>
      <c r="J13" s="312"/>
      <c r="K13" s="312"/>
    </row>
    <row r="14" spans="1:11" s="311" customFormat="1" ht="23.25" customHeight="1">
      <c r="A14" s="240" t="s">
        <v>606</v>
      </c>
      <c r="B14" s="226">
        <v>8.4</v>
      </c>
      <c r="C14" s="226">
        <v>6.8</v>
      </c>
      <c r="D14" s="226">
        <v>10.1</v>
      </c>
      <c r="E14" s="227">
        <v>8.1202046035805626</v>
      </c>
      <c r="F14" s="228">
        <v>6.1</v>
      </c>
      <c r="G14" s="314"/>
      <c r="H14" s="312"/>
      <c r="I14" s="313"/>
      <c r="J14" s="312"/>
      <c r="K14" s="312"/>
    </row>
    <row r="15" spans="1:11" s="311" customFormat="1" ht="18" customHeight="1">
      <c r="A15" s="240" t="s">
        <v>608</v>
      </c>
      <c r="B15" s="226">
        <v>6.4</v>
      </c>
      <c r="C15" s="226">
        <v>3.6</v>
      </c>
      <c r="D15" s="226">
        <v>7.6</v>
      </c>
      <c r="E15" s="227">
        <v>5.6265984654731458</v>
      </c>
      <c r="F15" s="228">
        <v>5.7</v>
      </c>
      <c r="G15" s="314"/>
      <c r="H15" s="312"/>
      <c r="I15" s="313"/>
      <c r="J15" s="312"/>
      <c r="K15" s="312"/>
    </row>
    <row r="16" spans="1:11" s="311" customFormat="1" ht="12.75" customHeight="1">
      <c r="A16" s="240" t="s">
        <v>610</v>
      </c>
      <c r="B16" s="226">
        <v>5.4</v>
      </c>
      <c r="C16" s="226">
        <v>6.4</v>
      </c>
      <c r="D16" s="226">
        <v>2.5</v>
      </c>
      <c r="E16" s="227">
        <v>5.3069053708439897</v>
      </c>
      <c r="F16" s="228">
        <v>3.3</v>
      </c>
      <c r="G16" s="314"/>
      <c r="H16" s="312"/>
      <c r="I16" s="313"/>
      <c r="J16" s="312"/>
      <c r="K16" s="312"/>
    </row>
    <row r="17" spans="1:13" s="311" customFormat="1" ht="13.5" customHeight="1">
      <c r="A17" s="240" t="s">
        <v>609</v>
      </c>
      <c r="B17" s="226">
        <v>2.1</v>
      </c>
      <c r="C17" s="226">
        <v>3.2</v>
      </c>
      <c r="D17" s="226">
        <v>1.3</v>
      </c>
      <c r="E17" s="227">
        <v>2.3657289002557547</v>
      </c>
      <c r="F17" s="228">
        <v>2.9</v>
      </c>
      <c r="G17" s="314"/>
      <c r="H17" s="312"/>
      <c r="I17" s="313"/>
      <c r="J17" s="312"/>
      <c r="K17" s="312"/>
    </row>
    <row r="18" spans="1:13" s="311" customFormat="1" ht="15" customHeight="1">
      <c r="A18" s="240" t="s">
        <v>425</v>
      </c>
      <c r="B18" s="227">
        <v>0</v>
      </c>
      <c r="C18" s="227">
        <v>0</v>
      </c>
      <c r="D18" s="227">
        <v>0</v>
      </c>
      <c r="E18" s="227">
        <v>0</v>
      </c>
      <c r="F18" s="229">
        <v>0</v>
      </c>
      <c r="G18" s="314"/>
      <c r="H18" s="312"/>
      <c r="I18" s="312"/>
      <c r="J18" s="312"/>
      <c r="K18" s="312"/>
    </row>
    <row r="19" spans="1:13" s="316" customFormat="1" ht="9" customHeight="1">
      <c r="A19" s="104"/>
      <c r="B19" s="238"/>
      <c r="C19" s="238"/>
      <c r="D19" s="238"/>
      <c r="E19" s="104"/>
      <c r="F19" s="315"/>
      <c r="G19" s="6"/>
      <c r="H19" s="164"/>
      <c r="J19" s="311"/>
      <c r="K19" s="311"/>
      <c r="L19" s="311"/>
      <c r="M19" s="311"/>
    </row>
    <row r="20" spans="1:13" s="316" customFormat="1" ht="6" customHeight="1">
      <c r="A20" s="1"/>
      <c r="B20" s="1"/>
      <c r="C20" s="1"/>
      <c r="D20" s="1"/>
      <c r="E20" s="1"/>
      <c r="F20" s="1"/>
      <c r="G20" s="1"/>
      <c r="H20" s="164"/>
      <c r="J20" s="311"/>
      <c r="K20" s="311"/>
      <c r="L20" s="311"/>
      <c r="M20" s="311"/>
    </row>
    <row r="21" spans="1:13" s="1" customFormat="1" ht="9" customHeight="1">
      <c r="A21" s="1" t="s">
        <v>292</v>
      </c>
      <c r="J21" s="311"/>
      <c r="K21" s="311"/>
      <c r="L21" s="311"/>
      <c r="M21" s="311"/>
    </row>
    <row r="22" spans="1:13" ht="9" customHeight="1">
      <c r="B22" s="1"/>
      <c r="C22" s="1"/>
      <c r="D22" s="1"/>
      <c r="E22" s="1"/>
      <c r="F22" s="1"/>
      <c r="G22" s="1"/>
      <c r="J22" s="311"/>
      <c r="K22" s="311"/>
      <c r="L22" s="311"/>
      <c r="M22" s="311"/>
    </row>
    <row r="23" spans="1:13" ht="7.9" customHeight="1">
      <c r="J23" s="311"/>
      <c r="K23" s="311"/>
      <c r="L23" s="311"/>
      <c r="M23" s="311"/>
    </row>
    <row r="24" spans="1:13" ht="7.9" customHeight="1">
      <c r="J24" s="311"/>
      <c r="K24" s="311"/>
      <c r="L24" s="311"/>
      <c r="M24" s="311"/>
    </row>
    <row r="25" spans="1:13" ht="7.9" customHeight="1">
      <c r="J25" s="311"/>
      <c r="K25" s="311"/>
      <c r="L25" s="311"/>
      <c r="M25" s="311"/>
    </row>
  </sheetData>
  <mergeCells count="3">
    <mergeCell ref="A4:A5"/>
    <mergeCell ref="B4:E4"/>
    <mergeCell ref="F4:F5"/>
  </mergeCells>
  <phoneticPr fontId="0" type="noConversion"/>
  <printOptions horizontalCentered="1"/>
  <pageMargins left="0.6692913385826772" right="0.70866141732283472" top="0.98425196850393704" bottom="1.3779527559055118" header="0" footer="0.86614173228346458"/>
  <pageSetup paperSize="9" firstPageNumber="61"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Normal="100" workbookViewId="0"/>
  </sheetViews>
  <sheetFormatPr defaultColWidth="12.796875" defaultRowHeight="9"/>
  <cols>
    <col min="1" max="1" width="57.19921875" style="156" customWidth="1"/>
    <col min="2" max="2" width="14.796875" style="9" customWidth="1"/>
    <col min="3" max="5" width="15" style="9" customWidth="1"/>
    <col min="6" max="6" width="19.3984375" style="9" customWidth="1"/>
    <col min="7" max="16384" width="12.796875" style="156"/>
  </cols>
  <sheetData>
    <row r="1" spans="1:11" s="307" customFormat="1" ht="12" customHeight="1">
      <c r="A1" s="99" t="s">
        <v>427</v>
      </c>
      <c r="B1" s="1"/>
      <c r="C1" s="1"/>
      <c r="D1" s="1"/>
      <c r="E1" s="1"/>
      <c r="F1" s="1"/>
    </row>
    <row r="2" spans="1:11" s="307" customFormat="1" ht="12" customHeight="1">
      <c r="A2" s="99"/>
      <c r="B2" s="1"/>
      <c r="C2" s="1"/>
      <c r="D2" s="1"/>
      <c r="E2" s="1"/>
      <c r="F2" s="1"/>
    </row>
    <row r="3" spans="1:11" s="307" customFormat="1" ht="9" customHeight="1">
      <c r="A3" s="6"/>
      <c r="B3" s="104"/>
      <c r="C3" s="104"/>
      <c r="D3" s="104"/>
      <c r="E3" s="104"/>
      <c r="F3" s="104"/>
    </row>
    <row r="4" spans="1:11" s="308" customFormat="1" ht="12" customHeight="1">
      <c r="A4" s="1032" t="s">
        <v>479</v>
      </c>
      <c r="B4" s="1034" t="s">
        <v>354</v>
      </c>
      <c r="C4" s="1034"/>
      <c r="D4" s="1034"/>
      <c r="E4" s="1034"/>
      <c r="F4" s="1043" t="s">
        <v>424</v>
      </c>
    </row>
    <row r="5" spans="1:11" s="308" customFormat="1" ht="20.25" customHeight="1">
      <c r="A5" s="1033"/>
      <c r="B5" s="233" t="s">
        <v>350</v>
      </c>
      <c r="C5" s="233" t="s">
        <v>351</v>
      </c>
      <c r="D5" s="233" t="s">
        <v>352</v>
      </c>
      <c r="E5" s="233" t="s">
        <v>161</v>
      </c>
      <c r="F5" s="1120"/>
    </row>
    <row r="6" spans="1:11" ht="9" customHeight="1">
      <c r="A6" s="1"/>
      <c r="B6" s="127"/>
      <c r="C6" s="127"/>
      <c r="D6" s="127"/>
      <c r="E6" s="24"/>
      <c r="F6" s="257"/>
    </row>
    <row r="7" spans="1:11" ht="9" customHeight="1">
      <c r="A7" s="1" t="s">
        <v>549</v>
      </c>
      <c r="B7" s="61">
        <v>7.67</v>
      </c>
      <c r="C7" s="61">
        <v>7.74</v>
      </c>
      <c r="D7" s="61">
        <v>7.86</v>
      </c>
      <c r="E7" s="61">
        <v>7.65</v>
      </c>
      <c r="F7" s="61">
        <v>7.19</v>
      </c>
      <c r="H7" s="194"/>
      <c r="I7" s="194"/>
      <c r="J7" s="194"/>
      <c r="K7" s="194"/>
    </row>
    <row r="8" spans="1:11" ht="9" customHeight="1">
      <c r="A8" s="62" t="s">
        <v>615</v>
      </c>
      <c r="B8" s="61">
        <v>7.07</v>
      </c>
      <c r="C8" s="61">
        <v>7.28</v>
      </c>
      <c r="D8" s="61">
        <v>7.65</v>
      </c>
      <c r="E8" s="61">
        <v>7.16</v>
      </c>
      <c r="F8" s="61">
        <v>6.71</v>
      </c>
      <c r="H8" s="194"/>
      <c r="I8" s="194"/>
      <c r="J8" s="194"/>
      <c r="K8" s="194"/>
    </row>
    <row r="9" spans="1:11" ht="9" customHeight="1">
      <c r="A9" s="1" t="s">
        <v>613</v>
      </c>
      <c r="B9" s="61">
        <v>6.79</v>
      </c>
      <c r="C9" s="61">
        <v>6.88</v>
      </c>
      <c r="D9" s="61">
        <v>6.63</v>
      </c>
      <c r="E9" s="61">
        <v>6.76</v>
      </c>
      <c r="F9" s="61">
        <v>6.49</v>
      </c>
      <c r="H9" s="194"/>
      <c r="I9" s="194"/>
      <c r="J9" s="194"/>
      <c r="K9" s="194"/>
    </row>
    <row r="10" spans="1:11" ht="9" customHeight="1">
      <c r="A10" s="1" t="s">
        <v>550</v>
      </c>
      <c r="B10" s="61">
        <v>6.35</v>
      </c>
      <c r="C10" s="61">
        <v>6.33</v>
      </c>
      <c r="D10" s="61">
        <v>6.95</v>
      </c>
      <c r="E10" s="61">
        <v>6.41</v>
      </c>
      <c r="F10" s="61">
        <v>6.27</v>
      </c>
      <c r="H10" s="194"/>
      <c r="I10" s="194"/>
      <c r="J10" s="194"/>
    </row>
    <row r="11" spans="1:11" ht="9" customHeight="1">
      <c r="A11" s="62" t="s">
        <v>614</v>
      </c>
      <c r="B11" s="61">
        <v>5.89</v>
      </c>
      <c r="C11" s="61">
        <v>5.8</v>
      </c>
      <c r="D11" s="61">
        <v>6.09</v>
      </c>
      <c r="E11" s="61">
        <v>5.86</v>
      </c>
      <c r="F11" s="61">
        <v>5.63</v>
      </c>
      <c r="H11" s="194"/>
      <c r="I11" s="194"/>
      <c r="J11" s="194"/>
    </row>
    <row r="12" spans="1:11" ht="9" customHeight="1">
      <c r="A12" s="62" t="s">
        <v>616</v>
      </c>
      <c r="B12" s="61">
        <v>5.0199999999999996</v>
      </c>
      <c r="C12" s="61">
        <v>4.76</v>
      </c>
      <c r="D12" s="61">
        <v>5.05</v>
      </c>
      <c r="E12" s="61">
        <v>4.97</v>
      </c>
      <c r="F12" s="61">
        <v>5.19</v>
      </c>
      <c r="H12" s="194"/>
      <c r="I12" s="194"/>
      <c r="J12" s="194"/>
    </row>
    <row r="13" spans="1:11" ht="9" customHeight="1">
      <c r="A13" s="62" t="s">
        <v>617</v>
      </c>
      <c r="B13" s="61">
        <v>4.95</v>
      </c>
      <c r="C13" s="61">
        <v>4.7300000000000004</v>
      </c>
      <c r="D13" s="61">
        <v>4.72</v>
      </c>
      <c r="E13" s="61">
        <v>4.88</v>
      </c>
      <c r="F13" s="61">
        <v>5.12</v>
      </c>
      <c r="H13" s="194"/>
      <c r="I13" s="194"/>
      <c r="J13" s="194"/>
    </row>
    <row r="14" spans="1:11" ht="9" customHeight="1">
      <c r="A14" s="1" t="s">
        <v>425</v>
      </c>
      <c r="B14" s="61">
        <v>1.1200000000000001</v>
      </c>
      <c r="C14" s="61">
        <v>1.2</v>
      </c>
      <c r="D14" s="61">
        <v>0.75</v>
      </c>
      <c r="E14" s="61">
        <v>1.07</v>
      </c>
      <c r="F14" s="61">
        <v>0.96</v>
      </c>
      <c r="H14" s="194"/>
      <c r="I14" s="194"/>
      <c r="J14" s="194"/>
    </row>
    <row r="15" spans="1:11" ht="3" customHeight="1">
      <c r="A15" s="157"/>
      <c r="B15" s="238"/>
      <c r="C15" s="238"/>
      <c r="D15" s="238"/>
      <c r="E15" s="104"/>
      <c r="F15" s="170"/>
    </row>
    <row r="16" spans="1:11" ht="3" customHeight="1">
      <c r="A16" s="1"/>
      <c r="B16" s="1"/>
      <c r="C16" s="1"/>
      <c r="D16" s="1"/>
      <c r="E16" s="1"/>
      <c r="F16" s="1"/>
    </row>
    <row r="17" spans="1:13" s="1" customFormat="1" ht="21" customHeight="1">
      <c r="A17" s="1124" t="s">
        <v>776</v>
      </c>
      <c r="B17" s="1124"/>
      <c r="C17" s="1124"/>
      <c r="D17" s="1124"/>
      <c r="E17" s="1124"/>
      <c r="F17" s="1124"/>
    </row>
    <row r="18" spans="1:13" ht="9" customHeight="1">
      <c r="B18" s="1"/>
      <c r="C18" s="1"/>
      <c r="D18" s="1"/>
      <c r="E18" s="1"/>
      <c r="F18" s="1"/>
    </row>
    <row r="19" spans="1:13" ht="9" customHeight="1">
      <c r="B19" s="1"/>
      <c r="C19" s="1"/>
      <c r="D19" s="1"/>
      <c r="E19" s="1"/>
      <c r="F19" s="1"/>
    </row>
    <row r="21" spans="1:13">
      <c r="B21" s="61"/>
      <c r="C21" s="61"/>
      <c r="D21" s="61"/>
      <c r="E21" s="61"/>
      <c r="F21" s="61"/>
      <c r="M21" s="309"/>
    </row>
    <row r="22" spans="1:13">
      <c r="M22" s="309"/>
    </row>
    <row r="23" spans="1:13">
      <c r="M23" s="309"/>
    </row>
    <row r="24" spans="1:13" ht="11.25">
      <c r="C24" s="306"/>
      <c r="D24" s="306"/>
      <c r="E24" s="306"/>
      <c r="F24" s="306"/>
      <c r="G24" s="306"/>
    </row>
    <row r="25" spans="1:13" ht="11.25">
      <c r="C25" s="306"/>
      <c r="D25" s="158"/>
      <c r="E25" s="158"/>
      <c r="F25" s="158"/>
      <c r="G25" s="158"/>
      <c r="L25" s="202"/>
    </row>
    <row r="26" spans="1:13" ht="11.25">
      <c r="C26" s="306"/>
      <c r="D26" s="158"/>
      <c r="E26" s="158"/>
      <c r="F26" s="158"/>
      <c r="G26" s="158"/>
      <c r="L26" s="202"/>
    </row>
    <row r="27" spans="1:13" ht="11.25">
      <c r="C27" s="158"/>
      <c r="D27" s="158"/>
      <c r="E27" s="158"/>
      <c r="F27" s="158"/>
      <c r="G27" s="158"/>
      <c r="L27" s="202"/>
    </row>
    <row r="28" spans="1:13" ht="11.25">
      <c r="C28" s="306"/>
      <c r="D28" s="158"/>
      <c r="E28" s="158"/>
      <c r="F28" s="158"/>
      <c r="G28" s="158"/>
      <c r="L28" s="202"/>
    </row>
    <row r="29" spans="1:13" ht="11.25">
      <c r="C29" s="306"/>
      <c r="D29" s="158"/>
      <c r="E29" s="158"/>
      <c r="F29" s="158"/>
      <c r="G29" s="158"/>
      <c r="L29" s="202"/>
    </row>
    <row r="30" spans="1:13" ht="11.25">
      <c r="C30" s="306"/>
      <c r="D30" s="158"/>
      <c r="E30" s="158"/>
      <c r="F30" s="158"/>
      <c r="G30" s="158"/>
      <c r="L30" s="202"/>
    </row>
    <row r="31" spans="1:13" ht="11.25">
      <c r="C31" s="158"/>
      <c r="D31" s="158"/>
      <c r="E31" s="158"/>
      <c r="F31" s="158"/>
      <c r="G31" s="158"/>
      <c r="L31" s="202"/>
    </row>
    <row r="33" spans="12:12">
      <c r="L33" s="202"/>
    </row>
  </sheetData>
  <mergeCells count="4">
    <mergeCell ref="A4:A5"/>
    <mergeCell ref="B4:E4"/>
    <mergeCell ref="F4:F5"/>
    <mergeCell ref="A17:F17"/>
  </mergeCells>
  <phoneticPr fontId="0" type="noConversion"/>
  <printOptions horizontalCentered="1"/>
  <pageMargins left="0.6692913385826772" right="0.70866141732283472" top="0.98425196850393704" bottom="1.3779527559055118" header="0" footer="0.86614173228346458"/>
  <pageSetup paperSize="9" firstPageNumber="6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97"/>
  <sheetViews>
    <sheetView showGridLines="0" zoomScaleNormal="100" zoomScaleSheetLayoutView="100" workbookViewId="0"/>
  </sheetViews>
  <sheetFormatPr defaultRowHeight="12.75"/>
  <cols>
    <col min="1" max="1" width="68.796875" style="164" customWidth="1"/>
    <col min="2" max="5" width="14.796875" style="305" customWidth="1"/>
    <col min="6" max="6" width="17.3984375" style="164" customWidth="1"/>
    <col min="7" max="10" width="12.59765625" style="164" customWidth="1"/>
    <col min="11" max="16384" width="9.59765625" style="164"/>
  </cols>
  <sheetData>
    <row r="1" spans="1:10" ht="12" customHeight="1">
      <c r="A1" s="99" t="s">
        <v>428</v>
      </c>
      <c r="B1" s="1"/>
      <c r="C1" s="1"/>
      <c r="D1" s="1"/>
      <c r="E1" s="1"/>
    </row>
    <row r="2" spans="1:10" ht="12" customHeight="1">
      <c r="A2" s="99"/>
      <c r="B2" s="1"/>
      <c r="C2" s="1"/>
      <c r="D2" s="1"/>
      <c r="E2" s="1"/>
    </row>
    <row r="3" spans="1:10" s="299" customFormat="1" ht="9" customHeight="1">
      <c r="A3" s="6"/>
      <c r="B3" s="104"/>
      <c r="C3" s="104"/>
      <c r="D3" s="104"/>
      <c r="E3" s="104"/>
    </row>
    <row r="4" spans="1:10" ht="12" customHeight="1">
      <c r="A4" s="1032" t="s">
        <v>557</v>
      </c>
      <c r="B4" s="1034" t="s">
        <v>422</v>
      </c>
      <c r="C4" s="1034"/>
      <c r="D4" s="1034"/>
      <c r="E4" s="1043" t="s">
        <v>423</v>
      </c>
    </row>
    <row r="5" spans="1:10" ht="13.5" customHeight="1">
      <c r="A5" s="1033"/>
      <c r="B5" s="233" t="s">
        <v>436</v>
      </c>
      <c r="C5" s="233" t="s">
        <v>351</v>
      </c>
      <c r="D5" s="233" t="s">
        <v>352</v>
      </c>
      <c r="E5" s="1120"/>
    </row>
    <row r="6" spans="1:10" ht="7.15" customHeight="1">
      <c r="A6" s="1"/>
      <c r="B6" s="127"/>
      <c r="C6" s="127"/>
      <c r="D6" s="127"/>
      <c r="E6" s="24"/>
    </row>
    <row r="7" spans="1:10" ht="9" customHeight="1">
      <c r="A7" s="257" t="s">
        <v>549</v>
      </c>
      <c r="B7" s="300">
        <v>6.17</v>
      </c>
      <c r="C7" s="300">
        <v>6.7</v>
      </c>
      <c r="D7" s="300">
        <v>7.19</v>
      </c>
      <c r="E7" s="300">
        <v>6.04</v>
      </c>
      <c r="F7" s="301"/>
      <c r="G7" s="301"/>
      <c r="H7" s="301"/>
      <c r="I7" s="301"/>
      <c r="J7" s="300"/>
    </row>
    <row r="8" spans="1:10" ht="9" customHeight="1">
      <c r="A8" s="257" t="s">
        <v>615</v>
      </c>
      <c r="B8" s="300">
        <v>5.29</v>
      </c>
      <c r="C8" s="300">
        <v>6.82</v>
      </c>
      <c r="D8" s="300">
        <v>7.48</v>
      </c>
      <c r="E8" s="300">
        <v>5.73</v>
      </c>
      <c r="F8" s="301"/>
      <c r="G8" s="301"/>
      <c r="H8" s="301"/>
      <c r="I8" s="301"/>
      <c r="J8" s="300"/>
    </row>
    <row r="9" spans="1:10" ht="9" customHeight="1">
      <c r="A9" s="257" t="s">
        <v>550</v>
      </c>
      <c r="B9" s="300">
        <v>4.0599999999999996</v>
      </c>
      <c r="C9" s="300">
        <v>5.59</v>
      </c>
      <c r="D9" s="300">
        <v>6.81</v>
      </c>
      <c r="E9" s="300">
        <v>4.6100000000000003</v>
      </c>
      <c r="F9" s="301"/>
      <c r="G9" s="301"/>
      <c r="H9" s="301"/>
      <c r="I9" s="301"/>
      <c r="J9" s="300"/>
    </row>
    <row r="10" spans="1:10" ht="9" customHeight="1">
      <c r="A10" s="257" t="s">
        <v>613</v>
      </c>
      <c r="B10" s="300">
        <v>3.74</v>
      </c>
      <c r="C10" s="300">
        <v>4.96</v>
      </c>
      <c r="D10" s="300">
        <v>5.0199999999999996</v>
      </c>
      <c r="E10" s="300">
        <v>4.0199999999999996</v>
      </c>
      <c r="F10" s="301"/>
      <c r="G10" s="301"/>
      <c r="H10" s="301"/>
      <c r="I10" s="301"/>
      <c r="J10" s="300"/>
    </row>
    <row r="11" spans="1:10" ht="9" customHeight="1">
      <c r="A11" s="257" t="s">
        <v>614</v>
      </c>
      <c r="B11" s="300">
        <v>2.63</v>
      </c>
      <c r="C11" s="300">
        <v>3.77</v>
      </c>
      <c r="D11" s="300">
        <v>4.58</v>
      </c>
      <c r="E11" s="300">
        <v>3.1</v>
      </c>
      <c r="F11" s="301"/>
      <c r="G11" s="301"/>
      <c r="H11" s="301"/>
      <c r="I11" s="301"/>
      <c r="J11" s="300"/>
    </row>
    <row r="12" spans="1:10" ht="9" customHeight="1">
      <c r="A12" s="257" t="s">
        <v>617</v>
      </c>
      <c r="B12" s="300">
        <v>1.87</v>
      </c>
      <c r="C12" s="300">
        <v>2.39</v>
      </c>
      <c r="D12" s="300">
        <v>2.57</v>
      </c>
      <c r="E12" s="300">
        <v>2.0299999999999998</v>
      </c>
      <c r="F12" s="301"/>
      <c r="G12" s="301"/>
      <c r="H12" s="301"/>
      <c r="I12" s="301"/>
    </row>
    <row r="13" spans="1:10" ht="9" customHeight="1">
      <c r="A13" s="257" t="s">
        <v>616</v>
      </c>
      <c r="B13" s="300">
        <v>1.44</v>
      </c>
      <c r="C13" s="300">
        <v>1.93</v>
      </c>
      <c r="D13" s="300">
        <v>3.28</v>
      </c>
      <c r="E13" s="300">
        <v>1.77</v>
      </c>
      <c r="F13" s="301"/>
      <c r="G13" s="301"/>
      <c r="H13" s="301"/>
      <c r="I13" s="301"/>
    </row>
    <row r="14" spans="1:10" ht="9" customHeight="1">
      <c r="A14" s="257" t="s">
        <v>425</v>
      </c>
      <c r="B14" s="300">
        <v>1.39</v>
      </c>
      <c r="C14" s="300">
        <v>1.41</v>
      </c>
      <c r="D14" s="300">
        <v>0.82</v>
      </c>
      <c r="E14" s="300">
        <v>1.24</v>
      </c>
      <c r="F14" s="301"/>
      <c r="G14" s="301"/>
      <c r="H14" s="301"/>
      <c r="I14" s="301"/>
    </row>
    <row r="15" spans="1:10" ht="9" customHeight="1">
      <c r="A15" s="302"/>
      <c r="B15" s="303"/>
      <c r="C15" s="303"/>
      <c r="D15" s="303"/>
      <c r="E15" s="303"/>
      <c r="F15" s="304"/>
      <c r="G15" s="304"/>
      <c r="H15" s="304"/>
      <c r="I15" s="304"/>
    </row>
    <row r="16" spans="1:10" ht="9" customHeight="1">
      <c r="A16" s="124"/>
      <c r="B16" s="124"/>
      <c r="C16" s="124"/>
      <c r="D16" s="124"/>
      <c r="E16" s="124"/>
    </row>
    <row r="17" spans="1:7" ht="18.75" customHeight="1">
      <c r="A17" s="1124" t="s">
        <v>776</v>
      </c>
      <c r="B17" s="1124"/>
      <c r="C17" s="1124"/>
      <c r="D17" s="1124"/>
      <c r="E17" s="1124"/>
      <c r="F17" s="1124"/>
    </row>
    <row r="18" spans="1:7">
      <c r="A18" s="124"/>
      <c r="B18" s="124"/>
      <c r="C18" s="124"/>
      <c r="D18" s="124"/>
      <c r="E18" s="124"/>
    </row>
    <row r="19" spans="1:7">
      <c r="A19" s="124"/>
      <c r="B19" s="124"/>
      <c r="C19" s="124"/>
      <c r="D19" s="124"/>
      <c r="E19" s="124"/>
    </row>
    <row r="20" spans="1:7">
      <c r="A20" s="124"/>
      <c r="B20" s="124"/>
      <c r="C20" s="124"/>
      <c r="D20" s="124"/>
      <c r="E20" s="124"/>
    </row>
    <row r="21" spans="1:7">
      <c r="A21" s="124"/>
      <c r="C21" s="158"/>
      <c r="D21" s="158"/>
      <c r="E21" s="158"/>
      <c r="F21" s="306"/>
      <c r="G21" s="306"/>
    </row>
    <row r="22" spans="1:7">
      <c r="A22" s="124"/>
      <c r="C22" s="158"/>
      <c r="D22" s="158"/>
      <c r="E22" s="158"/>
      <c r="F22" s="158"/>
      <c r="G22" s="306"/>
    </row>
    <row r="23" spans="1:7">
      <c r="A23" s="124"/>
      <c r="C23" s="158"/>
      <c r="D23" s="158"/>
      <c r="E23" s="158"/>
      <c r="F23" s="158"/>
      <c r="G23" s="158"/>
    </row>
    <row r="24" spans="1:7">
      <c r="A24" s="124"/>
      <c r="C24" s="158"/>
      <c r="D24" s="158"/>
      <c r="E24" s="158"/>
      <c r="F24" s="158"/>
      <c r="G24" s="158"/>
    </row>
    <row r="25" spans="1:7">
      <c r="A25" s="124"/>
      <c r="C25" s="158"/>
      <c r="D25" s="158"/>
      <c r="E25" s="158"/>
      <c r="F25" s="158"/>
      <c r="G25" s="158"/>
    </row>
    <row r="26" spans="1:7">
      <c r="A26" s="124"/>
      <c r="C26" s="158"/>
      <c r="D26" s="158"/>
      <c r="E26" s="158"/>
      <c r="F26" s="158"/>
      <c r="G26" s="158"/>
    </row>
    <row r="27" spans="1:7">
      <c r="A27" s="124"/>
      <c r="C27" s="158"/>
      <c r="D27" s="158"/>
      <c r="E27" s="158"/>
      <c r="F27" s="158"/>
      <c r="G27" s="158"/>
    </row>
    <row r="28" spans="1:7">
      <c r="A28" s="124"/>
      <c r="C28" s="158"/>
      <c r="D28" s="158"/>
      <c r="E28" s="158"/>
      <c r="F28" s="158"/>
      <c r="G28" s="158"/>
    </row>
    <row r="29" spans="1:7">
      <c r="A29" s="124"/>
      <c r="B29" s="124"/>
      <c r="C29" s="124"/>
      <c r="D29" s="124"/>
      <c r="E29" s="124"/>
    </row>
    <row r="30" spans="1:7">
      <c r="A30" s="124"/>
      <c r="B30" s="124"/>
      <c r="C30" s="124"/>
      <c r="D30" s="124"/>
      <c r="E30" s="124"/>
    </row>
    <row r="31" spans="1:7">
      <c r="A31" s="124"/>
      <c r="B31" s="124"/>
      <c r="C31" s="124"/>
      <c r="D31" s="124"/>
      <c r="E31" s="124"/>
    </row>
    <row r="32" spans="1:7">
      <c r="A32" s="124"/>
      <c r="B32" s="124"/>
      <c r="C32" s="124"/>
      <c r="D32" s="124"/>
      <c r="E32" s="124"/>
    </row>
    <row r="33" spans="1:5">
      <c r="A33" s="124"/>
      <c r="B33" s="124"/>
      <c r="C33" s="124"/>
      <c r="D33" s="124"/>
      <c r="E33" s="124"/>
    </row>
    <row r="34" spans="1:5">
      <c r="A34" s="124"/>
      <c r="B34" s="124"/>
      <c r="C34" s="124"/>
      <c r="D34" s="124"/>
      <c r="E34" s="124"/>
    </row>
    <row r="35" spans="1:5">
      <c r="A35" s="124"/>
      <c r="B35" s="124"/>
      <c r="C35" s="124"/>
      <c r="D35" s="124"/>
      <c r="E35" s="124"/>
    </row>
    <row r="36" spans="1:5">
      <c r="A36" s="124"/>
      <c r="B36" s="124"/>
      <c r="C36" s="124"/>
      <c r="D36" s="124"/>
      <c r="E36" s="124"/>
    </row>
    <row r="37" spans="1:5">
      <c r="A37" s="124"/>
      <c r="B37" s="124"/>
      <c r="C37" s="124"/>
      <c r="D37" s="124"/>
      <c r="E37" s="124"/>
    </row>
    <row r="38" spans="1:5">
      <c r="A38" s="124"/>
      <c r="B38" s="124"/>
      <c r="C38" s="124"/>
      <c r="D38" s="124"/>
      <c r="E38" s="124"/>
    </row>
    <row r="39" spans="1:5">
      <c r="A39" s="124"/>
      <c r="B39" s="124"/>
      <c r="C39" s="124"/>
      <c r="D39" s="124"/>
      <c r="E39" s="124"/>
    </row>
    <row r="40" spans="1:5">
      <c r="A40" s="124"/>
      <c r="B40" s="124"/>
      <c r="C40" s="124"/>
      <c r="D40" s="124"/>
      <c r="E40" s="124"/>
    </row>
    <row r="41" spans="1:5">
      <c r="A41" s="124"/>
      <c r="B41" s="124"/>
      <c r="C41" s="124"/>
      <c r="D41" s="124"/>
      <c r="E41" s="124"/>
    </row>
    <row r="42" spans="1:5">
      <c r="A42" s="124"/>
      <c r="B42" s="124"/>
      <c r="C42" s="124"/>
      <c r="D42" s="124"/>
      <c r="E42" s="124"/>
    </row>
    <row r="43" spans="1:5">
      <c r="A43" s="124"/>
      <c r="B43" s="124"/>
      <c r="C43" s="124"/>
      <c r="D43" s="124"/>
      <c r="E43" s="124"/>
    </row>
    <row r="44" spans="1:5">
      <c r="A44" s="124"/>
      <c r="B44" s="124"/>
      <c r="C44" s="124"/>
      <c r="D44" s="124"/>
      <c r="E44" s="124"/>
    </row>
    <row r="45" spans="1:5">
      <c r="A45" s="124"/>
      <c r="B45" s="124"/>
      <c r="C45" s="124"/>
      <c r="D45" s="124"/>
      <c r="E45" s="124"/>
    </row>
    <row r="46" spans="1:5">
      <c r="A46" s="124"/>
      <c r="B46" s="124"/>
      <c r="C46" s="124"/>
      <c r="D46" s="124"/>
      <c r="E46" s="124"/>
    </row>
    <row r="47" spans="1:5">
      <c r="A47" s="124"/>
      <c r="B47" s="124"/>
      <c r="C47" s="124"/>
      <c r="D47" s="124"/>
      <c r="E47" s="124"/>
    </row>
    <row r="48" spans="1:5">
      <c r="A48" s="124"/>
      <c r="B48" s="124"/>
      <c r="C48" s="124"/>
      <c r="D48" s="124"/>
      <c r="E48" s="124"/>
    </row>
    <row r="49" spans="1:5">
      <c r="A49" s="124"/>
      <c r="B49" s="124"/>
      <c r="C49" s="124"/>
      <c r="D49" s="124"/>
      <c r="E49" s="124"/>
    </row>
    <row r="50" spans="1:5">
      <c r="A50" s="124"/>
      <c r="B50" s="124"/>
      <c r="C50" s="124"/>
      <c r="D50" s="124"/>
      <c r="E50" s="124"/>
    </row>
    <row r="51" spans="1:5">
      <c r="A51" s="124"/>
      <c r="B51" s="124"/>
      <c r="C51" s="124"/>
      <c r="D51" s="124"/>
      <c r="E51" s="124"/>
    </row>
    <row r="52" spans="1:5">
      <c r="A52" s="124"/>
      <c r="B52" s="124"/>
      <c r="C52" s="124"/>
      <c r="D52" s="124"/>
      <c r="E52" s="124"/>
    </row>
    <row r="53" spans="1:5">
      <c r="A53" s="124"/>
      <c r="B53" s="124"/>
      <c r="C53" s="124"/>
      <c r="D53" s="124"/>
      <c r="E53" s="124"/>
    </row>
    <row r="54" spans="1:5">
      <c r="A54" s="124"/>
      <c r="B54" s="124"/>
      <c r="C54" s="124"/>
      <c r="D54" s="124"/>
      <c r="E54" s="124"/>
    </row>
    <row r="55" spans="1:5">
      <c r="A55" s="124"/>
      <c r="B55" s="124"/>
      <c r="C55" s="124"/>
      <c r="D55" s="124"/>
      <c r="E55" s="124"/>
    </row>
    <row r="56" spans="1:5">
      <c r="A56" s="124"/>
      <c r="B56" s="124"/>
      <c r="C56" s="124"/>
      <c r="D56" s="124"/>
      <c r="E56" s="124"/>
    </row>
    <row r="57" spans="1:5">
      <c r="A57" s="124"/>
      <c r="B57" s="124"/>
      <c r="C57" s="124"/>
      <c r="D57" s="124"/>
      <c r="E57" s="124"/>
    </row>
    <row r="58" spans="1:5">
      <c r="A58" s="124"/>
      <c r="B58" s="124"/>
      <c r="C58" s="124"/>
      <c r="D58" s="124"/>
      <c r="E58" s="124"/>
    </row>
    <row r="59" spans="1:5">
      <c r="A59" s="124"/>
      <c r="B59" s="124"/>
      <c r="C59" s="124"/>
      <c r="D59" s="124"/>
      <c r="E59" s="124"/>
    </row>
    <row r="60" spans="1:5">
      <c r="A60" s="124"/>
      <c r="B60" s="124"/>
      <c r="C60" s="124"/>
      <c r="D60" s="124"/>
      <c r="E60" s="124"/>
    </row>
    <row r="61" spans="1:5">
      <c r="A61" s="124"/>
      <c r="B61" s="124"/>
      <c r="C61" s="124"/>
      <c r="D61" s="124"/>
      <c r="E61" s="124"/>
    </row>
    <row r="62" spans="1:5">
      <c r="A62" s="124"/>
      <c r="B62" s="124"/>
      <c r="C62" s="124"/>
      <c r="D62" s="124"/>
      <c r="E62" s="124"/>
    </row>
    <row r="63" spans="1:5">
      <c r="A63" s="124"/>
      <c r="B63" s="124"/>
      <c r="C63" s="124"/>
      <c r="D63" s="124"/>
      <c r="E63" s="124"/>
    </row>
    <row r="64" spans="1:5">
      <c r="A64" s="124"/>
      <c r="B64" s="124"/>
      <c r="C64" s="124"/>
      <c r="D64" s="124"/>
      <c r="E64" s="124"/>
    </row>
    <row r="65" spans="1:5">
      <c r="A65" s="124"/>
      <c r="B65" s="124"/>
      <c r="C65" s="124"/>
      <c r="D65" s="124"/>
      <c r="E65" s="124"/>
    </row>
    <row r="66" spans="1:5">
      <c r="A66" s="124"/>
      <c r="B66" s="124"/>
      <c r="C66" s="124"/>
      <c r="D66" s="124"/>
      <c r="E66" s="124"/>
    </row>
    <row r="67" spans="1:5">
      <c r="A67" s="124"/>
      <c r="B67" s="124"/>
      <c r="C67" s="124"/>
      <c r="D67" s="124"/>
      <c r="E67" s="124"/>
    </row>
    <row r="68" spans="1:5">
      <c r="A68" s="124"/>
      <c r="B68" s="124"/>
      <c r="C68" s="124"/>
      <c r="D68" s="124"/>
      <c r="E68" s="124"/>
    </row>
    <row r="69" spans="1:5">
      <c r="A69" s="124"/>
      <c r="B69" s="124"/>
      <c r="C69" s="124"/>
      <c r="D69" s="124"/>
      <c r="E69" s="124"/>
    </row>
    <row r="70" spans="1:5">
      <c r="A70" s="124"/>
      <c r="B70" s="124"/>
      <c r="C70" s="124"/>
      <c r="D70" s="124"/>
      <c r="E70" s="124"/>
    </row>
    <row r="71" spans="1:5">
      <c r="A71" s="124"/>
      <c r="B71" s="124"/>
      <c r="C71" s="124"/>
      <c r="D71" s="124"/>
      <c r="E71" s="124"/>
    </row>
    <row r="72" spans="1:5">
      <c r="A72" s="124"/>
      <c r="B72" s="124"/>
      <c r="C72" s="124"/>
      <c r="D72" s="124"/>
      <c r="E72" s="124"/>
    </row>
    <row r="73" spans="1:5">
      <c r="A73" s="124"/>
      <c r="B73" s="124"/>
      <c r="C73" s="124"/>
      <c r="D73" s="124"/>
      <c r="E73" s="124"/>
    </row>
    <row r="74" spans="1:5">
      <c r="A74" s="124"/>
      <c r="B74" s="124"/>
      <c r="C74" s="124"/>
      <c r="D74" s="124"/>
      <c r="E74" s="124"/>
    </row>
    <row r="75" spans="1:5">
      <c r="A75" s="124"/>
      <c r="B75" s="124"/>
      <c r="C75" s="124"/>
      <c r="D75" s="124"/>
      <c r="E75" s="124"/>
    </row>
    <row r="76" spans="1:5">
      <c r="A76" s="124"/>
      <c r="B76" s="124"/>
      <c r="C76" s="124"/>
      <c r="D76" s="124"/>
      <c r="E76" s="124"/>
    </row>
    <row r="77" spans="1:5">
      <c r="A77" s="124"/>
      <c r="B77" s="124"/>
      <c r="C77" s="124"/>
      <c r="D77" s="124"/>
      <c r="E77" s="124"/>
    </row>
    <row r="78" spans="1:5">
      <c r="A78" s="124"/>
      <c r="B78" s="124"/>
      <c r="C78" s="124"/>
      <c r="D78" s="124"/>
      <c r="E78" s="124"/>
    </row>
    <row r="79" spans="1:5">
      <c r="A79" s="124"/>
      <c r="B79" s="124"/>
      <c r="C79" s="124"/>
      <c r="D79" s="124"/>
      <c r="E79" s="124"/>
    </row>
    <row r="80" spans="1:5">
      <c r="A80" s="124"/>
      <c r="B80" s="124"/>
      <c r="C80" s="124"/>
      <c r="D80" s="124"/>
      <c r="E80" s="124"/>
    </row>
    <row r="81" spans="1:5">
      <c r="A81" s="124"/>
      <c r="B81" s="124"/>
      <c r="C81" s="124"/>
      <c r="D81" s="124"/>
      <c r="E81" s="124"/>
    </row>
    <row r="82" spans="1:5">
      <c r="A82" s="124"/>
      <c r="B82" s="124"/>
      <c r="C82" s="124"/>
      <c r="D82" s="124"/>
      <c r="E82" s="124"/>
    </row>
    <row r="83" spans="1:5">
      <c r="A83" s="124"/>
      <c r="B83" s="124"/>
      <c r="C83" s="124"/>
      <c r="D83" s="124"/>
      <c r="E83" s="124"/>
    </row>
    <row r="84" spans="1:5">
      <c r="A84" s="124"/>
      <c r="B84" s="124"/>
      <c r="C84" s="124"/>
      <c r="D84" s="124"/>
      <c r="E84" s="124"/>
    </row>
    <row r="85" spans="1:5">
      <c r="A85" s="124"/>
      <c r="B85" s="124"/>
      <c r="C85" s="124"/>
      <c r="D85" s="124"/>
      <c r="E85" s="124"/>
    </row>
    <row r="86" spans="1:5">
      <c r="A86" s="124"/>
      <c r="B86" s="124"/>
      <c r="C86" s="124"/>
      <c r="D86" s="124"/>
      <c r="E86" s="124"/>
    </row>
    <row r="87" spans="1:5">
      <c r="A87" s="124"/>
      <c r="B87" s="124"/>
      <c r="C87" s="124"/>
      <c r="D87" s="124"/>
      <c r="E87" s="124"/>
    </row>
    <row r="88" spans="1:5">
      <c r="A88" s="124"/>
      <c r="B88" s="124"/>
      <c r="C88" s="124"/>
      <c r="D88" s="124"/>
      <c r="E88" s="124"/>
    </row>
    <row r="89" spans="1:5">
      <c r="A89" s="124"/>
      <c r="B89" s="124"/>
      <c r="C89" s="124"/>
      <c r="D89" s="124"/>
      <c r="E89" s="124"/>
    </row>
    <row r="90" spans="1:5">
      <c r="A90" s="124"/>
      <c r="B90" s="124"/>
      <c r="C90" s="124"/>
      <c r="D90" s="124"/>
      <c r="E90" s="124"/>
    </row>
    <row r="91" spans="1:5">
      <c r="A91" s="124"/>
      <c r="B91" s="124"/>
      <c r="C91" s="124"/>
      <c r="D91" s="124"/>
      <c r="E91" s="124"/>
    </row>
    <row r="92" spans="1:5">
      <c r="A92" s="124"/>
      <c r="B92" s="124"/>
      <c r="C92" s="124"/>
      <c r="D92" s="124"/>
      <c r="E92" s="124"/>
    </row>
    <row r="93" spans="1:5">
      <c r="A93" s="124"/>
      <c r="B93" s="124"/>
      <c r="C93" s="124"/>
      <c r="D93" s="124"/>
      <c r="E93" s="124"/>
    </row>
    <row r="94" spans="1:5">
      <c r="A94" s="124"/>
      <c r="B94" s="124"/>
      <c r="C94" s="124"/>
      <c r="D94" s="124"/>
      <c r="E94" s="124"/>
    </row>
    <row r="95" spans="1:5">
      <c r="A95" s="124"/>
      <c r="B95" s="124"/>
      <c r="C95" s="124"/>
      <c r="D95" s="124"/>
      <c r="E95" s="124"/>
    </row>
    <row r="96" spans="1:5">
      <c r="A96" s="124"/>
      <c r="B96" s="124"/>
      <c r="C96" s="124"/>
      <c r="D96" s="124"/>
      <c r="E96" s="124"/>
    </row>
    <row r="97" spans="1:5">
      <c r="A97" s="124"/>
      <c r="B97" s="124"/>
      <c r="C97" s="124"/>
      <c r="D97" s="124"/>
      <c r="E97" s="124"/>
    </row>
    <row r="98" spans="1:5">
      <c r="A98" s="124"/>
      <c r="B98" s="124"/>
      <c r="C98" s="124"/>
      <c r="D98" s="124"/>
      <c r="E98" s="124"/>
    </row>
    <row r="99" spans="1:5">
      <c r="A99" s="124"/>
      <c r="B99" s="124"/>
      <c r="C99" s="124"/>
      <c r="D99" s="124"/>
      <c r="E99" s="124"/>
    </row>
    <row r="100" spans="1:5">
      <c r="A100" s="124"/>
      <c r="B100" s="124"/>
      <c r="C100" s="124"/>
      <c r="D100" s="124"/>
      <c r="E100" s="124"/>
    </row>
    <row r="101" spans="1:5">
      <c r="A101" s="124"/>
      <c r="B101" s="124"/>
      <c r="C101" s="124"/>
      <c r="D101" s="124"/>
      <c r="E101" s="124"/>
    </row>
    <row r="102" spans="1:5">
      <c r="A102" s="124"/>
      <c r="B102" s="124"/>
      <c r="C102" s="124"/>
      <c r="D102" s="124"/>
      <c r="E102" s="124"/>
    </row>
    <row r="103" spans="1:5">
      <c r="A103" s="124"/>
      <c r="B103" s="124"/>
      <c r="C103" s="124"/>
      <c r="D103" s="124"/>
      <c r="E103" s="124"/>
    </row>
    <row r="104" spans="1:5">
      <c r="A104" s="124"/>
      <c r="B104" s="124"/>
      <c r="C104" s="124"/>
      <c r="D104" s="124"/>
      <c r="E104" s="124"/>
    </row>
    <row r="105" spans="1:5">
      <c r="A105" s="124"/>
      <c r="B105" s="124"/>
      <c r="C105" s="124"/>
      <c r="D105" s="124"/>
      <c r="E105" s="124"/>
    </row>
    <row r="106" spans="1:5">
      <c r="A106" s="124"/>
      <c r="B106" s="124"/>
      <c r="C106" s="124"/>
      <c r="D106" s="124"/>
      <c r="E106" s="124"/>
    </row>
    <row r="107" spans="1:5">
      <c r="A107" s="124"/>
      <c r="B107" s="124"/>
      <c r="C107" s="124"/>
      <c r="D107" s="124"/>
      <c r="E107" s="124"/>
    </row>
    <row r="108" spans="1:5">
      <c r="A108" s="124"/>
      <c r="B108" s="124"/>
      <c r="C108" s="124"/>
      <c r="D108" s="124"/>
      <c r="E108" s="124"/>
    </row>
    <row r="109" spans="1:5">
      <c r="A109" s="124"/>
      <c r="B109" s="124"/>
      <c r="C109" s="124"/>
      <c r="D109" s="124"/>
      <c r="E109" s="124"/>
    </row>
    <row r="110" spans="1:5">
      <c r="A110" s="124"/>
      <c r="B110" s="124"/>
      <c r="C110" s="124"/>
      <c r="D110" s="124"/>
      <c r="E110" s="124"/>
    </row>
    <row r="111" spans="1:5">
      <c r="A111" s="124"/>
      <c r="B111" s="124"/>
      <c r="C111" s="124"/>
      <c r="D111" s="124"/>
      <c r="E111" s="124"/>
    </row>
    <row r="112" spans="1:5">
      <c r="A112" s="124"/>
      <c r="B112" s="124"/>
      <c r="C112" s="124"/>
      <c r="D112" s="124"/>
      <c r="E112" s="124"/>
    </row>
    <row r="113" spans="1:5">
      <c r="A113" s="124"/>
      <c r="B113" s="124"/>
      <c r="C113" s="124"/>
      <c r="D113" s="124"/>
      <c r="E113" s="124"/>
    </row>
    <row r="114" spans="1:5">
      <c r="A114" s="124"/>
      <c r="B114" s="124"/>
      <c r="C114" s="124"/>
      <c r="D114" s="124"/>
      <c r="E114" s="124"/>
    </row>
    <row r="115" spans="1:5">
      <c r="A115" s="124"/>
      <c r="B115" s="124"/>
      <c r="C115" s="124"/>
      <c r="D115" s="124"/>
      <c r="E115" s="124"/>
    </row>
    <row r="116" spans="1:5">
      <c r="A116" s="124"/>
      <c r="B116" s="124"/>
      <c r="C116" s="124"/>
      <c r="D116" s="124"/>
      <c r="E116" s="124"/>
    </row>
    <row r="117" spans="1:5">
      <c r="A117" s="124"/>
      <c r="B117" s="124"/>
      <c r="C117" s="124"/>
      <c r="D117" s="124"/>
      <c r="E117" s="124"/>
    </row>
    <row r="118" spans="1:5">
      <c r="A118" s="124"/>
      <c r="B118" s="124"/>
      <c r="C118" s="124"/>
      <c r="D118" s="124"/>
      <c r="E118" s="124"/>
    </row>
    <row r="119" spans="1:5">
      <c r="A119" s="124"/>
      <c r="B119" s="124"/>
      <c r="C119" s="124"/>
      <c r="D119" s="124"/>
      <c r="E119" s="124"/>
    </row>
    <row r="120" spans="1:5">
      <c r="A120" s="124"/>
      <c r="B120" s="124"/>
      <c r="C120" s="124"/>
      <c r="D120" s="124"/>
      <c r="E120" s="124"/>
    </row>
    <row r="121" spans="1:5">
      <c r="A121" s="124"/>
      <c r="B121" s="124"/>
      <c r="C121" s="124"/>
      <c r="D121" s="124"/>
      <c r="E121" s="124"/>
    </row>
    <row r="122" spans="1:5">
      <c r="A122" s="124"/>
      <c r="B122" s="124"/>
      <c r="C122" s="124"/>
      <c r="D122" s="124"/>
      <c r="E122" s="124"/>
    </row>
    <row r="123" spans="1:5">
      <c r="A123" s="124"/>
      <c r="B123" s="124"/>
      <c r="C123" s="124"/>
      <c r="D123" s="124"/>
      <c r="E123" s="124"/>
    </row>
    <row r="124" spans="1:5">
      <c r="A124" s="124"/>
      <c r="B124" s="124"/>
      <c r="C124" s="124"/>
      <c r="D124" s="124"/>
      <c r="E124" s="124"/>
    </row>
    <row r="125" spans="1:5">
      <c r="A125" s="124"/>
      <c r="B125" s="124"/>
      <c r="C125" s="124"/>
      <c r="D125" s="124"/>
      <c r="E125" s="124"/>
    </row>
    <row r="126" spans="1:5">
      <c r="A126" s="124"/>
      <c r="B126" s="124"/>
      <c r="C126" s="124"/>
      <c r="D126" s="124"/>
      <c r="E126" s="124"/>
    </row>
    <row r="127" spans="1:5">
      <c r="A127" s="124"/>
      <c r="B127" s="124"/>
      <c r="C127" s="124"/>
      <c r="D127" s="124"/>
      <c r="E127" s="124"/>
    </row>
    <row r="128" spans="1:5">
      <c r="A128" s="124"/>
      <c r="B128" s="124"/>
      <c r="C128" s="124"/>
      <c r="D128" s="124"/>
      <c r="E128" s="124"/>
    </row>
    <row r="129" spans="1:5">
      <c r="A129" s="124"/>
      <c r="B129" s="124"/>
      <c r="C129" s="124"/>
      <c r="D129" s="124"/>
      <c r="E129" s="124"/>
    </row>
    <row r="130" spans="1:5">
      <c r="A130" s="124"/>
      <c r="B130" s="124"/>
      <c r="C130" s="124"/>
      <c r="D130" s="124"/>
      <c r="E130" s="124"/>
    </row>
    <row r="131" spans="1:5">
      <c r="A131" s="124"/>
      <c r="B131" s="124"/>
      <c r="C131" s="124"/>
      <c r="D131" s="124"/>
      <c r="E131" s="124"/>
    </row>
    <row r="132" spans="1:5">
      <c r="A132" s="124"/>
      <c r="B132" s="124"/>
      <c r="C132" s="124"/>
      <c r="D132" s="124"/>
      <c r="E132" s="124"/>
    </row>
    <row r="133" spans="1:5">
      <c r="A133" s="124"/>
      <c r="B133" s="124"/>
      <c r="C133" s="124"/>
      <c r="D133" s="124"/>
      <c r="E133" s="124"/>
    </row>
    <row r="134" spans="1:5">
      <c r="A134" s="124"/>
      <c r="B134" s="124"/>
      <c r="C134" s="124"/>
      <c r="D134" s="124"/>
      <c r="E134" s="124"/>
    </row>
    <row r="135" spans="1:5">
      <c r="A135" s="124"/>
      <c r="B135" s="124"/>
      <c r="C135" s="124"/>
      <c r="D135" s="124"/>
      <c r="E135" s="124"/>
    </row>
    <row r="136" spans="1:5">
      <c r="A136" s="124"/>
      <c r="B136" s="124"/>
      <c r="C136" s="124"/>
      <c r="D136" s="124"/>
      <c r="E136" s="124"/>
    </row>
    <row r="137" spans="1:5">
      <c r="A137" s="124"/>
      <c r="B137" s="124"/>
      <c r="C137" s="124"/>
      <c r="D137" s="124"/>
      <c r="E137" s="124"/>
    </row>
    <row r="138" spans="1:5">
      <c r="A138" s="124"/>
      <c r="B138" s="124"/>
      <c r="C138" s="124"/>
      <c r="D138" s="124"/>
      <c r="E138" s="124"/>
    </row>
    <row r="139" spans="1:5">
      <c r="A139" s="124"/>
      <c r="B139" s="124"/>
      <c r="C139" s="124"/>
      <c r="D139" s="124"/>
      <c r="E139" s="124"/>
    </row>
    <row r="140" spans="1:5">
      <c r="A140" s="124"/>
      <c r="B140" s="124"/>
      <c r="C140" s="124"/>
      <c r="D140" s="124"/>
      <c r="E140" s="124"/>
    </row>
    <row r="141" spans="1:5">
      <c r="A141" s="124"/>
      <c r="B141" s="124"/>
      <c r="C141" s="124"/>
      <c r="D141" s="124"/>
      <c r="E141" s="124"/>
    </row>
    <row r="142" spans="1:5">
      <c r="A142" s="124"/>
      <c r="B142" s="124"/>
      <c r="C142" s="124"/>
      <c r="D142" s="124"/>
      <c r="E142" s="124"/>
    </row>
    <row r="143" spans="1:5">
      <c r="A143" s="124"/>
      <c r="B143" s="124"/>
      <c r="C143" s="124"/>
      <c r="D143" s="124"/>
      <c r="E143" s="124"/>
    </row>
    <row r="144" spans="1:5">
      <c r="A144" s="124"/>
      <c r="B144" s="124"/>
      <c r="C144" s="124"/>
      <c r="D144" s="124"/>
      <c r="E144" s="124"/>
    </row>
    <row r="145" spans="1:5">
      <c r="A145" s="124"/>
      <c r="B145" s="124"/>
      <c r="C145" s="124"/>
      <c r="D145" s="124"/>
      <c r="E145" s="124"/>
    </row>
    <row r="146" spans="1:5">
      <c r="A146" s="124"/>
      <c r="B146" s="124"/>
      <c r="C146" s="124"/>
      <c r="D146" s="124"/>
      <c r="E146" s="124"/>
    </row>
    <row r="147" spans="1:5">
      <c r="A147" s="124"/>
      <c r="B147" s="124"/>
      <c r="C147" s="124"/>
      <c r="D147" s="124"/>
      <c r="E147" s="124"/>
    </row>
    <row r="148" spans="1:5">
      <c r="A148" s="124"/>
      <c r="B148" s="124"/>
      <c r="C148" s="124"/>
      <c r="D148" s="124"/>
      <c r="E148" s="124"/>
    </row>
    <row r="149" spans="1:5">
      <c r="A149" s="124"/>
      <c r="B149" s="124"/>
      <c r="C149" s="124"/>
      <c r="D149" s="124"/>
      <c r="E149" s="124"/>
    </row>
    <row r="150" spans="1:5">
      <c r="A150" s="124"/>
      <c r="B150" s="124"/>
      <c r="C150" s="124"/>
      <c r="D150" s="124"/>
      <c r="E150" s="124"/>
    </row>
    <row r="151" spans="1:5">
      <c r="A151" s="124"/>
      <c r="B151" s="124"/>
      <c r="C151" s="124"/>
      <c r="D151" s="124"/>
      <c r="E151" s="124"/>
    </row>
    <row r="152" spans="1:5">
      <c r="A152" s="124"/>
      <c r="B152" s="124"/>
      <c r="C152" s="124"/>
      <c r="D152" s="124"/>
      <c r="E152" s="124"/>
    </row>
    <row r="153" spans="1:5">
      <c r="A153" s="124"/>
      <c r="B153" s="124"/>
      <c r="C153" s="124"/>
      <c r="D153" s="124"/>
      <c r="E153" s="124"/>
    </row>
    <row r="154" spans="1:5">
      <c r="A154" s="124"/>
      <c r="B154" s="124"/>
      <c r="C154" s="124"/>
      <c r="D154" s="124"/>
      <c r="E154" s="124"/>
    </row>
    <row r="155" spans="1:5">
      <c r="A155" s="124"/>
      <c r="B155" s="124"/>
      <c r="C155" s="124"/>
      <c r="D155" s="124"/>
      <c r="E155" s="124"/>
    </row>
    <row r="156" spans="1:5">
      <c r="A156" s="124"/>
      <c r="B156" s="124"/>
      <c r="C156" s="124"/>
      <c r="D156" s="124"/>
      <c r="E156" s="124"/>
    </row>
    <row r="157" spans="1:5">
      <c r="A157" s="124"/>
      <c r="B157" s="124"/>
      <c r="C157" s="124"/>
      <c r="D157" s="124"/>
      <c r="E157" s="124"/>
    </row>
    <row r="158" spans="1:5">
      <c r="A158" s="124"/>
      <c r="B158" s="124"/>
      <c r="C158" s="124"/>
      <c r="D158" s="124"/>
      <c r="E158" s="124"/>
    </row>
    <row r="159" spans="1:5">
      <c r="A159" s="124"/>
      <c r="B159" s="124"/>
      <c r="C159" s="124"/>
      <c r="D159" s="124"/>
      <c r="E159" s="124"/>
    </row>
    <row r="160" spans="1:5">
      <c r="A160" s="124"/>
      <c r="B160" s="124"/>
      <c r="C160" s="124"/>
      <c r="D160" s="124"/>
      <c r="E160" s="124"/>
    </row>
    <row r="161" spans="1:5">
      <c r="A161" s="124"/>
      <c r="B161" s="124"/>
      <c r="C161" s="124"/>
      <c r="D161" s="124"/>
      <c r="E161" s="124"/>
    </row>
    <row r="162" spans="1:5">
      <c r="A162" s="124"/>
      <c r="B162" s="124"/>
      <c r="C162" s="124"/>
      <c r="D162" s="124"/>
      <c r="E162" s="124"/>
    </row>
    <row r="163" spans="1:5">
      <c r="A163" s="124"/>
      <c r="B163" s="124"/>
      <c r="C163" s="124"/>
      <c r="D163" s="124"/>
      <c r="E163" s="124"/>
    </row>
    <row r="164" spans="1:5">
      <c r="A164" s="124"/>
      <c r="B164" s="124"/>
      <c r="C164" s="124"/>
      <c r="D164" s="124"/>
      <c r="E164" s="124"/>
    </row>
    <row r="165" spans="1:5">
      <c r="A165" s="124"/>
      <c r="B165" s="124"/>
      <c r="C165" s="124"/>
      <c r="D165" s="124"/>
      <c r="E165" s="124"/>
    </row>
    <row r="166" spans="1:5">
      <c r="A166" s="124"/>
      <c r="B166" s="124"/>
      <c r="C166" s="124"/>
      <c r="D166" s="124"/>
      <c r="E166" s="124"/>
    </row>
    <row r="167" spans="1:5">
      <c r="A167" s="124"/>
      <c r="B167" s="124"/>
      <c r="C167" s="124"/>
      <c r="D167" s="124"/>
      <c r="E167" s="124"/>
    </row>
    <row r="168" spans="1:5">
      <c r="A168" s="124"/>
      <c r="B168" s="124"/>
      <c r="C168" s="124"/>
      <c r="D168" s="124"/>
      <c r="E168" s="124"/>
    </row>
    <row r="169" spans="1:5">
      <c r="A169" s="124"/>
      <c r="B169" s="124"/>
      <c r="C169" s="124"/>
      <c r="D169" s="124"/>
      <c r="E169" s="124"/>
    </row>
    <row r="170" spans="1:5">
      <c r="A170" s="124"/>
      <c r="B170" s="124"/>
      <c r="C170" s="124"/>
      <c r="D170" s="124"/>
      <c r="E170" s="124"/>
    </row>
    <row r="171" spans="1:5">
      <c r="A171" s="124"/>
      <c r="B171" s="124"/>
      <c r="C171" s="124"/>
      <c r="D171" s="124"/>
      <c r="E171" s="124"/>
    </row>
    <row r="172" spans="1:5">
      <c r="A172" s="124"/>
      <c r="B172" s="124"/>
      <c r="C172" s="124"/>
      <c r="D172" s="124"/>
      <c r="E172" s="124"/>
    </row>
    <row r="173" spans="1:5">
      <c r="A173" s="124"/>
      <c r="B173" s="124"/>
      <c r="C173" s="124"/>
      <c r="D173" s="124"/>
      <c r="E173" s="124"/>
    </row>
    <row r="174" spans="1:5">
      <c r="A174" s="124"/>
      <c r="B174" s="124"/>
      <c r="C174" s="124"/>
      <c r="D174" s="124"/>
      <c r="E174" s="124"/>
    </row>
    <row r="175" spans="1:5">
      <c r="A175" s="124"/>
      <c r="B175" s="124"/>
      <c r="C175" s="124"/>
      <c r="D175" s="124"/>
      <c r="E175" s="124"/>
    </row>
    <row r="176" spans="1:5">
      <c r="A176" s="124"/>
      <c r="B176" s="124"/>
      <c r="C176" s="124"/>
      <c r="D176" s="124"/>
      <c r="E176" s="124"/>
    </row>
    <row r="177" spans="1:5">
      <c r="A177" s="124"/>
      <c r="B177" s="124"/>
      <c r="C177" s="124"/>
      <c r="D177" s="124"/>
      <c r="E177" s="124"/>
    </row>
    <row r="178" spans="1:5">
      <c r="A178" s="124"/>
      <c r="B178" s="124"/>
      <c r="C178" s="124"/>
      <c r="D178" s="124"/>
      <c r="E178" s="124"/>
    </row>
    <row r="179" spans="1:5">
      <c r="A179" s="124"/>
      <c r="B179" s="124"/>
      <c r="C179" s="124"/>
      <c r="D179" s="124"/>
      <c r="E179" s="124"/>
    </row>
    <row r="180" spans="1:5">
      <c r="A180" s="124"/>
      <c r="B180" s="124"/>
      <c r="C180" s="124"/>
      <c r="D180" s="124"/>
      <c r="E180" s="124"/>
    </row>
    <row r="181" spans="1:5">
      <c r="A181" s="124"/>
      <c r="B181" s="124"/>
      <c r="C181" s="124"/>
      <c r="D181" s="124"/>
      <c r="E181" s="124"/>
    </row>
    <row r="182" spans="1:5">
      <c r="A182" s="124"/>
      <c r="B182" s="124"/>
      <c r="C182" s="124"/>
      <c r="D182" s="124"/>
      <c r="E182" s="124"/>
    </row>
    <row r="183" spans="1:5">
      <c r="A183" s="124"/>
      <c r="B183" s="124"/>
      <c r="C183" s="124"/>
      <c r="D183" s="124"/>
      <c r="E183" s="124"/>
    </row>
    <row r="184" spans="1:5">
      <c r="A184" s="124"/>
      <c r="B184" s="124"/>
      <c r="C184" s="124"/>
      <c r="D184" s="124"/>
      <c r="E184" s="124"/>
    </row>
    <row r="185" spans="1:5">
      <c r="A185" s="124"/>
      <c r="B185" s="124"/>
      <c r="C185" s="124"/>
      <c r="D185" s="124"/>
      <c r="E185" s="124"/>
    </row>
    <row r="186" spans="1:5">
      <c r="A186" s="124"/>
      <c r="B186" s="124"/>
      <c r="C186" s="124"/>
      <c r="D186" s="124"/>
      <c r="E186" s="124"/>
    </row>
    <row r="187" spans="1:5">
      <c r="A187" s="124"/>
      <c r="B187" s="124"/>
      <c r="C187" s="124"/>
      <c r="D187" s="124"/>
      <c r="E187" s="124"/>
    </row>
    <row r="188" spans="1:5">
      <c r="A188" s="124"/>
      <c r="B188" s="124"/>
      <c r="C188" s="124"/>
      <c r="D188" s="124"/>
      <c r="E188" s="124"/>
    </row>
    <row r="189" spans="1:5">
      <c r="A189" s="124"/>
      <c r="B189" s="124"/>
      <c r="C189" s="124"/>
      <c r="D189" s="124"/>
      <c r="E189" s="124"/>
    </row>
    <row r="190" spans="1:5">
      <c r="A190" s="124"/>
      <c r="B190" s="124"/>
      <c r="C190" s="124"/>
      <c r="D190" s="124"/>
      <c r="E190" s="124"/>
    </row>
    <row r="191" spans="1:5">
      <c r="A191" s="124"/>
      <c r="B191" s="124"/>
      <c r="C191" s="124"/>
      <c r="D191" s="124"/>
      <c r="E191" s="124"/>
    </row>
    <row r="192" spans="1:5">
      <c r="A192" s="124"/>
      <c r="B192" s="124"/>
      <c r="C192" s="124"/>
      <c r="D192" s="124"/>
      <c r="E192" s="124"/>
    </row>
    <row r="193" spans="1:5">
      <c r="A193" s="124"/>
      <c r="B193" s="124"/>
      <c r="C193" s="124"/>
      <c r="D193" s="124"/>
      <c r="E193" s="124"/>
    </row>
    <row r="194" spans="1:5">
      <c r="A194" s="124"/>
      <c r="B194" s="124"/>
      <c r="C194" s="124"/>
      <c r="D194" s="124"/>
      <c r="E194" s="124"/>
    </row>
    <row r="195" spans="1:5">
      <c r="A195" s="124"/>
      <c r="B195" s="124"/>
      <c r="C195" s="124"/>
      <c r="D195" s="124"/>
      <c r="E195" s="124"/>
    </row>
    <row r="196" spans="1:5">
      <c r="A196" s="124"/>
    </row>
    <row r="197" spans="1:5">
      <c r="A197" s="124"/>
    </row>
  </sheetData>
  <mergeCells count="4">
    <mergeCell ref="A4:A5"/>
    <mergeCell ref="E4:E5"/>
    <mergeCell ref="B4:D4"/>
    <mergeCell ref="A17:F17"/>
  </mergeCells>
  <phoneticPr fontId="0" type="noConversion"/>
  <printOptions horizontalCentered="1"/>
  <pageMargins left="0.6692913385826772" right="0.70866141732283472" top="0.98425196850393704" bottom="1.3779527559055118" header="0" footer="0.86614173228346458"/>
  <pageSetup paperSize="9" firstPageNumber="5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Normal="100" workbookViewId="0"/>
  </sheetViews>
  <sheetFormatPr defaultRowHeight="9"/>
  <cols>
    <col min="1" max="1" width="22.19921875" style="124" customWidth="1"/>
    <col min="2" max="5" width="18.3984375" style="124" customWidth="1"/>
    <col min="6" max="6" width="9.59765625" style="124"/>
    <col min="7" max="7" width="18" style="124" bestFit="1" customWidth="1"/>
    <col min="8" max="8" width="9.59765625" style="124"/>
    <col min="9" max="9" width="14.19921875" style="124" bestFit="1" customWidth="1"/>
    <col min="10" max="10" width="9.59765625" style="124"/>
    <col min="11" max="11" width="14.796875" style="124" bestFit="1" customWidth="1"/>
    <col min="12" max="16384" width="9.59765625" style="124"/>
  </cols>
  <sheetData>
    <row r="1" spans="1:12" ht="12">
      <c r="A1" s="99" t="s">
        <v>431</v>
      </c>
      <c r="B1" s="1"/>
      <c r="C1" s="1"/>
      <c r="D1" s="1"/>
      <c r="E1" s="1"/>
    </row>
    <row r="2" spans="1:12" ht="12">
      <c r="A2" s="99"/>
      <c r="B2" s="1"/>
      <c r="C2" s="1"/>
      <c r="D2" s="1"/>
      <c r="E2" s="1"/>
    </row>
    <row r="3" spans="1:12" ht="9" customHeight="1">
      <c r="A3" s="6"/>
      <c r="B3" s="104"/>
      <c r="C3" s="104"/>
      <c r="D3" s="104"/>
      <c r="E3" s="104"/>
    </row>
    <row r="4" spans="1:12" ht="12" customHeight="1">
      <c r="A4" s="1032" t="s">
        <v>478</v>
      </c>
      <c r="B4" s="1034" t="s">
        <v>422</v>
      </c>
      <c r="C4" s="1034"/>
      <c r="D4" s="1034"/>
      <c r="E4" s="1043" t="s">
        <v>423</v>
      </c>
    </row>
    <row r="5" spans="1:12" ht="20.25" customHeight="1">
      <c r="A5" s="1033"/>
      <c r="B5" s="233" t="s">
        <v>436</v>
      </c>
      <c r="C5" s="233" t="s">
        <v>351</v>
      </c>
      <c r="D5" s="233" t="s">
        <v>352</v>
      </c>
      <c r="E5" s="1120"/>
    </row>
    <row r="6" spans="1:12" ht="6.75" customHeight="1">
      <c r="A6" s="1"/>
      <c r="B6" s="127"/>
      <c r="C6" s="127"/>
      <c r="D6" s="127"/>
      <c r="E6" s="24"/>
    </row>
    <row r="7" spans="1:12" ht="9" customHeight="1">
      <c r="A7" s="234" t="s">
        <v>468</v>
      </c>
      <c r="B7" s="79">
        <v>16.645807259073841</v>
      </c>
      <c r="C7" s="79">
        <v>7.9545454545454541</v>
      </c>
      <c r="D7" s="79">
        <v>10.970464135021098</v>
      </c>
      <c r="E7" s="79">
        <v>12.851662404092071</v>
      </c>
      <c r="F7" s="235"/>
      <c r="G7" s="235"/>
      <c r="H7" s="235"/>
      <c r="I7" s="235"/>
      <c r="J7" s="235"/>
      <c r="K7" s="236"/>
      <c r="L7" s="236"/>
    </row>
    <row r="8" spans="1:12" ht="9" customHeight="1">
      <c r="A8" s="62" t="s">
        <v>469</v>
      </c>
      <c r="B8" s="79">
        <v>13.016270337922403</v>
      </c>
      <c r="C8" s="79">
        <v>18.75</v>
      </c>
      <c r="D8" s="79">
        <v>25.738396624472575</v>
      </c>
      <c r="E8" s="79">
        <v>16.879795396419436</v>
      </c>
      <c r="F8" s="235"/>
      <c r="G8" s="235"/>
      <c r="H8" s="235"/>
      <c r="I8" s="235"/>
      <c r="K8" s="236"/>
      <c r="L8" s="236"/>
    </row>
    <row r="9" spans="1:12" ht="9" customHeight="1">
      <c r="A9" s="62" t="s">
        <v>470</v>
      </c>
      <c r="B9" s="79">
        <v>43.30413016270338</v>
      </c>
      <c r="C9" s="79">
        <v>54.924242424242422</v>
      </c>
      <c r="D9" s="79">
        <v>51.054852320675103</v>
      </c>
      <c r="E9" s="79">
        <v>48.401534526854221</v>
      </c>
      <c r="F9" s="235"/>
      <c r="G9" s="235"/>
      <c r="H9" s="235"/>
      <c r="I9" s="235"/>
      <c r="J9" s="236"/>
      <c r="K9" s="236"/>
      <c r="L9" s="236"/>
    </row>
    <row r="10" spans="1:12" ht="9" customHeight="1">
      <c r="A10" s="62" t="s">
        <v>471</v>
      </c>
      <c r="B10" s="79">
        <v>19.39924906132666</v>
      </c>
      <c r="C10" s="79">
        <v>14.772727272727273</v>
      </c>
      <c r="D10" s="79">
        <v>9.2827004219409286</v>
      </c>
      <c r="E10" s="79">
        <v>16.304347826086957</v>
      </c>
      <c r="F10" s="235"/>
      <c r="G10" s="235"/>
      <c r="H10" s="235"/>
      <c r="I10" s="235"/>
      <c r="J10" s="236"/>
      <c r="K10" s="236"/>
      <c r="L10" s="236"/>
    </row>
    <row r="11" spans="1:12" ht="9" customHeight="1">
      <c r="A11" s="62" t="s">
        <v>472</v>
      </c>
      <c r="B11" s="79">
        <v>5.7571964956195245</v>
      </c>
      <c r="C11" s="79">
        <v>3.0303030303030303</v>
      </c>
      <c r="D11" s="79">
        <v>2.5316455696202533</v>
      </c>
      <c r="E11" s="79">
        <v>4.3478260869565215</v>
      </c>
      <c r="F11" s="235"/>
      <c r="G11" s="235"/>
      <c r="H11" s="235"/>
      <c r="I11" s="235"/>
      <c r="J11" s="236"/>
      <c r="K11" s="236"/>
      <c r="L11" s="236"/>
    </row>
    <row r="12" spans="1:12" ht="9" customHeight="1">
      <c r="A12" s="62" t="s">
        <v>473</v>
      </c>
      <c r="B12" s="79">
        <v>1.2515644555694618</v>
      </c>
      <c r="C12" s="79">
        <v>0.18939393939393939</v>
      </c>
      <c r="D12" s="79">
        <v>0.42194092827004215</v>
      </c>
      <c r="E12" s="79">
        <v>0.76726342710997442</v>
      </c>
      <c r="F12" s="235"/>
      <c r="G12" s="235"/>
      <c r="H12" s="235"/>
      <c r="I12" s="235"/>
      <c r="J12" s="236"/>
      <c r="K12" s="236"/>
      <c r="L12" s="236"/>
    </row>
    <row r="13" spans="1:12" ht="9" customHeight="1">
      <c r="A13" s="239" t="s">
        <v>474</v>
      </c>
      <c r="B13" s="79">
        <v>0.62578222778473092</v>
      </c>
      <c r="C13" s="79">
        <v>0.37878787878787878</v>
      </c>
      <c r="D13" s="79">
        <v>0</v>
      </c>
      <c r="E13" s="79">
        <v>0.4475703324808184</v>
      </c>
      <c r="F13" s="235"/>
      <c r="G13" s="235"/>
      <c r="H13" s="235"/>
      <c r="I13" s="235"/>
      <c r="J13" s="236"/>
      <c r="K13" s="236"/>
      <c r="L13" s="236"/>
    </row>
    <row r="14" spans="1:12" ht="9" customHeight="1">
      <c r="A14" s="237" t="s">
        <v>161</v>
      </c>
      <c r="B14" s="80">
        <v>100</v>
      </c>
      <c r="C14" s="80">
        <v>100</v>
      </c>
      <c r="D14" s="80">
        <v>100</v>
      </c>
      <c r="E14" s="80">
        <v>100</v>
      </c>
      <c r="F14" s="235"/>
      <c r="G14" s="235"/>
      <c r="H14" s="235"/>
      <c r="I14" s="235"/>
    </row>
    <row r="15" spans="1:12">
      <c r="A15" s="104"/>
      <c r="B15" s="238"/>
      <c r="C15" s="238"/>
      <c r="D15" s="238"/>
      <c r="E15" s="104"/>
    </row>
    <row r="17" spans="1:1" s="1" customFormat="1" ht="9" customHeight="1"/>
    <row r="25" spans="1:1" ht="11.25" customHeight="1"/>
    <row r="28" spans="1:1">
      <c r="A28" s="298"/>
    </row>
    <row r="29" spans="1:1">
      <c r="A29" s="298"/>
    </row>
    <row r="30" spans="1:1">
      <c r="A30" s="298"/>
    </row>
    <row r="31" spans="1:1">
      <c r="A31" s="298"/>
    </row>
    <row r="32" spans="1:1">
      <c r="A32" s="298"/>
    </row>
    <row r="33" spans="1:1">
      <c r="A33" s="298"/>
    </row>
    <row r="34" spans="1:1">
      <c r="A34" s="298"/>
    </row>
    <row r="35" spans="1:1">
      <c r="A35" s="298"/>
    </row>
    <row r="36" spans="1:1">
      <c r="A36" s="298"/>
    </row>
    <row r="37" spans="1:1">
      <c r="A37" s="298"/>
    </row>
    <row r="38" spans="1:1">
      <c r="A38" s="298"/>
    </row>
  </sheetData>
  <mergeCells count="3">
    <mergeCell ref="A4:A5"/>
    <mergeCell ref="B4:D4"/>
    <mergeCell ref="E4:E5"/>
  </mergeCells>
  <phoneticPr fontId="33" type="noConversion"/>
  <pageMargins left="0.75" right="0.75" top="1" bottom="1" header="0.5" footer="0.5"/>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zoomScaleNormal="100" workbookViewId="0"/>
  </sheetViews>
  <sheetFormatPr defaultRowHeight="9"/>
  <cols>
    <col min="1" max="1" width="55.3984375" style="1" customWidth="1"/>
    <col min="2" max="4" width="12.59765625" style="1" customWidth="1"/>
    <col min="5" max="5" width="19" style="1" customWidth="1"/>
    <col min="6" max="6" width="8.59765625" style="1" customWidth="1"/>
    <col min="7" max="7" width="9.59765625" style="1"/>
    <col min="8" max="8" width="7.59765625" style="1" customWidth="1"/>
    <col min="9" max="16384" width="9.59765625" style="1"/>
  </cols>
  <sheetData>
    <row r="1" spans="1:13" s="3" customFormat="1" ht="12">
      <c r="A1" s="99" t="s">
        <v>432</v>
      </c>
      <c r="B1" s="1"/>
      <c r="C1" s="1"/>
      <c r="D1" s="1"/>
      <c r="E1" s="1"/>
      <c r="F1" s="83"/>
      <c r="G1" s="83"/>
      <c r="H1" s="124"/>
    </row>
    <row r="2" spans="1:13" s="3" customFormat="1" ht="12">
      <c r="A2" s="99"/>
      <c r="B2" s="1"/>
      <c r="C2" s="1"/>
      <c r="D2" s="1"/>
      <c r="E2" s="1"/>
      <c r="F2" s="83"/>
      <c r="G2" s="83"/>
      <c r="H2" s="124"/>
    </row>
    <row r="3" spans="1:13" ht="9" customHeight="1">
      <c r="A3" s="6"/>
      <c r="B3" s="104"/>
      <c r="C3" s="104"/>
      <c r="D3" s="104"/>
      <c r="E3" s="104"/>
      <c r="F3" s="83"/>
      <c r="G3" s="83"/>
      <c r="H3" s="124"/>
    </row>
    <row r="4" spans="1:13" ht="12.75" customHeight="1">
      <c r="A4" s="1032" t="s">
        <v>496</v>
      </c>
      <c r="B4" s="1034" t="s">
        <v>422</v>
      </c>
      <c r="C4" s="1034"/>
      <c r="D4" s="1034"/>
      <c r="E4" s="1043" t="s">
        <v>423</v>
      </c>
      <c r="F4" s="83"/>
      <c r="G4" s="83"/>
      <c r="H4" s="124"/>
    </row>
    <row r="5" spans="1:13" ht="20.25" customHeight="1">
      <c r="A5" s="1033"/>
      <c r="B5" s="233" t="s">
        <v>436</v>
      </c>
      <c r="C5" s="233" t="s">
        <v>351</v>
      </c>
      <c r="D5" s="233" t="s">
        <v>352</v>
      </c>
      <c r="E5" s="1120"/>
      <c r="F5" s="83"/>
      <c r="G5" s="83"/>
      <c r="H5" s="124"/>
    </row>
    <row r="6" spans="1:13">
      <c r="B6" s="127"/>
      <c r="C6" s="127"/>
      <c r="D6" s="127"/>
      <c r="E6" s="24"/>
      <c r="F6" s="83"/>
      <c r="G6" s="83"/>
      <c r="H6" s="124"/>
    </row>
    <row r="7" spans="1:13" ht="9" customHeight="1">
      <c r="A7" s="296" t="s">
        <v>494</v>
      </c>
      <c r="B7" s="83">
        <v>2.5031289111389237</v>
      </c>
      <c r="C7" s="83">
        <v>7.7651515151515156</v>
      </c>
      <c r="D7" s="83">
        <v>11.39240506329114</v>
      </c>
      <c r="E7" s="83">
        <v>5.6265984654731458</v>
      </c>
      <c r="F7" s="83"/>
      <c r="G7" s="83"/>
      <c r="H7" s="83"/>
      <c r="I7" s="83"/>
      <c r="J7" s="83"/>
    </row>
    <row r="8" spans="1:13" ht="9" customHeight="1">
      <c r="A8" s="296" t="s">
        <v>495</v>
      </c>
      <c r="B8" s="83">
        <v>97.496871088861084</v>
      </c>
      <c r="C8" s="83">
        <v>92.234848484848484</v>
      </c>
      <c r="D8" s="83">
        <v>88.60759493670885</v>
      </c>
      <c r="E8" s="83">
        <v>94.373401534526863</v>
      </c>
      <c r="F8" s="83"/>
      <c r="G8" s="83"/>
      <c r="H8" s="83"/>
      <c r="I8" s="83"/>
      <c r="J8" s="83"/>
      <c r="K8" s="83"/>
      <c r="L8" s="83"/>
    </row>
    <row r="9" spans="1:13" ht="9" customHeight="1">
      <c r="A9" s="297" t="s">
        <v>161</v>
      </c>
      <c r="B9" s="188">
        <v>100</v>
      </c>
      <c r="C9" s="188">
        <v>100</v>
      </c>
      <c r="D9" s="188">
        <v>100</v>
      </c>
      <c r="E9" s="188">
        <v>100</v>
      </c>
      <c r="F9" s="83"/>
      <c r="G9" s="83"/>
      <c r="H9" s="83"/>
      <c r="I9" s="83"/>
      <c r="J9" s="83"/>
      <c r="K9" s="83"/>
      <c r="L9" s="83"/>
    </row>
    <row r="10" spans="1:13" ht="9" customHeight="1">
      <c r="A10" s="104"/>
      <c r="B10" s="238"/>
      <c r="C10" s="238"/>
      <c r="D10" s="238"/>
      <c r="E10" s="104"/>
      <c r="F10" s="83"/>
      <c r="G10" s="83"/>
      <c r="H10" s="124"/>
      <c r="I10" s="98"/>
      <c r="J10" s="98"/>
      <c r="K10" s="98"/>
      <c r="L10" s="98"/>
      <c r="M10" s="98"/>
    </row>
    <row r="11" spans="1:13" ht="6" customHeight="1">
      <c r="F11" s="83"/>
      <c r="G11" s="83"/>
      <c r="H11" s="124"/>
    </row>
    <row r="12" spans="1:13" ht="9" customHeight="1">
      <c r="A12" s="1" t="s">
        <v>292</v>
      </c>
    </row>
    <row r="13" spans="1:13" ht="6" customHeight="1">
      <c r="F13" s="83"/>
      <c r="G13" s="83"/>
      <c r="H13" s="124"/>
      <c r="I13" s="83"/>
      <c r="J13" s="83"/>
      <c r="K13" s="83"/>
      <c r="L13" s="83"/>
      <c r="M13" s="83"/>
    </row>
    <row r="14" spans="1:13">
      <c r="B14" s="83"/>
      <c r="C14" s="83"/>
      <c r="D14" s="83"/>
      <c r="E14" s="83"/>
      <c r="F14" s="83"/>
      <c r="G14" s="83"/>
      <c r="H14" s="124"/>
    </row>
    <row r="15" spans="1:13" ht="9" customHeight="1">
      <c r="B15" s="83"/>
      <c r="C15" s="83"/>
      <c r="D15" s="83"/>
      <c r="E15" s="83"/>
      <c r="F15" s="83"/>
      <c r="G15" s="83"/>
    </row>
    <row r="16" spans="1:13">
      <c r="B16" s="83"/>
      <c r="C16" s="83"/>
      <c r="D16" s="83"/>
      <c r="E16" s="83"/>
      <c r="H16" s="83"/>
    </row>
    <row r="17" spans="2:8">
      <c r="B17" s="83"/>
      <c r="C17" s="83"/>
      <c r="D17" s="83"/>
      <c r="E17" s="83"/>
      <c r="H17" s="83"/>
    </row>
    <row r="18" spans="2:8">
      <c r="H18" s="83"/>
    </row>
    <row r="19" spans="2:8">
      <c r="H19" s="83"/>
    </row>
    <row r="20" spans="2:8">
      <c r="H20" s="83"/>
    </row>
    <row r="21" spans="2:8">
      <c r="H21" s="83"/>
    </row>
    <row r="22" spans="2:8">
      <c r="H22" s="83"/>
    </row>
    <row r="23" spans="2:8">
      <c r="H23" s="83"/>
    </row>
    <row r="24" spans="2:8">
      <c r="H24" s="83"/>
    </row>
    <row r="25" spans="2:8">
      <c r="H25" s="83"/>
    </row>
    <row r="26" spans="2:8">
      <c r="H26" s="83"/>
    </row>
    <row r="27" spans="2:8">
      <c r="H27" s="83"/>
    </row>
  </sheetData>
  <mergeCells count="3">
    <mergeCell ref="A4:A5"/>
    <mergeCell ref="B4:D4"/>
    <mergeCell ref="E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colBreaks count="1" manualBreakCount="1">
    <brk id="5" max="1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1"/>
  <dimension ref="A1:G59"/>
  <sheetViews>
    <sheetView showGridLines="0" zoomScaleNormal="100" workbookViewId="0">
      <selection activeCell="B59" sqref="B59"/>
    </sheetView>
  </sheetViews>
  <sheetFormatPr defaultRowHeight="9"/>
  <cols>
    <col min="1" max="1" width="58" style="74" customWidth="1"/>
    <col min="2" max="5" width="19" style="74" customWidth="1"/>
    <col min="6" max="6" width="12.796875" style="74" customWidth="1"/>
    <col min="7" max="16384" width="9.59765625" style="74"/>
  </cols>
  <sheetData>
    <row r="1" spans="1:7" ht="12" customHeight="1">
      <c r="A1" s="658" t="s">
        <v>226</v>
      </c>
      <c r="B1" s="659"/>
      <c r="C1" s="659"/>
      <c r="D1" s="659"/>
      <c r="E1" s="659"/>
    </row>
    <row r="2" spans="1:7" ht="9" customHeight="1">
      <c r="A2" s="658"/>
      <c r="B2" s="659"/>
      <c r="C2" s="659"/>
      <c r="D2" s="659"/>
      <c r="E2" s="659"/>
    </row>
    <row r="3" spans="1:7" ht="12" customHeight="1">
      <c r="A3" s="1045" t="s">
        <v>243</v>
      </c>
      <c r="B3" s="1044" t="s">
        <v>268</v>
      </c>
      <c r="C3" s="1044"/>
      <c r="D3" s="1044"/>
      <c r="E3" s="1044"/>
    </row>
    <row r="4" spans="1:7" ht="12" customHeight="1">
      <c r="A4" s="1046"/>
      <c r="B4" s="662" t="s">
        <v>227</v>
      </c>
      <c r="C4" s="662" t="s">
        <v>228</v>
      </c>
      <c r="D4" s="662" t="s">
        <v>321</v>
      </c>
      <c r="E4" s="662" t="s">
        <v>161</v>
      </c>
    </row>
    <row r="5" spans="1:7" ht="9" customHeight="1">
      <c r="A5" s="307"/>
      <c r="B5" s="712"/>
      <c r="C5" s="712"/>
      <c r="D5" s="713"/>
      <c r="E5" s="712"/>
    </row>
    <row r="6" spans="1:7">
      <c r="A6" s="134" t="s">
        <v>279</v>
      </c>
      <c r="B6" s="39">
        <v>2111</v>
      </c>
      <c r="C6" s="39">
        <v>7422</v>
      </c>
      <c r="D6" s="39">
        <v>2115</v>
      </c>
      <c r="E6" s="39">
        <v>3357</v>
      </c>
      <c r="G6" s="714"/>
    </row>
    <row r="7" spans="1:7">
      <c r="A7" s="134" t="s">
        <v>175</v>
      </c>
      <c r="B7" s="39">
        <v>6556</v>
      </c>
      <c r="C7" s="39" t="s">
        <v>262</v>
      </c>
      <c r="D7" s="39">
        <v>2901</v>
      </c>
      <c r="E7" s="39">
        <v>3815</v>
      </c>
      <c r="G7" s="714"/>
    </row>
    <row r="8" spans="1:7">
      <c r="A8" s="134" t="s">
        <v>176</v>
      </c>
      <c r="B8" s="39">
        <v>5110</v>
      </c>
      <c r="C8" s="39">
        <v>556</v>
      </c>
      <c r="D8" s="39">
        <v>903</v>
      </c>
      <c r="E8" s="39">
        <v>1251</v>
      </c>
      <c r="G8" s="714"/>
    </row>
    <row r="9" spans="1:7" ht="9" customHeight="1">
      <c r="A9" s="134" t="s">
        <v>177</v>
      </c>
      <c r="B9" s="39">
        <v>3166</v>
      </c>
      <c r="C9" s="39">
        <v>1430</v>
      </c>
      <c r="D9" s="39">
        <v>678</v>
      </c>
      <c r="E9" s="39">
        <v>774</v>
      </c>
      <c r="G9" s="714"/>
    </row>
    <row r="10" spans="1:7" ht="9" customHeight="1">
      <c r="A10" s="134" t="s">
        <v>239</v>
      </c>
      <c r="B10" s="39">
        <v>4892</v>
      </c>
      <c r="C10" s="39">
        <v>4184</v>
      </c>
      <c r="D10" s="39">
        <v>1950</v>
      </c>
      <c r="E10" s="39">
        <v>2263</v>
      </c>
      <c r="G10" s="714"/>
    </row>
    <row r="11" spans="1:7" ht="9" customHeight="1">
      <c r="A11" s="134" t="s">
        <v>179</v>
      </c>
      <c r="B11" s="39">
        <v>2689</v>
      </c>
      <c r="C11" s="39">
        <v>1946</v>
      </c>
      <c r="D11" s="39">
        <v>428</v>
      </c>
      <c r="E11" s="39">
        <v>566</v>
      </c>
      <c r="G11" s="714"/>
    </row>
    <row r="12" spans="1:7" ht="9" customHeight="1">
      <c r="A12" s="134" t="s">
        <v>180</v>
      </c>
      <c r="B12" s="39">
        <v>404</v>
      </c>
      <c r="C12" s="39" t="s">
        <v>262</v>
      </c>
      <c r="D12" s="39">
        <v>573</v>
      </c>
      <c r="E12" s="39">
        <v>560</v>
      </c>
      <c r="G12" s="714"/>
    </row>
    <row r="13" spans="1:7" s="134" customFormat="1">
      <c r="A13" s="134" t="s">
        <v>181</v>
      </c>
      <c r="B13" s="39">
        <v>4504</v>
      </c>
      <c r="C13" s="39" t="s">
        <v>262</v>
      </c>
      <c r="D13" s="39">
        <v>793</v>
      </c>
      <c r="E13" s="39">
        <v>1008</v>
      </c>
      <c r="F13" s="74"/>
      <c r="G13" s="715"/>
    </row>
    <row r="14" spans="1:7" ht="18" customHeight="1">
      <c r="A14" s="134" t="s">
        <v>240</v>
      </c>
      <c r="B14" s="39">
        <v>2375</v>
      </c>
      <c r="C14" s="39">
        <v>4917</v>
      </c>
      <c r="D14" s="39">
        <v>961</v>
      </c>
      <c r="E14" s="39">
        <v>1019</v>
      </c>
      <c r="G14" s="714"/>
    </row>
    <row r="15" spans="1:7" ht="9" customHeight="1">
      <c r="A15" s="134" t="s">
        <v>182</v>
      </c>
      <c r="B15" s="39">
        <v>2893</v>
      </c>
      <c r="C15" s="39">
        <v>1558</v>
      </c>
      <c r="D15" s="39">
        <v>1321</v>
      </c>
      <c r="E15" s="39">
        <v>1568</v>
      </c>
      <c r="G15" s="714"/>
    </row>
    <row r="16" spans="1:7" ht="9" customHeight="1">
      <c r="A16" s="134" t="s">
        <v>280</v>
      </c>
      <c r="B16" s="39">
        <v>5439</v>
      </c>
      <c r="C16" s="39">
        <v>3582</v>
      </c>
      <c r="D16" s="39">
        <v>930</v>
      </c>
      <c r="E16" s="39">
        <v>2149</v>
      </c>
      <c r="G16" s="714"/>
    </row>
    <row r="17" spans="1:7">
      <c r="A17" s="134" t="s">
        <v>220</v>
      </c>
      <c r="B17" s="39">
        <v>20016</v>
      </c>
      <c r="C17" s="127" t="s">
        <v>262</v>
      </c>
      <c r="D17" s="127" t="s">
        <v>262</v>
      </c>
      <c r="E17" s="39">
        <v>20016</v>
      </c>
      <c r="G17" s="714"/>
    </row>
    <row r="18" spans="1:7" ht="9" customHeight="1">
      <c r="A18" s="134" t="s">
        <v>281</v>
      </c>
      <c r="B18" s="39">
        <v>4846</v>
      </c>
      <c r="C18" s="127">
        <v>4150</v>
      </c>
      <c r="D18" s="127">
        <v>467</v>
      </c>
      <c r="E18" s="39">
        <v>969</v>
      </c>
      <c r="G18" s="714"/>
    </row>
    <row r="19" spans="1:7">
      <c r="A19" s="134" t="s">
        <v>297</v>
      </c>
      <c r="B19" s="39">
        <v>3214</v>
      </c>
      <c r="C19" s="39">
        <v>878</v>
      </c>
      <c r="D19" s="39">
        <v>712</v>
      </c>
      <c r="E19" s="39">
        <v>770</v>
      </c>
      <c r="G19" s="714"/>
    </row>
    <row r="20" spans="1:7" ht="9" customHeight="1">
      <c r="A20" s="134" t="s">
        <v>183</v>
      </c>
      <c r="B20" s="39">
        <v>7367</v>
      </c>
      <c r="C20" s="39">
        <v>645</v>
      </c>
      <c r="D20" s="39">
        <v>785</v>
      </c>
      <c r="E20" s="39">
        <v>4211</v>
      </c>
      <c r="G20" s="714"/>
    </row>
    <row r="21" spans="1:7" ht="9" customHeight="1">
      <c r="A21" s="134" t="s">
        <v>184</v>
      </c>
      <c r="B21" s="39">
        <v>5919</v>
      </c>
      <c r="C21" s="39">
        <v>6539</v>
      </c>
      <c r="D21" s="39">
        <v>745</v>
      </c>
      <c r="E21" s="39">
        <v>3942</v>
      </c>
      <c r="G21" s="714"/>
    </row>
    <row r="22" spans="1:7" ht="9" customHeight="1">
      <c r="A22" s="134" t="s">
        <v>185</v>
      </c>
      <c r="B22" s="39">
        <v>4071</v>
      </c>
      <c r="C22" s="39">
        <v>3576</v>
      </c>
      <c r="D22" s="39">
        <v>1346</v>
      </c>
      <c r="E22" s="39">
        <v>2769</v>
      </c>
      <c r="G22" s="714"/>
    </row>
    <row r="23" spans="1:7" ht="9" customHeight="1">
      <c r="A23" s="134" t="s">
        <v>186</v>
      </c>
      <c r="B23" s="39">
        <v>126</v>
      </c>
      <c r="C23" s="39">
        <v>1171</v>
      </c>
      <c r="D23" s="39">
        <v>1010</v>
      </c>
      <c r="E23" s="39">
        <v>979</v>
      </c>
      <c r="G23" s="714"/>
    </row>
    <row r="24" spans="1:7" ht="9" customHeight="1">
      <c r="A24" s="134" t="s">
        <v>241</v>
      </c>
      <c r="B24" s="39">
        <v>2982</v>
      </c>
      <c r="C24" s="39">
        <v>987</v>
      </c>
      <c r="D24" s="39">
        <v>1311</v>
      </c>
      <c r="E24" s="39">
        <v>1683</v>
      </c>
      <c r="G24" s="714"/>
    </row>
    <row r="25" spans="1:7">
      <c r="A25" s="134" t="s">
        <v>188</v>
      </c>
      <c r="B25" s="39">
        <v>2551</v>
      </c>
      <c r="C25" s="39">
        <v>20760</v>
      </c>
      <c r="D25" s="39">
        <v>534</v>
      </c>
      <c r="E25" s="39">
        <v>1236</v>
      </c>
      <c r="G25" s="714"/>
    </row>
    <row r="26" spans="1:7" ht="9" customHeight="1">
      <c r="A26" s="134" t="s">
        <v>189</v>
      </c>
      <c r="B26" s="39">
        <v>2746</v>
      </c>
      <c r="C26" s="39" t="s">
        <v>262</v>
      </c>
      <c r="D26" s="39">
        <v>813</v>
      </c>
      <c r="E26" s="39">
        <v>1274</v>
      </c>
      <c r="G26" s="714"/>
    </row>
    <row r="27" spans="1:7">
      <c r="A27" s="134" t="s">
        <v>190</v>
      </c>
      <c r="B27" s="39">
        <v>1536</v>
      </c>
      <c r="C27" s="39">
        <v>204</v>
      </c>
      <c r="D27" s="39">
        <v>1072</v>
      </c>
      <c r="E27" s="39">
        <v>1188</v>
      </c>
      <c r="G27" s="714"/>
    </row>
    <row r="28" spans="1:7">
      <c r="A28" s="134" t="s">
        <v>191</v>
      </c>
      <c r="B28" s="39">
        <v>2281</v>
      </c>
      <c r="C28" s="39" t="s">
        <v>262</v>
      </c>
      <c r="D28" s="39">
        <v>2037</v>
      </c>
      <c r="E28" s="39">
        <v>2048</v>
      </c>
      <c r="G28" s="714"/>
    </row>
    <row r="29" spans="1:7" ht="9" customHeight="1">
      <c r="A29" s="134" t="s">
        <v>192</v>
      </c>
      <c r="B29" s="39">
        <v>2918</v>
      </c>
      <c r="C29" s="39">
        <v>1472</v>
      </c>
      <c r="D29" s="39">
        <v>4028</v>
      </c>
      <c r="E29" s="39">
        <v>3927</v>
      </c>
      <c r="G29" s="714"/>
    </row>
    <row r="30" spans="1:7">
      <c r="A30" s="134" t="s">
        <v>282</v>
      </c>
      <c r="B30" s="39">
        <v>3284</v>
      </c>
      <c r="C30" s="127" t="s">
        <v>262</v>
      </c>
      <c r="D30" s="39">
        <v>817</v>
      </c>
      <c r="E30" s="39">
        <v>1245</v>
      </c>
      <c r="G30" s="714"/>
    </row>
    <row r="31" spans="1:7" ht="9" customHeight="1">
      <c r="A31" s="134" t="s">
        <v>193</v>
      </c>
      <c r="B31" s="39">
        <v>2461</v>
      </c>
      <c r="C31" s="39" t="s">
        <v>262</v>
      </c>
      <c r="D31" s="39">
        <v>526</v>
      </c>
      <c r="E31" s="39">
        <v>631</v>
      </c>
      <c r="G31" s="714"/>
    </row>
    <row r="32" spans="1:7" ht="9" customHeight="1">
      <c r="A32" s="134" t="s">
        <v>194</v>
      </c>
      <c r="B32" s="39">
        <v>3896</v>
      </c>
      <c r="C32" s="39">
        <v>1877</v>
      </c>
      <c r="D32" s="39">
        <v>1149</v>
      </c>
      <c r="E32" s="39">
        <v>1393</v>
      </c>
      <c r="G32" s="714"/>
    </row>
    <row r="33" spans="1:7" ht="9" customHeight="1">
      <c r="A33" s="134" t="s">
        <v>283</v>
      </c>
      <c r="B33" s="39">
        <v>4779</v>
      </c>
      <c r="C33" s="39">
        <v>2002</v>
      </c>
      <c r="D33" s="39">
        <v>746</v>
      </c>
      <c r="E33" s="39">
        <v>1363</v>
      </c>
      <c r="G33" s="714"/>
    </row>
    <row r="34" spans="1:7" ht="9" customHeight="1">
      <c r="A34" s="134" t="s">
        <v>242</v>
      </c>
      <c r="B34" s="39">
        <v>7145</v>
      </c>
      <c r="C34" s="39">
        <v>4280</v>
      </c>
      <c r="D34" s="39">
        <v>3233</v>
      </c>
      <c r="E34" s="39">
        <v>4093</v>
      </c>
      <c r="G34" s="714"/>
    </row>
    <row r="35" spans="1:7">
      <c r="A35" s="134" t="s">
        <v>196</v>
      </c>
      <c r="B35" s="39">
        <v>5249</v>
      </c>
      <c r="C35" s="39">
        <v>644</v>
      </c>
      <c r="D35" s="39">
        <v>777</v>
      </c>
      <c r="E35" s="39">
        <v>1517</v>
      </c>
      <c r="G35" s="714"/>
    </row>
    <row r="36" spans="1:7" ht="9" customHeight="1">
      <c r="A36" s="134" t="s">
        <v>197</v>
      </c>
      <c r="B36" s="39">
        <v>5428</v>
      </c>
      <c r="C36" s="39">
        <v>1382</v>
      </c>
      <c r="D36" s="39">
        <v>1742</v>
      </c>
      <c r="E36" s="39">
        <v>3024</v>
      </c>
      <c r="G36" s="714"/>
    </row>
    <row r="37" spans="1:7" ht="9" customHeight="1">
      <c r="A37" s="134" t="s">
        <v>198</v>
      </c>
      <c r="B37" s="127">
        <v>2000</v>
      </c>
      <c r="C37" s="39">
        <v>1503</v>
      </c>
      <c r="D37" s="39">
        <v>2734</v>
      </c>
      <c r="E37" s="39">
        <v>2595</v>
      </c>
      <c r="G37" s="714"/>
    </row>
    <row r="38" spans="1:7" ht="9" customHeight="1">
      <c r="A38" s="134" t="s">
        <v>284</v>
      </c>
      <c r="B38" s="39">
        <v>4645</v>
      </c>
      <c r="C38" s="39">
        <v>1707</v>
      </c>
      <c r="D38" s="39">
        <v>1018</v>
      </c>
      <c r="E38" s="39">
        <v>1650</v>
      </c>
      <c r="G38" s="714"/>
    </row>
    <row r="39" spans="1:7">
      <c r="A39" s="134" t="s">
        <v>285</v>
      </c>
      <c r="B39" s="39">
        <v>5258</v>
      </c>
      <c r="C39" s="39">
        <v>1496</v>
      </c>
      <c r="D39" s="39">
        <v>1153</v>
      </c>
      <c r="E39" s="39">
        <v>1330</v>
      </c>
      <c r="G39" s="714"/>
    </row>
    <row r="40" spans="1:7" ht="9" customHeight="1">
      <c r="A40" s="134" t="s">
        <v>199</v>
      </c>
      <c r="B40" s="39">
        <v>9789</v>
      </c>
      <c r="C40" s="39">
        <v>1371</v>
      </c>
      <c r="D40" s="39">
        <v>1195</v>
      </c>
      <c r="E40" s="39">
        <v>2591</v>
      </c>
      <c r="G40" s="714"/>
    </row>
    <row r="41" spans="1:7" ht="9" customHeight="1">
      <c r="A41" s="134" t="s">
        <v>299</v>
      </c>
      <c r="B41" s="183">
        <v>5249</v>
      </c>
      <c r="C41" s="183">
        <v>3068</v>
      </c>
      <c r="D41" s="183">
        <v>2297</v>
      </c>
      <c r="E41" s="74">
        <v>2783</v>
      </c>
      <c r="G41" s="714"/>
    </row>
    <row r="42" spans="1:7" ht="9" customHeight="1">
      <c r="A42" s="137" t="s">
        <v>295</v>
      </c>
      <c r="B42" s="39">
        <v>2062</v>
      </c>
      <c r="C42" s="39">
        <v>1228</v>
      </c>
      <c r="D42" s="39">
        <v>310</v>
      </c>
      <c r="E42" s="39">
        <v>430</v>
      </c>
      <c r="G42" s="714"/>
    </row>
    <row r="43" spans="1:7" ht="9" customHeight="1">
      <c r="A43" s="137" t="s">
        <v>314</v>
      </c>
      <c r="B43" s="41">
        <v>8188</v>
      </c>
      <c r="C43" s="41">
        <v>4750</v>
      </c>
      <c r="D43" s="41">
        <v>1294</v>
      </c>
      <c r="E43" s="41">
        <v>1997</v>
      </c>
      <c r="G43" s="714"/>
    </row>
    <row r="44" spans="1:7" ht="9" customHeight="1">
      <c r="A44" s="137" t="s">
        <v>315</v>
      </c>
      <c r="B44" s="41">
        <v>4877</v>
      </c>
      <c r="C44" s="41">
        <v>2957</v>
      </c>
      <c r="D44" s="41">
        <v>3316</v>
      </c>
      <c r="E44" s="41">
        <v>3497</v>
      </c>
      <c r="G44" s="714"/>
    </row>
    <row r="45" spans="1:7" ht="9" customHeight="1">
      <c r="A45" s="134" t="s">
        <v>200</v>
      </c>
      <c r="B45" s="41">
        <v>2985</v>
      </c>
      <c r="C45" s="41">
        <v>2017</v>
      </c>
      <c r="D45" s="41">
        <v>2085</v>
      </c>
      <c r="E45" s="41">
        <v>2111</v>
      </c>
      <c r="G45" s="714"/>
    </row>
    <row r="46" spans="1:7" ht="9" customHeight="1">
      <c r="A46" s="142" t="s">
        <v>400</v>
      </c>
      <c r="B46" s="39">
        <v>2178</v>
      </c>
      <c r="C46" s="39">
        <v>2668</v>
      </c>
      <c r="D46" s="39">
        <v>535</v>
      </c>
      <c r="E46" s="39">
        <v>747</v>
      </c>
      <c r="G46" s="714"/>
    </row>
    <row r="47" spans="1:7" ht="9" customHeight="1">
      <c r="A47" s="145" t="s">
        <v>161</v>
      </c>
      <c r="B47" s="42">
        <v>5961</v>
      </c>
      <c r="C47" s="42">
        <v>3521</v>
      </c>
      <c r="D47" s="42">
        <v>1461</v>
      </c>
      <c r="E47" s="42">
        <v>2217</v>
      </c>
      <c r="G47" s="714"/>
    </row>
    <row r="48" spans="1:7" ht="4.5" customHeight="1">
      <c r="A48" s="556"/>
      <c r="B48" s="557"/>
      <c r="C48" s="557"/>
      <c r="D48" s="557"/>
      <c r="E48" s="557"/>
    </row>
    <row r="49" spans="1:1" ht="9" customHeight="1">
      <c r="A49" s="173"/>
    </row>
    <row r="50" spans="1:1" ht="9" customHeight="1">
      <c r="A50" s="173"/>
    </row>
    <row r="51" spans="1:1" ht="9" customHeight="1">
      <c r="A51" s="173"/>
    </row>
    <row r="52" spans="1:1" ht="9" customHeight="1">
      <c r="A52" s="173"/>
    </row>
    <row r="53" spans="1:1">
      <c r="A53" s="173"/>
    </row>
    <row r="54" spans="1:1">
      <c r="A54" s="173"/>
    </row>
    <row r="55" spans="1:1">
      <c r="A55" s="173"/>
    </row>
    <row r="56" spans="1:1">
      <c r="A56" s="173"/>
    </row>
    <row r="57" spans="1:1">
      <c r="A57" s="173"/>
    </row>
    <row r="58" spans="1:1">
      <c r="A58" s="173"/>
    </row>
    <row r="59" spans="1:1">
      <c r="A59" s="173"/>
    </row>
  </sheetData>
  <mergeCells count="2">
    <mergeCell ref="B3:E3"/>
    <mergeCell ref="A3:A4"/>
  </mergeCells>
  <phoneticPr fontId="0" type="noConversion"/>
  <printOptions horizontalCentered="1"/>
  <pageMargins left="0.70866141732283472" right="0.70866141732283472" top="0.98425196850393704" bottom="1.3779527559055118" header="0" footer="0.86614173228346458"/>
  <pageSetup paperSize="9" firstPageNumber="97"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zoomScaleNormal="100" workbookViewId="0">
      <selection activeCell="D39" sqref="D39"/>
    </sheetView>
  </sheetViews>
  <sheetFormatPr defaultRowHeight="9"/>
  <cols>
    <col min="1" max="1" width="22.59765625" style="1" customWidth="1"/>
    <col min="2" max="3" width="17.59765625" style="53" customWidth="1"/>
    <col min="4" max="4" width="17.59765625" style="1" customWidth="1"/>
    <col min="5" max="5" width="17.796875" style="1" customWidth="1"/>
    <col min="6" max="6" width="13.59765625" style="1" bestFit="1" customWidth="1"/>
    <col min="7" max="16384" width="9.59765625" style="1"/>
  </cols>
  <sheetData>
    <row r="1" spans="1:10" ht="12">
      <c r="A1" s="99" t="s">
        <v>433</v>
      </c>
      <c r="B1" s="1"/>
      <c r="C1" s="1"/>
    </row>
    <row r="2" spans="1:10" ht="12">
      <c r="A2" s="99"/>
      <c r="B2" s="1"/>
      <c r="C2" s="1"/>
    </row>
    <row r="3" spans="1:10">
      <c r="A3" s="6"/>
      <c r="B3" s="104"/>
      <c r="C3" s="104"/>
      <c r="D3" s="104"/>
      <c r="E3" s="104"/>
    </row>
    <row r="4" spans="1:10" ht="14.25" customHeight="1">
      <c r="A4" s="1032" t="s">
        <v>497</v>
      </c>
      <c r="B4" s="1034" t="s">
        <v>422</v>
      </c>
      <c r="C4" s="1034"/>
      <c r="D4" s="1034"/>
      <c r="E4" s="1043" t="s">
        <v>423</v>
      </c>
    </row>
    <row r="5" spans="1:10" ht="17.25" customHeight="1">
      <c r="A5" s="1033"/>
      <c r="B5" s="233" t="s">
        <v>350</v>
      </c>
      <c r="C5" s="233" t="s">
        <v>351</v>
      </c>
      <c r="D5" s="233" t="s">
        <v>352</v>
      </c>
      <c r="E5" s="1120"/>
    </row>
    <row r="6" spans="1:10" ht="9" customHeight="1">
      <c r="B6" s="127"/>
      <c r="C6" s="127"/>
      <c r="D6" s="127"/>
      <c r="E6" s="24"/>
      <c r="F6" s="85"/>
      <c r="G6" s="85"/>
      <c r="H6" s="85"/>
    </row>
    <row r="7" spans="1:10" ht="9" customHeight="1">
      <c r="A7" s="1" t="s">
        <v>162</v>
      </c>
      <c r="B7" s="292">
        <v>3.3898305084745761</v>
      </c>
      <c r="C7" s="292">
        <v>1.3651877133105803</v>
      </c>
      <c r="D7" s="292">
        <v>9.5049504950495045</v>
      </c>
      <c r="E7" s="292">
        <v>6.3010501750291716</v>
      </c>
      <c r="F7" s="85"/>
      <c r="G7" s="85"/>
      <c r="H7" s="85"/>
      <c r="I7" s="85"/>
      <c r="J7" s="85"/>
    </row>
    <row r="8" spans="1:10" ht="9" customHeight="1">
      <c r="A8" s="1" t="s">
        <v>173</v>
      </c>
      <c r="B8" s="292">
        <v>9.3220338983050848</v>
      </c>
      <c r="C8" s="292">
        <v>0.51194539249146753</v>
      </c>
      <c r="D8" s="292">
        <v>9.9009900990099015E-2</v>
      </c>
      <c r="E8" s="292">
        <v>0.87514585764294039</v>
      </c>
      <c r="F8" s="85"/>
      <c r="G8" s="85"/>
      <c r="H8" s="85"/>
      <c r="I8" s="85"/>
      <c r="J8" s="85"/>
    </row>
    <row r="9" spans="1:10" ht="9" customHeight="1">
      <c r="A9" s="1" t="s">
        <v>475</v>
      </c>
      <c r="B9" s="292">
        <v>9.3220338983050848</v>
      </c>
      <c r="C9" s="292">
        <v>58.361774744027308</v>
      </c>
      <c r="D9" s="292">
        <v>39.702970297029708</v>
      </c>
      <c r="E9" s="292">
        <v>43.990665110851808</v>
      </c>
      <c r="F9" s="85"/>
      <c r="G9" s="85"/>
      <c r="H9" s="85"/>
      <c r="I9" s="85"/>
      <c r="J9" s="85"/>
    </row>
    <row r="10" spans="1:10" ht="9" customHeight="1">
      <c r="A10" s="1" t="s">
        <v>476</v>
      </c>
      <c r="B10" s="292">
        <v>35.593220338983052</v>
      </c>
      <c r="C10" s="292">
        <v>14.334470989761092</v>
      </c>
      <c r="D10" s="292">
        <v>20.495049504950494</v>
      </c>
      <c r="E10" s="292">
        <v>19.428238039673278</v>
      </c>
      <c r="F10" s="85"/>
      <c r="G10" s="85"/>
      <c r="H10" s="85"/>
      <c r="I10" s="85"/>
      <c r="J10" s="85"/>
    </row>
    <row r="11" spans="1:10" ht="9.75" customHeight="1">
      <c r="A11" s="293" t="s">
        <v>477</v>
      </c>
      <c r="B11" s="292">
        <v>42.372881355932201</v>
      </c>
      <c r="C11" s="292">
        <v>25.426621160409557</v>
      </c>
      <c r="D11" s="292">
        <v>30.198019801980198</v>
      </c>
      <c r="E11" s="292">
        <v>29.404900816802797</v>
      </c>
      <c r="F11" s="85"/>
      <c r="G11" s="85"/>
      <c r="H11" s="85"/>
      <c r="I11" s="85"/>
      <c r="J11" s="85"/>
    </row>
    <row r="12" spans="1:10" ht="9" customHeight="1">
      <c r="A12" s="294" t="s">
        <v>161</v>
      </c>
      <c r="B12" s="295">
        <v>100</v>
      </c>
      <c r="C12" s="295">
        <v>100</v>
      </c>
      <c r="D12" s="295">
        <v>100</v>
      </c>
      <c r="E12" s="295">
        <v>100</v>
      </c>
    </row>
    <row r="13" spans="1:10" ht="9" customHeight="1">
      <c r="A13" s="104"/>
      <c r="B13" s="104"/>
      <c r="C13" s="104"/>
      <c r="D13" s="104"/>
      <c r="E13" s="104"/>
    </row>
    <row r="14" spans="1:10" ht="9" customHeight="1">
      <c r="B14" s="1"/>
      <c r="C14" s="1"/>
    </row>
    <row r="15" spans="1:10" ht="8.4499999999999993" customHeight="1"/>
    <row r="16" spans="1:10" ht="8.4499999999999993" customHeight="1"/>
    <row r="17" spans="2:6" ht="11.25">
      <c r="B17" s="158"/>
      <c r="C17" s="158"/>
      <c r="D17" s="158"/>
      <c r="E17" s="158"/>
    </row>
    <row r="18" spans="2:6" ht="11.25">
      <c r="B18" s="158"/>
      <c r="C18" s="158"/>
      <c r="D18" s="158"/>
      <c r="E18" s="158"/>
    </row>
    <row r="19" spans="2:6" ht="11.25">
      <c r="B19" s="158"/>
      <c r="C19" s="158"/>
      <c r="D19" s="158"/>
      <c r="E19" s="158"/>
      <c r="F19" s="83"/>
    </row>
    <row r="20" spans="2:6" ht="11.25">
      <c r="B20" s="158"/>
      <c r="C20" s="158"/>
      <c r="D20" s="158"/>
      <c r="E20" s="158"/>
      <c r="F20" s="158"/>
    </row>
    <row r="21" spans="2:6" ht="11.25">
      <c r="B21" s="158"/>
      <c r="C21" s="158"/>
      <c r="D21" s="158"/>
      <c r="E21" s="158"/>
      <c r="F21" s="158"/>
    </row>
    <row r="22" spans="2:6" ht="11.25">
      <c r="B22" s="158"/>
      <c r="C22" s="158"/>
      <c r="D22" s="158"/>
      <c r="E22" s="158"/>
    </row>
    <row r="23" spans="2:6">
      <c r="C23" s="24"/>
      <c r="D23" s="83"/>
      <c r="E23" s="83"/>
      <c r="F23" s="83"/>
    </row>
    <row r="24" spans="2:6">
      <c r="C24" s="24"/>
      <c r="D24" s="83"/>
      <c r="E24" s="83"/>
      <c r="F24" s="83"/>
    </row>
  </sheetData>
  <mergeCells count="3">
    <mergeCell ref="A4:A5"/>
    <mergeCell ref="B4:D4"/>
    <mergeCell ref="E4:E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heetViews>
  <sheetFormatPr defaultRowHeight="12.75"/>
  <cols>
    <col min="1" max="1" width="58.19921875" style="40" customWidth="1"/>
    <col min="2" max="5" width="12.3984375" style="40" customWidth="1"/>
    <col min="6" max="6" width="18.3984375" style="40" customWidth="1"/>
    <col min="7" max="16384" width="9.59765625" style="40"/>
  </cols>
  <sheetData>
    <row r="1" spans="1:8" ht="12" customHeight="1">
      <c r="A1" s="99" t="s">
        <v>434</v>
      </c>
      <c r="B1" s="1"/>
      <c r="C1" s="1"/>
      <c r="D1" s="1"/>
      <c r="E1" s="1"/>
      <c r="F1" s="1"/>
      <c r="G1" s="124"/>
    </row>
    <row r="2" spans="1:8" ht="12" customHeight="1">
      <c r="A2" s="99"/>
      <c r="B2" s="1"/>
      <c r="C2" s="1"/>
      <c r="D2" s="1"/>
      <c r="E2" s="1"/>
      <c r="F2" s="1"/>
      <c r="G2" s="124"/>
    </row>
    <row r="3" spans="1:8" ht="9" customHeight="1">
      <c r="A3" s="6"/>
      <c r="B3" s="104"/>
      <c r="C3" s="104"/>
      <c r="D3" s="104"/>
      <c r="E3" s="104"/>
      <c r="F3" s="104"/>
      <c r="G3" s="124"/>
    </row>
    <row r="4" spans="1:8" ht="12.75" customHeight="1">
      <c r="A4" s="1032" t="s">
        <v>487</v>
      </c>
      <c r="B4" s="1034" t="s">
        <v>354</v>
      </c>
      <c r="C4" s="1034"/>
      <c r="D4" s="1034"/>
      <c r="E4" s="1034"/>
      <c r="F4" s="1043" t="s">
        <v>424</v>
      </c>
      <c r="G4" s="124"/>
    </row>
    <row r="5" spans="1:8" ht="14.25" customHeight="1">
      <c r="A5" s="1033"/>
      <c r="B5" s="233" t="s">
        <v>350</v>
      </c>
      <c r="C5" s="233" t="s">
        <v>351</v>
      </c>
      <c r="D5" s="233" t="s">
        <v>387</v>
      </c>
      <c r="E5" s="233" t="s">
        <v>161</v>
      </c>
      <c r="F5" s="1120"/>
      <c r="G5" s="124"/>
    </row>
    <row r="6" spans="1:8" s="156" customFormat="1" ht="9" customHeight="1">
      <c r="A6" s="1"/>
      <c r="B6" s="127"/>
      <c r="C6" s="127"/>
      <c r="D6" s="127"/>
      <c r="E6" s="24"/>
      <c r="F6" s="1"/>
      <c r="G6" s="124"/>
    </row>
    <row r="7" spans="1:8" s="156" customFormat="1" ht="18" customHeight="1">
      <c r="A7" s="62" t="s">
        <v>481</v>
      </c>
      <c r="B7" s="136">
        <v>69.5</v>
      </c>
      <c r="C7" s="136">
        <v>75</v>
      </c>
      <c r="D7" s="136">
        <v>72.2</v>
      </c>
      <c r="E7" s="291">
        <v>71.739130434782609</v>
      </c>
      <c r="F7" s="136">
        <v>63.7</v>
      </c>
      <c r="G7" s="235"/>
      <c r="H7" s="235"/>
    </row>
    <row r="8" spans="1:8" s="156" customFormat="1" ht="9" customHeight="1">
      <c r="A8" s="62" t="s">
        <v>484</v>
      </c>
      <c r="B8" s="136">
        <v>48.3</v>
      </c>
      <c r="C8" s="136">
        <v>53.4</v>
      </c>
      <c r="D8" s="136">
        <v>54.4</v>
      </c>
      <c r="E8" s="291">
        <v>50.959079283887462</v>
      </c>
      <c r="F8" s="136">
        <v>46.1</v>
      </c>
      <c r="G8" s="235"/>
      <c r="H8" s="235"/>
    </row>
    <row r="9" spans="1:8" s="156" customFormat="1" ht="18" customHeight="1">
      <c r="A9" s="62" t="s">
        <v>482</v>
      </c>
      <c r="B9" s="136">
        <v>17.100000000000001</v>
      </c>
      <c r="C9" s="136">
        <v>16.3</v>
      </c>
      <c r="D9" s="136">
        <v>17.3</v>
      </c>
      <c r="E9" s="291">
        <v>16.879795396419436</v>
      </c>
      <c r="F9" s="136">
        <v>22.9</v>
      </c>
      <c r="G9" s="235"/>
      <c r="H9" s="235"/>
    </row>
    <row r="10" spans="1:8" s="156" customFormat="1" ht="9" customHeight="1">
      <c r="A10" s="257" t="s">
        <v>486</v>
      </c>
      <c r="B10" s="136">
        <v>20.2</v>
      </c>
      <c r="C10" s="136">
        <v>18.2</v>
      </c>
      <c r="D10" s="136">
        <v>17.3</v>
      </c>
      <c r="E10" s="291">
        <v>19.053708439897697</v>
      </c>
      <c r="F10" s="136">
        <v>18.8</v>
      </c>
      <c r="G10" s="235"/>
      <c r="H10" s="235"/>
    </row>
    <row r="11" spans="1:8" s="156" customFormat="1" ht="9">
      <c r="A11" s="62" t="s">
        <v>483</v>
      </c>
      <c r="B11" s="136">
        <v>11.8</v>
      </c>
      <c r="C11" s="136">
        <v>10</v>
      </c>
      <c r="D11" s="136">
        <v>12.2</v>
      </c>
      <c r="E11" s="291">
        <v>11.253196930946292</v>
      </c>
      <c r="F11" s="136">
        <v>17.600000000000001</v>
      </c>
      <c r="G11" s="235"/>
      <c r="H11" s="235"/>
    </row>
    <row r="12" spans="1:8" s="156" customFormat="1" ht="12" customHeight="1">
      <c r="A12" s="62" t="s">
        <v>562</v>
      </c>
      <c r="B12" s="136">
        <v>7.3</v>
      </c>
      <c r="C12" s="136">
        <v>8.9</v>
      </c>
      <c r="D12" s="136">
        <v>11</v>
      </c>
      <c r="E12" s="291">
        <v>8.3759590792838878</v>
      </c>
      <c r="F12" s="136">
        <v>8.1999999999999993</v>
      </c>
      <c r="G12" s="235"/>
      <c r="H12" s="235"/>
    </row>
    <row r="13" spans="1:8" s="156" customFormat="1" ht="9">
      <c r="A13" s="62" t="s">
        <v>485</v>
      </c>
      <c r="B13" s="136">
        <v>9.5</v>
      </c>
      <c r="C13" s="136">
        <v>6.3</v>
      </c>
      <c r="D13" s="136">
        <v>8</v>
      </c>
      <c r="E13" s="291">
        <v>8.1841432225063944</v>
      </c>
      <c r="F13" s="136">
        <v>8.1999999999999993</v>
      </c>
      <c r="G13" s="235"/>
      <c r="H13" s="235"/>
    </row>
    <row r="14" spans="1:8" s="156" customFormat="1" ht="9" customHeight="1">
      <c r="A14" s="6" t="s">
        <v>425</v>
      </c>
      <c r="B14" s="136">
        <v>1.4</v>
      </c>
      <c r="C14" s="136">
        <v>0.9</v>
      </c>
      <c r="D14" s="136">
        <v>0.4</v>
      </c>
      <c r="E14" s="291">
        <v>1.0869565217391304</v>
      </c>
      <c r="F14" s="136">
        <v>0.4</v>
      </c>
      <c r="G14" s="235"/>
      <c r="H14" s="235"/>
    </row>
    <row r="15" spans="1:8" s="156" customFormat="1" ht="9" customHeight="1">
      <c r="A15" s="46"/>
      <c r="B15" s="104"/>
      <c r="C15" s="104"/>
      <c r="D15" s="104"/>
      <c r="E15" s="104"/>
      <c r="F15" s="104"/>
      <c r="G15" s="124"/>
    </row>
    <row r="16" spans="1:8" s="156" customFormat="1" ht="9" customHeight="1">
      <c r="A16" s="40"/>
      <c r="B16" s="1"/>
      <c r="C16" s="1"/>
      <c r="D16" s="1"/>
      <c r="E16" s="1"/>
      <c r="F16" s="1"/>
      <c r="G16" s="124"/>
    </row>
    <row r="17" spans="1:11" s="1" customFormat="1" ht="9" customHeight="1">
      <c r="A17" s="1" t="s">
        <v>292</v>
      </c>
    </row>
    <row r="18" spans="1:11" s="156" customFormat="1" ht="9" customHeight="1">
      <c r="A18" s="40"/>
      <c r="B18" s="1"/>
      <c r="C18" s="1"/>
      <c r="D18" s="1"/>
      <c r="E18" s="1"/>
      <c r="F18" s="1"/>
      <c r="G18" s="124"/>
    </row>
    <row r="19" spans="1:11" s="156" customFormat="1" ht="9" customHeight="1">
      <c r="A19" s="40"/>
      <c r="B19" s="1"/>
      <c r="C19" s="1"/>
      <c r="D19" s="1"/>
      <c r="E19" s="1"/>
      <c r="F19" s="1"/>
      <c r="G19" s="124"/>
    </row>
    <row r="20" spans="1:11" s="156" customFormat="1" ht="9" customHeight="1">
      <c r="A20" s="40"/>
      <c r="B20" s="1"/>
      <c r="C20" s="1"/>
      <c r="D20" s="1"/>
      <c r="E20" s="1"/>
      <c r="F20" s="1"/>
      <c r="G20" s="124"/>
    </row>
    <row r="22" spans="1:11">
      <c r="A22" s="62"/>
      <c r="K22" s="291"/>
    </row>
    <row r="23" spans="1:11">
      <c r="A23" s="62"/>
    </row>
    <row r="24" spans="1:11">
      <c r="A24" s="62"/>
    </row>
    <row r="25" spans="1:11">
      <c r="A25" s="257"/>
    </row>
    <row r="26" spans="1:11">
      <c r="A26" s="62"/>
    </row>
    <row r="27" spans="1:11">
      <c r="A27" s="62"/>
    </row>
    <row r="28" spans="1:11">
      <c r="A28" s="62"/>
    </row>
    <row r="29" spans="1:11">
      <c r="A29" s="6"/>
    </row>
  </sheetData>
  <mergeCells count="3">
    <mergeCell ref="A4:A5"/>
    <mergeCell ref="B4:E4"/>
    <mergeCell ref="F4:F5"/>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zoomScaleNormal="100" workbookViewId="0"/>
  </sheetViews>
  <sheetFormatPr defaultRowHeight="12.75"/>
  <cols>
    <col min="1" max="1" width="49.796875" style="286" customWidth="1"/>
    <col min="2" max="5" width="11.796875" style="286" customWidth="1"/>
    <col min="6" max="6" width="15.796875" style="286" customWidth="1"/>
    <col min="7" max="16384" width="9.59765625" style="286"/>
  </cols>
  <sheetData>
    <row r="1" spans="1:7" ht="12" customHeight="1">
      <c r="A1" s="99" t="s">
        <v>435</v>
      </c>
      <c r="B1" s="1"/>
      <c r="C1" s="1"/>
      <c r="D1" s="1"/>
      <c r="E1" s="1"/>
      <c r="F1" s="1"/>
      <c r="G1" s="124"/>
    </row>
    <row r="2" spans="1:7" ht="12" customHeight="1">
      <c r="A2" s="99"/>
      <c r="B2" s="1"/>
      <c r="C2" s="1"/>
      <c r="D2" s="1"/>
      <c r="E2" s="1"/>
      <c r="F2" s="1"/>
      <c r="G2" s="124"/>
    </row>
    <row r="3" spans="1:7" ht="9" customHeight="1">
      <c r="A3" s="6"/>
      <c r="B3" s="104"/>
      <c r="C3" s="104"/>
      <c r="D3" s="104"/>
      <c r="E3" s="104"/>
      <c r="F3" s="104"/>
      <c r="G3" s="124"/>
    </row>
    <row r="4" spans="1:7" ht="12.75" customHeight="1">
      <c r="A4" s="1032" t="s">
        <v>480</v>
      </c>
      <c r="B4" s="1034" t="s">
        <v>354</v>
      </c>
      <c r="C4" s="1034"/>
      <c r="D4" s="1034"/>
      <c r="E4" s="1034"/>
      <c r="F4" s="1043" t="s">
        <v>424</v>
      </c>
      <c r="G4" s="124"/>
    </row>
    <row r="5" spans="1:7" ht="20.25" customHeight="1">
      <c r="A5" s="1033"/>
      <c r="B5" s="233" t="s">
        <v>350</v>
      </c>
      <c r="C5" s="233" t="s">
        <v>351</v>
      </c>
      <c r="D5" s="233" t="s">
        <v>387</v>
      </c>
      <c r="E5" s="233" t="s">
        <v>161</v>
      </c>
      <c r="F5" s="1120"/>
      <c r="G5" s="124"/>
    </row>
    <row r="6" spans="1:7" s="156" customFormat="1" ht="9" customHeight="1">
      <c r="A6" s="1"/>
      <c r="B6" s="127"/>
      <c r="C6" s="127"/>
      <c r="D6" s="127"/>
      <c r="E6" s="24"/>
      <c r="F6" s="1"/>
      <c r="G6" s="124"/>
    </row>
    <row r="7" spans="1:7" s="156" customFormat="1" ht="9" customHeight="1">
      <c r="A7" s="287" t="s">
        <v>491</v>
      </c>
      <c r="B7" s="227">
        <v>48.9</v>
      </c>
      <c r="C7" s="229">
        <v>54.5</v>
      </c>
      <c r="D7" s="229">
        <v>54.4</v>
      </c>
      <c r="E7" s="229">
        <v>51.662404092071611</v>
      </c>
      <c r="F7" s="229">
        <v>36.299999999999997</v>
      </c>
      <c r="G7" s="235"/>
    </row>
    <row r="8" spans="1:7" s="156" customFormat="1" ht="18" customHeight="1">
      <c r="A8" s="288" t="s">
        <v>490</v>
      </c>
      <c r="B8" s="229">
        <v>37.200000000000003</v>
      </c>
      <c r="C8" s="229">
        <v>39.6</v>
      </c>
      <c r="D8" s="229">
        <v>43.5</v>
      </c>
      <c r="E8" s="229">
        <v>38.9386189258312</v>
      </c>
      <c r="F8" s="229">
        <v>45.7</v>
      </c>
      <c r="G8" s="235"/>
    </row>
    <row r="9" spans="1:7" s="156" customFormat="1" ht="9" customHeight="1">
      <c r="A9" s="287" t="s">
        <v>492</v>
      </c>
      <c r="B9" s="229">
        <v>33</v>
      </c>
      <c r="C9" s="229">
        <v>32.799999999999997</v>
      </c>
      <c r="D9" s="229">
        <v>30.8</v>
      </c>
      <c r="E9" s="229">
        <v>32.608695652173914</v>
      </c>
      <c r="F9" s="229">
        <v>33.1</v>
      </c>
      <c r="G9" s="235"/>
    </row>
    <row r="10" spans="1:7" s="156" customFormat="1" ht="9" customHeight="1">
      <c r="A10" s="287" t="s">
        <v>611</v>
      </c>
      <c r="B10" s="229">
        <v>25.3</v>
      </c>
      <c r="C10" s="229">
        <v>25.4</v>
      </c>
      <c r="D10" s="229">
        <v>30.8</v>
      </c>
      <c r="E10" s="229">
        <v>26.150895140664961</v>
      </c>
      <c r="F10" s="229">
        <v>24.1</v>
      </c>
      <c r="G10" s="235"/>
    </row>
    <row r="11" spans="1:7" s="156" customFormat="1" ht="9">
      <c r="A11" s="287" t="s">
        <v>489</v>
      </c>
      <c r="B11" s="229">
        <v>20</v>
      </c>
      <c r="C11" s="229">
        <v>17</v>
      </c>
      <c r="D11" s="229">
        <v>14.8</v>
      </c>
      <c r="E11" s="229">
        <v>18.222506393861892</v>
      </c>
      <c r="F11" s="229">
        <v>25.7</v>
      </c>
      <c r="G11" s="235"/>
    </row>
    <row r="12" spans="1:7" s="156" customFormat="1" ht="9">
      <c r="A12" s="287" t="s">
        <v>488</v>
      </c>
      <c r="B12" s="229">
        <v>9</v>
      </c>
      <c r="C12" s="229">
        <v>6.1</v>
      </c>
      <c r="D12" s="229">
        <v>3.8</v>
      </c>
      <c r="E12" s="229">
        <v>7.2250639386189253</v>
      </c>
      <c r="F12" s="229">
        <v>8.1999999999999993</v>
      </c>
      <c r="G12" s="235"/>
    </row>
    <row r="13" spans="1:7" s="156" customFormat="1" ht="21" customHeight="1">
      <c r="A13" s="288" t="s">
        <v>612</v>
      </c>
      <c r="B13" s="229">
        <v>5.6</v>
      </c>
      <c r="C13" s="229">
        <v>8.1</v>
      </c>
      <c r="D13" s="229">
        <v>7.2</v>
      </c>
      <c r="E13" s="229">
        <v>6.7135549872122766</v>
      </c>
      <c r="F13" s="229">
        <v>7.3</v>
      </c>
      <c r="G13" s="235"/>
    </row>
    <row r="14" spans="1:7" s="156" customFormat="1" ht="9">
      <c r="A14" s="287" t="s">
        <v>425</v>
      </c>
      <c r="B14" s="227">
        <v>0</v>
      </c>
      <c r="C14" s="227">
        <v>0</v>
      </c>
      <c r="D14" s="227">
        <v>0</v>
      </c>
      <c r="E14" s="227">
        <v>0</v>
      </c>
      <c r="F14" s="227">
        <v>0</v>
      </c>
      <c r="G14" s="235"/>
    </row>
    <row r="15" spans="1:7" s="156" customFormat="1" ht="6" customHeight="1">
      <c r="A15" s="289"/>
      <c r="B15" s="104"/>
      <c r="C15" s="104"/>
      <c r="D15" s="104"/>
      <c r="E15" s="290"/>
      <c r="F15" s="104"/>
      <c r="G15" s="124"/>
    </row>
    <row r="16" spans="1:7" s="156" customFormat="1" ht="9" customHeight="1">
      <c r="A16" s="286"/>
      <c r="B16" s="1"/>
      <c r="C16" s="1"/>
      <c r="D16" s="1"/>
      <c r="E16" s="1"/>
      <c r="F16" s="1"/>
      <c r="G16" s="124"/>
    </row>
    <row r="17" spans="1:7" s="1" customFormat="1" ht="9" customHeight="1">
      <c r="A17" s="1" t="s">
        <v>292</v>
      </c>
    </row>
    <row r="18" spans="1:7" s="156" customFormat="1" ht="9" customHeight="1">
      <c r="A18" s="286"/>
      <c r="B18" s="1"/>
      <c r="C18" s="1"/>
      <c r="D18" s="1"/>
      <c r="E18" s="1"/>
      <c r="F18" s="1"/>
      <c r="G18" s="124"/>
    </row>
  </sheetData>
  <mergeCells count="3">
    <mergeCell ref="A4:A5"/>
    <mergeCell ref="B4:E4"/>
    <mergeCell ref="F4:F5"/>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heetViews>
  <sheetFormatPr defaultColWidth="12.796875" defaultRowHeight="12.75"/>
  <cols>
    <col min="1" max="1" width="55.19921875" style="40" customWidth="1"/>
    <col min="2" max="5" width="11.59765625" style="40" customWidth="1"/>
    <col min="6" max="6" width="18.19921875" style="40" customWidth="1"/>
    <col min="7" max="16384" width="12.796875" style="40"/>
  </cols>
  <sheetData>
    <row r="1" spans="1:10" ht="12" customHeight="1">
      <c r="A1" s="99" t="s">
        <v>503</v>
      </c>
      <c r="B1" s="1"/>
      <c r="C1" s="1"/>
      <c r="D1" s="1"/>
      <c r="E1" s="1"/>
      <c r="F1" s="1"/>
      <c r="G1" s="124"/>
    </row>
    <row r="2" spans="1:10" ht="12" customHeight="1">
      <c r="A2" s="99"/>
      <c r="B2" s="1"/>
      <c r="C2" s="1"/>
      <c r="D2" s="1"/>
      <c r="E2" s="1"/>
      <c r="F2" s="1"/>
      <c r="G2" s="124"/>
    </row>
    <row r="3" spans="1:10" ht="8.25" customHeight="1">
      <c r="A3" s="6"/>
      <c r="B3" s="104"/>
      <c r="C3" s="104"/>
      <c r="D3" s="104"/>
      <c r="E3" s="104"/>
      <c r="F3" s="104"/>
      <c r="G3" s="124"/>
    </row>
    <row r="4" spans="1:10" ht="13.5" customHeight="1">
      <c r="A4" s="1032" t="s">
        <v>618</v>
      </c>
      <c r="B4" s="1034" t="s">
        <v>354</v>
      </c>
      <c r="C4" s="1034"/>
      <c r="D4" s="1034"/>
      <c r="E4" s="1034"/>
      <c r="F4" s="1043" t="s">
        <v>424</v>
      </c>
      <c r="G4" s="124"/>
    </row>
    <row r="5" spans="1:10" ht="20.25" customHeight="1">
      <c r="A5" s="1033"/>
      <c r="B5" s="233" t="s">
        <v>350</v>
      </c>
      <c r="C5" s="233" t="s">
        <v>351</v>
      </c>
      <c r="D5" s="233" t="s">
        <v>387</v>
      </c>
      <c r="E5" s="233" t="s">
        <v>161</v>
      </c>
      <c r="F5" s="1120"/>
      <c r="G5" s="124"/>
    </row>
    <row r="6" spans="1:10" ht="9" customHeight="1">
      <c r="A6" s="1"/>
      <c r="B6" s="127"/>
      <c r="C6" s="127"/>
      <c r="D6" s="127"/>
      <c r="E6" s="24"/>
      <c r="F6" s="1"/>
      <c r="G6" s="124"/>
    </row>
    <row r="7" spans="1:10" s="156" customFormat="1" ht="13.5" customHeight="1">
      <c r="A7" s="213" t="s">
        <v>586</v>
      </c>
      <c r="B7" s="230">
        <v>15.39424280350438</v>
      </c>
      <c r="C7" s="230">
        <v>24.810606060606062</v>
      </c>
      <c r="D7" s="230">
        <v>38.81856540084388</v>
      </c>
      <c r="E7" s="230">
        <v>22.122762148337596</v>
      </c>
      <c r="F7" s="230">
        <v>6.9387755102040813</v>
      </c>
      <c r="G7" s="236"/>
      <c r="H7" s="236"/>
      <c r="I7" s="236"/>
      <c r="J7" s="236"/>
    </row>
    <row r="8" spans="1:10" s="156" customFormat="1" ht="14.25" customHeight="1">
      <c r="A8" s="213" t="s">
        <v>587</v>
      </c>
      <c r="B8" s="230">
        <v>13.767209011264081</v>
      </c>
      <c r="C8" s="230">
        <v>19.886363636363637</v>
      </c>
      <c r="D8" s="230">
        <v>31.223628691983123</v>
      </c>
      <c r="E8" s="230">
        <v>18.478260869565215</v>
      </c>
      <c r="F8" s="230">
        <v>3.6734693877551026</v>
      </c>
      <c r="G8" s="236"/>
      <c r="H8" s="236"/>
      <c r="I8" s="236"/>
      <c r="J8" s="236"/>
    </row>
    <row r="9" spans="1:10" s="156" customFormat="1" ht="17.25" customHeight="1">
      <c r="A9" s="213" t="s">
        <v>588</v>
      </c>
      <c r="B9" s="230">
        <v>10.012515644555695</v>
      </c>
      <c r="C9" s="230">
        <v>8.1439393939393945</v>
      </c>
      <c r="D9" s="230">
        <v>12.236286919831224</v>
      </c>
      <c r="E9" s="230">
        <v>9.7186700767263421</v>
      </c>
      <c r="F9" s="230">
        <v>8.5714285714285712</v>
      </c>
      <c r="G9" s="236"/>
      <c r="H9" s="236"/>
      <c r="I9" s="236"/>
      <c r="J9" s="236"/>
    </row>
    <row r="10" spans="1:10" s="156" customFormat="1" ht="26.25" customHeight="1">
      <c r="A10" s="240" t="s">
        <v>589</v>
      </c>
      <c r="B10" s="230">
        <v>3.7546933667083859</v>
      </c>
      <c r="C10" s="230">
        <v>4.3560606060606064</v>
      </c>
      <c r="D10" s="230">
        <v>13.502109704641349</v>
      </c>
      <c r="E10" s="230">
        <v>5.4347826086956523</v>
      </c>
      <c r="F10" s="230">
        <v>3.2653061224489797</v>
      </c>
      <c r="G10" s="236"/>
      <c r="H10" s="236"/>
      <c r="I10" s="236"/>
      <c r="J10" s="236"/>
    </row>
    <row r="11" spans="1:10" s="156" customFormat="1" ht="23.25" customHeight="1">
      <c r="A11" s="240" t="s">
        <v>590</v>
      </c>
      <c r="B11" s="230">
        <v>2.002503128911139</v>
      </c>
      <c r="C11" s="230">
        <v>3.9772727272727271</v>
      </c>
      <c r="D11" s="230">
        <v>10.970464135021098</v>
      </c>
      <c r="E11" s="230">
        <v>4.0281329923273654</v>
      </c>
      <c r="F11" s="230">
        <v>0.40816326530612246</v>
      </c>
      <c r="H11" s="236"/>
      <c r="I11" s="236"/>
      <c r="J11" s="236"/>
    </row>
    <row r="12" spans="1:10" s="156" customFormat="1" ht="15.75" customHeight="1">
      <c r="A12" s="213" t="s">
        <v>591</v>
      </c>
      <c r="B12" s="230">
        <v>1.3767209011264081</v>
      </c>
      <c r="C12" s="230">
        <v>4.7348484848484844</v>
      </c>
      <c r="D12" s="230">
        <v>15.18987341772152</v>
      </c>
      <c r="E12" s="230">
        <v>4.6035805626598467</v>
      </c>
      <c r="F12" s="230">
        <v>1.2244897959183674</v>
      </c>
      <c r="G12" s="236"/>
      <c r="H12" s="236"/>
      <c r="I12" s="236"/>
      <c r="J12" s="236"/>
    </row>
    <row r="13" spans="1:10" s="156" customFormat="1" ht="18">
      <c r="A13" s="240" t="s">
        <v>592</v>
      </c>
      <c r="B13" s="230">
        <v>1.5018773466833542</v>
      </c>
      <c r="C13" s="230">
        <v>3.4090909090909087</v>
      </c>
      <c r="D13" s="230">
        <v>12.236286919831224</v>
      </c>
      <c r="E13" s="230">
        <v>3.7723785166240407</v>
      </c>
      <c r="F13" s="230">
        <v>1.2244897959183674</v>
      </c>
      <c r="G13" s="236"/>
      <c r="H13" s="236"/>
      <c r="I13" s="236"/>
      <c r="J13" s="236"/>
    </row>
    <row r="14" spans="1:10" s="156" customFormat="1" ht="16.5" customHeight="1">
      <c r="A14" s="213" t="s">
        <v>425</v>
      </c>
      <c r="B14" s="230">
        <v>1.6270337922403004</v>
      </c>
      <c r="C14" s="230">
        <v>0.75757575757575757</v>
      </c>
      <c r="D14" s="230">
        <v>1.2658227848101267</v>
      </c>
      <c r="E14" s="230">
        <v>1.2787723785166241</v>
      </c>
      <c r="F14" s="230">
        <v>0.81632653061224492</v>
      </c>
      <c r="G14" s="236"/>
      <c r="H14" s="236"/>
      <c r="I14" s="236"/>
    </row>
    <row r="15" spans="1:10" s="156" customFormat="1" ht="9" customHeight="1">
      <c r="A15" s="241"/>
      <c r="B15" s="198"/>
      <c r="C15" s="198"/>
      <c r="D15" s="198"/>
      <c r="E15" s="198"/>
      <c r="F15" s="198"/>
      <c r="G15" s="285"/>
    </row>
    <row r="16" spans="1:10" s="156" customFormat="1" ht="5.25" customHeight="1">
      <c r="A16" s="1"/>
      <c r="B16" s="127"/>
      <c r="C16" s="127"/>
      <c r="D16" s="127"/>
      <c r="E16" s="24"/>
      <c r="F16" s="1"/>
      <c r="G16" s="124"/>
    </row>
    <row r="17" spans="1:6" ht="19.5" customHeight="1">
      <c r="A17" s="1124" t="s">
        <v>776</v>
      </c>
      <c r="B17" s="1124"/>
      <c r="C17" s="1124"/>
      <c r="D17" s="1124"/>
      <c r="E17" s="1124"/>
      <c r="F17" s="1124"/>
    </row>
  </sheetData>
  <mergeCells count="4">
    <mergeCell ref="A4:A5"/>
    <mergeCell ref="B4:E4"/>
    <mergeCell ref="F4:F5"/>
    <mergeCell ref="A17:F17"/>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6" max="16" man="1"/>
  </col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zoomScaleNormal="100" workbookViewId="0">
      <selection activeCell="A2" sqref="A2"/>
    </sheetView>
  </sheetViews>
  <sheetFormatPr defaultRowHeight="12.75"/>
  <cols>
    <col min="1" max="1" width="18.19921875" style="260" customWidth="1"/>
    <col min="2" max="2" width="2" style="260" customWidth="1"/>
    <col min="3" max="5" width="18.796875" style="260" customWidth="1"/>
    <col min="6" max="6" width="12.19921875" style="260" customWidth="1"/>
    <col min="7" max="7" width="3" style="260" customWidth="1"/>
    <col min="8" max="8" width="13.796875" style="260" customWidth="1"/>
    <col min="9" max="16384" width="9.59765625" style="260"/>
  </cols>
  <sheetData>
    <row r="1" spans="1:10" s="40" customFormat="1" ht="1.5" customHeight="1">
      <c r="C1" s="1"/>
      <c r="D1" s="1"/>
      <c r="E1" s="1"/>
      <c r="F1" s="1"/>
      <c r="G1" s="1"/>
      <c r="H1" s="124"/>
    </row>
    <row r="2" spans="1:10" s="40" customFormat="1" ht="15" customHeight="1">
      <c r="A2" s="273" t="s">
        <v>583</v>
      </c>
      <c r="B2" s="99"/>
      <c r="C2" s="1"/>
      <c r="D2" s="1"/>
      <c r="E2" s="1"/>
      <c r="F2" s="1"/>
      <c r="G2" s="1"/>
      <c r="H2" s="124"/>
    </row>
    <row r="3" spans="1:10" ht="12" customHeight="1">
      <c r="A3" s="270"/>
      <c r="B3" s="270"/>
      <c r="C3" s="270"/>
      <c r="D3" s="270"/>
      <c r="E3" s="270"/>
      <c r="F3" s="270"/>
      <c r="G3" s="274"/>
    </row>
    <row r="4" spans="1:10" ht="15" customHeight="1">
      <c r="A4" s="1032" t="s">
        <v>575</v>
      </c>
      <c r="B4" s="209"/>
      <c r="C4" s="1127" t="s">
        <v>354</v>
      </c>
      <c r="D4" s="1127"/>
      <c r="E4" s="1127"/>
      <c r="F4" s="1125" t="s">
        <v>670</v>
      </c>
      <c r="G4" s="275"/>
      <c r="H4" s="1125" t="s">
        <v>671</v>
      </c>
    </row>
    <row r="5" spans="1:10" ht="15.75" customHeight="1">
      <c r="A5" s="1033"/>
      <c r="B5" s="210"/>
      <c r="C5" s="233" t="s">
        <v>350</v>
      </c>
      <c r="D5" s="233" t="s">
        <v>351</v>
      </c>
      <c r="E5" s="233" t="s">
        <v>352</v>
      </c>
      <c r="F5" s="1126"/>
      <c r="G5" s="276"/>
      <c r="H5" s="1126"/>
    </row>
    <row r="6" spans="1:10" ht="9" customHeight="1">
      <c r="A6" s="277"/>
      <c r="B6" s="277"/>
      <c r="C6" s="277"/>
      <c r="D6" s="277"/>
      <c r="E6" s="277"/>
      <c r="H6" s="278"/>
    </row>
    <row r="7" spans="1:10" ht="9" customHeight="1">
      <c r="A7" s="264" t="s">
        <v>576</v>
      </c>
      <c r="B7" s="264"/>
      <c r="C7" s="279">
        <v>11.35113273897019</v>
      </c>
      <c r="D7" s="279">
        <v>13.263688115276556</v>
      </c>
      <c r="E7" s="279">
        <v>2.6137186028647963</v>
      </c>
      <c r="F7" s="279">
        <v>3.958837986761425</v>
      </c>
      <c r="G7" s="279"/>
      <c r="H7" s="280">
        <v>6649.3029999999999</v>
      </c>
      <c r="J7" s="280"/>
    </row>
    <row r="8" spans="1:10" ht="9" customHeight="1">
      <c r="A8" s="264" t="s">
        <v>577</v>
      </c>
      <c r="B8" s="264"/>
      <c r="C8" s="279">
        <v>12.02093520154064</v>
      </c>
      <c r="D8" s="279">
        <v>12.463501464199632</v>
      </c>
      <c r="E8" s="279">
        <v>3.393283479923658</v>
      </c>
      <c r="F8" s="279">
        <v>4.4881186628956158</v>
      </c>
      <c r="G8" s="279"/>
      <c r="H8" s="280">
        <v>7538.2879999999996</v>
      </c>
      <c r="J8" s="280"/>
    </row>
    <row r="9" spans="1:10" ht="9" customHeight="1">
      <c r="A9" s="264" t="s">
        <v>578</v>
      </c>
      <c r="B9" s="264"/>
      <c r="C9" s="279">
        <v>10.923673726811266</v>
      </c>
      <c r="D9" s="279">
        <v>19.479000423158574</v>
      </c>
      <c r="E9" s="279">
        <v>8.8441889930538551</v>
      </c>
      <c r="F9" s="279">
        <v>9.6600777116218026</v>
      </c>
      <c r="G9" s="279"/>
      <c r="H9" s="280">
        <v>16225.161</v>
      </c>
      <c r="J9" s="280"/>
    </row>
    <row r="10" spans="1:10" ht="9" customHeight="1">
      <c r="A10" s="264" t="s">
        <v>579</v>
      </c>
      <c r="B10" s="264"/>
      <c r="C10" s="279">
        <v>12.649788305310153</v>
      </c>
      <c r="D10" s="279">
        <v>24.56950934009441</v>
      </c>
      <c r="E10" s="279">
        <v>22.49207152615347</v>
      </c>
      <c r="F10" s="279">
        <v>21.632475848050849</v>
      </c>
      <c r="G10" s="279"/>
      <c r="H10" s="280">
        <v>36334.118000000002</v>
      </c>
      <c r="J10" s="280"/>
    </row>
    <row r="11" spans="1:10" ht="9" customHeight="1">
      <c r="A11" s="264" t="s">
        <v>580</v>
      </c>
      <c r="B11" s="264"/>
      <c r="C11" s="279">
        <v>53.054470027367749</v>
      </c>
      <c r="D11" s="279">
        <v>30.224300657270831</v>
      </c>
      <c r="E11" s="279">
        <v>62.656737398004225</v>
      </c>
      <c r="F11" s="279">
        <v>60.260489790670299</v>
      </c>
      <c r="G11" s="279"/>
      <c r="H11" s="280">
        <v>101214.10799999999</v>
      </c>
      <c r="J11" s="280"/>
    </row>
    <row r="12" spans="1:10" ht="9" customHeight="1">
      <c r="A12" s="258" t="s">
        <v>161</v>
      </c>
      <c r="B12" s="258"/>
      <c r="C12" s="281">
        <v>100</v>
      </c>
      <c r="D12" s="281">
        <v>100</v>
      </c>
      <c r="E12" s="281">
        <v>100</v>
      </c>
      <c r="F12" s="281">
        <v>100</v>
      </c>
      <c r="G12" s="281"/>
      <c r="H12" s="282">
        <v>167960.978</v>
      </c>
      <c r="J12" s="282"/>
    </row>
    <row r="13" spans="1:10" ht="3.75" customHeight="1">
      <c r="C13" s="279"/>
      <c r="D13" s="279"/>
      <c r="E13" s="279"/>
      <c r="F13" s="279"/>
      <c r="G13" s="279"/>
    </row>
    <row r="14" spans="1:10" ht="2.25" customHeight="1">
      <c r="A14" s="283"/>
      <c r="B14" s="283"/>
      <c r="C14" s="284"/>
      <c r="D14" s="284"/>
      <c r="E14" s="284"/>
      <c r="F14" s="284"/>
      <c r="G14" s="284"/>
      <c r="H14" s="270"/>
    </row>
    <row r="15" spans="1:10" ht="3" customHeight="1"/>
    <row r="16" spans="1:10" ht="24" customHeight="1">
      <c r="A16" s="1124" t="s">
        <v>776</v>
      </c>
      <c r="B16" s="1124"/>
      <c r="C16" s="1124"/>
      <c r="D16" s="1124"/>
      <c r="E16" s="1124"/>
      <c r="F16" s="1124"/>
      <c r="G16" s="1124"/>
      <c r="H16" s="1124"/>
    </row>
  </sheetData>
  <mergeCells count="5">
    <mergeCell ref="H4:H5"/>
    <mergeCell ref="A4:A5"/>
    <mergeCell ref="C4:E4"/>
    <mergeCell ref="F4:F5"/>
    <mergeCell ref="A16:H16"/>
  </mergeCells>
  <pageMargins left="0.75" right="0.75" top="1" bottom="1" header="0.5" footer="0.5"/>
  <pageSetup paperSize="9" orientation="portrait" horizontalDpi="4294967295" verticalDpi="4294967295"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zoomScaleNormal="100" workbookViewId="0"/>
  </sheetViews>
  <sheetFormatPr defaultRowHeight="12.75"/>
  <cols>
    <col min="1" max="1" width="17.19921875" style="260" customWidth="1"/>
    <col min="2" max="2" width="19.3984375" style="260" customWidth="1"/>
    <col min="3" max="3" width="36.19921875" style="260" customWidth="1"/>
    <col min="4" max="4" width="28.3984375" style="260" customWidth="1"/>
    <col min="5" max="5" width="66.3984375" style="260" customWidth="1"/>
    <col min="6" max="16384" width="9.59765625" style="260"/>
  </cols>
  <sheetData>
    <row r="1" spans="1:5" s="259" customFormat="1" ht="12">
      <c r="A1" s="256" t="s">
        <v>584</v>
      </c>
    </row>
    <row r="2" spans="1:5" ht="12" customHeight="1"/>
    <row r="3" spans="1:5" s="259" customFormat="1" ht="9" customHeight="1">
      <c r="A3" s="261"/>
      <c r="B3" s="261"/>
      <c r="C3" s="261"/>
      <c r="D3" s="261"/>
    </row>
    <row r="4" spans="1:5" ht="35.25" customHeight="1">
      <c r="A4" s="262" t="s">
        <v>585</v>
      </c>
      <c r="B4" s="233" t="s">
        <v>581</v>
      </c>
      <c r="C4" s="233" t="s">
        <v>777</v>
      </c>
      <c r="D4" s="233" t="s">
        <v>582</v>
      </c>
    </row>
    <row r="5" spans="1:5" ht="9" customHeight="1">
      <c r="A5" s="257"/>
      <c r="B5" s="263"/>
      <c r="C5" s="263"/>
      <c r="D5" s="263"/>
    </row>
    <row r="6" spans="1:5" ht="9" customHeight="1">
      <c r="A6" s="264" t="s">
        <v>350</v>
      </c>
      <c r="B6" s="265">
        <v>426</v>
      </c>
      <c r="C6" s="266">
        <v>53.316645807259079</v>
      </c>
      <c r="D6" s="266">
        <v>66.771159874608159</v>
      </c>
      <c r="E6" s="267"/>
    </row>
    <row r="7" spans="1:5" ht="9" customHeight="1">
      <c r="A7" s="264" t="s">
        <v>351</v>
      </c>
      <c r="B7" s="265">
        <v>144</v>
      </c>
      <c r="C7" s="266">
        <v>27.27272727272727</v>
      </c>
      <c r="D7" s="266">
        <v>22.570532915360502</v>
      </c>
      <c r="E7" s="267"/>
    </row>
    <row r="8" spans="1:5" ht="9" customHeight="1">
      <c r="A8" s="264" t="s">
        <v>352</v>
      </c>
      <c r="B8" s="265">
        <v>68</v>
      </c>
      <c r="C8" s="266">
        <v>28.691983122362867</v>
      </c>
      <c r="D8" s="266">
        <v>10.658307210031348</v>
      </c>
      <c r="E8" s="267"/>
    </row>
    <row r="9" spans="1:5" ht="9" customHeight="1">
      <c r="A9" s="258" t="s">
        <v>161</v>
      </c>
      <c r="B9" s="268">
        <v>664</v>
      </c>
      <c r="C9" s="269">
        <v>40.792838874680307</v>
      </c>
      <c r="D9" s="269">
        <v>100</v>
      </c>
    </row>
    <row r="10" spans="1:5" ht="9" customHeight="1">
      <c r="A10" s="270"/>
      <c r="B10" s="271"/>
      <c r="C10" s="270"/>
      <c r="D10" s="270"/>
    </row>
    <row r="11" spans="1:5" ht="9" customHeight="1"/>
    <row r="12" spans="1:5" ht="9" customHeight="1">
      <c r="A12" s="272" t="s">
        <v>778</v>
      </c>
    </row>
    <row r="13" spans="1:5">
      <c r="A13" s="272" t="s">
        <v>289</v>
      </c>
    </row>
  </sheetData>
  <pageMargins left="0.75" right="0.75" top="1" bottom="1" header="0.5" footer="0.5"/>
  <pageSetup paperSize="9" orientation="portrait" horizontalDpi="4294967295" verticalDpi="4294967295"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zoomScaleNormal="100" workbookViewId="0"/>
  </sheetViews>
  <sheetFormatPr defaultRowHeight="9"/>
  <cols>
    <col min="1" max="1" width="26.796875" style="124" customWidth="1"/>
    <col min="2" max="5" width="13" style="124" customWidth="1"/>
    <col min="6" max="6" width="21" style="124" customWidth="1"/>
    <col min="7" max="16384" width="9.59765625" style="124"/>
  </cols>
  <sheetData>
    <row r="1" spans="1:6" ht="12">
      <c r="A1" s="256" t="s">
        <v>620</v>
      </c>
    </row>
    <row r="4" spans="1:6" ht="13.5" customHeight="1">
      <c r="A4" s="1032" t="s">
        <v>619</v>
      </c>
      <c r="B4" s="1034" t="s">
        <v>354</v>
      </c>
      <c r="C4" s="1034"/>
      <c r="D4" s="1034"/>
      <c r="E4" s="1034"/>
      <c r="F4" s="1043" t="s">
        <v>424</v>
      </c>
    </row>
    <row r="5" spans="1:6" ht="14.25" customHeight="1">
      <c r="A5" s="1033"/>
      <c r="B5" s="233" t="s">
        <v>350</v>
      </c>
      <c r="C5" s="233" t="s">
        <v>351</v>
      </c>
      <c r="D5" s="233" t="s">
        <v>352</v>
      </c>
      <c r="E5" s="233" t="s">
        <v>161</v>
      </c>
      <c r="F5" s="1120"/>
    </row>
    <row r="6" spans="1:6">
      <c r="A6" s="1"/>
      <c r="B6" s="127"/>
      <c r="C6" s="127"/>
      <c r="D6" s="127"/>
      <c r="E6" s="24"/>
      <c r="F6" s="257"/>
    </row>
    <row r="7" spans="1:6">
      <c r="A7" s="1" t="s">
        <v>779</v>
      </c>
      <c r="B7" s="61">
        <v>13.892365456821027</v>
      </c>
      <c r="C7" s="61">
        <v>28.40909090909091</v>
      </c>
      <c r="D7" s="61">
        <v>54.008438818565395</v>
      </c>
      <c r="E7" s="61">
        <v>24.872122762148337</v>
      </c>
      <c r="F7" s="61">
        <v>5.7142857142857144</v>
      </c>
    </row>
    <row r="8" spans="1:6">
      <c r="A8" s="62" t="s">
        <v>421</v>
      </c>
      <c r="B8" s="61">
        <v>86.107634543178975</v>
      </c>
      <c r="C8" s="61">
        <v>71.590909090909093</v>
      </c>
      <c r="D8" s="61">
        <v>45.991561181434598</v>
      </c>
      <c r="E8" s="61">
        <v>75.127877237851663</v>
      </c>
      <c r="F8" s="61">
        <v>94.285714285714278</v>
      </c>
    </row>
    <row r="9" spans="1:6">
      <c r="A9" s="258" t="s">
        <v>161</v>
      </c>
      <c r="B9" s="63">
        <v>100</v>
      </c>
      <c r="C9" s="63">
        <v>100</v>
      </c>
      <c r="D9" s="63">
        <v>100</v>
      </c>
      <c r="E9" s="63">
        <v>100</v>
      </c>
      <c r="F9" s="63">
        <v>100</v>
      </c>
    </row>
    <row r="10" spans="1:6">
      <c r="A10" s="157"/>
      <c r="B10" s="238"/>
      <c r="C10" s="238"/>
      <c r="D10" s="238"/>
      <c r="E10" s="104"/>
      <c r="F10" s="170"/>
    </row>
    <row r="11" spans="1:6" ht="3.75" customHeight="1"/>
    <row r="12" spans="1:6" ht="18" customHeight="1">
      <c r="A12" s="1124" t="s">
        <v>776</v>
      </c>
      <c r="B12" s="1124"/>
      <c r="C12" s="1124"/>
      <c r="D12" s="1124"/>
      <c r="E12" s="1124"/>
      <c r="F12" s="1124"/>
    </row>
  </sheetData>
  <mergeCells count="4">
    <mergeCell ref="A4:A5"/>
    <mergeCell ref="B4:E4"/>
    <mergeCell ref="F4:F5"/>
    <mergeCell ref="A12:F12"/>
  </mergeCells>
  <pageMargins left="0.7" right="0.7" top="0.75" bottom="0.75" header="0.3" footer="0.3"/>
  <pageSetup paperSize="9" orientation="portrait" verticalDpi="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heetViews>
  <sheetFormatPr defaultRowHeight="9"/>
  <cols>
    <col min="1" max="1" width="50.3984375" style="124" customWidth="1"/>
    <col min="2" max="5" width="15" style="124" customWidth="1"/>
    <col min="6" max="6" width="17.3984375" style="124" customWidth="1"/>
    <col min="7" max="16384" width="9.59765625" style="124"/>
  </cols>
  <sheetData>
    <row r="1" spans="1:6" ht="12">
      <c r="A1" s="99" t="s">
        <v>631</v>
      </c>
      <c r="B1" s="1"/>
      <c r="C1" s="1"/>
      <c r="D1" s="1"/>
      <c r="E1" s="1"/>
      <c r="F1" s="1"/>
    </row>
    <row r="2" spans="1:6" ht="12">
      <c r="A2" s="99"/>
      <c r="B2" s="1"/>
      <c r="C2" s="1"/>
      <c r="D2" s="1"/>
      <c r="E2" s="1"/>
      <c r="F2" s="1"/>
    </row>
    <row r="3" spans="1:6">
      <c r="A3" s="6"/>
      <c r="B3" s="104"/>
      <c r="C3" s="104"/>
      <c r="D3" s="104"/>
      <c r="E3" s="104"/>
      <c r="F3" s="104"/>
    </row>
    <row r="4" spans="1:6" ht="12" customHeight="1">
      <c r="A4" s="1032" t="s">
        <v>632</v>
      </c>
      <c r="B4" s="1034" t="s">
        <v>354</v>
      </c>
      <c r="C4" s="1034"/>
      <c r="D4" s="1034"/>
      <c r="E4" s="1034"/>
      <c r="F4" s="1043" t="s">
        <v>424</v>
      </c>
    </row>
    <row r="5" spans="1:6" ht="12.75" customHeight="1">
      <c r="A5" s="1033"/>
      <c r="B5" s="233" t="s">
        <v>350</v>
      </c>
      <c r="C5" s="233" t="s">
        <v>351</v>
      </c>
      <c r="D5" s="233" t="s">
        <v>387</v>
      </c>
      <c r="E5" s="233" t="s">
        <v>161</v>
      </c>
      <c r="F5" s="1120"/>
    </row>
    <row r="6" spans="1:6">
      <c r="A6" s="1"/>
      <c r="B6" s="127"/>
      <c r="C6" s="127"/>
      <c r="D6" s="127"/>
      <c r="E6" s="24"/>
      <c r="F6" s="1"/>
    </row>
    <row r="7" spans="1:6" ht="22.5" customHeight="1">
      <c r="A7" s="62" t="s">
        <v>621</v>
      </c>
      <c r="B7" s="202">
        <v>48.6</v>
      </c>
      <c r="C7" s="202">
        <v>50</v>
      </c>
      <c r="D7" s="202">
        <v>56.3</v>
      </c>
      <c r="E7" s="194">
        <v>49.87593052109181</v>
      </c>
      <c r="F7" s="79">
        <v>57.1</v>
      </c>
    </row>
    <row r="8" spans="1:6" ht="21" customHeight="1">
      <c r="A8" s="62" t="s">
        <v>622</v>
      </c>
      <c r="B8" s="202">
        <v>34.200000000000003</v>
      </c>
      <c r="C8" s="202">
        <v>38</v>
      </c>
      <c r="D8" s="202">
        <v>31.3</v>
      </c>
      <c r="E8" s="194">
        <v>33.498759305210918</v>
      </c>
      <c r="F8" s="79">
        <v>0</v>
      </c>
    </row>
    <row r="9" spans="1:6" ht="21" customHeight="1">
      <c r="A9" s="62" t="s">
        <v>623</v>
      </c>
      <c r="B9" s="202">
        <v>20.7</v>
      </c>
      <c r="C9" s="202">
        <v>22.7</v>
      </c>
      <c r="D9" s="202">
        <v>28.1</v>
      </c>
      <c r="E9" s="194">
        <v>23.076923076923077</v>
      </c>
      <c r="F9" s="79">
        <v>7.1</v>
      </c>
    </row>
    <row r="10" spans="1:6" ht="26.25" customHeight="1">
      <c r="A10" s="62" t="s">
        <v>624</v>
      </c>
      <c r="B10" s="202">
        <v>18.899999999999999</v>
      </c>
      <c r="C10" s="202">
        <v>14.7</v>
      </c>
      <c r="D10" s="202">
        <v>20.3</v>
      </c>
      <c r="E10" s="194">
        <v>17.121588089330025</v>
      </c>
      <c r="F10" s="79">
        <v>50</v>
      </c>
    </row>
    <row r="11" spans="1:6" ht="20.25" customHeight="1">
      <c r="A11" s="62" t="s">
        <v>625</v>
      </c>
      <c r="B11" s="202">
        <v>22.5</v>
      </c>
      <c r="C11" s="202">
        <v>23.3</v>
      </c>
      <c r="D11" s="202">
        <v>8.6</v>
      </c>
      <c r="E11" s="194">
        <v>17.617866004962778</v>
      </c>
      <c r="F11" s="79">
        <v>0</v>
      </c>
    </row>
    <row r="12" spans="1:6" ht="23.25" customHeight="1">
      <c r="A12" s="62" t="s">
        <v>626</v>
      </c>
      <c r="B12" s="202">
        <v>13.5</v>
      </c>
      <c r="C12" s="202">
        <v>14.7</v>
      </c>
      <c r="D12" s="202">
        <v>8.6</v>
      </c>
      <c r="E12" s="194">
        <v>11.910669975186105</v>
      </c>
      <c r="F12" s="79">
        <v>7.1</v>
      </c>
    </row>
    <row r="13" spans="1:6" ht="25.5" customHeight="1">
      <c r="A13" s="62" t="s">
        <v>627</v>
      </c>
      <c r="B13" s="202">
        <v>11.7</v>
      </c>
      <c r="C13" s="202">
        <v>12</v>
      </c>
      <c r="D13" s="202">
        <v>17.2</v>
      </c>
      <c r="E13" s="194">
        <v>13.151364764267989</v>
      </c>
      <c r="F13" s="79">
        <v>7.1</v>
      </c>
    </row>
    <row r="14" spans="1:6" ht="21.75" customHeight="1">
      <c r="A14" s="62" t="s">
        <v>628</v>
      </c>
      <c r="B14" s="202">
        <v>9.9</v>
      </c>
      <c r="C14" s="202">
        <v>11.3</v>
      </c>
      <c r="D14" s="202">
        <v>10.9</v>
      </c>
      <c r="E14" s="194">
        <v>10.421836228287841</v>
      </c>
      <c r="F14" s="79">
        <v>14.3</v>
      </c>
    </row>
    <row r="15" spans="1:6" ht="21.75" customHeight="1">
      <c r="A15" s="62" t="s">
        <v>630</v>
      </c>
      <c r="B15" s="202">
        <v>3.6</v>
      </c>
      <c r="C15" s="202">
        <v>2</v>
      </c>
      <c r="D15" s="202">
        <v>8.6</v>
      </c>
      <c r="E15" s="194">
        <v>4.4665012406947886</v>
      </c>
      <c r="F15" s="79">
        <v>0</v>
      </c>
    </row>
    <row r="16" spans="1:6" ht="18.75" customHeight="1">
      <c r="A16" s="62" t="s">
        <v>629</v>
      </c>
      <c r="B16" s="202">
        <v>1.8</v>
      </c>
      <c r="C16" s="202">
        <v>2</v>
      </c>
      <c r="D16" s="202">
        <v>2.2999999999999998</v>
      </c>
      <c r="E16" s="194">
        <v>1.9851116625310175</v>
      </c>
      <c r="F16" s="79">
        <v>14.3</v>
      </c>
    </row>
    <row r="17" spans="1:6" ht="12" customHeight="1">
      <c r="A17" s="62" t="s">
        <v>425</v>
      </c>
      <c r="B17" s="202">
        <v>2.7</v>
      </c>
      <c r="C17" s="202">
        <v>1.3</v>
      </c>
      <c r="D17" s="202">
        <v>0</v>
      </c>
      <c r="E17" s="194">
        <v>1.240694789081886</v>
      </c>
      <c r="F17" s="79">
        <v>0</v>
      </c>
    </row>
    <row r="18" spans="1:6" ht="10.5" customHeight="1">
      <c r="A18" s="241"/>
      <c r="B18" s="198"/>
      <c r="C18" s="198"/>
      <c r="D18" s="198"/>
      <c r="E18" s="198"/>
      <c r="F18" s="198"/>
    </row>
    <row r="19" spans="1:6" ht="6.75" customHeight="1">
      <c r="A19" s="1"/>
      <c r="B19" s="127"/>
      <c r="C19" s="127"/>
      <c r="D19" s="127"/>
      <c r="E19" s="24"/>
      <c r="F19" s="1"/>
    </row>
    <row r="20" spans="1:6" ht="24.75" customHeight="1">
      <c r="A20" s="1128" t="s">
        <v>776</v>
      </c>
      <c r="B20" s="1128"/>
      <c r="C20" s="1128"/>
      <c r="D20" s="1128"/>
      <c r="E20" s="1128"/>
      <c r="F20" s="1128"/>
    </row>
    <row r="21" spans="1:6" ht="6" customHeight="1"/>
    <row r="22" spans="1:6" hidden="1"/>
    <row r="23" spans="1:6" hidden="1"/>
    <row r="24" spans="1:6" hidden="1"/>
    <row r="25" spans="1:6" hidden="1"/>
  </sheetData>
  <mergeCells count="4">
    <mergeCell ref="A4:A5"/>
    <mergeCell ref="B4:E4"/>
    <mergeCell ref="F4:F5"/>
    <mergeCell ref="A20:F20"/>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Normal="100" workbookViewId="0"/>
  </sheetViews>
  <sheetFormatPr defaultRowHeight="9" customHeight="1"/>
  <cols>
    <col min="1" max="1" width="97.3984375" style="242" customWidth="1"/>
    <col min="2" max="4" width="10.59765625" style="242" customWidth="1"/>
    <col min="5" max="5" width="2" style="242" customWidth="1"/>
    <col min="6" max="6" width="10.59765625" style="242" customWidth="1"/>
    <col min="7" max="16384" width="9.59765625" style="242"/>
  </cols>
  <sheetData>
    <row r="1" spans="1:15" ht="15">
      <c r="A1" s="99" t="s">
        <v>645</v>
      </c>
      <c r="B1" s="1"/>
      <c r="C1" s="1"/>
      <c r="D1" s="1"/>
      <c r="E1" s="1"/>
      <c r="F1" s="1"/>
    </row>
    <row r="2" spans="1:15" ht="5.25" customHeight="1"/>
    <row r="3" spans="1:15" ht="15" customHeight="1">
      <c r="A3" s="1130" t="s">
        <v>618</v>
      </c>
      <c r="B3" s="1132" t="s">
        <v>633</v>
      </c>
      <c r="C3" s="1132"/>
      <c r="D3" s="1132"/>
      <c r="E3" s="1132"/>
      <c r="F3" s="1133" t="s">
        <v>161</v>
      </c>
      <c r="J3" s="1129"/>
      <c r="K3" s="1129"/>
      <c r="L3" s="1129"/>
      <c r="M3" s="1129"/>
      <c r="N3" s="1129"/>
      <c r="O3" s="1129"/>
    </row>
    <row r="4" spans="1:15" ht="15">
      <c r="A4" s="1131"/>
      <c r="B4" s="243" t="s">
        <v>350</v>
      </c>
      <c r="C4" s="243" t="s">
        <v>351</v>
      </c>
      <c r="D4" s="243" t="s">
        <v>352</v>
      </c>
      <c r="E4" s="243"/>
      <c r="F4" s="1134"/>
      <c r="J4" s="244"/>
    </row>
    <row r="5" spans="1:15" ht="3.75" customHeight="1">
      <c r="A5" s="245"/>
      <c r="B5" s="246"/>
      <c r="C5" s="246"/>
      <c r="D5" s="246"/>
      <c r="E5" s="246"/>
      <c r="F5" s="246"/>
    </row>
    <row r="6" spans="1:15" s="249" customFormat="1" ht="9" customHeight="1">
      <c r="A6" s="62" t="s">
        <v>634</v>
      </c>
      <c r="B6" s="247">
        <v>93.74217772215269</v>
      </c>
      <c r="C6" s="247">
        <v>98.86363636363636</v>
      </c>
      <c r="D6" s="247">
        <v>99.156118143459935</v>
      </c>
      <c r="E6" s="247"/>
      <c r="F6" s="247">
        <v>87.56218905472636</v>
      </c>
      <c r="G6" s="248"/>
      <c r="H6" s="248"/>
    </row>
    <row r="7" spans="1:15" s="249" customFormat="1" ht="9" customHeight="1">
      <c r="A7" s="250" t="s">
        <v>635</v>
      </c>
      <c r="B7" s="251">
        <v>63.954943679599495</v>
      </c>
      <c r="C7" s="251">
        <v>74.431818181818173</v>
      </c>
      <c r="D7" s="251">
        <v>67.088607594936718</v>
      </c>
      <c r="E7" s="251"/>
      <c r="F7" s="251">
        <v>61.912658927584296</v>
      </c>
      <c r="G7" s="248"/>
      <c r="H7" s="248"/>
    </row>
    <row r="8" spans="1:15" s="249" customFormat="1" ht="9" customHeight="1">
      <c r="A8" s="250" t="s">
        <v>636</v>
      </c>
      <c r="B8" s="251">
        <v>29.787234042553191</v>
      </c>
      <c r="C8" s="251">
        <v>24.431818181818183</v>
      </c>
      <c r="D8" s="251">
        <v>32.067510548523209</v>
      </c>
      <c r="E8" s="251"/>
      <c r="F8" s="251">
        <v>25.649530127142068</v>
      </c>
      <c r="G8" s="248"/>
      <c r="H8" s="248"/>
    </row>
    <row r="9" spans="1:15" s="249" customFormat="1" ht="9" customHeight="1">
      <c r="A9" s="250"/>
      <c r="B9" s="251"/>
      <c r="C9" s="251"/>
      <c r="D9" s="251"/>
      <c r="E9" s="251"/>
      <c r="F9" s="251"/>
      <c r="G9" s="248"/>
      <c r="H9" s="248"/>
    </row>
    <row r="10" spans="1:15" s="249" customFormat="1" ht="9" customHeight="1">
      <c r="A10" s="62" t="s">
        <v>637</v>
      </c>
      <c r="B10" s="247">
        <v>89.236545682102616</v>
      </c>
      <c r="C10" s="247">
        <v>96.780303030303031</v>
      </c>
      <c r="D10" s="247">
        <v>98.312236286919827</v>
      </c>
      <c r="E10" s="247"/>
      <c r="F10" s="247">
        <v>84.687672747374251</v>
      </c>
      <c r="G10" s="248"/>
      <c r="H10" s="248"/>
    </row>
    <row r="11" spans="1:15" s="249" customFormat="1" ht="9" customHeight="1">
      <c r="A11" s="250" t="s">
        <v>635</v>
      </c>
      <c r="B11" s="251">
        <v>79.724655819774711</v>
      </c>
      <c r="C11" s="251">
        <v>83.522727272727266</v>
      </c>
      <c r="D11" s="251">
        <v>70.042194092827003</v>
      </c>
      <c r="E11" s="251"/>
      <c r="F11" s="251">
        <v>72.415699281370934</v>
      </c>
      <c r="G11" s="248"/>
      <c r="H11" s="248"/>
    </row>
    <row r="12" spans="1:15" s="249" customFormat="1" ht="9" customHeight="1">
      <c r="A12" s="250" t="s">
        <v>636</v>
      </c>
      <c r="B12" s="251">
        <v>9.5118898623279104</v>
      </c>
      <c r="C12" s="251">
        <v>13.257575757575758</v>
      </c>
      <c r="D12" s="251">
        <v>28.270042194092827</v>
      </c>
      <c r="E12" s="251"/>
      <c r="F12" s="251">
        <v>12.271973466003317</v>
      </c>
      <c r="G12" s="248"/>
      <c r="H12" s="248"/>
    </row>
    <row r="13" spans="1:15" s="249" customFormat="1" ht="9" customHeight="1">
      <c r="A13" s="250"/>
      <c r="B13" s="251"/>
      <c r="C13" s="251"/>
      <c r="D13" s="251"/>
      <c r="E13" s="251"/>
      <c r="F13" s="251"/>
      <c r="G13" s="248"/>
      <c r="H13" s="248"/>
    </row>
    <row r="14" spans="1:15" s="249" customFormat="1" ht="11.25" customHeight="1">
      <c r="A14" s="62" t="s">
        <v>780</v>
      </c>
      <c r="B14" s="247">
        <v>75.96996245306633</v>
      </c>
      <c r="C14" s="247">
        <v>90.530303030303031</v>
      </c>
      <c r="D14" s="247">
        <v>93.670886075949369</v>
      </c>
      <c r="E14" s="247"/>
      <c r="F14" s="247">
        <v>75.234936428966279</v>
      </c>
      <c r="G14" s="248"/>
      <c r="H14" s="248"/>
    </row>
    <row r="15" spans="1:15" s="249" customFormat="1" ht="9" customHeight="1">
      <c r="A15" s="250" t="s">
        <v>635</v>
      </c>
      <c r="B15" s="251">
        <v>68.961201501877341</v>
      </c>
      <c r="C15" s="251">
        <v>79.545454545454547</v>
      </c>
      <c r="D15" s="251">
        <v>78.902953586497887</v>
      </c>
      <c r="E15" s="251"/>
      <c r="F15" s="251">
        <v>66.500829187396349</v>
      </c>
      <c r="G15" s="248"/>
      <c r="H15" s="248"/>
    </row>
    <row r="16" spans="1:15" s="249" customFormat="1" ht="9" customHeight="1">
      <c r="A16" s="250" t="s">
        <v>636</v>
      </c>
      <c r="B16" s="251">
        <v>7.0087609511889859</v>
      </c>
      <c r="C16" s="251">
        <v>10.984848484848484</v>
      </c>
      <c r="D16" s="251">
        <v>14.767932489451477</v>
      </c>
      <c r="E16" s="251"/>
      <c r="F16" s="251">
        <v>8.7341072415699283</v>
      </c>
      <c r="G16" s="248"/>
      <c r="H16" s="248"/>
    </row>
    <row r="17" spans="1:8" s="249" customFormat="1" ht="9" customHeight="1">
      <c r="A17" s="250"/>
      <c r="B17" s="251"/>
      <c r="C17" s="251"/>
      <c r="D17" s="251"/>
      <c r="E17" s="251"/>
      <c r="F17" s="251"/>
      <c r="G17" s="248"/>
      <c r="H17" s="248"/>
    </row>
    <row r="18" spans="1:8" s="249" customFormat="1" ht="9" customHeight="1">
      <c r="A18" s="62" t="s">
        <v>638</v>
      </c>
      <c r="B18" s="247">
        <v>71.464330413016256</v>
      </c>
      <c r="C18" s="247">
        <v>91.098484848484844</v>
      </c>
      <c r="D18" s="247">
        <v>91.983122362869196</v>
      </c>
      <c r="E18" s="247"/>
      <c r="F18" s="247">
        <v>74.516307352128237</v>
      </c>
      <c r="G18" s="248"/>
      <c r="H18" s="248"/>
    </row>
    <row r="19" spans="1:8" s="249" customFormat="1" ht="9" customHeight="1">
      <c r="A19" s="250" t="s">
        <v>635</v>
      </c>
      <c r="B19" s="251">
        <v>67.459324155193983</v>
      </c>
      <c r="C19" s="251">
        <v>84.848484848484844</v>
      </c>
      <c r="D19" s="251">
        <v>82.700421940928265</v>
      </c>
      <c r="E19" s="251"/>
      <c r="F19" s="251">
        <v>69.485903814262016</v>
      </c>
      <c r="G19" s="248"/>
      <c r="H19" s="248"/>
    </row>
    <row r="20" spans="1:8" s="249" customFormat="1" ht="9" customHeight="1">
      <c r="A20" s="250" t="s">
        <v>636</v>
      </c>
      <c r="B20" s="251">
        <v>4.005006257822278</v>
      </c>
      <c r="C20" s="251">
        <v>6.25</v>
      </c>
      <c r="D20" s="251">
        <v>9.2827004219409286</v>
      </c>
      <c r="E20" s="251"/>
      <c r="F20" s="251">
        <v>5.0304035378662242</v>
      </c>
      <c r="G20" s="248"/>
      <c r="H20" s="248"/>
    </row>
    <row r="21" spans="1:8" s="249" customFormat="1" ht="9" customHeight="1">
      <c r="A21" s="250"/>
      <c r="B21" s="251"/>
      <c r="C21" s="251"/>
      <c r="D21" s="251"/>
      <c r="E21" s="251"/>
      <c r="F21" s="251"/>
      <c r="G21" s="248"/>
      <c r="H21" s="248"/>
    </row>
    <row r="22" spans="1:8" s="249" customFormat="1" ht="9" customHeight="1">
      <c r="A22" s="62" t="s">
        <v>639</v>
      </c>
      <c r="B22" s="247">
        <v>59.449311639549435</v>
      </c>
      <c r="C22" s="247">
        <v>81.060606060606062</v>
      </c>
      <c r="D22" s="247">
        <v>88.185654008438831</v>
      </c>
      <c r="E22" s="247"/>
      <c r="F22" s="247">
        <v>64.455500276395796</v>
      </c>
      <c r="G22" s="248"/>
      <c r="H22" s="248"/>
    </row>
    <row r="23" spans="1:8" s="249" customFormat="1" ht="9" customHeight="1">
      <c r="A23" s="250" t="s">
        <v>635</v>
      </c>
      <c r="B23" s="251">
        <v>49.186483103879851</v>
      </c>
      <c r="C23" s="251">
        <v>65.719696969696969</v>
      </c>
      <c r="D23" s="251">
        <v>75.949367088607602</v>
      </c>
      <c r="E23" s="251"/>
      <c r="F23" s="251">
        <v>53.344389165284689</v>
      </c>
      <c r="G23" s="248"/>
      <c r="H23" s="248"/>
    </row>
    <row r="24" spans="1:8" s="249" customFormat="1" ht="9" customHeight="1">
      <c r="A24" s="250" t="s">
        <v>636</v>
      </c>
      <c r="B24" s="251">
        <v>10.262828535669586</v>
      </c>
      <c r="C24" s="251">
        <v>15.340909090909092</v>
      </c>
      <c r="D24" s="251">
        <v>12.236286919831224</v>
      </c>
      <c r="E24" s="251"/>
      <c r="F24" s="251">
        <v>11.111111111111111</v>
      </c>
      <c r="G24" s="248"/>
      <c r="H24" s="248"/>
    </row>
    <row r="25" spans="1:8" s="249" customFormat="1" ht="9" customHeight="1">
      <c r="A25" s="250"/>
      <c r="B25" s="251"/>
      <c r="C25" s="251"/>
      <c r="D25" s="251"/>
      <c r="E25" s="251"/>
      <c r="F25" s="251"/>
      <c r="G25" s="248"/>
      <c r="H25" s="248"/>
    </row>
    <row r="26" spans="1:8" s="249" customFormat="1" ht="9" customHeight="1">
      <c r="A26" s="62" t="s">
        <v>640</v>
      </c>
      <c r="B26" s="247">
        <v>61.451814768460579</v>
      </c>
      <c r="C26" s="247">
        <v>80.681818181818173</v>
      </c>
      <c r="D26" s="247">
        <v>91.139240506329116</v>
      </c>
      <c r="E26" s="247"/>
      <c r="F26" s="247">
        <v>66.556108347153128</v>
      </c>
      <c r="G26" s="248"/>
      <c r="H26" s="248"/>
    </row>
    <row r="27" spans="1:8" s="249" customFormat="1" ht="9" customHeight="1">
      <c r="A27" s="250" t="s">
        <v>635</v>
      </c>
      <c r="B27" s="251">
        <v>54.317897371714643</v>
      </c>
      <c r="C27" s="251">
        <v>67.803030303030297</v>
      </c>
      <c r="D27" s="251">
        <v>80.168776371308013</v>
      </c>
      <c r="E27" s="251"/>
      <c r="F27" s="251">
        <v>57.60088446655611</v>
      </c>
      <c r="G27" s="248"/>
      <c r="H27" s="248"/>
    </row>
    <row r="28" spans="1:8" s="249" customFormat="1" ht="9" customHeight="1">
      <c r="A28" s="250" t="s">
        <v>636</v>
      </c>
      <c r="B28" s="251">
        <v>7.1339173967459324</v>
      </c>
      <c r="C28" s="251">
        <v>12.878787878787879</v>
      </c>
      <c r="D28" s="251">
        <v>10.970464135021098</v>
      </c>
      <c r="E28" s="251"/>
      <c r="F28" s="251">
        <v>8.9552238805970141</v>
      </c>
      <c r="G28" s="248"/>
      <c r="H28" s="248"/>
    </row>
    <row r="29" spans="1:8" s="249" customFormat="1" ht="9" customHeight="1">
      <c r="A29" s="250"/>
      <c r="B29" s="251"/>
      <c r="C29" s="251"/>
      <c r="D29" s="251"/>
      <c r="E29" s="251"/>
      <c r="F29" s="251"/>
      <c r="G29" s="248"/>
      <c r="H29" s="248"/>
    </row>
    <row r="30" spans="1:8" s="249" customFormat="1" ht="9" customHeight="1">
      <c r="A30" s="62" t="s">
        <v>641</v>
      </c>
      <c r="B30" s="247">
        <v>42.803504380475594</v>
      </c>
      <c r="C30" s="247">
        <v>66.287878787878782</v>
      </c>
      <c r="D30" s="247">
        <v>80.59071729957806</v>
      </c>
      <c r="E30" s="247"/>
      <c r="F30" s="247">
        <v>51.022664455500276</v>
      </c>
      <c r="G30" s="248"/>
      <c r="H30" s="248"/>
    </row>
    <row r="31" spans="1:8" s="249" customFormat="1" ht="9" customHeight="1">
      <c r="A31" s="250" t="s">
        <v>635</v>
      </c>
      <c r="B31" s="251">
        <v>16.395494367959952</v>
      </c>
      <c r="C31" s="251">
        <v>22.348484848484848</v>
      </c>
      <c r="D31" s="251">
        <v>17.299578059071731</v>
      </c>
      <c r="E31" s="251"/>
      <c r="F31" s="251">
        <v>17.412935323383085</v>
      </c>
      <c r="G31" s="248"/>
      <c r="H31" s="248"/>
    </row>
    <row r="32" spans="1:8" s="249" customFormat="1" ht="9" customHeight="1">
      <c r="A32" s="250" t="s">
        <v>636</v>
      </c>
      <c r="B32" s="251">
        <v>26.408010012515643</v>
      </c>
      <c r="C32" s="251">
        <v>43.939393939393938</v>
      </c>
      <c r="D32" s="251">
        <v>63.291139240506332</v>
      </c>
      <c r="E32" s="251"/>
      <c r="F32" s="251">
        <v>33.609729132117195</v>
      </c>
      <c r="G32" s="248"/>
      <c r="H32" s="248"/>
    </row>
    <row r="33" spans="1:8" s="249" customFormat="1" ht="9" customHeight="1">
      <c r="A33" s="250"/>
      <c r="B33" s="251"/>
      <c r="C33" s="251"/>
      <c r="D33" s="251"/>
      <c r="E33" s="251"/>
      <c r="F33" s="251"/>
      <c r="G33" s="248"/>
      <c r="H33" s="248"/>
    </row>
    <row r="34" spans="1:8" s="249" customFormat="1" ht="9" customHeight="1">
      <c r="A34" s="62" t="s">
        <v>781</v>
      </c>
      <c r="B34" s="247">
        <v>35.919899874843551</v>
      </c>
      <c r="C34" s="247">
        <v>59.659090909090907</v>
      </c>
      <c r="D34" s="247">
        <v>70.46413502109705</v>
      </c>
      <c r="E34" s="247"/>
      <c r="F34" s="247">
        <v>44.444444444444443</v>
      </c>
      <c r="G34" s="248"/>
      <c r="H34" s="248"/>
    </row>
    <row r="35" spans="1:8" s="249" customFormat="1" ht="9" customHeight="1">
      <c r="A35" s="250" t="s">
        <v>642</v>
      </c>
      <c r="B35" s="251">
        <v>33.166458072590736</v>
      </c>
      <c r="C35" s="251">
        <v>54.166666666666664</v>
      </c>
      <c r="D35" s="251">
        <v>61.603375527426167</v>
      </c>
      <c r="E35" s="251"/>
      <c r="F35" s="251">
        <v>40.243228302929793</v>
      </c>
      <c r="G35" s="248"/>
      <c r="H35" s="248"/>
    </row>
    <row r="36" spans="1:8" s="249" customFormat="1" ht="9" customHeight="1">
      <c r="A36" s="250" t="s">
        <v>636</v>
      </c>
      <c r="B36" s="251">
        <v>2.7534418022528162</v>
      </c>
      <c r="C36" s="251">
        <v>5.4924242424242422</v>
      </c>
      <c r="D36" s="251">
        <v>8.8607594936708853</v>
      </c>
      <c r="E36" s="251"/>
      <c r="F36" s="251">
        <v>4.2012161415146494</v>
      </c>
      <c r="G36" s="248"/>
      <c r="H36" s="248"/>
    </row>
    <row r="37" spans="1:8" s="249" customFormat="1" ht="9" customHeight="1">
      <c r="A37" s="250"/>
      <c r="B37" s="251"/>
      <c r="C37" s="251"/>
      <c r="D37" s="251"/>
      <c r="E37" s="251"/>
      <c r="F37" s="251"/>
      <c r="G37" s="248"/>
      <c r="H37" s="248"/>
    </row>
    <row r="38" spans="1:8" s="249" customFormat="1" ht="9" customHeight="1">
      <c r="A38" s="62" t="s">
        <v>643</v>
      </c>
      <c r="B38" s="247">
        <v>4.005006257822278</v>
      </c>
      <c r="C38" s="247">
        <v>4.3560606060606064</v>
      </c>
      <c r="D38" s="247">
        <v>3.3755274261603372</v>
      </c>
      <c r="E38" s="247"/>
      <c r="F38" s="247">
        <v>3.9800995024875618</v>
      </c>
      <c r="G38" s="248"/>
      <c r="H38" s="248"/>
    </row>
    <row r="39" spans="1:8" s="249" customFormat="1" ht="9" customHeight="1">
      <c r="A39" s="250" t="s">
        <v>635</v>
      </c>
      <c r="B39" s="251">
        <v>3.3792240300375469</v>
      </c>
      <c r="C39" s="251">
        <v>3.7878787878787881</v>
      </c>
      <c r="D39" s="251">
        <v>3.3755274261603372</v>
      </c>
      <c r="E39" s="251"/>
      <c r="F39" s="251">
        <v>3.4273079049198447</v>
      </c>
      <c r="G39" s="248"/>
      <c r="H39" s="248"/>
    </row>
    <row r="40" spans="1:8" s="249" customFormat="1" ht="9" customHeight="1">
      <c r="A40" s="252" t="s">
        <v>636</v>
      </c>
      <c r="B40" s="253">
        <v>0.62578222778473092</v>
      </c>
      <c r="C40" s="253">
        <v>0.56818181818181823</v>
      </c>
      <c r="D40" s="253">
        <v>0</v>
      </c>
      <c r="E40" s="253"/>
      <c r="F40" s="253">
        <v>0.55279159756771701</v>
      </c>
      <c r="G40" s="248"/>
      <c r="H40" s="248"/>
    </row>
    <row r="41" spans="1:8" s="249" customFormat="1" ht="9" customHeight="1">
      <c r="A41" s="254"/>
      <c r="B41" s="255"/>
      <c r="C41" s="255"/>
      <c r="D41" s="255"/>
      <c r="E41" s="255"/>
      <c r="F41" s="255"/>
      <c r="G41" s="248"/>
      <c r="H41" s="248"/>
    </row>
    <row r="43" spans="1:8" ht="9" customHeight="1">
      <c r="A43" s="1135" t="s">
        <v>644</v>
      </c>
      <c r="B43" s="1135"/>
      <c r="C43" s="1135"/>
      <c r="D43" s="1135"/>
      <c r="E43" s="1135"/>
      <c r="F43" s="1135"/>
    </row>
  </sheetData>
  <mergeCells count="5">
    <mergeCell ref="J3:O3"/>
    <mergeCell ref="A3:A4"/>
    <mergeCell ref="B3:E3"/>
    <mergeCell ref="F3:F4"/>
    <mergeCell ref="A43:F43"/>
  </mergeCell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zoomScaleNormal="100" workbookViewId="0"/>
  </sheetViews>
  <sheetFormatPr defaultRowHeight="9"/>
  <cols>
    <col min="1" max="1" width="57" style="124" customWidth="1"/>
    <col min="2" max="5" width="12" style="124" customWidth="1"/>
    <col min="6" max="6" width="16" style="124" customWidth="1"/>
    <col min="7" max="16384" width="9.59765625" style="124"/>
  </cols>
  <sheetData>
    <row r="1" spans="1:6" ht="12">
      <c r="A1" s="99" t="s">
        <v>657</v>
      </c>
      <c r="B1" s="1"/>
      <c r="C1" s="1"/>
      <c r="D1" s="1"/>
      <c r="E1" s="1"/>
      <c r="F1" s="1"/>
    </row>
    <row r="2" spans="1:6">
      <c r="A2" s="6"/>
      <c r="B2" s="104"/>
      <c r="C2" s="104"/>
      <c r="D2" s="104"/>
      <c r="E2" s="104"/>
      <c r="F2" s="104"/>
    </row>
    <row r="3" spans="1:6" ht="12.75" customHeight="1">
      <c r="A3" s="1032" t="s">
        <v>618</v>
      </c>
      <c r="B3" s="1034" t="s">
        <v>354</v>
      </c>
      <c r="C3" s="1034"/>
      <c r="D3" s="1034"/>
      <c r="E3" s="1034"/>
      <c r="F3" s="1043" t="s">
        <v>424</v>
      </c>
    </row>
    <row r="4" spans="1:6" ht="12" customHeight="1">
      <c r="A4" s="1033"/>
      <c r="B4" s="233" t="s">
        <v>350</v>
      </c>
      <c r="C4" s="233" t="s">
        <v>351</v>
      </c>
      <c r="D4" s="233" t="s">
        <v>387</v>
      </c>
      <c r="E4" s="233" t="s">
        <v>161</v>
      </c>
      <c r="F4" s="1120"/>
    </row>
    <row r="5" spans="1:6">
      <c r="A5" s="1"/>
      <c r="B5" s="127"/>
      <c r="C5" s="127"/>
      <c r="D5" s="127"/>
      <c r="E5" s="24"/>
      <c r="F5" s="1"/>
    </row>
    <row r="6" spans="1:6" ht="12.75" customHeight="1">
      <c r="A6" s="240" t="s">
        <v>656</v>
      </c>
      <c r="B6" s="231">
        <v>36.921151439299123</v>
      </c>
      <c r="C6" s="231">
        <v>65.151515151515156</v>
      </c>
      <c r="D6" s="231">
        <v>73.417721518987349</v>
      </c>
      <c r="E6" s="231">
        <v>51.98209718670077</v>
      </c>
      <c r="F6" s="230">
        <v>9.387755102040817</v>
      </c>
    </row>
    <row r="7" spans="1:6" ht="12.75" customHeight="1">
      <c r="A7" s="240" t="s">
        <v>654</v>
      </c>
      <c r="B7" s="231">
        <v>38.047559449311642</v>
      </c>
      <c r="C7" s="231">
        <v>43.560606060606062</v>
      </c>
      <c r="D7" s="231">
        <v>45.991561181434598</v>
      </c>
      <c r="E7" s="231">
        <v>41.112531969309465</v>
      </c>
      <c r="F7" s="230">
        <v>22.040816326530614</v>
      </c>
    </row>
    <row r="8" spans="1:6" ht="12.75" customHeight="1">
      <c r="A8" s="240" t="s">
        <v>655</v>
      </c>
      <c r="B8" s="231">
        <v>36.421319796954315</v>
      </c>
      <c r="C8" s="231">
        <v>40.133037694013304</v>
      </c>
      <c r="D8" s="231">
        <v>54.090909090909086</v>
      </c>
      <c r="E8" s="231">
        <v>38.9386189258312</v>
      </c>
      <c r="F8" s="230">
        <v>22.857142857142858</v>
      </c>
    </row>
    <row r="9" spans="1:6" ht="26.25" customHeight="1">
      <c r="A9" s="240" t="s">
        <v>653</v>
      </c>
      <c r="B9" s="231">
        <v>23.153942428035045</v>
      </c>
      <c r="C9" s="231">
        <v>35.037878787878789</v>
      </c>
      <c r="D9" s="231">
        <v>27.426160337552741</v>
      </c>
      <c r="E9" s="231">
        <v>27.813299232736572</v>
      </c>
      <c r="F9" s="230">
        <v>11.428571428571429</v>
      </c>
    </row>
    <row r="10" spans="1:6" ht="12.75" customHeight="1">
      <c r="A10" s="240" t="s">
        <v>652</v>
      </c>
      <c r="B10" s="231">
        <v>20.775969962453068</v>
      </c>
      <c r="C10" s="231">
        <v>28.787878787878789</v>
      </c>
      <c r="D10" s="231">
        <v>33.333333333333329</v>
      </c>
      <c r="E10" s="231">
        <v>25.383631713554987</v>
      </c>
      <c r="F10" s="230">
        <v>12.244897959183673</v>
      </c>
    </row>
    <row r="11" spans="1:6" ht="12.75" customHeight="1">
      <c r="A11" s="240" t="s">
        <v>651</v>
      </c>
      <c r="B11" s="231">
        <v>21.151439299123904</v>
      </c>
      <c r="C11" s="231">
        <v>20.075757575757574</v>
      </c>
      <c r="D11" s="231">
        <v>22.784810126582279</v>
      </c>
      <c r="E11" s="231">
        <v>21.035805626598467</v>
      </c>
      <c r="F11" s="230">
        <v>11.020408163265307</v>
      </c>
    </row>
    <row r="12" spans="1:6" ht="12.75" customHeight="1">
      <c r="A12" s="240" t="s">
        <v>650</v>
      </c>
      <c r="B12" s="231">
        <v>13.642052565707132</v>
      </c>
      <c r="C12" s="231">
        <v>19.128787878787879</v>
      </c>
      <c r="D12" s="231">
        <v>34.177215189873415</v>
      </c>
      <c r="E12" s="231">
        <v>18.606138107416882</v>
      </c>
      <c r="F12" s="230">
        <v>6.5306122448979593</v>
      </c>
    </row>
    <row r="13" spans="1:6" ht="12.75" customHeight="1">
      <c r="A13" s="240" t="s">
        <v>649</v>
      </c>
      <c r="B13" s="231">
        <v>15.269086357947433</v>
      </c>
      <c r="C13" s="231">
        <v>18.181818181818183</v>
      </c>
      <c r="D13" s="231">
        <v>26.160337552742618</v>
      </c>
      <c r="E13" s="231">
        <v>17.902813299232736</v>
      </c>
      <c r="F13" s="230">
        <v>9.795918367346939</v>
      </c>
    </row>
    <row r="14" spans="1:6" ht="12.75" customHeight="1">
      <c r="A14" s="240" t="s">
        <v>648</v>
      </c>
      <c r="B14" s="231">
        <v>14.392991239048811</v>
      </c>
      <c r="C14" s="231">
        <v>15.340909090909092</v>
      </c>
      <c r="D14" s="231">
        <v>24.894514767932492</v>
      </c>
      <c r="E14" s="231">
        <v>16.304347826086957</v>
      </c>
      <c r="F14" s="230">
        <v>16.73469387755102</v>
      </c>
    </row>
    <row r="15" spans="1:6" ht="22.5" customHeight="1">
      <c r="A15" s="240" t="s">
        <v>647</v>
      </c>
      <c r="B15" s="231">
        <v>9.386733416770964</v>
      </c>
      <c r="C15" s="231">
        <v>22.348484848484848</v>
      </c>
      <c r="D15" s="231">
        <v>19.40928270042194</v>
      </c>
      <c r="E15" s="231">
        <v>15.281329923273656</v>
      </c>
      <c r="F15" s="230">
        <v>3.2653061224489797</v>
      </c>
    </row>
    <row r="16" spans="1:6" ht="12" customHeight="1">
      <c r="A16" s="240" t="s">
        <v>646</v>
      </c>
      <c r="B16" s="231">
        <v>7.1339173967459324</v>
      </c>
      <c r="C16" s="231">
        <v>10.984848484848484</v>
      </c>
      <c r="D16" s="231">
        <v>19.831223628691983</v>
      </c>
      <c r="E16" s="231">
        <v>10.358056265984656</v>
      </c>
      <c r="F16" s="230">
        <v>5.3061224489795915</v>
      </c>
    </row>
    <row r="17" spans="1:15" ht="12" customHeight="1">
      <c r="A17" s="240" t="s">
        <v>425</v>
      </c>
      <c r="B17" s="231">
        <v>2.3779724655819776</v>
      </c>
      <c r="C17" s="231">
        <v>2.6515151515151514</v>
      </c>
      <c r="D17" s="231">
        <v>0.42194092827004215</v>
      </c>
      <c r="E17" s="231">
        <v>2.1739130434782608</v>
      </c>
      <c r="F17" s="230">
        <v>2.8571428571428572</v>
      </c>
    </row>
    <row r="18" spans="1:15" ht="10.5" customHeight="1">
      <c r="A18" s="241"/>
      <c r="B18" s="198"/>
      <c r="C18" s="198"/>
      <c r="D18" s="198"/>
      <c r="E18" s="198"/>
      <c r="F18" s="198"/>
    </row>
    <row r="19" spans="1:15" ht="3" customHeight="1">
      <c r="A19" s="1"/>
      <c r="B19" s="127"/>
      <c r="C19" s="127"/>
      <c r="D19" s="127"/>
      <c r="E19" s="24"/>
      <c r="F19" s="1"/>
    </row>
    <row r="20" spans="1:15" ht="21.75" customHeight="1">
      <c r="A20" s="1124" t="s">
        <v>776</v>
      </c>
      <c r="B20" s="1124"/>
      <c r="C20" s="1124"/>
      <c r="D20" s="1124"/>
      <c r="E20" s="1124"/>
      <c r="F20" s="1124"/>
      <c r="L20" s="235"/>
      <c r="M20" s="235"/>
      <c r="N20" s="235"/>
      <c r="O20" s="235"/>
    </row>
  </sheetData>
  <mergeCells count="4">
    <mergeCell ref="A3:A4"/>
    <mergeCell ref="B3:E3"/>
    <mergeCell ref="F3:F4"/>
    <mergeCell ref="A20:F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zoomScaleNormal="100" workbookViewId="0"/>
  </sheetViews>
  <sheetFormatPr defaultRowHeight="9"/>
  <cols>
    <col min="1" max="1" width="52.59765625" style="205" customWidth="1"/>
    <col min="2" max="2" width="17" style="205" customWidth="1"/>
    <col min="3" max="3" width="12.3984375" style="205" customWidth="1"/>
    <col min="4" max="4" width="1" style="205" customWidth="1"/>
    <col min="5" max="5" width="16" style="205" customWidth="1"/>
    <col min="6" max="6" width="1" style="205" customWidth="1"/>
    <col min="7" max="7" width="17" style="205" customWidth="1"/>
    <col min="8" max="8" width="12.3984375" style="205" customWidth="1"/>
    <col min="9" max="10" width="10.59765625" style="205" bestFit="1" customWidth="1"/>
    <col min="11" max="11" width="10.796875" style="205" bestFit="1" customWidth="1"/>
    <col min="12" max="16384" width="9.59765625" style="205"/>
  </cols>
  <sheetData>
    <row r="1" spans="1:14" ht="12" customHeight="1">
      <c r="A1" s="676" t="s">
        <v>230</v>
      </c>
    </row>
    <row r="2" spans="1:14" ht="9" customHeight="1">
      <c r="A2" s="676"/>
      <c r="D2" s="677"/>
    </row>
    <row r="3" spans="1:14" ht="12" customHeight="1">
      <c r="A3" s="1047" t="s">
        <v>233</v>
      </c>
      <c r="B3" s="1049" t="s">
        <v>155</v>
      </c>
      <c r="C3" s="1049"/>
      <c r="D3" s="678"/>
      <c r="E3" s="679" t="s">
        <v>561</v>
      </c>
      <c r="F3" s="680"/>
      <c r="G3" s="1049" t="s">
        <v>171</v>
      </c>
      <c r="H3" s="1049"/>
    </row>
    <row r="4" spans="1:14" ht="18" customHeight="1">
      <c r="A4" s="1048"/>
      <c r="B4" s="681" t="s">
        <v>166</v>
      </c>
      <c r="C4" s="681" t="s">
        <v>167</v>
      </c>
      <c r="D4" s="706"/>
      <c r="E4" s="682" t="s">
        <v>771</v>
      </c>
      <c r="F4" s="681"/>
      <c r="G4" s="681" t="s">
        <v>166</v>
      </c>
      <c r="H4" s="681" t="s">
        <v>167</v>
      </c>
    </row>
    <row r="6" spans="1:14" ht="9" customHeight="1">
      <c r="A6" s="205" t="s">
        <v>251</v>
      </c>
      <c r="B6" s="60">
        <v>1693</v>
      </c>
      <c r="C6" s="341">
        <f>B6/$B$47*100</f>
        <v>2.2347474854140814</v>
      </c>
      <c r="E6" s="60">
        <v>198.4642646190195</v>
      </c>
      <c r="F6" s="341"/>
      <c r="G6" s="2">
        <v>5683</v>
      </c>
      <c r="H6" s="341">
        <f>G6/$G$47*100</f>
        <v>3.3835235560636097</v>
      </c>
      <c r="I6" s="695"/>
      <c r="J6" s="127"/>
      <c r="K6" s="2"/>
      <c r="L6" s="60"/>
      <c r="N6" s="707"/>
    </row>
    <row r="7" spans="1:14" ht="9" customHeight="1">
      <c r="A7" s="205" t="s">
        <v>175</v>
      </c>
      <c r="B7" s="60">
        <v>120</v>
      </c>
      <c r="C7" s="341">
        <f t="shared" ref="C7:C47" si="0">B7/$B$47*100</f>
        <v>0.15839911296496739</v>
      </c>
      <c r="E7" s="60">
        <v>1150</v>
      </c>
      <c r="F7" s="341"/>
      <c r="G7" s="2">
        <v>458</v>
      </c>
      <c r="H7" s="341">
        <f t="shared" ref="H7:H47" si="1">G7/$G$47*100</f>
        <v>0.2726823488786087</v>
      </c>
      <c r="I7" s="695"/>
      <c r="J7" s="127"/>
      <c r="K7" s="2"/>
      <c r="L7" s="60"/>
      <c r="N7" s="707"/>
    </row>
    <row r="8" spans="1:14" ht="9" customHeight="1">
      <c r="A8" s="205" t="s">
        <v>176</v>
      </c>
      <c r="B8" s="60">
        <v>2206</v>
      </c>
      <c r="C8" s="341">
        <f t="shared" si="0"/>
        <v>2.9119036933393172</v>
      </c>
      <c r="E8" s="60">
        <v>271.98549410698098</v>
      </c>
      <c r="F8" s="341"/>
      <c r="G8" s="2">
        <v>2759</v>
      </c>
      <c r="H8" s="341">
        <f t="shared" si="1"/>
        <v>1.6426432326551998</v>
      </c>
      <c r="I8" s="695"/>
      <c r="J8" s="127"/>
      <c r="K8" s="2"/>
      <c r="L8" s="60"/>
      <c r="N8" s="707"/>
    </row>
    <row r="9" spans="1:14" ht="9" customHeight="1">
      <c r="A9" s="205" t="s">
        <v>177</v>
      </c>
      <c r="B9" s="60">
        <v>2916</v>
      </c>
      <c r="C9" s="341">
        <f t="shared" si="0"/>
        <v>3.8490984450487078</v>
      </c>
      <c r="E9" s="60">
        <v>235.93964334705075</v>
      </c>
      <c r="F9" s="341"/>
      <c r="G9" s="2">
        <v>2256</v>
      </c>
      <c r="H9" s="341">
        <f t="shared" si="1"/>
        <v>1.3431689499348063</v>
      </c>
      <c r="I9" s="695"/>
      <c r="J9" s="127"/>
      <c r="K9" s="2"/>
      <c r="L9" s="60"/>
      <c r="N9" s="707"/>
    </row>
    <row r="10" spans="1:14" ht="9" customHeight="1">
      <c r="A10" s="205" t="s">
        <v>178</v>
      </c>
      <c r="B10" s="60">
        <v>5444</v>
      </c>
      <c r="C10" s="341">
        <f t="shared" si="0"/>
        <v>7.1860397581773539</v>
      </c>
      <c r="E10" s="60">
        <v>219.14033798677443</v>
      </c>
      <c r="F10" s="341"/>
      <c r="G10" s="2">
        <v>12319</v>
      </c>
      <c r="H10" s="341">
        <f t="shared" si="1"/>
        <v>7.3344407332654598</v>
      </c>
      <c r="I10" s="695"/>
      <c r="J10" s="127"/>
      <c r="K10" s="2"/>
      <c r="L10" s="60"/>
      <c r="N10" s="707"/>
    </row>
    <row r="11" spans="1:14" ht="9" customHeight="1">
      <c r="A11" s="205" t="s">
        <v>179</v>
      </c>
      <c r="B11" s="60">
        <v>1846</v>
      </c>
      <c r="C11" s="341">
        <f t="shared" si="0"/>
        <v>2.4367063544444152</v>
      </c>
      <c r="E11" s="60">
        <v>225.89382448537378</v>
      </c>
      <c r="F11" s="341"/>
      <c r="G11" s="2">
        <v>1045</v>
      </c>
      <c r="H11" s="341">
        <f t="shared" si="1"/>
        <v>0.62216824143700022</v>
      </c>
      <c r="I11" s="695"/>
      <c r="J11" s="127"/>
      <c r="K11" s="2"/>
      <c r="L11" s="60"/>
      <c r="N11" s="707"/>
    </row>
    <row r="12" spans="1:14" ht="9" customHeight="1">
      <c r="A12" s="205" t="s">
        <v>180</v>
      </c>
      <c r="B12" s="60">
        <v>110</v>
      </c>
      <c r="C12" s="341">
        <f t="shared" si="0"/>
        <v>0.14519918688455344</v>
      </c>
      <c r="E12" s="60">
        <v>327.27272727272725</v>
      </c>
      <c r="F12" s="341"/>
      <c r="G12" s="2">
        <v>62</v>
      </c>
      <c r="H12" s="341">
        <f t="shared" si="1"/>
        <v>3.6913331070903367E-2</v>
      </c>
      <c r="I12" s="695"/>
      <c r="J12" s="127"/>
      <c r="K12" s="2"/>
      <c r="L12" s="60"/>
      <c r="N12" s="707"/>
    </row>
    <row r="13" spans="1:14" ht="9" customHeight="1">
      <c r="A13" s="205" t="s">
        <v>181</v>
      </c>
      <c r="B13" s="60">
        <v>1827</v>
      </c>
      <c r="C13" s="341">
        <f t="shared" si="0"/>
        <v>2.4116264948916286</v>
      </c>
      <c r="E13" s="60">
        <v>330.04926108374383</v>
      </c>
      <c r="F13" s="341"/>
      <c r="G13" s="2">
        <v>1841</v>
      </c>
      <c r="H13" s="341">
        <f t="shared" si="1"/>
        <v>1.0960877822827917</v>
      </c>
      <c r="I13" s="695"/>
      <c r="J13" s="127"/>
      <c r="K13" s="2"/>
      <c r="L13" s="60"/>
      <c r="N13" s="707"/>
    </row>
    <row r="14" spans="1:14" ht="10.5" customHeight="1">
      <c r="A14" s="669" t="s">
        <v>240</v>
      </c>
      <c r="B14" s="60">
        <v>4420</v>
      </c>
      <c r="C14" s="341">
        <f t="shared" si="0"/>
        <v>5.8343673275429655</v>
      </c>
      <c r="E14" s="60">
        <v>463.34841628959276</v>
      </c>
      <c r="F14" s="341"/>
      <c r="G14" s="2">
        <v>4503</v>
      </c>
      <c r="H14" s="341">
        <f t="shared" si="1"/>
        <v>2.6809795131012555</v>
      </c>
      <c r="I14" s="695"/>
      <c r="J14" s="127"/>
      <c r="K14" s="2"/>
      <c r="L14" s="60"/>
      <c r="N14" s="707"/>
    </row>
    <row r="15" spans="1:14" ht="9" customHeight="1">
      <c r="A15" s="205" t="s">
        <v>182</v>
      </c>
      <c r="B15" s="60">
        <v>264</v>
      </c>
      <c r="C15" s="341">
        <f t="shared" si="0"/>
        <v>0.3484780485229283</v>
      </c>
      <c r="E15" s="60">
        <v>393.93939393939394</v>
      </c>
      <c r="F15" s="341"/>
      <c r="G15" s="2">
        <v>414</v>
      </c>
      <c r="H15" s="341">
        <f t="shared" si="1"/>
        <v>0.24648579134441923</v>
      </c>
      <c r="I15" s="695"/>
      <c r="J15" s="127"/>
      <c r="K15" s="2"/>
      <c r="L15" s="60"/>
      <c r="N15" s="707"/>
    </row>
    <row r="16" spans="1:14" ht="9" customHeight="1">
      <c r="A16" s="205" t="s">
        <v>252</v>
      </c>
      <c r="B16" s="60">
        <v>3141</v>
      </c>
      <c r="C16" s="341">
        <f t="shared" si="0"/>
        <v>4.1460967818580219</v>
      </c>
      <c r="E16" s="60">
        <v>203.75676536134989</v>
      </c>
      <c r="F16" s="341"/>
      <c r="G16" s="2">
        <v>6750</v>
      </c>
      <c r="H16" s="341">
        <f t="shared" si="1"/>
        <v>4.0187900762677051</v>
      </c>
      <c r="I16" s="695"/>
      <c r="J16" s="127"/>
      <c r="K16" s="2"/>
      <c r="L16" s="60"/>
      <c r="N16" s="707"/>
    </row>
    <row r="17" spans="1:17" ht="9" customHeight="1">
      <c r="A17" s="205" t="s">
        <v>219</v>
      </c>
      <c r="B17" s="60">
        <v>615</v>
      </c>
      <c r="C17" s="341">
        <f t="shared" si="0"/>
        <v>0.81179545394545782</v>
      </c>
      <c r="E17" s="60">
        <v>294.3089430894309</v>
      </c>
      <c r="F17" s="341"/>
      <c r="G17" s="2">
        <v>12310</v>
      </c>
      <c r="H17" s="341">
        <f t="shared" si="1"/>
        <v>7.3290823464971036</v>
      </c>
      <c r="I17" s="695"/>
      <c r="J17" s="127"/>
      <c r="K17" s="2"/>
      <c r="L17" s="60"/>
      <c r="N17" s="707"/>
    </row>
    <row r="18" spans="1:17" ht="9" customHeight="1">
      <c r="A18" s="205" t="s">
        <v>253</v>
      </c>
      <c r="B18" s="60">
        <v>442</v>
      </c>
      <c r="C18" s="341">
        <f t="shared" si="0"/>
        <v>0.58343673275429664</v>
      </c>
      <c r="E18" s="60">
        <v>269.23076923076923</v>
      </c>
      <c r="F18" s="341"/>
      <c r="G18" s="2">
        <v>428</v>
      </c>
      <c r="H18" s="341">
        <f t="shared" si="1"/>
        <v>0.25482105965075225</v>
      </c>
      <c r="I18" s="695"/>
      <c r="J18" s="127"/>
      <c r="K18" s="2"/>
      <c r="L18" s="60"/>
      <c r="N18" s="707"/>
    </row>
    <row r="19" spans="1:17" ht="9" customHeight="1">
      <c r="A19" s="205" t="s">
        <v>298</v>
      </c>
      <c r="B19" s="60">
        <v>649</v>
      </c>
      <c r="C19" s="341">
        <f t="shared" si="0"/>
        <v>0.85667520261886543</v>
      </c>
      <c r="E19" s="60">
        <v>221.87981510015408</v>
      </c>
      <c r="F19" s="341"/>
      <c r="G19" s="2">
        <v>499</v>
      </c>
      <c r="H19" s="341">
        <f t="shared" si="1"/>
        <v>0.29709277749001256</v>
      </c>
      <c r="I19" s="695"/>
      <c r="J19" s="127"/>
      <c r="K19" s="2"/>
      <c r="L19" s="60"/>
      <c r="N19" s="707"/>
    </row>
    <row r="20" spans="1:17" ht="9" customHeight="1">
      <c r="A20" s="205" t="s">
        <v>183</v>
      </c>
      <c r="B20" s="60">
        <v>1581</v>
      </c>
      <c r="C20" s="341">
        <f t="shared" si="0"/>
        <v>2.0869083133134456</v>
      </c>
      <c r="E20" s="60">
        <v>439.59519291587605</v>
      </c>
      <c r="F20" s="341"/>
      <c r="G20" s="2">
        <v>6657</v>
      </c>
      <c r="H20" s="341">
        <f t="shared" si="1"/>
        <v>3.9634200796613497</v>
      </c>
      <c r="I20" s="695"/>
      <c r="J20" s="127"/>
      <c r="K20" s="2"/>
      <c r="L20" s="60"/>
      <c r="N20" s="707"/>
    </row>
    <row r="21" spans="1:17" ht="9" customHeight="1">
      <c r="A21" s="205" t="s">
        <v>184</v>
      </c>
      <c r="B21" s="60">
        <v>681</v>
      </c>
      <c r="C21" s="341">
        <f t="shared" si="0"/>
        <v>0.89891496607619004</v>
      </c>
      <c r="E21" s="60">
        <v>515.41850220264314</v>
      </c>
      <c r="F21" s="341"/>
      <c r="G21" s="2">
        <v>2684</v>
      </c>
      <c r="H21" s="341">
        <f t="shared" si="1"/>
        <v>1.5979900095855586</v>
      </c>
      <c r="I21" s="695"/>
      <c r="J21" s="127"/>
      <c r="K21" s="2"/>
      <c r="L21" s="60"/>
      <c r="N21" s="707"/>
    </row>
    <row r="22" spans="1:17" ht="9" customHeight="1">
      <c r="A22" s="205" t="s">
        <v>185</v>
      </c>
      <c r="B22" s="60">
        <v>1192</v>
      </c>
      <c r="C22" s="341">
        <f t="shared" si="0"/>
        <v>1.5734311887853427</v>
      </c>
      <c r="E22" s="60">
        <v>375.83892617449663</v>
      </c>
      <c r="F22" s="341"/>
      <c r="G22" s="2">
        <v>3301</v>
      </c>
      <c r="H22" s="341">
        <f t="shared" si="1"/>
        <v>1.9653371913718065</v>
      </c>
      <c r="I22" s="695"/>
      <c r="J22" s="127"/>
      <c r="K22" s="2"/>
      <c r="L22" s="60"/>
      <c r="N22" s="707"/>
    </row>
    <row r="23" spans="1:17" ht="9" customHeight="1">
      <c r="A23" s="205" t="s">
        <v>186</v>
      </c>
      <c r="B23" s="60">
        <v>119</v>
      </c>
      <c r="C23" s="341">
        <f t="shared" si="0"/>
        <v>0.15707912035692601</v>
      </c>
      <c r="E23" s="60">
        <v>159.66386554621849</v>
      </c>
      <c r="F23" s="341"/>
      <c r="G23" s="2">
        <v>116</v>
      </c>
      <c r="H23" s="341">
        <f t="shared" si="1"/>
        <v>6.9063651681045002E-2</v>
      </c>
      <c r="I23" s="695"/>
      <c r="J23" s="127"/>
      <c r="K23" s="2"/>
      <c r="L23" s="60"/>
      <c r="N23" s="707"/>
    </row>
    <row r="24" spans="1:17" ht="9" customHeight="1">
      <c r="A24" s="205" t="s">
        <v>187</v>
      </c>
      <c r="B24" s="60">
        <v>1520</v>
      </c>
      <c r="C24" s="341">
        <f t="shared" si="0"/>
        <v>2.0063887642229203</v>
      </c>
      <c r="E24" s="60">
        <v>328.28947368421052</v>
      </c>
      <c r="F24" s="341"/>
      <c r="G24" s="2">
        <v>2558</v>
      </c>
      <c r="H24" s="341">
        <f t="shared" si="1"/>
        <v>1.5229725948285615</v>
      </c>
      <c r="I24" s="695"/>
      <c r="J24" s="127"/>
      <c r="K24" s="2"/>
      <c r="L24" s="60"/>
      <c r="N24" s="707"/>
    </row>
    <row r="25" spans="1:17" ht="9" customHeight="1">
      <c r="A25" s="205" t="s">
        <v>188</v>
      </c>
      <c r="B25" s="60">
        <v>1001</v>
      </c>
      <c r="C25" s="341">
        <f t="shared" si="0"/>
        <v>1.3213126006494365</v>
      </c>
      <c r="E25" s="60">
        <v>347.65234765234766</v>
      </c>
      <c r="F25" s="341"/>
      <c r="G25" s="2">
        <v>1237</v>
      </c>
      <c r="H25" s="341">
        <f t="shared" si="1"/>
        <v>0.73648049249528169</v>
      </c>
      <c r="I25" s="695"/>
      <c r="J25" s="127"/>
      <c r="K25" s="2"/>
      <c r="L25" s="60"/>
      <c r="N25" s="707"/>
    </row>
    <row r="26" spans="1:17" ht="9" customHeight="1">
      <c r="A26" s="205" t="s">
        <v>189</v>
      </c>
      <c r="B26" s="60">
        <v>369</v>
      </c>
      <c r="C26" s="341">
        <f t="shared" si="0"/>
        <v>0.48707727236727472</v>
      </c>
      <c r="E26" s="60">
        <v>352.30352303523034</v>
      </c>
      <c r="F26" s="341"/>
      <c r="G26" s="2">
        <v>470</v>
      </c>
      <c r="H26" s="341">
        <f t="shared" si="1"/>
        <v>0.27982686456975131</v>
      </c>
      <c r="I26" s="695"/>
      <c r="J26" s="127"/>
      <c r="K26" s="2"/>
      <c r="L26" s="60"/>
      <c r="N26" s="707"/>
    </row>
    <row r="27" spans="1:17" ht="9" customHeight="1">
      <c r="A27" s="205" t="s">
        <v>190</v>
      </c>
      <c r="B27" s="60">
        <v>237</v>
      </c>
      <c r="C27" s="341">
        <f t="shared" si="0"/>
        <v>0.31283824810581062</v>
      </c>
      <c r="E27" s="60">
        <v>248.94514767932489</v>
      </c>
      <c r="F27" s="341"/>
      <c r="G27" s="2">
        <v>281</v>
      </c>
      <c r="H27" s="341">
        <f t="shared" si="1"/>
        <v>0.16730074243425558</v>
      </c>
      <c r="I27" s="695"/>
      <c r="J27" s="127"/>
      <c r="K27" s="2"/>
      <c r="L27" s="60"/>
      <c r="N27" s="707"/>
    </row>
    <row r="28" spans="1:17" ht="9" customHeight="1">
      <c r="A28" s="205" t="s">
        <v>191</v>
      </c>
      <c r="B28" s="60">
        <v>152</v>
      </c>
      <c r="C28" s="341">
        <f t="shared" si="0"/>
        <v>0.20063887642229203</v>
      </c>
      <c r="E28" s="60">
        <v>184.21052631578948</v>
      </c>
      <c r="F28" s="341"/>
      <c r="G28" s="2">
        <v>311</v>
      </c>
      <c r="H28" s="341">
        <f t="shared" si="1"/>
        <v>0.18516203166211204</v>
      </c>
      <c r="I28" s="695"/>
      <c r="J28" s="127"/>
      <c r="K28" s="2"/>
      <c r="L28" s="60"/>
      <c r="N28" s="707"/>
    </row>
    <row r="29" spans="1:17" ht="9" customHeight="1">
      <c r="A29" s="205" t="s">
        <v>192</v>
      </c>
      <c r="B29" s="60">
        <v>567</v>
      </c>
      <c r="C29" s="341">
        <f t="shared" si="0"/>
        <v>0.74843580875947091</v>
      </c>
      <c r="E29" s="60">
        <v>218.69488536155202</v>
      </c>
      <c r="F29" s="341"/>
      <c r="G29" s="2">
        <v>2227</v>
      </c>
      <c r="H29" s="341">
        <f t="shared" si="1"/>
        <v>1.325903037014545</v>
      </c>
      <c r="I29" s="695"/>
      <c r="J29" s="127"/>
      <c r="K29" s="2"/>
      <c r="L29" s="60"/>
      <c r="N29" s="707"/>
    </row>
    <row r="30" spans="1:17" ht="9" customHeight="1">
      <c r="A30" s="205" t="s">
        <v>254</v>
      </c>
      <c r="B30" s="60">
        <v>121</v>
      </c>
      <c r="C30" s="341">
        <f t="shared" si="0"/>
        <v>0.15971910557300878</v>
      </c>
      <c r="E30" s="60">
        <v>289.25619834710744</v>
      </c>
      <c r="F30" s="341"/>
      <c r="G30" s="2">
        <v>151</v>
      </c>
      <c r="H30" s="341">
        <f t="shared" si="1"/>
        <v>8.9901822446877555E-2</v>
      </c>
      <c r="I30" s="695"/>
      <c r="J30" s="127"/>
      <c r="K30" s="2"/>
      <c r="L30" s="60"/>
      <c r="N30" s="707"/>
    </row>
    <row r="31" spans="1:17" ht="9" customHeight="1">
      <c r="A31" s="205" t="s">
        <v>193</v>
      </c>
      <c r="B31" s="60">
        <v>1240</v>
      </c>
      <c r="C31" s="341">
        <f t="shared" si="0"/>
        <v>1.6367908339713295</v>
      </c>
      <c r="E31" s="60">
        <v>241.93548387096774</v>
      </c>
      <c r="F31" s="341"/>
      <c r="G31" s="2">
        <v>782</v>
      </c>
      <c r="H31" s="341">
        <f t="shared" si="1"/>
        <v>0.46558427253945861</v>
      </c>
      <c r="I31" s="695"/>
      <c r="J31" s="127"/>
      <c r="K31" s="2"/>
      <c r="L31" s="60"/>
      <c r="N31" s="707"/>
      <c r="Q31" s="708"/>
    </row>
    <row r="32" spans="1:17" ht="9" customHeight="1">
      <c r="A32" s="205" t="s">
        <v>194</v>
      </c>
      <c r="B32" s="60">
        <v>2612</v>
      </c>
      <c r="C32" s="341">
        <f t="shared" si="0"/>
        <v>3.4478206922041239</v>
      </c>
      <c r="E32" s="60">
        <v>202.14395099540582</v>
      </c>
      <c r="F32" s="341"/>
      <c r="G32" s="2">
        <v>3640</v>
      </c>
      <c r="H32" s="341">
        <f t="shared" si="1"/>
        <v>2.1671697596465846</v>
      </c>
      <c r="I32" s="695"/>
      <c r="J32" s="127"/>
      <c r="K32" s="2"/>
      <c r="L32" s="60"/>
      <c r="N32" s="707"/>
      <c r="Q32" s="708"/>
    </row>
    <row r="33" spans="1:19" ht="9" customHeight="1">
      <c r="A33" s="205" t="s">
        <v>255</v>
      </c>
      <c r="B33" s="60">
        <v>926</v>
      </c>
      <c r="C33" s="341">
        <f t="shared" si="0"/>
        <v>1.2223131550463318</v>
      </c>
      <c r="E33" s="60">
        <v>259.17926565874728</v>
      </c>
      <c r="F33" s="341"/>
      <c r="G33" s="2">
        <v>1262</v>
      </c>
      <c r="H33" s="341">
        <f t="shared" si="1"/>
        <v>0.751364900185162</v>
      </c>
      <c r="I33" s="695"/>
      <c r="J33" s="127"/>
      <c r="K33" s="2"/>
      <c r="L33" s="60"/>
      <c r="N33" s="707"/>
      <c r="Q33" s="708"/>
    </row>
    <row r="34" spans="1:19" ht="9" customHeight="1">
      <c r="A34" s="205" t="s">
        <v>195</v>
      </c>
      <c r="B34" s="60">
        <v>1717</v>
      </c>
      <c r="C34" s="341">
        <f t="shared" si="0"/>
        <v>2.2664273080070751</v>
      </c>
      <c r="E34" s="60">
        <v>142.10832847990682</v>
      </c>
      <c r="F34" s="341"/>
      <c r="G34" s="2">
        <v>7028</v>
      </c>
      <c r="H34" s="341">
        <f t="shared" si="1"/>
        <v>4.1843046897791751</v>
      </c>
      <c r="I34" s="695"/>
      <c r="J34" s="127"/>
      <c r="K34" s="2"/>
      <c r="L34" s="60"/>
      <c r="N34" s="707"/>
    </row>
    <row r="35" spans="1:19" ht="9" customHeight="1">
      <c r="A35" s="205" t="s">
        <v>196</v>
      </c>
      <c r="B35" s="60">
        <v>1559</v>
      </c>
      <c r="C35" s="341">
        <f t="shared" si="0"/>
        <v>2.0578684759365347</v>
      </c>
      <c r="E35" s="60">
        <v>415.65105837075049</v>
      </c>
      <c r="F35" s="341"/>
      <c r="G35" s="2">
        <v>2364</v>
      </c>
      <c r="H35" s="341">
        <f t="shared" si="1"/>
        <v>1.4074695911550896</v>
      </c>
      <c r="I35" s="695"/>
      <c r="J35" s="127"/>
      <c r="K35" s="2"/>
      <c r="L35" s="60"/>
      <c r="N35" s="707"/>
    </row>
    <row r="36" spans="1:19" ht="9" customHeight="1">
      <c r="A36" s="205" t="s">
        <v>197</v>
      </c>
      <c r="B36" s="60">
        <v>540</v>
      </c>
      <c r="C36" s="341">
        <f t="shared" si="0"/>
        <v>0.71279600834235324</v>
      </c>
      <c r="E36" s="60">
        <v>283.33333333333331</v>
      </c>
      <c r="F36" s="341"/>
      <c r="G36" s="2">
        <v>1633</v>
      </c>
      <c r="H36" s="341">
        <f t="shared" si="1"/>
        <v>0.97224951030298701</v>
      </c>
      <c r="I36" s="695"/>
      <c r="J36" s="127"/>
      <c r="K36" s="2"/>
      <c r="L36" s="60"/>
      <c r="N36" s="707"/>
    </row>
    <row r="37" spans="1:19" ht="9" customHeight="1">
      <c r="A37" s="205" t="s">
        <v>198</v>
      </c>
      <c r="B37" s="60">
        <v>955</v>
      </c>
      <c r="C37" s="341">
        <f t="shared" si="0"/>
        <v>1.2605929406795322</v>
      </c>
      <c r="E37" s="60">
        <v>208.37696335078533</v>
      </c>
      <c r="F37" s="341"/>
      <c r="G37" s="2">
        <v>2479</v>
      </c>
      <c r="H37" s="341">
        <f t="shared" si="1"/>
        <v>1.4759378665285392</v>
      </c>
      <c r="I37" s="695"/>
      <c r="J37" s="127"/>
      <c r="K37" s="2"/>
      <c r="L37" s="60"/>
      <c r="N37" s="707"/>
      <c r="S37" s="708"/>
    </row>
    <row r="38" spans="1:19" ht="9" customHeight="1">
      <c r="A38" s="205" t="s">
        <v>256</v>
      </c>
      <c r="B38" s="60">
        <v>4920</v>
      </c>
      <c r="C38" s="341">
        <f t="shared" si="0"/>
        <v>6.4943636315636626</v>
      </c>
      <c r="E38" s="60">
        <v>294.51219512195121</v>
      </c>
      <c r="F38" s="341"/>
      <c r="G38" s="2">
        <v>8117</v>
      </c>
      <c r="H38" s="341">
        <f t="shared" si="1"/>
        <v>4.8326694887503647</v>
      </c>
      <c r="I38" s="695"/>
      <c r="J38" s="127"/>
      <c r="K38" s="2"/>
      <c r="L38" s="60"/>
      <c r="N38" s="707"/>
      <c r="S38" s="708"/>
    </row>
    <row r="39" spans="1:19" ht="9" customHeight="1">
      <c r="A39" s="205" t="s">
        <v>257</v>
      </c>
      <c r="B39" s="60">
        <v>2055</v>
      </c>
      <c r="C39" s="341">
        <f t="shared" si="0"/>
        <v>2.7125848095250666</v>
      </c>
      <c r="E39" s="60">
        <v>215.08515815085158</v>
      </c>
      <c r="F39" s="341"/>
      <c r="G39" s="2">
        <v>2734</v>
      </c>
      <c r="H39" s="341">
        <f t="shared" si="1"/>
        <v>1.6277588249653192</v>
      </c>
      <c r="I39" s="695"/>
      <c r="J39" s="127"/>
      <c r="K39" s="2"/>
      <c r="L39" s="60"/>
      <c r="N39" s="707"/>
      <c r="S39" s="708"/>
    </row>
    <row r="40" spans="1:19" ht="9" customHeight="1">
      <c r="A40" s="205" t="s">
        <v>199</v>
      </c>
      <c r="B40" s="60">
        <v>1552</v>
      </c>
      <c r="C40" s="341">
        <f t="shared" si="0"/>
        <v>2.0486285276802447</v>
      </c>
      <c r="E40" s="60">
        <v>424.61340206185565</v>
      </c>
      <c r="F40" s="341"/>
      <c r="G40" s="2">
        <v>4022</v>
      </c>
      <c r="H40" s="341">
        <f t="shared" si="1"/>
        <v>2.3946035091479572</v>
      </c>
      <c r="I40" s="695"/>
      <c r="J40" s="127"/>
      <c r="K40" s="2"/>
      <c r="L40" s="60"/>
      <c r="N40" s="707"/>
      <c r="S40" s="708"/>
    </row>
    <row r="41" spans="1:19" ht="9" customHeight="1">
      <c r="A41" s="134" t="s">
        <v>299</v>
      </c>
      <c r="B41" s="206">
        <f>+B42+B43+B44</f>
        <v>21085</v>
      </c>
      <c r="C41" s="341">
        <f t="shared" si="0"/>
        <v>27.832044140552814</v>
      </c>
      <c r="D41" s="206"/>
      <c r="E41" s="60">
        <v>229.07280056912498</v>
      </c>
      <c r="F41" s="341"/>
      <c r="G41" s="206">
        <f>+G42+G43+G44</f>
        <v>58678</v>
      </c>
      <c r="H41" s="341">
        <f t="shared" si="1"/>
        <v>34.935490977072057</v>
      </c>
      <c r="I41" s="695"/>
      <c r="J41" s="127"/>
      <c r="K41" s="2"/>
      <c r="L41" s="60"/>
      <c r="N41" s="707"/>
      <c r="S41" s="708"/>
    </row>
    <row r="42" spans="1:19" ht="9" customHeight="1">
      <c r="A42" s="137" t="s">
        <v>295</v>
      </c>
      <c r="B42" s="119">
        <v>2348</v>
      </c>
      <c r="C42" s="522">
        <f t="shared" si="0"/>
        <v>3.0993426436811951</v>
      </c>
      <c r="D42" s="686"/>
      <c r="E42" s="119">
        <v>137.56388415672913</v>
      </c>
      <c r="F42" s="522"/>
      <c r="G42" s="342">
        <v>1010</v>
      </c>
      <c r="H42" s="522">
        <f t="shared" si="1"/>
        <v>0.60133007067116773</v>
      </c>
      <c r="I42" s="695"/>
      <c r="J42" s="127"/>
      <c r="K42" s="2"/>
      <c r="L42" s="119"/>
      <c r="N42" s="707"/>
      <c r="S42" s="708"/>
    </row>
    <row r="43" spans="1:19" ht="9" customHeight="1">
      <c r="A43" s="137" t="s">
        <v>314</v>
      </c>
      <c r="B43" s="119">
        <v>5232</v>
      </c>
      <c r="C43" s="522">
        <f t="shared" si="0"/>
        <v>6.9062013252725789</v>
      </c>
      <c r="D43" s="686"/>
      <c r="E43" s="119">
        <v>229.16666666666666</v>
      </c>
      <c r="F43" s="522"/>
      <c r="G43" s="342">
        <v>10448</v>
      </c>
      <c r="H43" s="522">
        <f t="shared" si="1"/>
        <v>6.2204916617548118</v>
      </c>
      <c r="I43" s="695"/>
      <c r="J43" s="127"/>
      <c r="K43" s="2"/>
      <c r="L43" s="119"/>
      <c r="N43" s="707"/>
      <c r="S43" s="708"/>
    </row>
    <row r="44" spans="1:19" ht="9" customHeight="1">
      <c r="A44" s="137" t="s">
        <v>315</v>
      </c>
      <c r="B44" s="119">
        <v>13505</v>
      </c>
      <c r="C44" s="522">
        <f t="shared" si="0"/>
        <v>17.82650017159904</v>
      </c>
      <c r="D44" s="686"/>
      <c r="E44" s="119">
        <v>244.94631617919291</v>
      </c>
      <c r="F44" s="522"/>
      <c r="G44" s="342">
        <v>47220</v>
      </c>
      <c r="H44" s="522">
        <f t="shared" si="1"/>
        <v>28.113669244646079</v>
      </c>
      <c r="I44" s="695"/>
      <c r="J44" s="127"/>
      <c r="K44" s="2"/>
      <c r="L44" s="119"/>
      <c r="N44" s="707"/>
    </row>
    <row r="45" spans="1:19" ht="9" customHeight="1">
      <c r="A45" s="205" t="s">
        <v>200</v>
      </c>
      <c r="B45" s="119">
        <v>1018</v>
      </c>
      <c r="C45" s="341">
        <f t="shared" si="0"/>
        <v>1.34375247498614</v>
      </c>
      <c r="E45" s="60">
        <v>195.48133595284872</v>
      </c>
      <c r="F45" s="341"/>
      <c r="G45" s="342">
        <v>2149</v>
      </c>
      <c r="H45" s="341">
        <f t="shared" si="1"/>
        <v>1.2794636850221182</v>
      </c>
      <c r="I45" s="695"/>
      <c r="J45" s="127"/>
      <c r="K45" s="2"/>
      <c r="L45" s="60"/>
      <c r="N45" s="707"/>
    </row>
    <row r="46" spans="1:19" ht="9" customHeight="1">
      <c r="A46" s="686" t="s">
        <v>400</v>
      </c>
      <c r="B46" s="60">
        <v>2346</v>
      </c>
      <c r="C46" s="341">
        <f t="shared" si="0"/>
        <v>3.0967026584651123</v>
      </c>
      <c r="D46" s="686"/>
      <c r="E46" s="119">
        <v>205.02983802216539</v>
      </c>
      <c r="F46" s="522"/>
      <c r="G46" s="2">
        <v>1753</v>
      </c>
      <c r="H46" s="341">
        <f t="shared" si="1"/>
        <v>1.043694667214413</v>
      </c>
      <c r="I46" s="695"/>
      <c r="J46" s="127"/>
      <c r="K46" s="2"/>
      <c r="L46" s="119"/>
      <c r="N46" s="707"/>
    </row>
    <row r="47" spans="1:19" s="687" customFormat="1" ht="9" customHeight="1">
      <c r="A47" s="687" t="s">
        <v>161</v>
      </c>
      <c r="B47" s="705">
        <v>75758</v>
      </c>
      <c r="C47" s="709">
        <f t="shared" si="0"/>
        <v>100</v>
      </c>
      <c r="E47" s="130">
        <v>268.69769529290636</v>
      </c>
      <c r="F47" s="709"/>
      <c r="G47" s="710">
        <v>167961</v>
      </c>
      <c r="H47" s="709">
        <f t="shared" si="1"/>
        <v>100</v>
      </c>
      <c r="I47" s="695"/>
      <c r="J47" s="127"/>
      <c r="K47" s="2"/>
      <c r="L47" s="130"/>
      <c r="N47" s="707"/>
    </row>
    <row r="48" spans="1:19" ht="3" customHeight="1">
      <c r="A48" s="677"/>
      <c r="B48" s="68"/>
      <c r="C48" s="68"/>
      <c r="D48" s="68"/>
      <c r="E48" s="68"/>
      <c r="F48" s="68"/>
      <c r="G48" s="68"/>
      <c r="H48" s="68"/>
      <c r="I48" s="695"/>
      <c r="J48" s="206"/>
    </row>
    <row r="49" spans="1:10" ht="9" customHeight="1">
      <c r="A49" s="711"/>
      <c r="B49" s="206"/>
      <c r="G49" s="60" t="s">
        <v>160</v>
      </c>
      <c r="J49" s="206"/>
    </row>
    <row r="50" spans="1:10">
      <c r="A50" s="690" t="s">
        <v>441</v>
      </c>
      <c r="B50" s="691"/>
      <c r="C50" s="691"/>
      <c r="D50" s="691"/>
      <c r="E50" s="691"/>
      <c r="F50" s="691"/>
      <c r="G50" s="691"/>
      <c r="H50" s="691"/>
      <c r="J50" s="206"/>
    </row>
    <row r="51" spans="1:10">
      <c r="A51" s="690" t="s">
        <v>448</v>
      </c>
      <c r="B51" s="692"/>
      <c r="C51" s="692"/>
      <c r="D51" s="692"/>
      <c r="E51" s="692"/>
      <c r="F51" s="692"/>
      <c r="G51" s="651"/>
      <c r="H51" s="692"/>
    </row>
    <row r="52" spans="1:10">
      <c r="A52" s="690" t="s">
        <v>442</v>
      </c>
      <c r="B52" s="693"/>
      <c r="C52" s="693"/>
      <c r="D52" s="693"/>
      <c r="E52" s="693"/>
      <c r="F52" s="693"/>
      <c r="G52" s="60"/>
      <c r="H52" s="693"/>
    </row>
    <row r="53" spans="1:10">
      <c r="A53" s="690" t="s">
        <v>443</v>
      </c>
      <c r="B53" s="693"/>
      <c r="C53" s="693"/>
      <c r="D53" s="693"/>
      <c r="E53" s="693"/>
      <c r="F53" s="693"/>
      <c r="G53" s="60"/>
      <c r="H53" s="693"/>
    </row>
    <row r="54" spans="1:10">
      <c r="A54" s="690" t="s">
        <v>444</v>
      </c>
      <c r="B54" s="693"/>
      <c r="C54" s="693"/>
      <c r="D54" s="693"/>
      <c r="E54" s="693"/>
      <c r="F54" s="693"/>
      <c r="G54" s="60"/>
      <c r="H54" s="693"/>
    </row>
    <row r="55" spans="1:10">
      <c r="A55" s="690" t="s">
        <v>445</v>
      </c>
      <c r="G55" s="60"/>
    </row>
    <row r="56" spans="1:10">
      <c r="A56" s="690" t="s">
        <v>446</v>
      </c>
      <c r="B56" s="692"/>
      <c r="C56" s="692"/>
      <c r="D56" s="692"/>
      <c r="E56" s="692"/>
      <c r="F56" s="692"/>
      <c r="G56" s="651"/>
      <c r="H56" s="692"/>
    </row>
    <row r="57" spans="1:10">
      <c r="A57" s="690" t="s">
        <v>447</v>
      </c>
      <c r="B57" s="693"/>
      <c r="C57" s="693"/>
      <c r="D57" s="693"/>
      <c r="E57" s="693"/>
      <c r="F57" s="693"/>
      <c r="G57" s="60"/>
      <c r="H57" s="693"/>
    </row>
    <row r="58" spans="1:10">
      <c r="A58" s="690" t="s">
        <v>770</v>
      </c>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zoomScaleNormal="100" workbookViewId="0">
      <selection activeCell="C69" sqref="C69"/>
    </sheetView>
  </sheetViews>
  <sheetFormatPr defaultRowHeight="9"/>
  <cols>
    <col min="1" max="1" width="44.59765625" style="124" customWidth="1"/>
    <col min="2" max="5" width="18.3984375" style="124" customWidth="1"/>
    <col min="6" max="7" width="9.59765625" style="124"/>
    <col min="8" max="8" width="14.19921875" style="124" bestFit="1" customWidth="1"/>
    <col min="9" max="9" width="9.59765625" style="124"/>
    <col min="10" max="10" width="12.796875" style="124" bestFit="1" customWidth="1"/>
    <col min="11" max="16384" width="9.59765625" style="124"/>
  </cols>
  <sheetData>
    <row r="1" spans="1:11" ht="12">
      <c r="A1" s="99" t="s">
        <v>658</v>
      </c>
      <c r="B1" s="1"/>
      <c r="C1" s="1"/>
      <c r="D1" s="1"/>
      <c r="E1" s="1"/>
    </row>
    <row r="2" spans="1:11" ht="12">
      <c r="A2" s="99"/>
      <c r="B2" s="1"/>
      <c r="C2" s="1"/>
      <c r="D2" s="1"/>
      <c r="E2" s="1"/>
    </row>
    <row r="3" spans="1:11" ht="9" customHeight="1">
      <c r="A3" s="6"/>
      <c r="B3" s="104"/>
      <c r="C3" s="104"/>
      <c r="D3" s="104"/>
      <c r="E3" s="104"/>
    </row>
    <row r="4" spans="1:11" ht="12" customHeight="1">
      <c r="A4" s="1032" t="s">
        <v>478</v>
      </c>
      <c r="B4" s="1034" t="s">
        <v>422</v>
      </c>
      <c r="C4" s="1034"/>
      <c r="D4" s="1034"/>
      <c r="E4" s="1043" t="s">
        <v>423</v>
      </c>
    </row>
    <row r="5" spans="1:11" ht="12.75" customHeight="1">
      <c r="A5" s="1033"/>
      <c r="B5" s="233" t="s">
        <v>436</v>
      </c>
      <c r="C5" s="233" t="s">
        <v>351</v>
      </c>
      <c r="D5" s="233" t="s">
        <v>352</v>
      </c>
      <c r="E5" s="1120"/>
    </row>
    <row r="6" spans="1:11" ht="6.75" customHeight="1">
      <c r="A6" s="1"/>
      <c r="B6" s="127"/>
      <c r="C6" s="127"/>
      <c r="D6" s="127"/>
      <c r="E6" s="24"/>
    </row>
    <row r="7" spans="1:11" ht="9" customHeight="1">
      <c r="A7" s="234" t="s">
        <v>468</v>
      </c>
      <c r="B7" s="79">
        <v>94.367959949937415</v>
      </c>
      <c r="C7" s="79">
        <v>92.613636363636374</v>
      </c>
      <c r="D7" s="79">
        <v>86.919831223628691</v>
      </c>
      <c r="E7" s="79">
        <v>92.647058823529406</v>
      </c>
      <c r="F7" s="235"/>
      <c r="G7" s="235"/>
      <c r="H7" s="235"/>
      <c r="I7" s="235"/>
      <c r="J7" s="236"/>
      <c r="K7" s="236"/>
    </row>
    <row r="8" spans="1:11" ht="9" customHeight="1">
      <c r="A8" s="62" t="s">
        <v>469</v>
      </c>
      <c r="B8" s="79">
        <v>3.629536921151439</v>
      </c>
      <c r="C8" s="79">
        <v>5.3030303030303028</v>
      </c>
      <c r="D8" s="79">
        <v>8.8607594936708853</v>
      </c>
      <c r="E8" s="79">
        <v>4.9872122762148337</v>
      </c>
      <c r="F8" s="235"/>
      <c r="G8" s="235"/>
      <c r="H8" s="235"/>
      <c r="J8" s="236"/>
      <c r="K8" s="236"/>
    </row>
    <row r="9" spans="1:11" ht="9" customHeight="1">
      <c r="A9" s="62" t="s">
        <v>470</v>
      </c>
      <c r="B9" s="79">
        <v>1.1264080100125156</v>
      </c>
      <c r="C9" s="79">
        <v>1.7045454545454544</v>
      </c>
      <c r="D9" s="79">
        <v>2.5316455696202533</v>
      </c>
      <c r="E9" s="79">
        <v>1.5345268542199488</v>
      </c>
      <c r="F9" s="235"/>
      <c r="G9" s="235"/>
      <c r="H9" s="235"/>
      <c r="I9" s="236"/>
      <c r="J9" s="236"/>
      <c r="K9" s="236"/>
    </row>
    <row r="10" spans="1:11" ht="9" customHeight="1">
      <c r="A10" s="62" t="s">
        <v>471</v>
      </c>
      <c r="B10" s="79">
        <v>0.75093867334167708</v>
      </c>
      <c r="C10" s="79">
        <v>0.37878787878787878</v>
      </c>
      <c r="D10" s="79">
        <v>0.8438818565400843</v>
      </c>
      <c r="E10" s="79">
        <v>0.63938618925831203</v>
      </c>
      <c r="F10" s="235"/>
      <c r="G10" s="235"/>
      <c r="H10" s="235"/>
      <c r="I10" s="236"/>
      <c r="J10" s="236"/>
      <c r="K10" s="236"/>
    </row>
    <row r="11" spans="1:11" ht="9" customHeight="1">
      <c r="A11" s="62" t="s">
        <v>783</v>
      </c>
      <c r="B11" s="79">
        <v>0.12515644555694619</v>
      </c>
      <c r="C11" s="79">
        <v>0</v>
      </c>
      <c r="D11" s="79">
        <v>0.8438818565400843</v>
      </c>
      <c r="E11" s="79">
        <v>0.19181585677749363</v>
      </c>
      <c r="F11" s="235"/>
      <c r="G11" s="235"/>
      <c r="H11" s="235"/>
      <c r="I11" s="236"/>
      <c r="J11" s="236"/>
      <c r="K11" s="236"/>
    </row>
    <row r="12" spans="1:11" ht="9" customHeight="1">
      <c r="A12" s="237" t="s">
        <v>161</v>
      </c>
      <c r="B12" s="80">
        <v>100</v>
      </c>
      <c r="C12" s="80">
        <v>100</v>
      </c>
      <c r="D12" s="80">
        <v>100</v>
      </c>
      <c r="E12" s="80">
        <v>100</v>
      </c>
      <c r="F12" s="235"/>
      <c r="G12" s="235"/>
      <c r="H12" s="235"/>
    </row>
    <row r="13" spans="1:11" ht="3" customHeight="1">
      <c r="A13" s="104"/>
      <c r="B13" s="238"/>
      <c r="C13" s="238"/>
      <c r="D13" s="238"/>
      <c r="E13" s="104"/>
    </row>
    <row r="15" spans="1:11" s="1" customFormat="1" ht="9" customHeight="1">
      <c r="A15" s="239" t="s">
        <v>782</v>
      </c>
    </row>
    <row r="17" spans="2:5">
      <c r="B17" s="235"/>
      <c r="C17" s="235"/>
      <c r="D17" s="235"/>
      <c r="E17" s="235"/>
    </row>
  </sheetData>
  <mergeCells count="3">
    <mergeCell ref="A4:A5"/>
    <mergeCell ref="B4:D4"/>
    <mergeCell ref="E4:E5"/>
  </mergeCells>
  <pageMargins left="0.75" right="0.75" top="1" bottom="1" header="0.5" footer="0.5"/>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election sqref="A1:A2"/>
    </sheetView>
  </sheetViews>
  <sheetFormatPr defaultRowHeight="14.25"/>
  <cols>
    <col min="1" max="1" width="32.3984375" style="725" customWidth="1"/>
    <col min="2" max="15" width="8" style="725" customWidth="1"/>
    <col min="16" max="19" width="8" style="726" customWidth="1"/>
    <col min="20" max="16384" width="9.59765625" style="725"/>
  </cols>
  <sheetData>
    <row r="1" spans="1:23">
      <c r="A1" s="722" t="s">
        <v>795</v>
      </c>
      <c r="B1" s="723"/>
      <c r="C1" s="723"/>
      <c r="D1" s="723"/>
      <c r="E1" s="723"/>
      <c r="F1" s="723"/>
      <c r="G1" s="723"/>
      <c r="H1" s="724"/>
      <c r="I1" s="724"/>
      <c r="J1" s="724"/>
      <c r="K1" s="724"/>
    </row>
    <row r="2" spans="1:23">
      <c r="A2" s="722" t="s">
        <v>796</v>
      </c>
      <c r="B2" s="723"/>
      <c r="C2" s="723"/>
      <c r="D2" s="723"/>
      <c r="E2" s="723"/>
      <c r="F2" s="723"/>
      <c r="G2" s="723"/>
      <c r="H2" s="724"/>
      <c r="I2" s="727"/>
      <c r="J2" s="724"/>
      <c r="K2" s="724"/>
    </row>
    <row r="3" spans="1:23">
      <c r="A3" s="728" t="s">
        <v>672</v>
      </c>
      <c r="B3" s="724"/>
      <c r="C3" s="724"/>
      <c r="D3" s="724"/>
      <c r="E3" s="724"/>
      <c r="F3" s="724"/>
      <c r="G3" s="724"/>
      <c r="H3" s="724"/>
      <c r="I3" s="724"/>
      <c r="J3" s="724"/>
      <c r="K3" s="724"/>
    </row>
    <row r="4" spans="1:23" ht="14.25" customHeight="1">
      <c r="A4" s="724"/>
    </row>
    <row r="5" spans="1:23" ht="15" customHeight="1">
      <c r="A5" s="1138" t="s">
        <v>1025</v>
      </c>
      <c r="B5" s="1136">
        <v>2000</v>
      </c>
      <c r="C5" s="1136">
        <v>2001</v>
      </c>
      <c r="D5" s="1136">
        <v>2002</v>
      </c>
      <c r="E5" s="1136">
        <v>2003</v>
      </c>
      <c r="F5" s="1136">
        <v>2005</v>
      </c>
      <c r="G5" s="1136">
        <v>2006</v>
      </c>
      <c r="H5" s="1136">
        <v>2007</v>
      </c>
      <c r="I5" s="1136">
        <v>2008</v>
      </c>
      <c r="J5" s="1136">
        <v>2009</v>
      </c>
      <c r="K5" s="1136">
        <v>2010</v>
      </c>
      <c r="L5" s="1136">
        <v>2011</v>
      </c>
      <c r="M5" s="1136">
        <v>2012</v>
      </c>
      <c r="N5" s="1136">
        <v>2013</v>
      </c>
      <c r="O5" s="1136">
        <v>2014</v>
      </c>
      <c r="P5" s="1136">
        <v>2015</v>
      </c>
      <c r="Q5" s="1136">
        <v>2016</v>
      </c>
      <c r="R5" s="1136">
        <v>2017</v>
      </c>
      <c r="S5" s="1136">
        <v>2018</v>
      </c>
      <c r="T5" s="729"/>
      <c r="U5" s="729"/>
      <c r="V5" s="729"/>
      <c r="W5" s="729"/>
    </row>
    <row r="6" spans="1:23" s="733" customFormat="1">
      <c r="A6" s="1139"/>
      <c r="B6" s="1137"/>
      <c r="C6" s="1137"/>
      <c r="D6" s="1137"/>
      <c r="E6" s="1137"/>
      <c r="F6" s="1137"/>
      <c r="G6" s="1137"/>
      <c r="H6" s="1137"/>
      <c r="I6" s="1137"/>
      <c r="J6" s="1137"/>
      <c r="K6" s="1137"/>
      <c r="L6" s="1137"/>
      <c r="M6" s="1137"/>
      <c r="N6" s="1137"/>
      <c r="O6" s="1137"/>
      <c r="P6" s="1137"/>
      <c r="Q6" s="1137"/>
      <c r="R6" s="1137"/>
      <c r="S6" s="1137"/>
      <c r="T6" s="730"/>
      <c r="U6" s="731"/>
      <c r="V6" s="732"/>
      <c r="W6" s="729"/>
    </row>
    <row r="7" spans="1:23" s="733" customFormat="1">
      <c r="A7" s="734" t="s">
        <v>673</v>
      </c>
      <c r="B7" s="735">
        <v>33.299999999999997</v>
      </c>
      <c r="C7" s="735">
        <v>35.299999999999997</v>
      </c>
      <c r="D7" s="735">
        <v>35.700000000000003</v>
      </c>
      <c r="E7" s="735">
        <v>35.1</v>
      </c>
      <c r="F7" s="735">
        <v>36.4</v>
      </c>
      <c r="G7" s="735">
        <v>38.4</v>
      </c>
      <c r="H7" s="735">
        <v>37</v>
      </c>
      <c r="I7" s="735">
        <v>37.700000000000003</v>
      </c>
      <c r="J7" s="735">
        <v>38.200000000000003</v>
      </c>
      <c r="K7" s="735">
        <v>40.1</v>
      </c>
      <c r="L7" s="735">
        <v>38.5</v>
      </c>
      <c r="M7" s="735">
        <v>39.700000000000003</v>
      </c>
      <c r="N7" s="735">
        <v>36.4</v>
      </c>
      <c r="O7" s="735">
        <v>34.5</v>
      </c>
      <c r="P7" s="735">
        <v>35</v>
      </c>
      <c r="Q7" s="735">
        <v>33.5</v>
      </c>
      <c r="R7" s="735">
        <v>34.5</v>
      </c>
      <c r="S7" s="735">
        <v>34.700000000000003</v>
      </c>
      <c r="T7" s="730"/>
      <c r="U7" s="731"/>
      <c r="V7" s="732"/>
      <c r="W7" s="729"/>
    </row>
    <row r="8" spans="1:23" s="733" customFormat="1">
      <c r="A8" s="734" t="s">
        <v>674</v>
      </c>
      <c r="B8" s="735">
        <v>43.6</v>
      </c>
      <c r="C8" s="735">
        <v>46.1</v>
      </c>
      <c r="D8" s="735">
        <v>46.6</v>
      </c>
      <c r="E8" s="735">
        <v>47</v>
      </c>
      <c r="F8" s="735">
        <v>47.9</v>
      </c>
      <c r="G8" s="735">
        <v>49.5</v>
      </c>
      <c r="H8" s="735">
        <v>48.9</v>
      </c>
      <c r="I8" s="735">
        <v>50</v>
      </c>
      <c r="J8" s="735">
        <v>51.6</v>
      </c>
      <c r="K8" s="735">
        <v>53.1</v>
      </c>
      <c r="L8" s="735">
        <v>51.6</v>
      </c>
      <c r="M8" s="735">
        <v>51.9</v>
      </c>
      <c r="N8" s="735">
        <v>49.3</v>
      </c>
      <c r="O8" s="735">
        <v>48</v>
      </c>
      <c r="P8" s="735">
        <v>48.6</v>
      </c>
      <c r="Q8" s="735">
        <v>47.1</v>
      </c>
      <c r="R8" s="735">
        <v>47.1</v>
      </c>
      <c r="S8" s="735">
        <v>46.2</v>
      </c>
      <c r="T8" s="730"/>
      <c r="U8" s="731"/>
      <c r="V8" s="732"/>
      <c r="W8" s="729"/>
    </row>
    <row r="9" spans="1:23" s="733" customFormat="1">
      <c r="A9" s="734"/>
      <c r="B9" s="735"/>
      <c r="C9" s="735"/>
      <c r="D9" s="735"/>
      <c r="E9" s="735"/>
      <c r="F9" s="735"/>
      <c r="G9" s="735"/>
      <c r="H9" s="735"/>
      <c r="I9" s="735"/>
      <c r="J9" s="735"/>
      <c r="K9" s="735"/>
      <c r="L9" s="735"/>
      <c r="M9" s="735"/>
      <c r="N9" s="735"/>
      <c r="O9" s="735"/>
      <c r="P9" s="735"/>
      <c r="Q9" s="735"/>
      <c r="R9" s="735"/>
      <c r="S9" s="735"/>
      <c r="T9" s="730"/>
      <c r="U9" s="731"/>
      <c r="V9" s="732"/>
      <c r="W9" s="729"/>
    </row>
    <row r="10" spans="1:23" s="733" customFormat="1">
      <c r="A10" s="734" t="s">
        <v>396</v>
      </c>
      <c r="B10" s="735">
        <v>46.9</v>
      </c>
      <c r="C10" s="735">
        <v>50.4</v>
      </c>
      <c r="D10" s="735">
        <v>49</v>
      </c>
      <c r="E10" s="735">
        <v>48.9</v>
      </c>
      <c r="F10" s="735">
        <v>50.9</v>
      </c>
      <c r="G10" s="735">
        <v>52.3</v>
      </c>
      <c r="H10" s="735">
        <v>52.2</v>
      </c>
      <c r="I10" s="735">
        <v>52.5</v>
      </c>
      <c r="J10" s="735">
        <v>51.9</v>
      </c>
      <c r="K10" s="735">
        <v>54.3</v>
      </c>
      <c r="L10" s="735">
        <v>53.8</v>
      </c>
      <c r="M10" s="735">
        <v>53.1</v>
      </c>
      <c r="N10" s="735">
        <v>50.1</v>
      </c>
      <c r="O10" s="735">
        <v>48.1</v>
      </c>
      <c r="P10" s="735">
        <v>49.6</v>
      </c>
      <c r="Q10" s="735">
        <v>48.5</v>
      </c>
      <c r="R10" s="735">
        <v>48</v>
      </c>
      <c r="S10" s="735">
        <v>49.4</v>
      </c>
      <c r="T10" s="730"/>
      <c r="U10" s="731"/>
      <c r="V10" s="732"/>
      <c r="W10" s="729"/>
    </row>
    <row r="11" spans="1:23" s="733" customFormat="1">
      <c r="A11" s="734" t="s">
        <v>397</v>
      </c>
      <c r="B11" s="735">
        <v>45.2</v>
      </c>
      <c r="C11" s="735">
        <v>47.8</v>
      </c>
      <c r="D11" s="735">
        <v>49</v>
      </c>
      <c r="E11" s="735">
        <v>48.8</v>
      </c>
      <c r="F11" s="735">
        <v>49.7</v>
      </c>
      <c r="G11" s="735">
        <v>51.4</v>
      </c>
      <c r="H11" s="735">
        <v>50.3</v>
      </c>
      <c r="I11" s="735">
        <v>51.7</v>
      </c>
      <c r="J11" s="735">
        <v>51.8</v>
      </c>
      <c r="K11" s="735">
        <v>53.5</v>
      </c>
      <c r="L11" s="735">
        <v>53.2</v>
      </c>
      <c r="M11" s="735">
        <v>55.2</v>
      </c>
      <c r="N11" s="735">
        <v>51.3</v>
      </c>
      <c r="O11" s="735">
        <v>49</v>
      </c>
      <c r="P11" s="735">
        <v>48.8</v>
      </c>
      <c r="Q11" s="735">
        <v>48.7</v>
      </c>
      <c r="R11" s="735">
        <v>49</v>
      </c>
      <c r="S11" s="735">
        <v>48.4</v>
      </c>
      <c r="T11" s="730"/>
      <c r="U11" s="731"/>
      <c r="V11" s="732"/>
      <c r="W11" s="729"/>
    </row>
    <row r="12" spans="1:23" s="733" customFormat="1">
      <c r="A12" s="734" t="s">
        <v>153</v>
      </c>
      <c r="B12" s="735">
        <v>40.700000000000003</v>
      </c>
      <c r="C12" s="735">
        <v>42</v>
      </c>
      <c r="D12" s="735">
        <v>42.9</v>
      </c>
      <c r="E12" s="735">
        <v>43.7</v>
      </c>
      <c r="F12" s="735">
        <v>45.3</v>
      </c>
      <c r="G12" s="735">
        <v>46.3</v>
      </c>
      <c r="H12" s="735">
        <v>44.6</v>
      </c>
      <c r="I12" s="735">
        <v>47.4</v>
      </c>
      <c r="J12" s="735">
        <v>48</v>
      </c>
      <c r="K12" s="735">
        <v>50.6</v>
      </c>
      <c r="L12" s="735">
        <v>48.1</v>
      </c>
      <c r="M12" s="735">
        <v>47.9</v>
      </c>
      <c r="N12" s="735">
        <v>46.8</v>
      </c>
      <c r="O12" s="735">
        <v>44.9</v>
      </c>
      <c r="P12" s="735">
        <v>45.9</v>
      </c>
      <c r="Q12" s="735">
        <v>42.7</v>
      </c>
      <c r="R12" s="735">
        <v>44.5</v>
      </c>
      <c r="S12" s="735">
        <v>43.5</v>
      </c>
      <c r="T12" s="730"/>
      <c r="U12" s="731"/>
      <c r="V12" s="732"/>
      <c r="W12" s="729"/>
    </row>
    <row r="13" spans="1:23" s="733" customFormat="1">
      <c r="A13" s="734" t="s">
        <v>323</v>
      </c>
      <c r="B13" s="735">
        <v>26.9</v>
      </c>
      <c r="C13" s="735">
        <v>28.7</v>
      </c>
      <c r="D13" s="735">
        <v>29.7</v>
      </c>
      <c r="E13" s="735">
        <v>29.4</v>
      </c>
      <c r="F13" s="735">
        <v>29.9</v>
      </c>
      <c r="G13" s="735">
        <v>32.5</v>
      </c>
      <c r="H13" s="735">
        <v>30.5</v>
      </c>
      <c r="I13" s="735">
        <v>31</v>
      </c>
      <c r="J13" s="735">
        <v>34.200000000000003</v>
      </c>
      <c r="K13" s="735">
        <v>34.5</v>
      </c>
      <c r="L13" s="735">
        <v>31.8</v>
      </c>
      <c r="M13" s="735">
        <v>33.299999999999997</v>
      </c>
      <c r="N13" s="735">
        <v>30</v>
      </c>
      <c r="O13" s="735">
        <v>29.4</v>
      </c>
      <c r="P13" s="735">
        <v>28.8</v>
      </c>
      <c r="Q13" s="735">
        <v>27.5</v>
      </c>
      <c r="R13" s="735">
        <v>28.3</v>
      </c>
      <c r="S13" s="735">
        <v>26.7</v>
      </c>
      <c r="T13" s="730"/>
      <c r="U13" s="731"/>
      <c r="V13" s="732"/>
      <c r="W13" s="729"/>
    </row>
    <row r="14" spans="1:23" s="733" customFormat="1">
      <c r="A14" s="734" t="s">
        <v>154</v>
      </c>
      <c r="B14" s="735">
        <v>30.3</v>
      </c>
      <c r="C14" s="735">
        <v>31.7</v>
      </c>
      <c r="D14" s="735">
        <v>33.5</v>
      </c>
      <c r="E14" s="735">
        <v>32.299999999999997</v>
      </c>
      <c r="F14" s="735">
        <v>31.3</v>
      </c>
      <c r="G14" s="735">
        <v>33.5</v>
      </c>
      <c r="H14" s="735">
        <v>33.9</v>
      </c>
      <c r="I14" s="735">
        <v>32.700000000000003</v>
      </c>
      <c r="J14" s="735">
        <v>35.4</v>
      </c>
      <c r="K14" s="735">
        <v>36.9</v>
      </c>
      <c r="L14" s="735">
        <v>34.5</v>
      </c>
      <c r="M14" s="735">
        <v>36.1</v>
      </c>
      <c r="N14" s="735">
        <v>32</v>
      </c>
      <c r="O14" s="735">
        <v>31.1</v>
      </c>
      <c r="P14" s="735">
        <v>33.1</v>
      </c>
      <c r="Q14" s="735">
        <v>30.7</v>
      </c>
      <c r="R14" s="735">
        <v>30.4</v>
      </c>
      <c r="S14" s="735">
        <v>29.8</v>
      </c>
      <c r="T14" s="730"/>
      <c r="U14" s="731"/>
      <c r="V14" s="732"/>
      <c r="W14" s="729"/>
    </row>
    <row r="15" spans="1:23" s="733" customFormat="1">
      <c r="A15" s="734"/>
      <c r="B15" s="735"/>
      <c r="C15" s="735"/>
      <c r="D15" s="735"/>
      <c r="E15" s="735"/>
      <c r="F15" s="735"/>
      <c r="G15" s="735"/>
      <c r="H15" s="735"/>
      <c r="I15" s="735"/>
      <c r="J15" s="735"/>
      <c r="K15" s="735"/>
      <c r="L15" s="735"/>
      <c r="M15" s="735"/>
      <c r="N15" s="735"/>
      <c r="O15" s="735"/>
      <c r="P15" s="735"/>
      <c r="Q15" s="735"/>
      <c r="R15" s="735"/>
      <c r="S15" s="735"/>
      <c r="T15" s="729"/>
      <c r="U15" s="729"/>
      <c r="V15" s="729"/>
      <c r="W15" s="729"/>
    </row>
    <row r="16" spans="1:23" s="733" customFormat="1">
      <c r="A16" s="734" t="s">
        <v>675</v>
      </c>
      <c r="B16" s="735">
        <v>77.8</v>
      </c>
      <c r="C16" s="735">
        <v>78.099999999999994</v>
      </c>
      <c r="D16" s="735">
        <v>79.400000000000006</v>
      </c>
      <c r="E16" s="735">
        <v>77.599999999999994</v>
      </c>
      <c r="F16" s="735">
        <v>79.099999999999994</v>
      </c>
      <c r="G16" s="735">
        <v>79.900000000000006</v>
      </c>
      <c r="H16" s="735">
        <v>78.099999999999994</v>
      </c>
      <c r="I16" s="735">
        <v>79</v>
      </c>
      <c r="J16" s="735">
        <v>79.900000000000006</v>
      </c>
      <c r="K16" s="735">
        <v>79.900000000000006</v>
      </c>
      <c r="L16" s="735">
        <v>80.2</v>
      </c>
      <c r="M16" s="735">
        <v>80.3</v>
      </c>
      <c r="N16" s="735">
        <v>77.099999999999994</v>
      </c>
      <c r="O16" s="735">
        <v>74.900000000000006</v>
      </c>
      <c r="P16" s="735">
        <v>75</v>
      </c>
      <c r="Q16" s="735" t="s">
        <v>676</v>
      </c>
      <c r="R16" s="735">
        <v>71.8</v>
      </c>
      <c r="S16" s="735">
        <v>73.5</v>
      </c>
      <c r="T16" s="730"/>
      <c r="U16" s="731"/>
      <c r="V16" s="732"/>
      <c r="W16" s="729"/>
    </row>
    <row r="17" spans="1:23" s="733" customFormat="1">
      <c r="A17" s="734" t="s">
        <v>677</v>
      </c>
      <c r="B17" s="735">
        <v>58.5</v>
      </c>
      <c r="C17" s="735">
        <v>57.8</v>
      </c>
      <c r="D17" s="735">
        <v>58</v>
      </c>
      <c r="E17" s="735">
        <v>57.4</v>
      </c>
      <c r="F17" s="735">
        <v>58</v>
      </c>
      <c r="G17" s="735">
        <v>60</v>
      </c>
      <c r="H17" s="735">
        <v>57.4</v>
      </c>
      <c r="I17" s="735">
        <v>57.7</v>
      </c>
      <c r="J17" s="735">
        <v>57.8</v>
      </c>
      <c r="K17" s="735">
        <v>58.8</v>
      </c>
      <c r="L17" s="735">
        <v>56.2</v>
      </c>
      <c r="M17" s="735">
        <v>57.1</v>
      </c>
      <c r="N17" s="735">
        <v>53</v>
      </c>
      <c r="O17" s="735">
        <v>51.1</v>
      </c>
      <c r="P17" s="735" t="s">
        <v>678</v>
      </c>
      <c r="Q17" s="735" t="s">
        <v>679</v>
      </c>
      <c r="R17" s="735">
        <v>49.4</v>
      </c>
      <c r="S17" s="735">
        <v>46.7</v>
      </c>
      <c r="T17" s="729"/>
      <c r="U17" s="729"/>
      <c r="V17" s="729"/>
      <c r="W17" s="729"/>
    </row>
    <row r="18" spans="1:23" s="733" customFormat="1">
      <c r="A18" s="734" t="s">
        <v>680</v>
      </c>
      <c r="B18" s="735">
        <v>36.299999999999997</v>
      </c>
      <c r="C18" s="735">
        <v>35.9</v>
      </c>
      <c r="D18" s="735">
        <v>36.4</v>
      </c>
      <c r="E18" s="735">
        <v>36.1</v>
      </c>
      <c r="F18" s="735">
        <v>36.200000000000003</v>
      </c>
      <c r="G18" s="735">
        <v>37.5</v>
      </c>
      <c r="H18" s="735">
        <v>36.5</v>
      </c>
      <c r="I18" s="735">
        <v>36.6</v>
      </c>
      <c r="J18" s="735">
        <v>36.799999999999997</v>
      </c>
      <c r="K18" s="735">
        <v>38.700000000000003</v>
      </c>
      <c r="L18" s="735">
        <v>37.1</v>
      </c>
      <c r="M18" s="735">
        <v>36.799999999999997</v>
      </c>
      <c r="N18" s="735">
        <v>33.299999999999997</v>
      </c>
      <c r="O18" s="735">
        <v>32.5</v>
      </c>
      <c r="P18" s="735" t="s">
        <v>681</v>
      </c>
      <c r="Q18" s="735" t="s">
        <v>682</v>
      </c>
      <c r="R18" s="735">
        <v>29.9</v>
      </c>
      <c r="S18" s="735">
        <v>29.8</v>
      </c>
      <c r="T18" s="729"/>
      <c r="U18" s="729"/>
      <c r="V18" s="729"/>
      <c r="W18" s="729"/>
    </row>
    <row r="19" spans="1:23" s="733" customFormat="1">
      <c r="A19" s="734" t="s">
        <v>683</v>
      </c>
      <c r="B19" s="735">
        <v>21</v>
      </c>
      <c r="C19" s="735">
        <v>23.6</v>
      </c>
      <c r="D19" s="735">
        <v>23.6</v>
      </c>
      <c r="E19" s="735">
        <v>24</v>
      </c>
      <c r="F19" s="735">
        <v>24.2</v>
      </c>
      <c r="G19" s="735">
        <v>25.5</v>
      </c>
      <c r="H19" s="735">
        <v>25</v>
      </c>
      <c r="I19" s="735">
        <v>26.7</v>
      </c>
      <c r="J19" s="735">
        <v>28.4</v>
      </c>
      <c r="K19" s="735">
        <v>28.9</v>
      </c>
      <c r="L19" s="735">
        <v>27.9</v>
      </c>
      <c r="M19" s="735">
        <v>28.7</v>
      </c>
      <c r="N19" s="735">
        <v>27</v>
      </c>
      <c r="O19" s="735">
        <v>24.6</v>
      </c>
      <c r="P19" s="735" t="s">
        <v>684</v>
      </c>
      <c r="Q19" s="735" t="s">
        <v>685</v>
      </c>
      <c r="R19" s="735">
        <v>27.6</v>
      </c>
      <c r="S19" s="735">
        <v>26.5</v>
      </c>
      <c r="T19" s="729"/>
      <c r="U19" s="729"/>
      <c r="V19" s="729"/>
      <c r="W19" s="729"/>
    </row>
    <row r="20" spans="1:23" s="733" customFormat="1">
      <c r="A20" s="734"/>
      <c r="B20" s="735"/>
      <c r="C20" s="735"/>
      <c r="D20" s="735"/>
      <c r="E20" s="735"/>
      <c r="F20" s="735"/>
      <c r="G20" s="735"/>
      <c r="H20" s="735"/>
      <c r="I20" s="735"/>
      <c r="J20" s="735"/>
      <c r="K20" s="735"/>
      <c r="L20" s="735"/>
      <c r="M20" s="735"/>
      <c r="N20" s="735"/>
      <c r="O20" s="735"/>
      <c r="P20" s="735"/>
      <c r="Q20" s="735"/>
      <c r="R20" s="735"/>
      <c r="S20" s="735"/>
      <c r="T20" s="729"/>
      <c r="U20" s="729"/>
      <c r="V20" s="729"/>
      <c r="W20" s="729"/>
    </row>
    <row r="21" spans="1:23">
      <c r="A21" s="743" t="s">
        <v>161</v>
      </c>
      <c r="B21" s="1006">
        <v>38.6</v>
      </c>
      <c r="C21" s="1006">
        <v>40.9</v>
      </c>
      <c r="D21" s="1006">
        <v>41.4</v>
      </c>
      <c r="E21" s="1006">
        <v>41.3</v>
      </c>
      <c r="F21" s="1006">
        <v>42.3</v>
      </c>
      <c r="G21" s="1006">
        <v>44.1</v>
      </c>
      <c r="H21" s="1006">
        <v>43.1</v>
      </c>
      <c r="I21" s="1006">
        <v>44</v>
      </c>
      <c r="J21" s="1006">
        <v>45.1</v>
      </c>
      <c r="K21" s="1006">
        <v>46.8</v>
      </c>
      <c r="L21" s="1006">
        <v>45.3</v>
      </c>
      <c r="M21" s="1006">
        <v>46</v>
      </c>
      <c r="N21" s="1006">
        <v>43</v>
      </c>
      <c r="O21" s="1006">
        <v>41.1</v>
      </c>
      <c r="P21" s="1006">
        <v>42</v>
      </c>
      <c r="Q21" s="1006">
        <v>40.5</v>
      </c>
      <c r="R21" s="1006">
        <v>41</v>
      </c>
      <c r="S21" s="1006">
        <v>40.6</v>
      </c>
    </row>
  </sheetData>
  <mergeCells count="19">
    <mergeCell ref="L5:L6"/>
    <mergeCell ref="A5:A6"/>
    <mergeCell ref="B5:B6"/>
    <mergeCell ref="C5:C6"/>
    <mergeCell ref="D5:D6"/>
    <mergeCell ref="E5:E6"/>
    <mergeCell ref="F5:F6"/>
    <mergeCell ref="G5:G6"/>
    <mergeCell ref="H5:H6"/>
    <mergeCell ref="I5:I6"/>
    <mergeCell ref="J5:J6"/>
    <mergeCell ref="K5:K6"/>
    <mergeCell ref="S5:S6"/>
    <mergeCell ref="M5:M6"/>
    <mergeCell ref="N5:N6"/>
    <mergeCell ref="O5:O6"/>
    <mergeCell ref="P5:P6"/>
    <mergeCell ref="Q5:Q6"/>
    <mergeCell ref="R5:R6"/>
  </mergeCells>
  <pageMargins left="0.7" right="0.7" top="0.75" bottom="0.75"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workbookViewId="0"/>
  </sheetViews>
  <sheetFormatPr defaultRowHeight="14.25"/>
  <cols>
    <col min="1" max="1" width="32.3984375" style="725" customWidth="1"/>
    <col min="2" max="3" width="7.59765625" style="725" bestFit="1" customWidth="1"/>
    <col min="4" max="6" width="8" style="725" bestFit="1" customWidth="1"/>
    <col min="7" max="15" width="8.3984375" style="725" bestFit="1" customWidth="1"/>
    <col min="16" max="17" width="8" style="726" bestFit="1" customWidth="1"/>
    <col min="18" max="18" width="8.3984375" style="726" bestFit="1" customWidth="1"/>
    <col min="19" max="19" width="8" style="726" bestFit="1" customWidth="1"/>
    <col min="20" max="16384" width="9.59765625" style="725"/>
  </cols>
  <sheetData>
    <row r="1" spans="1:31">
      <c r="A1" s="736" t="s">
        <v>1052</v>
      </c>
      <c r="B1" s="737"/>
      <c r="C1" s="737"/>
      <c r="D1" s="737"/>
      <c r="E1" s="737"/>
      <c r="F1" s="737"/>
      <c r="G1" s="737"/>
      <c r="H1" s="738"/>
      <c r="I1" s="738"/>
      <c r="J1" s="738"/>
      <c r="K1" s="738"/>
      <c r="L1" s="733"/>
      <c r="W1" s="724"/>
      <c r="X1" s="724"/>
      <c r="Y1" s="724"/>
      <c r="Z1" s="724"/>
      <c r="AA1" s="724"/>
    </row>
    <row r="2" spans="1:31">
      <c r="A2" s="736" t="s">
        <v>1053</v>
      </c>
      <c r="B2" s="737"/>
      <c r="C2" s="737"/>
      <c r="D2" s="737"/>
      <c r="E2" s="737"/>
      <c r="F2" s="737"/>
      <c r="G2" s="737"/>
      <c r="H2" s="738"/>
      <c r="I2" s="739"/>
      <c r="J2" s="738"/>
      <c r="K2" s="738"/>
      <c r="L2" s="733"/>
      <c r="W2" s="724"/>
      <c r="X2" s="724"/>
      <c r="Y2" s="724"/>
      <c r="Z2" s="724"/>
      <c r="AA2" s="724"/>
    </row>
    <row r="3" spans="1:31">
      <c r="A3" s="740" t="s">
        <v>1054</v>
      </c>
      <c r="B3" s="738"/>
      <c r="C3" s="738"/>
      <c r="D3" s="738"/>
      <c r="E3" s="738"/>
      <c r="F3" s="738"/>
      <c r="G3" s="738"/>
      <c r="H3" s="738"/>
      <c r="I3" s="738"/>
      <c r="J3" s="738"/>
      <c r="K3" s="738"/>
      <c r="L3" s="733"/>
      <c r="W3" s="724"/>
      <c r="X3" s="724"/>
      <c r="Y3" s="724"/>
      <c r="Z3" s="724"/>
      <c r="AA3" s="724"/>
    </row>
    <row r="4" spans="1:31">
      <c r="A4" s="738"/>
      <c r="B4" s="738"/>
      <c r="C4" s="738"/>
      <c r="D4" s="738"/>
      <c r="E4" s="738"/>
      <c r="F4" s="738"/>
      <c r="G4" s="738"/>
      <c r="H4" s="738"/>
      <c r="I4" s="738"/>
      <c r="J4" s="738"/>
      <c r="K4" s="738"/>
      <c r="L4" s="733"/>
      <c r="W4" s="724"/>
      <c r="X4" s="724"/>
      <c r="Y4" s="724"/>
      <c r="Z4" s="724"/>
      <c r="AA4" s="724"/>
    </row>
    <row r="5" spans="1:31" ht="14.25" customHeight="1">
      <c r="A5" s="1138" t="s">
        <v>1024</v>
      </c>
      <c r="B5" s="1136">
        <v>2001</v>
      </c>
      <c r="C5" s="1136">
        <v>2002</v>
      </c>
      <c r="D5" s="1136">
        <v>2003</v>
      </c>
      <c r="E5" s="1136">
        <v>2005</v>
      </c>
      <c r="F5" s="1136">
        <v>2006</v>
      </c>
      <c r="G5" s="1136">
        <v>2007</v>
      </c>
      <c r="H5" s="1136">
        <v>2008</v>
      </c>
      <c r="I5" s="1136">
        <v>2009</v>
      </c>
      <c r="J5" s="1136">
        <v>2010</v>
      </c>
      <c r="K5" s="1136">
        <v>2011</v>
      </c>
      <c r="L5" s="1140">
        <v>2012</v>
      </c>
      <c r="M5" s="1140">
        <v>2013</v>
      </c>
      <c r="N5" s="1140">
        <v>2014</v>
      </c>
      <c r="O5" s="1140">
        <v>2015</v>
      </c>
      <c r="P5" s="1140">
        <v>2016</v>
      </c>
      <c r="Q5" s="1140">
        <v>2017</v>
      </c>
      <c r="R5" s="1140">
        <v>2018</v>
      </c>
      <c r="S5" s="725"/>
    </row>
    <row r="6" spans="1:31">
      <c r="A6" s="1139"/>
      <c r="B6" s="1137"/>
      <c r="C6" s="1137"/>
      <c r="D6" s="1137"/>
      <c r="E6" s="1137"/>
      <c r="F6" s="1137"/>
      <c r="G6" s="1137"/>
      <c r="H6" s="1137"/>
      <c r="I6" s="1137"/>
      <c r="J6" s="1137"/>
      <c r="K6" s="1137"/>
      <c r="L6" s="1141"/>
      <c r="M6" s="1141"/>
      <c r="N6" s="1141"/>
      <c r="O6" s="1141"/>
      <c r="P6" s="1141"/>
      <c r="Q6" s="1141"/>
      <c r="R6" s="1141"/>
      <c r="S6" s="729"/>
      <c r="T6" s="729"/>
      <c r="U6" s="729"/>
      <c r="V6" s="729"/>
      <c r="W6" s="729"/>
      <c r="X6" s="729"/>
      <c r="Y6" s="729"/>
      <c r="Z6" s="729"/>
      <c r="AA6" s="729"/>
      <c r="AB6" s="729"/>
      <c r="AC6" s="729"/>
      <c r="AD6" s="729"/>
      <c r="AE6" s="729"/>
    </row>
    <row r="7" spans="1:31" s="733" customFormat="1">
      <c r="A7" s="734" t="s">
        <v>673</v>
      </c>
      <c r="B7" s="741">
        <v>9103</v>
      </c>
      <c r="C7" s="741">
        <v>9266</v>
      </c>
      <c r="D7" s="741">
        <v>9186</v>
      </c>
      <c r="E7" s="741">
        <v>9645</v>
      </c>
      <c r="F7" s="741">
        <v>10238</v>
      </c>
      <c r="G7" s="741">
        <v>9945</v>
      </c>
      <c r="H7" s="741">
        <v>10200</v>
      </c>
      <c r="I7" s="741">
        <v>10396</v>
      </c>
      <c r="J7" s="741">
        <v>10980</v>
      </c>
      <c r="K7" s="741">
        <v>10489</v>
      </c>
      <c r="L7" s="741">
        <v>10856</v>
      </c>
      <c r="M7" s="741">
        <v>10008</v>
      </c>
      <c r="N7" s="741">
        <v>9540</v>
      </c>
      <c r="O7" s="741">
        <v>9704</v>
      </c>
      <c r="P7" s="741">
        <v>9279</v>
      </c>
      <c r="Q7" s="741">
        <v>9568</v>
      </c>
      <c r="R7" s="741">
        <v>9647</v>
      </c>
      <c r="S7" s="730"/>
      <c r="T7" s="731"/>
      <c r="U7" s="732"/>
      <c r="V7" s="732"/>
      <c r="W7" s="732"/>
      <c r="X7" s="732"/>
      <c r="Y7" s="732"/>
      <c r="Z7" s="732"/>
      <c r="AA7" s="732"/>
      <c r="AB7" s="732"/>
      <c r="AC7" s="732"/>
      <c r="AD7" s="732"/>
      <c r="AE7" s="729"/>
    </row>
    <row r="8" spans="1:31" s="733" customFormat="1">
      <c r="A8" s="734" t="s">
        <v>674</v>
      </c>
      <c r="B8" s="741">
        <v>12749</v>
      </c>
      <c r="C8" s="741">
        <v>12924</v>
      </c>
      <c r="D8" s="741">
        <v>13129</v>
      </c>
      <c r="E8" s="741">
        <v>13530</v>
      </c>
      <c r="F8" s="741">
        <v>14048</v>
      </c>
      <c r="G8" s="741">
        <v>13950</v>
      </c>
      <c r="H8" s="741">
        <v>14396</v>
      </c>
      <c r="I8" s="741">
        <v>14952</v>
      </c>
      <c r="J8" s="741">
        <v>15467</v>
      </c>
      <c r="K8" s="741">
        <v>15010</v>
      </c>
      <c r="L8" s="741">
        <v>15190</v>
      </c>
      <c r="M8" s="741">
        <v>14486</v>
      </c>
      <c r="N8" s="741">
        <v>14160</v>
      </c>
      <c r="O8" s="741">
        <v>14347</v>
      </c>
      <c r="P8" s="741">
        <v>13901</v>
      </c>
      <c r="Q8" s="741">
        <v>13884</v>
      </c>
      <c r="R8" s="741">
        <v>13584</v>
      </c>
      <c r="S8" s="730"/>
      <c r="T8" s="731"/>
      <c r="U8" s="732"/>
      <c r="V8" s="732"/>
      <c r="W8" s="732"/>
      <c r="X8" s="732"/>
      <c r="Y8" s="732"/>
      <c r="Z8" s="732"/>
      <c r="AA8" s="732"/>
      <c r="AB8" s="732"/>
      <c r="AC8" s="732"/>
      <c r="AD8" s="732"/>
      <c r="AE8" s="729"/>
    </row>
    <row r="9" spans="1:31" s="733" customFormat="1">
      <c r="A9" s="734"/>
      <c r="B9" s="735"/>
      <c r="C9" s="735"/>
      <c r="D9" s="735"/>
      <c r="E9" s="735"/>
      <c r="F9" s="735"/>
      <c r="G9" s="735"/>
      <c r="H9" s="735"/>
      <c r="I9" s="735"/>
      <c r="J9" s="735"/>
      <c r="K9" s="735"/>
      <c r="L9" s="735"/>
      <c r="M9" s="735"/>
      <c r="N9" s="735"/>
      <c r="O9" s="735"/>
      <c r="P9" s="735"/>
      <c r="Q9" s="735"/>
      <c r="R9" s="735"/>
      <c r="S9" s="730"/>
      <c r="T9" s="731"/>
      <c r="U9" s="732"/>
      <c r="V9" s="732"/>
      <c r="W9" s="732"/>
      <c r="X9" s="732"/>
      <c r="Y9" s="732"/>
      <c r="Z9" s="732"/>
      <c r="AA9" s="732"/>
      <c r="AB9" s="732"/>
      <c r="AC9" s="732"/>
      <c r="AD9" s="732"/>
      <c r="AE9" s="729"/>
    </row>
    <row r="10" spans="1:31" s="733" customFormat="1">
      <c r="A10" s="734" t="s">
        <v>396</v>
      </c>
      <c r="B10" s="741">
        <v>7074</v>
      </c>
      <c r="C10" s="741">
        <v>6904</v>
      </c>
      <c r="D10" s="741">
        <v>6954</v>
      </c>
      <c r="E10" s="741">
        <v>7372</v>
      </c>
      <c r="F10" s="741">
        <v>7631</v>
      </c>
      <c r="G10" s="741">
        <v>7652</v>
      </c>
      <c r="H10" s="741">
        <v>7758</v>
      </c>
      <c r="I10" s="741">
        <v>7732</v>
      </c>
      <c r="J10" s="741">
        <v>8138</v>
      </c>
      <c r="K10" s="741">
        <v>8016</v>
      </c>
      <c r="L10" s="741">
        <v>7996</v>
      </c>
      <c r="M10" s="741">
        <v>7574</v>
      </c>
      <c r="N10" s="741">
        <v>7310</v>
      </c>
      <c r="O10" s="741">
        <v>7525</v>
      </c>
      <c r="P10" s="741">
        <v>7364</v>
      </c>
      <c r="Q10" s="741">
        <v>7297</v>
      </c>
      <c r="R10" s="741">
        <v>7513</v>
      </c>
      <c r="S10" s="730"/>
      <c r="T10" s="731"/>
      <c r="U10" s="732"/>
      <c r="V10" s="732"/>
      <c r="W10" s="732"/>
      <c r="X10" s="732"/>
      <c r="Y10" s="732"/>
      <c r="Z10" s="732"/>
      <c r="AA10" s="732"/>
      <c r="AB10" s="732"/>
      <c r="AC10" s="732"/>
      <c r="AD10" s="732"/>
      <c r="AE10" s="729"/>
    </row>
    <row r="11" spans="1:31" s="733" customFormat="1">
      <c r="A11" s="734" t="s">
        <v>397</v>
      </c>
      <c r="B11" s="741">
        <v>4768</v>
      </c>
      <c r="C11" s="741">
        <v>4920</v>
      </c>
      <c r="D11" s="741">
        <v>4955</v>
      </c>
      <c r="E11" s="741">
        <v>5123</v>
      </c>
      <c r="F11" s="741">
        <v>5345</v>
      </c>
      <c r="G11" s="741">
        <v>5263</v>
      </c>
      <c r="H11" s="741">
        <v>5480</v>
      </c>
      <c r="I11" s="741">
        <v>5549</v>
      </c>
      <c r="J11" s="741">
        <v>5769</v>
      </c>
      <c r="K11" s="741">
        <v>5737</v>
      </c>
      <c r="L11" s="741">
        <v>5989</v>
      </c>
      <c r="M11" s="741">
        <v>5600</v>
      </c>
      <c r="N11" s="741">
        <v>5356</v>
      </c>
      <c r="O11" s="741">
        <v>5340</v>
      </c>
      <c r="P11" s="741">
        <v>5333</v>
      </c>
      <c r="Q11" s="741">
        <v>5372</v>
      </c>
      <c r="R11" s="741">
        <v>5317</v>
      </c>
      <c r="S11" s="730"/>
      <c r="T11" s="731"/>
      <c r="U11" s="732"/>
      <c r="V11" s="732"/>
      <c r="W11" s="732"/>
      <c r="X11" s="732"/>
      <c r="Y11" s="732"/>
      <c r="Z11" s="732"/>
      <c r="AA11" s="732"/>
      <c r="AB11" s="732"/>
      <c r="AC11" s="732"/>
      <c r="AD11" s="732"/>
      <c r="AE11" s="729"/>
    </row>
    <row r="12" spans="1:31" s="733" customFormat="1">
      <c r="A12" s="734" t="s">
        <v>153</v>
      </c>
      <c r="B12" s="741">
        <v>4315</v>
      </c>
      <c r="C12" s="741">
        <v>4426</v>
      </c>
      <c r="D12" s="741">
        <v>4550</v>
      </c>
      <c r="E12" s="741">
        <v>4786</v>
      </c>
      <c r="F12" s="741">
        <v>4926</v>
      </c>
      <c r="G12" s="741">
        <v>4833</v>
      </c>
      <c r="H12" s="741">
        <v>5191</v>
      </c>
      <c r="I12" s="741">
        <v>5305</v>
      </c>
      <c r="J12" s="741">
        <v>5634</v>
      </c>
      <c r="K12" s="741">
        <v>5331</v>
      </c>
      <c r="L12" s="741">
        <v>5351</v>
      </c>
      <c r="M12" s="741">
        <v>5285</v>
      </c>
      <c r="N12" s="741">
        <v>5125</v>
      </c>
      <c r="O12" s="741">
        <v>5230</v>
      </c>
      <c r="P12" s="741">
        <v>4864</v>
      </c>
      <c r="Q12" s="741">
        <v>5079</v>
      </c>
      <c r="R12" s="741">
        <v>4967</v>
      </c>
      <c r="S12" s="730"/>
      <c r="T12" s="731"/>
      <c r="U12" s="732"/>
      <c r="V12" s="732"/>
      <c r="W12" s="732"/>
      <c r="X12" s="732"/>
      <c r="Y12" s="732"/>
      <c r="Z12" s="732"/>
      <c r="AA12" s="732"/>
      <c r="AB12" s="732"/>
      <c r="AC12" s="732"/>
      <c r="AD12" s="732"/>
      <c r="AE12" s="729"/>
    </row>
    <row r="13" spans="1:31" s="733" customFormat="1">
      <c r="A13" s="734" t="s">
        <v>323</v>
      </c>
      <c r="B13" s="741">
        <v>3732</v>
      </c>
      <c r="C13" s="741">
        <v>3870</v>
      </c>
      <c r="D13" s="741">
        <v>3845</v>
      </c>
      <c r="E13" s="741">
        <v>3938</v>
      </c>
      <c r="F13" s="741">
        <v>4285</v>
      </c>
      <c r="G13" s="741">
        <v>4024</v>
      </c>
      <c r="H13" s="741">
        <v>4111</v>
      </c>
      <c r="I13" s="741">
        <v>4536</v>
      </c>
      <c r="J13" s="741">
        <v>4582</v>
      </c>
      <c r="K13" s="741">
        <v>4232</v>
      </c>
      <c r="L13" s="741">
        <v>4426</v>
      </c>
      <c r="M13" s="741">
        <v>4007</v>
      </c>
      <c r="N13" s="741">
        <v>3929</v>
      </c>
      <c r="O13" s="741">
        <v>3841</v>
      </c>
      <c r="P13" s="741">
        <v>3665</v>
      </c>
      <c r="Q13" s="741">
        <v>3771</v>
      </c>
      <c r="R13" s="741">
        <v>3549</v>
      </c>
      <c r="S13" s="730"/>
      <c r="T13" s="731"/>
      <c r="U13" s="732"/>
      <c r="V13" s="732"/>
      <c r="W13" s="732"/>
      <c r="X13" s="732"/>
      <c r="Y13" s="732"/>
      <c r="Z13" s="732"/>
      <c r="AA13" s="732"/>
      <c r="AB13" s="732"/>
      <c r="AC13" s="732"/>
      <c r="AD13" s="732"/>
      <c r="AE13" s="729"/>
    </row>
    <row r="14" spans="1:31" s="733" customFormat="1">
      <c r="A14" s="734" t="s">
        <v>154</v>
      </c>
      <c r="B14" s="741">
        <v>1962</v>
      </c>
      <c r="C14" s="741">
        <v>2071</v>
      </c>
      <c r="D14" s="741">
        <v>2011</v>
      </c>
      <c r="E14" s="741">
        <v>1955</v>
      </c>
      <c r="F14" s="741">
        <v>2098</v>
      </c>
      <c r="G14" s="741">
        <v>2123</v>
      </c>
      <c r="H14" s="741">
        <v>2057</v>
      </c>
      <c r="I14" s="741">
        <v>2228</v>
      </c>
      <c r="J14" s="741">
        <v>2324</v>
      </c>
      <c r="K14" s="741">
        <v>2183</v>
      </c>
      <c r="L14" s="741">
        <v>2284</v>
      </c>
      <c r="M14" s="741">
        <v>2028</v>
      </c>
      <c r="N14" s="741">
        <v>1982</v>
      </c>
      <c r="O14" s="741">
        <v>2114</v>
      </c>
      <c r="P14" s="741">
        <v>1954</v>
      </c>
      <c r="Q14" s="741">
        <v>1933</v>
      </c>
      <c r="R14" s="741">
        <v>1885</v>
      </c>
      <c r="S14" s="730"/>
      <c r="T14" s="731"/>
      <c r="U14" s="732"/>
      <c r="V14" s="732"/>
      <c r="W14" s="732"/>
      <c r="X14" s="732"/>
      <c r="Y14" s="732"/>
      <c r="Z14" s="732"/>
      <c r="AA14" s="732"/>
      <c r="AB14" s="732"/>
      <c r="AC14" s="732"/>
      <c r="AD14" s="732"/>
      <c r="AE14" s="729"/>
    </row>
    <row r="15" spans="1:31" s="733" customFormat="1">
      <c r="A15" s="734"/>
      <c r="B15" s="735"/>
      <c r="C15" s="735"/>
      <c r="D15" s="735"/>
      <c r="E15" s="735"/>
      <c r="F15" s="735"/>
      <c r="G15" s="735"/>
      <c r="H15" s="735"/>
      <c r="I15" s="735"/>
      <c r="J15" s="735"/>
      <c r="K15" s="735"/>
      <c r="L15" s="735"/>
      <c r="M15" s="735"/>
      <c r="N15" s="735"/>
      <c r="O15" s="735"/>
      <c r="P15" s="735"/>
      <c r="Q15" s="735"/>
      <c r="R15" s="735"/>
      <c r="S15" s="730"/>
      <c r="T15" s="731"/>
      <c r="U15" s="732"/>
      <c r="V15" s="732"/>
      <c r="W15" s="732"/>
      <c r="X15" s="732"/>
      <c r="Y15" s="732"/>
      <c r="Z15" s="732"/>
      <c r="AA15" s="732"/>
      <c r="AB15" s="732"/>
      <c r="AC15" s="732"/>
      <c r="AD15" s="732"/>
      <c r="AE15" s="729"/>
    </row>
    <row r="16" spans="1:31" s="733" customFormat="1">
      <c r="A16" s="734" t="s">
        <v>675</v>
      </c>
      <c r="B16" s="741">
        <v>4441</v>
      </c>
      <c r="C16" s="741">
        <v>4340</v>
      </c>
      <c r="D16" s="741">
        <v>4374</v>
      </c>
      <c r="E16" s="741">
        <v>4226</v>
      </c>
      <c r="F16" s="741">
        <v>4394</v>
      </c>
      <c r="G16" s="741">
        <v>4310</v>
      </c>
      <c r="H16" s="741">
        <v>4448</v>
      </c>
      <c r="I16" s="741">
        <v>4658</v>
      </c>
      <c r="J16" s="741">
        <v>4541</v>
      </c>
      <c r="K16" s="741">
        <v>4331</v>
      </c>
      <c r="L16" s="741">
        <v>4428</v>
      </c>
      <c r="M16" s="741">
        <v>4055</v>
      </c>
      <c r="N16" s="741">
        <v>3672</v>
      </c>
      <c r="O16" s="741">
        <v>3648</v>
      </c>
      <c r="P16" s="741">
        <v>3535</v>
      </c>
      <c r="Q16" s="741">
        <v>4013</v>
      </c>
      <c r="R16" s="741">
        <v>3444</v>
      </c>
      <c r="S16" s="729"/>
      <c r="T16" s="729"/>
      <c r="U16" s="729"/>
      <c r="V16" s="729"/>
      <c r="W16" s="742"/>
      <c r="X16" s="732"/>
      <c r="Y16" s="732"/>
      <c r="Z16" s="732"/>
      <c r="AA16" s="732"/>
      <c r="AB16" s="732"/>
      <c r="AC16" s="732"/>
      <c r="AD16" s="732"/>
      <c r="AE16" s="729"/>
    </row>
    <row r="17" spans="1:31" s="733" customFormat="1">
      <c r="A17" s="734" t="s">
        <v>677</v>
      </c>
      <c r="B17" s="741">
        <v>5582</v>
      </c>
      <c r="C17" s="741">
        <v>5771</v>
      </c>
      <c r="D17" s="741">
        <v>5803</v>
      </c>
      <c r="E17" s="741">
        <v>5996</v>
      </c>
      <c r="F17" s="741">
        <v>6288</v>
      </c>
      <c r="G17" s="741">
        <v>6009</v>
      </c>
      <c r="H17" s="741">
        <v>6227</v>
      </c>
      <c r="I17" s="741">
        <v>6304</v>
      </c>
      <c r="J17" s="741">
        <v>6511</v>
      </c>
      <c r="K17" s="741">
        <v>6339</v>
      </c>
      <c r="L17" s="741">
        <v>6198</v>
      </c>
      <c r="M17" s="741">
        <v>5635</v>
      </c>
      <c r="N17" s="741">
        <v>5554</v>
      </c>
      <c r="O17" s="741">
        <v>5449</v>
      </c>
      <c r="P17" s="741">
        <v>4880</v>
      </c>
      <c r="Q17" s="741">
        <v>5055</v>
      </c>
      <c r="R17" s="741">
        <v>5099</v>
      </c>
      <c r="S17" s="730"/>
      <c r="T17" s="731"/>
      <c r="U17" s="732"/>
      <c r="V17" s="732"/>
      <c r="W17" s="732"/>
      <c r="X17" s="732"/>
      <c r="Y17" s="732"/>
      <c r="Z17" s="732"/>
      <c r="AA17" s="732"/>
      <c r="AB17" s="732"/>
      <c r="AC17" s="732"/>
      <c r="AD17" s="732"/>
      <c r="AE17" s="729"/>
    </row>
    <row r="18" spans="1:31" s="733" customFormat="1">
      <c r="A18" s="734" t="s">
        <v>680</v>
      </c>
      <c r="B18" s="741">
        <v>8874</v>
      </c>
      <c r="C18" s="741">
        <v>9039</v>
      </c>
      <c r="D18" s="741">
        <v>9140</v>
      </c>
      <c r="E18" s="741">
        <v>9395</v>
      </c>
      <c r="F18" s="741">
        <v>9718</v>
      </c>
      <c r="G18" s="741">
        <v>9503</v>
      </c>
      <c r="H18" s="741">
        <v>9769</v>
      </c>
      <c r="I18" s="741">
        <v>9957</v>
      </c>
      <c r="J18" s="741">
        <v>10596</v>
      </c>
      <c r="K18" s="741">
        <v>10100</v>
      </c>
      <c r="L18" s="741">
        <v>10246</v>
      </c>
      <c r="M18" s="741">
        <v>9719</v>
      </c>
      <c r="N18" s="741">
        <v>9443</v>
      </c>
      <c r="O18" s="741">
        <v>9469</v>
      </c>
      <c r="P18" s="741">
        <v>9332</v>
      </c>
      <c r="Q18" s="741">
        <v>9158</v>
      </c>
      <c r="R18" s="741">
        <v>9151</v>
      </c>
      <c r="S18" s="729"/>
      <c r="T18" s="729"/>
      <c r="U18" s="729"/>
      <c r="V18" s="729"/>
      <c r="W18" s="742"/>
      <c r="X18" s="742"/>
      <c r="Y18" s="732"/>
      <c r="Z18" s="732"/>
      <c r="AA18" s="732"/>
      <c r="AB18" s="732"/>
      <c r="AC18" s="732"/>
      <c r="AD18" s="732"/>
      <c r="AE18" s="729"/>
    </row>
    <row r="19" spans="1:31" s="733" customFormat="1">
      <c r="A19" s="734" t="s">
        <v>683</v>
      </c>
      <c r="B19" s="741">
        <v>2954</v>
      </c>
      <c r="C19" s="741">
        <v>3040</v>
      </c>
      <c r="D19" s="741">
        <v>2998</v>
      </c>
      <c r="E19" s="741">
        <v>3558</v>
      </c>
      <c r="F19" s="741">
        <v>3887</v>
      </c>
      <c r="G19" s="741">
        <v>4072</v>
      </c>
      <c r="H19" s="741">
        <v>4152</v>
      </c>
      <c r="I19" s="741">
        <v>4430</v>
      </c>
      <c r="J19" s="741">
        <v>4801</v>
      </c>
      <c r="K19" s="741">
        <v>4728</v>
      </c>
      <c r="L19" s="741">
        <v>5174</v>
      </c>
      <c r="M19" s="741">
        <v>5085</v>
      </c>
      <c r="N19" s="741">
        <v>5031</v>
      </c>
      <c r="O19" s="741">
        <v>5484</v>
      </c>
      <c r="P19" s="741">
        <v>5433</v>
      </c>
      <c r="Q19" s="741">
        <v>5225</v>
      </c>
      <c r="R19" s="741">
        <v>5537</v>
      </c>
      <c r="S19" s="729"/>
      <c r="T19" s="729"/>
      <c r="U19" s="729"/>
      <c r="V19" s="729"/>
      <c r="W19" s="729"/>
      <c r="X19" s="729"/>
      <c r="Y19" s="729"/>
      <c r="Z19" s="729"/>
      <c r="AA19" s="729"/>
      <c r="AB19" s="729"/>
      <c r="AC19" s="729"/>
      <c r="AD19" s="729"/>
      <c r="AE19" s="729"/>
    </row>
    <row r="20" spans="1:31" s="733" customFormat="1">
      <c r="A20" s="734"/>
      <c r="B20" s="741"/>
      <c r="C20" s="741"/>
      <c r="D20" s="741"/>
      <c r="E20" s="741"/>
      <c r="F20" s="741"/>
      <c r="G20" s="741"/>
      <c r="H20" s="741"/>
      <c r="I20" s="741"/>
      <c r="J20" s="741"/>
      <c r="K20" s="741"/>
      <c r="L20" s="741"/>
      <c r="M20" s="741"/>
      <c r="N20" s="741"/>
      <c r="O20" s="741"/>
      <c r="P20" s="741"/>
      <c r="Q20" s="741"/>
      <c r="R20" s="741"/>
      <c r="S20" s="729"/>
      <c r="T20" s="729"/>
      <c r="U20" s="729"/>
      <c r="V20" s="729"/>
      <c r="W20" s="729"/>
      <c r="X20" s="729"/>
      <c r="Y20" s="729"/>
      <c r="Z20" s="729"/>
      <c r="AA20" s="729"/>
      <c r="AB20" s="729"/>
      <c r="AC20" s="729"/>
      <c r="AD20" s="729"/>
      <c r="AE20" s="729"/>
    </row>
    <row r="21" spans="1:31" s="746" customFormat="1" ht="15">
      <c r="A21" s="743" t="s">
        <v>161</v>
      </c>
      <c r="B21" s="744">
        <v>21851</v>
      </c>
      <c r="C21" s="744">
        <v>22190</v>
      </c>
      <c r="D21" s="744">
        <v>22315</v>
      </c>
      <c r="E21" s="744">
        <v>23175</v>
      </c>
      <c r="F21" s="744">
        <v>24286</v>
      </c>
      <c r="G21" s="744">
        <v>23895</v>
      </c>
      <c r="H21" s="744">
        <v>24596</v>
      </c>
      <c r="I21" s="744">
        <v>25349</v>
      </c>
      <c r="J21" s="744">
        <v>26448</v>
      </c>
      <c r="K21" s="744">
        <v>25499</v>
      </c>
      <c r="L21" s="744">
        <v>26046</v>
      </c>
      <c r="M21" s="744">
        <v>24494</v>
      </c>
      <c r="N21" s="744">
        <v>23700</v>
      </c>
      <c r="O21" s="744">
        <v>24051</v>
      </c>
      <c r="P21" s="744">
        <v>23180</v>
      </c>
      <c r="Q21" s="744">
        <v>23452</v>
      </c>
      <c r="R21" s="744">
        <v>23231</v>
      </c>
      <c r="S21" s="745"/>
      <c r="T21" s="745"/>
      <c r="U21" s="745"/>
      <c r="V21" s="745"/>
      <c r="W21" s="745"/>
      <c r="X21" s="745"/>
      <c r="Y21" s="745"/>
      <c r="Z21" s="745"/>
      <c r="AA21" s="745"/>
      <c r="AB21" s="745"/>
      <c r="AC21" s="745"/>
      <c r="AD21" s="745"/>
      <c r="AE21" s="745"/>
    </row>
  </sheetData>
  <mergeCells count="18">
    <mergeCell ref="F5:F6"/>
    <mergeCell ref="A5:A6"/>
    <mergeCell ref="B5:B6"/>
    <mergeCell ref="C5:C6"/>
    <mergeCell ref="D5:D6"/>
    <mergeCell ref="E5:E6"/>
    <mergeCell ref="R5:R6"/>
    <mergeCell ref="G5:G6"/>
    <mergeCell ref="H5:H6"/>
    <mergeCell ref="I5:I6"/>
    <mergeCell ref="J5:J6"/>
    <mergeCell ref="K5:K6"/>
    <mergeCell ref="L5:L6"/>
    <mergeCell ref="M5:M6"/>
    <mergeCell ref="N5:N6"/>
    <mergeCell ref="O5:O6"/>
    <mergeCell ref="P5:P6"/>
    <mergeCell ref="Q5:Q6"/>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election activeCell="A2" sqref="A2"/>
    </sheetView>
  </sheetViews>
  <sheetFormatPr defaultColWidth="8.59765625" defaultRowHeight="12" customHeight="1"/>
  <cols>
    <col min="1" max="1" width="16.796875" style="725" customWidth="1"/>
    <col min="2" max="12" width="8.59765625" style="725"/>
    <col min="13" max="13" width="8.59765625" style="1008"/>
    <col min="14" max="16384" width="8.59765625" style="725"/>
  </cols>
  <sheetData>
    <row r="1" spans="1:13" ht="12" customHeight="1">
      <c r="A1" s="723" t="s">
        <v>1055</v>
      </c>
      <c r="B1" s="724"/>
      <c r="C1" s="724"/>
      <c r="H1" s="726"/>
      <c r="I1" s="726"/>
    </row>
    <row r="2" spans="1:13" ht="12" customHeight="1">
      <c r="A2" s="723" t="s">
        <v>1038</v>
      </c>
      <c r="B2" s="724"/>
      <c r="C2" s="724"/>
      <c r="H2" s="726"/>
      <c r="I2" s="726"/>
    </row>
    <row r="3" spans="1:13" ht="12" customHeight="1">
      <c r="A3" s="728" t="s">
        <v>1039</v>
      </c>
      <c r="B3" s="724"/>
      <c r="C3" s="724"/>
      <c r="H3" s="726"/>
      <c r="I3" s="726"/>
    </row>
    <row r="4" spans="1:13" ht="12" customHeight="1">
      <c r="A4" s="728"/>
      <c r="B4" s="724"/>
      <c r="C4" s="724"/>
      <c r="H4" s="726"/>
      <c r="I4" s="726"/>
    </row>
    <row r="5" spans="1:13" ht="18">
      <c r="A5" s="801" t="s">
        <v>873</v>
      </c>
      <c r="B5" s="747">
        <v>2007</v>
      </c>
      <c r="C5" s="747">
        <v>2008</v>
      </c>
      <c r="D5" s="747">
        <v>2009</v>
      </c>
      <c r="E5" s="747">
        <v>2010</v>
      </c>
      <c r="F5" s="747">
        <v>2011</v>
      </c>
      <c r="G5" s="747">
        <v>2012</v>
      </c>
      <c r="H5" s="747">
        <v>2013</v>
      </c>
      <c r="I5" s="747">
        <v>2014</v>
      </c>
      <c r="J5" s="747">
        <v>2015</v>
      </c>
      <c r="K5" s="747">
        <v>2016</v>
      </c>
      <c r="L5" s="747">
        <v>2017</v>
      </c>
      <c r="M5" s="1009">
        <v>2018</v>
      </c>
    </row>
    <row r="6" spans="1:13" ht="12" customHeight="1">
      <c r="A6" s="748"/>
      <c r="B6" s="1142" t="s">
        <v>673</v>
      </c>
      <c r="C6" s="1142"/>
      <c r="D6" s="1142"/>
      <c r="E6" s="1142"/>
      <c r="F6" s="1142"/>
      <c r="G6" s="1142"/>
      <c r="H6" s="1142"/>
      <c r="I6" s="1142"/>
      <c r="J6" s="1142"/>
      <c r="K6" s="1142"/>
      <c r="L6" s="1142"/>
      <c r="M6" s="1142"/>
    </row>
    <row r="7" spans="1:13" ht="12" customHeight="1">
      <c r="A7" s="749" t="s">
        <v>797</v>
      </c>
      <c r="B7" s="1010">
        <v>44.5</v>
      </c>
      <c r="C7" s="1010">
        <v>49.9</v>
      </c>
      <c r="D7" s="1010">
        <v>46.8</v>
      </c>
      <c r="E7" s="1010">
        <v>48.7</v>
      </c>
      <c r="F7" s="1010">
        <v>49.8</v>
      </c>
      <c r="G7" s="1010">
        <v>52.7</v>
      </c>
      <c r="H7" s="1010">
        <v>47.1</v>
      </c>
      <c r="I7" s="1010">
        <v>43</v>
      </c>
      <c r="J7" s="1010">
        <v>42</v>
      </c>
      <c r="K7" s="1010">
        <v>41.7</v>
      </c>
      <c r="L7" s="1010">
        <v>47.2</v>
      </c>
      <c r="M7" s="1011">
        <v>43.4</v>
      </c>
    </row>
    <row r="8" spans="1:13" ht="12" customHeight="1">
      <c r="A8" s="751" t="s">
        <v>711</v>
      </c>
      <c r="B8" s="1010">
        <v>52.3</v>
      </c>
      <c r="C8" s="1010">
        <v>58.8</v>
      </c>
      <c r="D8" s="1010">
        <v>55.9</v>
      </c>
      <c r="E8" s="1010">
        <v>60</v>
      </c>
      <c r="F8" s="1010">
        <v>55.5</v>
      </c>
      <c r="G8" s="1010">
        <v>56.3</v>
      </c>
      <c r="H8" s="1010">
        <v>51.3</v>
      </c>
      <c r="I8" s="1010">
        <v>45.4</v>
      </c>
      <c r="J8" s="1010">
        <v>45.3</v>
      </c>
      <c r="K8" s="1010">
        <v>44.4</v>
      </c>
      <c r="L8" s="1010">
        <v>48</v>
      </c>
      <c r="M8" s="1011">
        <v>53.1</v>
      </c>
    </row>
    <row r="9" spans="1:13" ht="12" customHeight="1">
      <c r="A9" s="751" t="s">
        <v>688</v>
      </c>
      <c r="B9" s="1010">
        <v>46.2</v>
      </c>
      <c r="C9" s="1010">
        <v>46.1</v>
      </c>
      <c r="D9" s="1010">
        <v>47.7</v>
      </c>
      <c r="E9" s="1010">
        <v>49.4</v>
      </c>
      <c r="F9" s="1010">
        <v>44.3</v>
      </c>
      <c r="G9" s="1010">
        <v>49.5</v>
      </c>
      <c r="H9" s="1010">
        <v>39.5</v>
      </c>
      <c r="I9" s="1010">
        <v>40</v>
      </c>
      <c r="J9" s="1010">
        <v>42.6</v>
      </c>
      <c r="K9" s="1010">
        <v>35.200000000000003</v>
      </c>
      <c r="L9" s="1010">
        <v>42</v>
      </c>
      <c r="M9" s="1011">
        <v>45.1</v>
      </c>
    </row>
    <row r="10" spans="1:13" ht="12" customHeight="1">
      <c r="A10" s="751" t="s">
        <v>689</v>
      </c>
      <c r="B10" s="1010">
        <v>39</v>
      </c>
      <c r="C10" s="1010">
        <v>40.4</v>
      </c>
      <c r="D10" s="1010">
        <v>43.5</v>
      </c>
      <c r="E10" s="1010">
        <v>44.2</v>
      </c>
      <c r="F10" s="1010">
        <v>44.4</v>
      </c>
      <c r="G10" s="1010">
        <v>43.7</v>
      </c>
      <c r="H10" s="1010">
        <v>40.9</v>
      </c>
      <c r="I10" s="1010">
        <v>42.7</v>
      </c>
      <c r="J10" s="1010">
        <v>39.200000000000003</v>
      </c>
      <c r="K10" s="1010">
        <v>38.299999999999997</v>
      </c>
      <c r="L10" s="1010">
        <v>36.5</v>
      </c>
      <c r="M10" s="1011">
        <v>44.5</v>
      </c>
    </row>
    <row r="11" spans="1:13" ht="12" customHeight="1">
      <c r="A11" s="751" t="s">
        <v>690</v>
      </c>
      <c r="B11" s="1010">
        <v>41.4</v>
      </c>
      <c r="C11" s="1010">
        <v>38.299999999999997</v>
      </c>
      <c r="D11" s="1010">
        <v>39.200000000000003</v>
      </c>
      <c r="E11" s="1010">
        <v>41.3</v>
      </c>
      <c r="F11" s="1010">
        <v>40.799999999999997</v>
      </c>
      <c r="G11" s="1010">
        <v>43.2</v>
      </c>
      <c r="H11" s="1010">
        <v>39.200000000000003</v>
      </c>
      <c r="I11" s="1010">
        <v>31.9</v>
      </c>
      <c r="J11" s="1010">
        <v>36.799999999999997</v>
      </c>
      <c r="K11" s="1010">
        <v>35.6</v>
      </c>
      <c r="L11" s="1010">
        <v>39.5</v>
      </c>
      <c r="M11" s="1011">
        <v>38.299999999999997</v>
      </c>
    </row>
    <row r="12" spans="1:13" ht="12" customHeight="1">
      <c r="A12" s="751" t="s">
        <v>691</v>
      </c>
      <c r="B12" s="1010">
        <v>39.9</v>
      </c>
      <c r="C12" s="1010">
        <v>39.9</v>
      </c>
      <c r="D12" s="1010">
        <v>39.5</v>
      </c>
      <c r="E12" s="1010">
        <v>40.9</v>
      </c>
      <c r="F12" s="1010">
        <v>38.6</v>
      </c>
      <c r="G12" s="1010">
        <v>42</v>
      </c>
      <c r="H12" s="1010">
        <v>35.4</v>
      </c>
      <c r="I12" s="1010">
        <v>35.6</v>
      </c>
      <c r="J12" s="1010">
        <v>35.6</v>
      </c>
      <c r="K12" s="1010">
        <v>32.5</v>
      </c>
      <c r="L12" s="1010">
        <v>33.5</v>
      </c>
      <c r="M12" s="1011">
        <v>37.799999999999997</v>
      </c>
    </row>
    <row r="13" spans="1:13" ht="12" customHeight="1">
      <c r="A13" s="751" t="s">
        <v>692</v>
      </c>
      <c r="B13" s="1010">
        <v>37.799999999999997</v>
      </c>
      <c r="C13" s="1010">
        <v>38.5</v>
      </c>
      <c r="D13" s="1010">
        <v>39.5</v>
      </c>
      <c r="E13" s="1010">
        <v>40.200000000000003</v>
      </c>
      <c r="F13" s="1010">
        <v>39.5</v>
      </c>
      <c r="G13" s="1010">
        <v>38.700000000000003</v>
      </c>
      <c r="H13" s="1010">
        <v>37.700000000000003</v>
      </c>
      <c r="I13" s="1010">
        <v>34.700000000000003</v>
      </c>
      <c r="J13" s="1010">
        <v>33.799999999999997</v>
      </c>
      <c r="K13" s="1010">
        <v>32</v>
      </c>
      <c r="L13" s="1010">
        <v>33.299999999999997</v>
      </c>
      <c r="M13" s="1011">
        <v>32.9</v>
      </c>
    </row>
    <row r="14" spans="1:13" ht="12" customHeight="1">
      <c r="A14" s="751" t="s">
        <v>693</v>
      </c>
      <c r="B14" s="1010">
        <v>37.4</v>
      </c>
      <c r="C14" s="1010">
        <v>37.799999999999997</v>
      </c>
      <c r="D14" s="1010">
        <v>38.4</v>
      </c>
      <c r="E14" s="1010">
        <v>41.1</v>
      </c>
      <c r="F14" s="1010">
        <v>39.1</v>
      </c>
      <c r="G14" s="1010">
        <v>38.6</v>
      </c>
      <c r="H14" s="1010">
        <v>37.700000000000003</v>
      </c>
      <c r="I14" s="1010">
        <v>33.9</v>
      </c>
      <c r="J14" s="1010">
        <v>34.5</v>
      </c>
      <c r="K14" s="1010">
        <v>33.299999999999997</v>
      </c>
      <c r="L14" s="1010">
        <v>33.200000000000003</v>
      </c>
      <c r="M14" s="1011">
        <v>31.5</v>
      </c>
    </row>
    <row r="15" spans="1:13" ht="12" customHeight="1">
      <c r="A15" s="751" t="s">
        <v>694</v>
      </c>
      <c r="B15" s="1010">
        <v>36.799999999999997</v>
      </c>
      <c r="C15" s="1010">
        <v>34.700000000000003</v>
      </c>
      <c r="D15" s="1010">
        <v>35.700000000000003</v>
      </c>
      <c r="E15" s="1010">
        <v>42.3</v>
      </c>
      <c r="F15" s="1010">
        <v>39.799999999999997</v>
      </c>
      <c r="G15" s="1010">
        <v>40.5</v>
      </c>
      <c r="H15" s="1010">
        <v>34.4</v>
      </c>
      <c r="I15" s="1010">
        <v>35.4</v>
      </c>
      <c r="J15" s="1010">
        <v>34</v>
      </c>
      <c r="K15" s="1010">
        <v>32</v>
      </c>
      <c r="L15" s="1010">
        <v>32.5</v>
      </c>
      <c r="M15" s="1011">
        <v>32.799999999999997</v>
      </c>
    </row>
    <row r="16" spans="1:13" ht="12" customHeight="1">
      <c r="A16" s="751" t="s">
        <v>695</v>
      </c>
      <c r="B16" s="1010">
        <v>32.6</v>
      </c>
      <c r="C16" s="1010">
        <v>34.9</v>
      </c>
      <c r="D16" s="1010">
        <v>37.4</v>
      </c>
      <c r="E16" s="1010">
        <v>38.1</v>
      </c>
      <c r="F16" s="1010">
        <v>37.4</v>
      </c>
      <c r="G16" s="1010">
        <v>39.4</v>
      </c>
      <c r="H16" s="1010">
        <v>35</v>
      </c>
      <c r="I16" s="1010">
        <v>37</v>
      </c>
      <c r="J16" s="1010">
        <v>38.299999999999997</v>
      </c>
      <c r="K16" s="1010">
        <v>35</v>
      </c>
      <c r="L16" s="1010">
        <v>37.1</v>
      </c>
      <c r="M16" s="1011">
        <v>33.799999999999997</v>
      </c>
    </row>
    <row r="17" spans="1:13" ht="12" customHeight="1">
      <c r="A17" s="751" t="s">
        <v>696</v>
      </c>
      <c r="B17" s="1010">
        <v>28.9</v>
      </c>
      <c r="C17" s="1010">
        <v>29.9</v>
      </c>
      <c r="D17" s="1010">
        <v>30.5</v>
      </c>
      <c r="E17" s="1010">
        <v>34.4</v>
      </c>
      <c r="F17" s="1010">
        <v>32.200000000000003</v>
      </c>
      <c r="G17" s="1010">
        <v>33.9</v>
      </c>
      <c r="H17" s="1010">
        <v>32.5</v>
      </c>
      <c r="I17" s="1010">
        <v>31.5</v>
      </c>
      <c r="J17" s="1010">
        <v>33.299999999999997</v>
      </c>
      <c r="K17" s="1010">
        <v>32.700000000000003</v>
      </c>
      <c r="L17" s="1010">
        <v>31.8</v>
      </c>
      <c r="M17" s="1011">
        <v>32.299999999999997</v>
      </c>
    </row>
    <row r="18" spans="1:13" ht="12" customHeight="1">
      <c r="A18" s="751" t="s">
        <v>697</v>
      </c>
      <c r="B18" s="1010">
        <v>21.8</v>
      </c>
      <c r="C18" s="1010">
        <v>21.7</v>
      </c>
      <c r="D18" s="1010">
        <v>23.3</v>
      </c>
      <c r="E18" s="1010">
        <v>21.9</v>
      </c>
      <c r="F18" s="1010">
        <v>22.7</v>
      </c>
      <c r="G18" s="1010">
        <v>24.3</v>
      </c>
      <c r="H18" s="1010">
        <v>22.2</v>
      </c>
      <c r="I18" s="1010">
        <v>22.2</v>
      </c>
      <c r="J18" s="1010">
        <v>24.5</v>
      </c>
      <c r="K18" s="1010">
        <v>25.8</v>
      </c>
      <c r="L18" s="1010">
        <v>24</v>
      </c>
      <c r="M18" s="1011">
        <v>24.2</v>
      </c>
    </row>
    <row r="19" spans="1:13" s="1017" customFormat="1" ht="12" customHeight="1">
      <c r="A19" s="1016" t="s">
        <v>161</v>
      </c>
      <c r="B19" s="1019">
        <v>37</v>
      </c>
      <c r="C19" s="1019">
        <v>37.700000000000003</v>
      </c>
      <c r="D19" s="1019">
        <v>38.200000000000003</v>
      </c>
      <c r="E19" s="1019">
        <v>40.1</v>
      </c>
      <c r="F19" s="1019">
        <v>38.6</v>
      </c>
      <c r="G19" s="1019">
        <v>39.799999999999997</v>
      </c>
      <c r="H19" s="1019">
        <v>36.4</v>
      </c>
      <c r="I19" s="1019">
        <v>34.5</v>
      </c>
      <c r="J19" s="1019">
        <v>35</v>
      </c>
      <c r="K19" s="1019">
        <v>33.5</v>
      </c>
      <c r="L19" s="1019">
        <v>34.5</v>
      </c>
      <c r="M19" s="1020">
        <v>34.700000000000003</v>
      </c>
    </row>
    <row r="20" spans="1:13" ht="12" customHeight="1">
      <c r="A20" s="753"/>
      <c r="B20" s="1143" t="s">
        <v>674</v>
      </c>
      <c r="C20" s="1143"/>
      <c r="D20" s="1143"/>
      <c r="E20" s="1143"/>
      <c r="F20" s="1143"/>
      <c r="G20" s="1143"/>
      <c r="H20" s="1143"/>
      <c r="I20" s="1143"/>
      <c r="J20" s="1143"/>
      <c r="K20" s="1143"/>
      <c r="L20" s="1143"/>
      <c r="M20" s="1143"/>
    </row>
    <row r="21" spans="1:13" ht="12" customHeight="1">
      <c r="A21" s="749" t="s">
        <v>797</v>
      </c>
      <c r="B21" s="1010">
        <v>49.3</v>
      </c>
      <c r="C21" s="1010">
        <v>54.1</v>
      </c>
      <c r="D21" s="1010">
        <v>57</v>
      </c>
      <c r="E21" s="1010">
        <v>56.4</v>
      </c>
      <c r="F21" s="1010">
        <v>53.9</v>
      </c>
      <c r="G21" s="1010">
        <v>56.2</v>
      </c>
      <c r="H21" s="1010">
        <v>51.6</v>
      </c>
      <c r="I21" s="1010">
        <v>46</v>
      </c>
      <c r="J21" s="1010">
        <v>46.1</v>
      </c>
      <c r="K21" s="1010">
        <v>46.9</v>
      </c>
      <c r="L21" s="1010">
        <v>53.4</v>
      </c>
      <c r="M21" s="772">
        <v>48.7</v>
      </c>
    </row>
    <row r="22" spans="1:13" ht="12" customHeight="1">
      <c r="A22" s="750" t="s">
        <v>711</v>
      </c>
      <c r="B22" s="1010">
        <v>67.3</v>
      </c>
      <c r="C22" s="1010">
        <v>68.599999999999994</v>
      </c>
      <c r="D22" s="1010">
        <v>73.3</v>
      </c>
      <c r="E22" s="1010">
        <v>71.3</v>
      </c>
      <c r="F22" s="1010">
        <v>69.099999999999994</v>
      </c>
      <c r="G22" s="1010">
        <v>65.8</v>
      </c>
      <c r="H22" s="1010">
        <v>63.9</v>
      </c>
      <c r="I22" s="1010">
        <v>62.3</v>
      </c>
      <c r="J22" s="1010">
        <v>59</v>
      </c>
      <c r="K22" s="1010">
        <v>57.8</v>
      </c>
      <c r="L22" s="1010">
        <v>65.099999999999994</v>
      </c>
      <c r="M22" s="772">
        <v>63.6</v>
      </c>
    </row>
    <row r="23" spans="1:13" ht="12" customHeight="1">
      <c r="A23" s="750" t="s">
        <v>688</v>
      </c>
      <c r="B23" s="1010">
        <v>67.8</v>
      </c>
      <c r="C23" s="1010">
        <v>66.400000000000006</v>
      </c>
      <c r="D23" s="1010">
        <v>70.2</v>
      </c>
      <c r="E23" s="1010">
        <v>69.3</v>
      </c>
      <c r="F23" s="1010">
        <v>73.3</v>
      </c>
      <c r="G23" s="1010">
        <v>71.3</v>
      </c>
      <c r="H23" s="1010">
        <v>63.6</v>
      </c>
      <c r="I23" s="1010">
        <v>62.9</v>
      </c>
      <c r="J23" s="1010">
        <v>66.099999999999994</v>
      </c>
      <c r="K23" s="1010">
        <v>59.3</v>
      </c>
      <c r="L23" s="1010">
        <v>68.8</v>
      </c>
      <c r="M23" s="772">
        <v>64</v>
      </c>
    </row>
    <row r="24" spans="1:13" ht="12" customHeight="1">
      <c r="A24" s="750" t="s">
        <v>689</v>
      </c>
      <c r="B24" s="1010">
        <v>68.599999999999994</v>
      </c>
      <c r="C24" s="1010">
        <v>68.099999999999994</v>
      </c>
      <c r="D24" s="1010">
        <v>65.2</v>
      </c>
      <c r="E24" s="1010">
        <v>66.8</v>
      </c>
      <c r="F24" s="1010">
        <v>63.9</v>
      </c>
      <c r="G24" s="1010">
        <v>62.8</v>
      </c>
      <c r="H24" s="1010">
        <v>60.4</v>
      </c>
      <c r="I24" s="1010">
        <v>62</v>
      </c>
      <c r="J24" s="1010">
        <v>62.6</v>
      </c>
      <c r="K24" s="1010">
        <v>59.5</v>
      </c>
      <c r="L24" s="1010">
        <v>70.2</v>
      </c>
      <c r="M24" s="772">
        <v>63.9</v>
      </c>
    </row>
    <row r="25" spans="1:13" ht="12" customHeight="1">
      <c r="A25" s="750" t="s">
        <v>690</v>
      </c>
      <c r="B25" s="1010">
        <v>61.2</v>
      </c>
      <c r="C25" s="1010">
        <v>63.4</v>
      </c>
      <c r="D25" s="1010">
        <v>66.3</v>
      </c>
      <c r="E25" s="1010">
        <v>64.8</v>
      </c>
      <c r="F25" s="1010">
        <v>62.6</v>
      </c>
      <c r="G25" s="1010">
        <v>63.1</v>
      </c>
      <c r="H25" s="1010">
        <v>60.9</v>
      </c>
      <c r="I25" s="1010">
        <v>60.2</v>
      </c>
      <c r="J25" s="1010">
        <v>61.5</v>
      </c>
      <c r="K25" s="1010">
        <v>54.6</v>
      </c>
      <c r="L25" s="1010">
        <v>59.6</v>
      </c>
      <c r="M25" s="772">
        <v>58.8</v>
      </c>
    </row>
    <row r="26" spans="1:13" ht="12" customHeight="1">
      <c r="A26" s="750" t="s">
        <v>691</v>
      </c>
      <c r="B26" s="1010">
        <v>58.5</v>
      </c>
      <c r="C26" s="1010">
        <v>58.4</v>
      </c>
      <c r="D26" s="1010">
        <v>61</v>
      </c>
      <c r="E26" s="1010">
        <v>62.6</v>
      </c>
      <c r="F26" s="1010">
        <v>59.2</v>
      </c>
      <c r="G26" s="1010">
        <v>60.6</v>
      </c>
      <c r="H26" s="1010">
        <v>57.6</v>
      </c>
      <c r="I26" s="1010">
        <v>54.6</v>
      </c>
      <c r="J26" s="1010">
        <v>54.7</v>
      </c>
      <c r="K26" s="1010">
        <v>52.3</v>
      </c>
      <c r="L26" s="1010">
        <v>49.9</v>
      </c>
      <c r="M26" s="772">
        <v>51</v>
      </c>
    </row>
    <row r="27" spans="1:13" ht="12" customHeight="1">
      <c r="A27" s="750" t="s">
        <v>692</v>
      </c>
      <c r="B27" s="1010">
        <v>56.7</v>
      </c>
      <c r="C27" s="1010">
        <v>57.6</v>
      </c>
      <c r="D27" s="1010">
        <v>57.7</v>
      </c>
      <c r="E27" s="1010">
        <v>59.9</v>
      </c>
      <c r="F27" s="1010">
        <v>60.4</v>
      </c>
      <c r="G27" s="1010">
        <v>57.3</v>
      </c>
      <c r="H27" s="1010">
        <v>53.9</v>
      </c>
      <c r="I27" s="1010">
        <v>54.4</v>
      </c>
      <c r="J27" s="1010">
        <v>53.6</v>
      </c>
      <c r="K27" s="1010">
        <v>51.7</v>
      </c>
      <c r="L27" s="1010">
        <v>48.5</v>
      </c>
      <c r="M27" s="772">
        <v>49.6</v>
      </c>
    </row>
    <row r="28" spans="1:13" ht="12" customHeight="1">
      <c r="A28" s="750" t="s">
        <v>693</v>
      </c>
      <c r="B28" s="1010">
        <v>54.3</v>
      </c>
      <c r="C28" s="1010">
        <v>54.4</v>
      </c>
      <c r="D28" s="1010">
        <v>56.2</v>
      </c>
      <c r="E28" s="1010">
        <v>58.7</v>
      </c>
      <c r="F28" s="1010">
        <v>56.7</v>
      </c>
      <c r="G28" s="1010">
        <v>58.2</v>
      </c>
      <c r="H28" s="1010">
        <v>54.1</v>
      </c>
      <c r="I28" s="1010">
        <v>53.1</v>
      </c>
      <c r="J28" s="1010">
        <v>53.4</v>
      </c>
      <c r="K28" s="1010">
        <v>50.7</v>
      </c>
      <c r="L28" s="1010">
        <v>50.6</v>
      </c>
      <c r="M28" s="772">
        <v>50</v>
      </c>
    </row>
    <row r="29" spans="1:13" ht="12" customHeight="1">
      <c r="A29" s="750" t="s">
        <v>694</v>
      </c>
      <c r="B29" s="1010">
        <v>45.9</v>
      </c>
      <c r="C29" s="1010">
        <v>48</v>
      </c>
      <c r="D29" s="1010">
        <v>51</v>
      </c>
      <c r="E29" s="1010">
        <v>55.9</v>
      </c>
      <c r="F29" s="1010">
        <v>51.8</v>
      </c>
      <c r="G29" s="1010">
        <v>55.4</v>
      </c>
      <c r="H29" s="1010">
        <v>51</v>
      </c>
      <c r="I29" s="1010">
        <v>49.7</v>
      </c>
      <c r="J29" s="1010">
        <v>54.5</v>
      </c>
      <c r="K29" s="1010">
        <v>50.5</v>
      </c>
      <c r="L29" s="1010">
        <v>47.3</v>
      </c>
      <c r="M29" s="772">
        <v>45.6</v>
      </c>
    </row>
    <row r="30" spans="1:13" ht="12" customHeight="1">
      <c r="A30" s="750" t="s">
        <v>695</v>
      </c>
      <c r="B30" s="1010">
        <v>42.2</v>
      </c>
      <c r="C30" s="1010">
        <v>44.9</v>
      </c>
      <c r="D30" s="1010">
        <v>45.3</v>
      </c>
      <c r="E30" s="1010">
        <v>48.9</v>
      </c>
      <c r="F30" s="1010">
        <v>46.3</v>
      </c>
      <c r="G30" s="1010">
        <v>47.2</v>
      </c>
      <c r="H30" s="1010">
        <v>48.7</v>
      </c>
      <c r="I30" s="1010">
        <v>45.5</v>
      </c>
      <c r="J30" s="1010">
        <v>46.3</v>
      </c>
      <c r="K30" s="1010">
        <v>50.8</v>
      </c>
      <c r="L30" s="1010">
        <v>48</v>
      </c>
      <c r="M30" s="772">
        <v>48</v>
      </c>
    </row>
    <row r="31" spans="1:13" ht="12" customHeight="1">
      <c r="A31" s="750" t="s">
        <v>696</v>
      </c>
      <c r="B31" s="1010">
        <v>32.200000000000003</v>
      </c>
      <c r="C31" s="1010">
        <v>35.700000000000003</v>
      </c>
      <c r="D31" s="1010">
        <v>36.4</v>
      </c>
      <c r="E31" s="1010">
        <v>37.6</v>
      </c>
      <c r="F31" s="1010">
        <v>38.4</v>
      </c>
      <c r="G31" s="1010">
        <v>41.6</v>
      </c>
      <c r="H31" s="1010">
        <v>40.700000000000003</v>
      </c>
      <c r="I31" s="1010">
        <v>39.6</v>
      </c>
      <c r="J31" s="1010">
        <v>39.799999999999997</v>
      </c>
      <c r="K31" s="1010">
        <v>41.6</v>
      </c>
      <c r="L31" s="1010">
        <v>39.9</v>
      </c>
      <c r="M31" s="772">
        <v>39</v>
      </c>
    </row>
    <row r="32" spans="1:13" ht="12" customHeight="1">
      <c r="A32" s="750" t="s">
        <v>697</v>
      </c>
      <c r="B32" s="1010">
        <v>20.6</v>
      </c>
      <c r="C32" s="1010">
        <v>20.6</v>
      </c>
      <c r="D32" s="1010">
        <v>22.5</v>
      </c>
      <c r="E32" s="1010">
        <v>23.5</v>
      </c>
      <c r="F32" s="1010">
        <v>22.7</v>
      </c>
      <c r="G32" s="1010">
        <v>23</v>
      </c>
      <c r="H32" s="1010">
        <v>22.7</v>
      </c>
      <c r="I32" s="1010">
        <v>22.3</v>
      </c>
      <c r="J32" s="1010">
        <v>24.6</v>
      </c>
      <c r="K32" s="1010">
        <v>24.6</v>
      </c>
      <c r="L32" s="1010">
        <v>25.8</v>
      </c>
      <c r="M32" s="772">
        <v>23.2</v>
      </c>
    </row>
    <row r="33" spans="1:13" s="746" customFormat="1" ht="12" customHeight="1">
      <c r="A33" s="1016" t="s">
        <v>161</v>
      </c>
      <c r="B33" s="1019">
        <v>48.9</v>
      </c>
      <c r="C33" s="1019">
        <v>50</v>
      </c>
      <c r="D33" s="1019">
        <v>51.6</v>
      </c>
      <c r="E33" s="1019">
        <v>53.1</v>
      </c>
      <c r="F33" s="1019">
        <v>51.6</v>
      </c>
      <c r="G33" s="1019">
        <v>52</v>
      </c>
      <c r="H33" s="1019">
        <v>49.3</v>
      </c>
      <c r="I33" s="1019">
        <v>48</v>
      </c>
      <c r="J33" s="1019">
        <v>48.6</v>
      </c>
      <c r="K33" s="1019">
        <v>47.1</v>
      </c>
      <c r="L33" s="1019">
        <v>47.1</v>
      </c>
      <c r="M33" s="1021">
        <v>46.2</v>
      </c>
    </row>
    <row r="34" spans="1:13" s="733" customFormat="1" ht="12" customHeight="1">
      <c r="A34" s="753"/>
      <c r="B34" s="1143" t="s">
        <v>698</v>
      </c>
      <c r="C34" s="1143"/>
      <c r="D34" s="1143"/>
      <c r="E34" s="1143"/>
      <c r="F34" s="1143"/>
      <c r="G34" s="1143"/>
      <c r="H34" s="1143"/>
      <c r="I34" s="1143"/>
      <c r="J34" s="1143"/>
      <c r="K34" s="1143"/>
      <c r="L34" s="1143"/>
      <c r="M34" s="1143"/>
    </row>
    <row r="35" spans="1:13" ht="12" customHeight="1">
      <c r="A35" s="750" t="s">
        <v>686</v>
      </c>
      <c r="B35" s="1010">
        <v>46.8</v>
      </c>
      <c r="C35" s="1010">
        <v>51.9</v>
      </c>
      <c r="D35" s="1010">
        <v>51.6</v>
      </c>
      <c r="E35" s="1010">
        <v>52.5</v>
      </c>
      <c r="F35" s="1010">
        <v>51.8</v>
      </c>
      <c r="G35" s="1010">
        <v>54.4</v>
      </c>
      <c r="H35" s="1010">
        <v>49.3</v>
      </c>
      <c r="I35" s="1010">
        <v>44.4</v>
      </c>
      <c r="J35" s="1010">
        <v>44</v>
      </c>
      <c r="K35" s="1010">
        <v>44.2</v>
      </c>
      <c r="L35" s="1010">
        <v>50.3</v>
      </c>
      <c r="M35" s="772">
        <v>45.9</v>
      </c>
    </row>
    <row r="36" spans="1:13" ht="12" customHeight="1">
      <c r="A36" s="755" t="s">
        <v>711</v>
      </c>
      <c r="B36" s="1010">
        <v>59.5</v>
      </c>
      <c r="C36" s="1010">
        <v>63.6</v>
      </c>
      <c r="D36" s="1010">
        <v>64.7</v>
      </c>
      <c r="E36" s="1010">
        <v>65.400000000000006</v>
      </c>
      <c r="F36" s="1010">
        <v>62</v>
      </c>
      <c r="G36" s="1010">
        <v>60.9</v>
      </c>
      <c r="H36" s="1010">
        <v>57.4</v>
      </c>
      <c r="I36" s="1010">
        <v>53.7</v>
      </c>
      <c r="J36" s="1010">
        <v>52.1</v>
      </c>
      <c r="K36" s="1010">
        <v>51.1</v>
      </c>
      <c r="L36" s="1010">
        <v>55.9</v>
      </c>
      <c r="M36" s="772">
        <v>58.2</v>
      </c>
    </row>
    <row r="37" spans="1:13" ht="12" customHeight="1">
      <c r="A37" s="750" t="s">
        <v>688</v>
      </c>
      <c r="B37" s="1010">
        <v>56.6</v>
      </c>
      <c r="C37" s="1010">
        <v>55.8</v>
      </c>
      <c r="D37" s="1010">
        <v>58.8</v>
      </c>
      <c r="E37" s="1010">
        <v>59.1</v>
      </c>
      <c r="F37" s="1010">
        <v>58.4</v>
      </c>
      <c r="G37" s="1010">
        <v>60.3</v>
      </c>
      <c r="H37" s="1010">
        <v>50.8</v>
      </c>
      <c r="I37" s="1010">
        <v>51.1</v>
      </c>
      <c r="J37" s="1010">
        <v>53.9</v>
      </c>
      <c r="K37" s="1010">
        <v>47.1</v>
      </c>
      <c r="L37" s="1010">
        <v>54.4</v>
      </c>
      <c r="M37" s="772">
        <v>54.5</v>
      </c>
    </row>
    <row r="38" spans="1:13" ht="12" customHeight="1">
      <c r="A38" s="750" t="s">
        <v>689</v>
      </c>
      <c r="B38" s="1010">
        <v>54.1</v>
      </c>
      <c r="C38" s="1010">
        <v>54.8</v>
      </c>
      <c r="D38" s="1010">
        <v>53.9</v>
      </c>
      <c r="E38" s="1010">
        <v>54.8</v>
      </c>
      <c r="F38" s="1010">
        <v>53.7</v>
      </c>
      <c r="G38" s="1010">
        <v>52.9</v>
      </c>
      <c r="H38" s="1010">
        <v>50.2</v>
      </c>
      <c r="I38" s="1010">
        <v>52</v>
      </c>
      <c r="J38" s="1010">
        <v>50.3</v>
      </c>
      <c r="K38" s="1010">
        <v>48.2</v>
      </c>
      <c r="L38" s="1010">
        <v>53.9</v>
      </c>
      <c r="M38" s="772">
        <v>54.3</v>
      </c>
    </row>
    <row r="39" spans="1:13" ht="12" customHeight="1">
      <c r="A39" s="750" t="s">
        <v>690</v>
      </c>
      <c r="B39" s="1010">
        <v>51.3</v>
      </c>
      <c r="C39" s="1010">
        <v>50.4</v>
      </c>
      <c r="D39" s="1010">
        <v>52.5</v>
      </c>
      <c r="E39" s="1010">
        <v>53</v>
      </c>
      <c r="F39" s="1010">
        <v>51.3</v>
      </c>
      <c r="G39" s="1010">
        <v>52.6</v>
      </c>
      <c r="H39" s="1010">
        <v>50</v>
      </c>
      <c r="I39" s="1010">
        <v>45.7</v>
      </c>
      <c r="J39" s="1010">
        <v>48.9</v>
      </c>
      <c r="K39" s="1010">
        <v>44.7</v>
      </c>
      <c r="L39" s="1010">
        <v>49.3</v>
      </c>
      <c r="M39" s="772">
        <v>47.8</v>
      </c>
    </row>
    <row r="40" spans="1:13" ht="12" customHeight="1">
      <c r="A40" s="750" t="s">
        <v>691</v>
      </c>
      <c r="B40" s="1010">
        <v>49.2</v>
      </c>
      <c r="C40" s="1010">
        <v>48.9</v>
      </c>
      <c r="D40" s="1010">
        <v>50</v>
      </c>
      <c r="E40" s="1010">
        <v>51.5</v>
      </c>
      <c r="F40" s="1010">
        <v>48.9</v>
      </c>
      <c r="G40" s="1010">
        <v>51.4</v>
      </c>
      <c r="H40" s="1010">
        <v>46.5</v>
      </c>
      <c r="I40" s="1010">
        <v>45.1</v>
      </c>
      <c r="J40" s="1010">
        <v>45.1</v>
      </c>
      <c r="K40" s="1010">
        <v>42.3</v>
      </c>
      <c r="L40" s="1010">
        <v>41.6</v>
      </c>
      <c r="M40" s="772">
        <v>44.3</v>
      </c>
    </row>
    <row r="41" spans="1:13" ht="12" customHeight="1">
      <c r="A41" s="750" t="s">
        <v>692</v>
      </c>
      <c r="B41" s="1010">
        <v>47.2</v>
      </c>
      <c r="C41" s="1010">
        <v>48.1</v>
      </c>
      <c r="D41" s="1010">
        <v>48.7</v>
      </c>
      <c r="E41" s="1010">
        <v>50.2</v>
      </c>
      <c r="F41" s="1010">
        <v>50</v>
      </c>
      <c r="G41" s="1010">
        <v>48.1</v>
      </c>
      <c r="H41" s="1010">
        <v>45.8</v>
      </c>
      <c r="I41" s="1010">
        <v>44.6</v>
      </c>
      <c r="J41" s="1010">
        <v>43.7</v>
      </c>
      <c r="K41" s="1010">
        <v>41.9</v>
      </c>
      <c r="L41" s="1010">
        <v>40.9</v>
      </c>
      <c r="M41" s="772">
        <v>41.2</v>
      </c>
    </row>
    <row r="42" spans="1:13" ht="12" customHeight="1">
      <c r="A42" s="750" t="s">
        <v>693</v>
      </c>
      <c r="B42" s="1010">
        <v>45.9</v>
      </c>
      <c r="C42" s="1010">
        <v>46.3</v>
      </c>
      <c r="D42" s="1010">
        <v>47.5</v>
      </c>
      <c r="E42" s="1010">
        <v>50.1</v>
      </c>
      <c r="F42" s="1010">
        <v>48.1</v>
      </c>
      <c r="G42" s="1010">
        <v>48.6</v>
      </c>
      <c r="H42" s="1010">
        <v>46</v>
      </c>
      <c r="I42" s="1010">
        <v>43.6</v>
      </c>
      <c r="J42" s="1010">
        <v>44.1</v>
      </c>
      <c r="K42" s="1010">
        <v>42.1</v>
      </c>
      <c r="L42" s="1010">
        <v>42</v>
      </c>
      <c r="M42" s="772">
        <v>40.9</v>
      </c>
    </row>
    <row r="43" spans="1:13" ht="12" customHeight="1">
      <c r="A43" s="750" t="s">
        <v>694</v>
      </c>
      <c r="B43" s="1010">
        <v>41.6</v>
      </c>
      <c r="C43" s="1010">
        <v>41.4</v>
      </c>
      <c r="D43" s="1010">
        <v>43.5</v>
      </c>
      <c r="E43" s="1010">
        <v>49.2</v>
      </c>
      <c r="F43" s="1010">
        <v>45.8</v>
      </c>
      <c r="G43" s="1010">
        <v>48.1</v>
      </c>
      <c r="H43" s="1010">
        <v>42.9</v>
      </c>
      <c r="I43" s="1010">
        <v>42.7</v>
      </c>
      <c r="J43" s="1010">
        <v>44.6</v>
      </c>
      <c r="K43" s="1010">
        <v>41.8</v>
      </c>
      <c r="L43" s="1010">
        <v>40.299999999999997</v>
      </c>
      <c r="M43" s="772">
        <v>39.4</v>
      </c>
    </row>
    <row r="44" spans="1:13" ht="12" customHeight="1">
      <c r="A44" s="750" t="s">
        <v>695</v>
      </c>
      <c r="B44" s="1010">
        <v>37.4</v>
      </c>
      <c r="C44" s="1010">
        <v>39.9</v>
      </c>
      <c r="D44" s="1010">
        <v>41.4</v>
      </c>
      <c r="E44" s="1010">
        <v>43.5</v>
      </c>
      <c r="F44" s="1010">
        <v>42</v>
      </c>
      <c r="G44" s="1010">
        <v>43.5</v>
      </c>
      <c r="H44" s="1010">
        <v>42.1</v>
      </c>
      <c r="I44" s="1010">
        <v>41.4</v>
      </c>
      <c r="J44" s="1010">
        <v>42.5</v>
      </c>
      <c r="K44" s="1010">
        <v>43</v>
      </c>
      <c r="L44" s="1010">
        <v>42.6</v>
      </c>
      <c r="M44" s="772">
        <v>41.2</v>
      </c>
    </row>
    <row r="45" spans="1:13" ht="12" customHeight="1">
      <c r="A45" s="750" t="s">
        <v>696</v>
      </c>
      <c r="B45" s="1010">
        <v>30.7</v>
      </c>
      <c r="C45" s="1010">
        <v>33</v>
      </c>
      <c r="D45" s="1010">
        <v>33.700000000000003</v>
      </c>
      <c r="E45" s="1010">
        <v>36.200000000000003</v>
      </c>
      <c r="F45" s="1010">
        <v>35.5</v>
      </c>
      <c r="G45" s="1010">
        <v>38</v>
      </c>
      <c r="H45" s="1010">
        <v>36.799999999999997</v>
      </c>
      <c r="I45" s="1010">
        <v>35.799999999999997</v>
      </c>
      <c r="J45" s="1010">
        <v>36.799999999999997</v>
      </c>
      <c r="K45" s="1010">
        <v>37.4</v>
      </c>
      <c r="L45" s="1010">
        <v>36.1</v>
      </c>
      <c r="M45" s="772">
        <v>35.9</v>
      </c>
    </row>
    <row r="46" spans="1:13" ht="12" customHeight="1">
      <c r="A46" s="750" t="s">
        <v>697</v>
      </c>
      <c r="B46" s="1010">
        <v>21</v>
      </c>
      <c r="C46" s="1010">
        <v>21.1</v>
      </c>
      <c r="D46" s="1010">
        <v>22.8</v>
      </c>
      <c r="E46" s="1010">
        <v>22.9</v>
      </c>
      <c r="F46" s="1010">
        <v>22.7</v>
      </c>
      <c r="G46" s="1010">
        <v>23.5</v>
      </c>
      <c r="H46" s="1010">
        <v>22.5</v>
      </c>
      <c r="I46" s="1010">
        <v>22.2</v>
      </c>
      <c r="J46" s="1010">
        <v>24.6</v>
      </c>
      <c r="K46" s="1010">
        <v>25.1</v>
      </c>
      <c r="L46" s="1010">
        <v>25.1</v>
      </c>
      <c r="M46" s="772">
        <v>23.6</v>
      </c>
    </row>
    <row r="47" spans="1:13" ht="12" customHeight="1">
      <c r="A47" s="756" t="s">
        <v>161</v>
      </c>
      <c r="B47" s="1012">
        <v>43.1</v>
      </c>
      <c r="C47" s="1012">
        <v>44</v>
      </c>
      <c r="D47" s="1012">
        <v>45.1</v>
      </c>
      <c r="E47" s="1012">
        <v>46.8</v>
      </c>
      <c r="F47" s="1012">
        <v>45.3</v>
      </c>
      <c r="G47" s="1012">
        <v>46.1</v>
      </c>
      <c r="H47" s="1012">
        <v>43.1</v>
      </c>
      <c r="I47" s="1012">
        <v>41.5</v>
      </c>
      <c r="J47" s="1012">
        <v>42</v>
      </c>
      <c r="K47" s="1012">
        <v>40.5</v>
      </c>
      <c r="L47" s="1012">
        <v>41</v>
      </c>
      <c r="M47" s="1013">
        <v>40.6</v>
      </c>
    </row>
  </sheetData>
  <mergeCells count="3">
    <mergeCell ref="B6:M6"/>
    <mergeCell ref="B20:M20"/>
    <mergeCell ref="B34:M34"/>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election activeCell="Q21" sqref="Q21"/>
    </sheetView>
  </sheetViews>
  <sheetFormatPr defaultColWidth="8.59765625" defaultRowHeight="9.75" customHeight="1"/>
  <cols>
    <col min="1" max="1" width="16.796875" style="725" customWidth="1"/>
    <col min="2" max="13" width="8.59765625" style="725"/>
    <col min="14" max="14" width="8.59765625" style="757"/>
    <col min="15" max="16384" width="8.59765625" style="725"/>
  </cols>
  <sheetData>
    <row r="1" spans="1:14" ht="12.75" customHeight="1">
      <c r="A1" s="723" t="s">
        <v>1056</v>
      </c>
      <c r="B1" s="724"/>
      <c r="C1" s="724"/>
      <c r="D1" s="724"/>
      <c r="I1" s="726"/>
      <c r="J1" s="726"/>
    </row>
    <row r="2" spans="1:14" ht="9.75" customHeight="1">
      <c r="A2" s="723" t="s">
        <v>1036</v>
      </c>
      <c r="B2" s="724"/>
      <c r="C2" s="724"/>
      <c r="D2" s="724"/>
      <c r="I2" s="726"/>
      <c r="J2" s="726"/>
    </row>
    <row r="3" spans="1:14" ht="9.75" customHeight="1">
      <c r="A3" s="728" t="s">
        <v>1037</v>
      </c>
      <c r="B3" s="724"/>
      <c r="C3" s="724"/>
      <c r="D3" s="724"/>
      <c r="I3" s="726"/>
      <c r="J3" s="726"/>
    </row>
    <row r="4" spans="1:14" ht="9.75" customHeight="1">
      <c r="A4" s="728"/>
      <c r="B4" s="724"/>
      <c r="C4" s="724"/>
      <c r="D4" s="724"/>
      <c r="I4" s="726"/>
      <c r="J4" s="726"/>
    </row>
    <row r="5" spans="1:14" ht="18">
      <c r="A5" s="801" t="s">
        <v>873</v>
      </c>
      <c r="B5" s="747">
        <v>2007</v>
      </c>
      <c r="C5" s="747">
        <v>2008</v>
      </c>
      <c r="D5" s="747">
        <v>2009</v>
      </c>
      <c r="E5" s="747">
        <v>2010</v>
      </c>
      <c r="F5" s="747">
        <v>2011</v>
      </c>
      <c r="G5" s="747">
        <v>2012</v>
      </c>
      <c r="H5" s="747">
        <v>2013</v>
      </c>
      <c r="I5" s="747">
        <v>2014</v>
      </c>
      <c r="J5" s="747">
        <v>2015</v>
      </c>
      <c r="K5" s="747">
        <v>2016</v>
      </c>
      <c r="L5" s="747">
        <v>2017</v>
      </c>
      <c r="M5" s="758">
        <v>2018</v>
      </c>
    </row>
    <row r="6" spans="1:14" ht="9.75" customHeight="1">
      <c r="A6" s="748"/>
      <c r="B6" s="1144" t="s">
        <v>673</v>
      </c>
      <c r="C6" s="1144"/>
      <c r="D6" s="1144"/>
      <c r="E6" s="1144"/>
      <c r="F6" s="1144"/>
      <c r="G6" s="1144"/>
      <c r="H6" s="1144"/>
      <c r="I6" s="1144"/>
      <c r="J6" s="1144"/>
      <c r="K6" s="1144"/>
      <c r="L6" s="1144"/>
      <c r="M6" s="1144"/>
      <c r="N6" s="1014"/>
    </row>
    <row r="7" spans="1:14" ht="12" customHeight="1">
      <c r="A7" s="749" t="s">
        <v>797</v>
      </c>
      <c r="B7" s="1015">
        <v>637</v>
      </c>
      <c r="C7" s="1015">
        <v>700</v>
      </c>
      <c r="D7" s="1015">
        <v>707</v>
      </c>
      <c r="E7" s="1015">
        <v>706</v>
      </c>
      <c r="F7" s="1015">
        <v>698</v>
      </c>
      <c r="G7" s="1015">
        <v>743</v>
      </c>
      <c r="H7" s="1015">
        <v>712</v>
      </c>
      <c r="I7" s="1015">
        <v>640</v>
      </c>
      <c r="J7" s="1015">
        <v>632</v>
      </c>
      <c r="K7" s="1015">
        <v>616</v>
      </c>
      <c r="L7" s="1015">
        <v>695</v>
      </c>
      <c r="M7" s="1015">
        <v>625</v>
      </c>
      <c r="N7" s="725"/>
    </row>
    <row r="8" spans="1:14" ht="12" customHeight="1">
      <c r="A8" s="751" t="s">
        <v>687</v>
      </c>
      <c r="B8" s="1015">
        <v>624</v>
      </c>
      <c r="C8" s="1015">
        <v>696</v>
      </c>
      <c r="D8" s="1015">
        <v>607</v>
      </c>
      <c r="E8" s="1015">
        <v>703</v>
      </c>
      <c r="F8" s="1015">
        <v>653</v>
      </c>
      <c r="G8" s="1015">
        <v>667</v>
      </c>
      <c r="H8" s="1015">
        <v>580</v>
      </c>
      <c r="I8" s="1015">
        <v>528</v>
      </c>
      <c r="J8" s="1015">
        <v>518</v>
      </c>
      <c r="K8" s="1015">
        <v>506</v>
      </c>
      <c r="L8" s="1015">
        <v>564</v>
      </c>
      <c r="M8" s="1015">
        <v>634</v>
      </c>
      <c r="N8" s="725"/>
    </row>
    <row r="9" spans="1:14" ht="12" customHeight="1">
      <c r="A9" s="751" t="s">
        <v>688</v>
      </c>
      <c r="B9" s="1015">
        <v>431</v>
      </c>
      <c r="C9" s="1015">
        <v>438</v>
      </c>
      <c r="D9" s="1015">
        <v>455</v>
      </c>
      <c r="E9" s="1015">
        <v>463</v>
      </c>
      <c r="F9" s="1015">
        <v>386</v>
      </c>
      <c r="G9" s="1015">
        <v>433</v>
      </c>
      <c r="H9" s="1015">
        <v>363</v>
      </c>
      <c r="I9" s="1015">
        <v>374</v>
      </c>
      <c r="J9" s="1015">
        <v>401</v>
      </c>
      <c r="K9" s="1015">
        <v>320</v>
      </c>
      <c r="L9" s="1015">
        <v>394</v>
      </c>
      <c r="M9" s="1015">
        <v>416</v>
      </c>
      <c r="N9" s="725"/>
    </row>
    <row r="10" spans="1:14" ht="12" customHeight="1">
      <c r="A10" s="751" t="s">
        <v>689</v>
      </c>
      <c r="B10" s="1015">
        <v>223</v>
      </c>
      <c r="C10" s="1015">
        <v>231</v>
      </c>
      <c r="D10" s="1015">
        <v>256</v>
      </c>
      <c r="E10" s="1015">
        <v>271</v>
      </c>
      <c r="F10" s="1015">
        <v>285</v>
      </c>
      <c r="G10" s="1015">
        <v>267</v>
      </c>
      <c r="H10" s="1015">
        <v>244</v>
      </c>
      <c r="I10" s="1015">
        <v>244</v>
      </c>
      <c r="J10" s="1015">
        <v>254</v>
      </c>
      <c r="K10" s="1015">
        <v>233</v>
      </c>
      <c r="L10" s="1015">
        <v>208</v>
      </c>
      <c r="M10" s="1015">
        <v>254</v>
      </c>
      <c r="N10" s="725"/>
    </row>
    <row r="11" spans="1:14" ht="12" customHeight="1">
      <c r="A11" s="751" t="s">
        <v>690</v>
      </c>
      <c r="B11" s="1015">
        <v>628</v>
      </c>
      <c r="C11" s="1015">
        <v>594</v>
      </c>
      <c r="D11" s="1015">
        <v>605</v>
      </c>
      <c r="E11" s="1015">
        <v>630</v>
      </c>
      <c r="F11" s="1015">
        <v>645</v>
      </c>
      <c r="G11" s="1015">
        <v>697</v>
      </c>
      <c r="H11" s="1015">
        <v>609</v>
      </c>
      <c r="I11" s="1015">
        <v>496</v>
      </c>
      <c r="J11" s="1015">
        <v>542</v>
      </c>
      <c r="K11" s="1015">
        <v>555</v>
      </c>
      <c r="L11" s="1015">
        <v>607</v>
      </c>
      <c r="M11" s="1015">
        <v>599</v>
      </c>
      <c r="N11" s="725"/>
    </row>
    <row r="12" spans="1:14" ht="12" customHeight="1">
      <c r="A12" s="751" t="s">
        <v>691</v>
      </c>
      <c r="B12" s="1015">
        <v>1584</v>
      </c>
      <c r="C12" s="1015">
        <v>1587</v>
      </c>
      <c r="D12" s="1015">
        <v>1571</v>
      </c>
      <c r="E12" s="1015">
        <v>1566</v>
      </c>
      <c r="F12" s="1015">
        <v>1403</v>
      </c>
      <c r="G12" s="1015">
        <v>1491</v>
      </c>
      <c r="H12" s="1015">
        <v>1242</v>
      </c>
      <c r="I12" s="1015">
        <v>1236</v>
      </c>
      <c r="J12" s="1015">
        <v>1229</v>
      </c>
      <c r="K12" s="1015">
        <v>1108</v>
      </c>
      <c r="L12" s="1015">
        <v>1132</v>
      </c>
      <c r="M12" s="1015">
        <v>1266</v>
      </c>
      <c r="N12" s="725"/>
    </row>
    <row r="13" spans="1:14" ht="12" customHeight="1">
      <c r="A13" s="751" t="s">
        <v>692</v>
      </c>
      <c r="B13" s="1015">
        <v>1887</v>
      </c>
      <c r="C13" s="1015">
        <v>1901</v>
      </c>
      <c r="D13" s="1015">
        <v>1931</v>
      </c>
      <c r="E13" s="1015">
        <v>1976</v>
      </c>
      <c r="F13" s="1015">
        <v>1873</v>
      </c>
      <c r="G13" s="1015">
        <v>1815</v>
      </c>
      <c r="H13" s="1015">
        <v>1756</v>
      </c>
      <c r="I13" s="1015">
        <v>1598</v>
      </c>
      <c r="J13" s="1015">
        <v>1528</v>
      </c>
      <c r="K13" s="1015">
        <v>1412</v>
      </c>
      <c r="L13" s="1015">
        <v>1429</v>
      </c>
      <c r="M13" s="1015">
        <v>1370</v>
      </c>
      <c r="N13" s="725"/>
    </row>
    <row r="14" spans="1:14" ht="12" customHeight="1">
      <c r="A14" s="751" t="s">
        <v>693</v>
      </c>
      <c r="B14" s="1015">
        <v>1461</v>
      </c>
      <c r="C14" s="1015">
        <v>1476</v>
      </c>
      <c r="D14" s="1015">
        <v>1583</v>
      </c>
      <c r="E14" s="1015">
        <v>1712</v>
      </c>
      <c r="F14" s="1015">
        <v>1696</v>
      </c>
      <c r="G14" s="1015">
        <v>1718</v>
      </c>
      <c r="H14" s="1015">
        <v>1721</v>
      </c>
      <c r="I14" s="1015">
        <v>1582</v>
      </c>
      <c r="J14" s="1015">
        <v>1630</v>
      </c>
      <c r="K14" s="1015">
        <v>1585</v>
      </c>
      <c r="L14" s="1015">
        <v>1592</v>
      </c>
      <c r="M14" s="1015">
        <v>1517</v>
      </c>
      <c r="N14" s="725"/>
    </row>
    <row r="15" spans="1:14" ht="12" customHeight="1">
      <c r="A15" s="751" t="s">
        <v>694</v>
      </c>
      <c r="B15" s="1015">
        <v>658</v>
      </c>
      <c r="C15" s="1015">
        <v>653</v>
      </c>
      <c r="D15" s="1015">
        <v>646</v>
      </c>
      <c r="E15" s="1015">
        <v>768</v>
      </c>
      <c r="F15" s="1015">
        <v>737</v>
      </c>
      <c r="G15" s="1015">
        <v>754</v>
      </c>
      <c r="H15" s="1015">
        <v>663</v>
      </c>
      <c r="I15" s="1015">
        <v>683</v>
      </c>
      <c r="J15" s="1015">
        <v>660</v>
      </c>
      <c r="K15" s="1015">
        <v>591</v>
      </c>
      <c r="L15" s="1015">
        <v>628</v>
      </c>
      <c r="M15" s="1015">
        <v>687</v>
      </c>
      <c r="N15" s="725"/>
    </row>
    <row r="16" spans="1:14" ht="12" customHeight="1">
      <c r="A16" s="751" t="s">
        <v>695</v>
      </c>
      <c r="B16" s="1015">
        <v>550</v>
      </c>
      <c r="C16" s="1015">
        <v>607</v>
      </c>
      <c r="D16" s="1015">
        <v>653</v>
      </c>
      <c r="E16" s="1015">
        <v>714</v>
      </c>
      <c r="F16" s="1015">
        <v>667</v>
      </c>
      <c r="G16" s="1015">
        <v>700</v>
      </c>
      <c r="H16" s="1015">
        <v>604</v>
      </c>
      <c r="I16" s="1015">
        <v>642</v>
      </c>
      <c r="J16" s="1015">
        <v>668</v>
      </c>
      <c r="K16" s="1015">
        <v>660</v>
      </c>
      <c r="L16" s="1015">
        <v>694</v>
      </c>
      <c r="M16" s="1015">
        <v>609</v>
      </c>
      <c r="N16" s="725"/>
    </row>
    <row r="17" spans="1:14" ht="12" customHeight="1">
      <c r="A17" s="751" t="s">
        <v>696</v>
      </c>
      <c r="B17" s="1015">
        <v>830</v>
      </c>
      <c r="C17" s="1015">
        <v>877</v>
      </c>
      <c r="D17" s="1015">
        <v>894</v>
      </c>
      <c r="E17" s="1015">
        <v>983</v>
      </c>
      <c r="F17" s="1015">
        <v>936</v>
      </c>
      <c r="G17" s="1015">
        <v>1023</v>
      </c>
      <c r="H17" s="1015">
        <v>992</v>
      </c>
      <c r="I17" s="1015">
        <v>971</v>
      </c>
      <c r="J17" s="1015">
        <v>985</v>
      </c>
      <c r="K17" s="1015">
        <v>1018</v>
      </c>
      <c r="L17" s="1015">
        <v>948</v>
      </c>
      <c r="M17" s="1015">
        <v>995</v>
      </c>
      <c r="N17" s="752"/>
    </row>
    <row r="18" spans="1:14" ht="12" customHeight="1">
      <c r="A18" s="751" t="s">
        <v>697</v>
      </c>
      <c r="B18" s="1015">
        <v>434</v>
      </c>
      <c r="C18" s="1015">
        <v>438</v>
      </c>
      <c r="D18" s="1015">
        <v>487</v>
      </c>
      <c r="E18" s="1015">
        <v>489</v>
      </c>
      <c r="F18" s="1015">
        <v>508</v>
      </c>
      <c r="G18" s="1015">
        <v>548</v>
      </c>
      <c r="H18" s="1015">
        <v>522</v>
      </c>
      <c r="I18" s="1015">
        <v>546</v>
      </c>
      <c r="J18" s="1015">
        <v>656</v>
      </c>
      <c r="K18" s="1015">
        <v>675</v>
      </c>
      <c r="L18" s="1015">
        <v>676</v>
      </c>
      <c r="M18" s="1015">
        <v>676</v>
      </c>
      <c r="N18" s="725"/>
    </row>
    <row r="19" spans="1:14" s="1017" customFormat="1" ht="12" customHeight="1">
      <c r="A19" s="1016" t="s">
        <v>161</v>
      </c>
      <c r="B19" s="1018">
        <v>9945</v>
      </c>
      <c r="C19" s="1018">
        <v>10200</v>
      </c>
      <c r="D19" s="1018">
        <v>10396</v>
      </c>
      <c r="E19" s="1018">
        <v>10980</v>
      </c>
      <c r="F19" s="1018">
        <v>10489</v>
      </c>
      <c r="G19" s="1018">
        <v>10856</v>
      </c>
      <c r="H19" s="1018">
        <v>10008</v>
      </c>
      <c r="I19" s="1018">
        <v>9540</v>
      </c>
      <c r="J19" s="1018">
        <v>9704</v>
      </c>
      <c r="K19" s="1018">
        <v>9279</v>
      </c>
      <c r="L19" s="1018">
        <v>9568</v>
      </c>
      <c r="M19" s="1018">
        <v>9647</v>
      </c>
    </row>
    <row r="20" spans="1:14" ht="12" customHeight="1">
      <c r="A20" s="753"/>
      <c r="B20" s="1142" t="s">
        <v>674</v>
      </c>
      <c r="C20" s="1142"/>
      <c r="D20" s="1142"/>
      <c r="E20" s="1142"/>
      <c r="F20" s="1142"/>
      <c r="G20" s="1142"/>
      <c r="H20" s="1142"/>
      <c r="I20" s="1142"/>
      <c r="J20" s="1142"/>
      <c r="K20" s="1142"/>
      <c r="L20" s="1142"/>
      <c r="M20" s="1142"/>
      <c r="N20" s="725"/>
    </row>
    <row r="21" spans="1:14" ht="12" customHeight="1">
      <c r="A21" s="749" t="s">
        <v>797</v>
      </c>
      <c r="B21" s="1015">
        <v>642</v>
      </c>
      <c r="C21" s="1015">
        <v>720</v>
      </c>
      <c r="D21" s="1015">
        <v>776</v>
      </c>
      <c r="E21" s="1015">
        <v>777</v>
      </c>
      <c r="F21" s="1015">
        <v>750</v>
      </c>
      <c r="G21" s="1015">
        <v>787</v>
      </c>
      <c r="H21" s="1015">
        <v>748</v>
      </c>
      <c r="I21" s="1015">
        <v>642</v>
      </c>
      <c r="J21" s="1015">
        <v>636</v>
      </c>
      <c r="K21" s="1015">
        <v>638</v>
      </c>
      <c r="L21" s="1015">
        <v>768</v>
      </c>
      <c r="M21" s="1015">
        <v>655</v>
      </c>
      <c r="N21" s="725"/>
    </row>
    <row r="22" spans="1:14" ht="12" customHeight="1">
      <c r="A22" s="750" t="s">
        <v>687</v>
      </c>
      <c r="B22" s="1015">
        <v>744</v>
      </c>
      <c r="C22" s="1015">
        <v>789</v>
      </c>
      <c r="D22" s="1015">
        <v>810</v>
      </c>
      <c r="E22" s="1015">
        <v>776</v>
      </c>
      <c r="F22" s="1015">
        <v>748</v>
      </c>
      <c r="G22" s="1015">
        <v>725</v>
      </c>
      <c r="H22" s="1015">
        <v>669</v>
      </c>
      <c r="I22" s="1015">
        <v>692</v>
      </c>
      <c r="J22" s="1015">
        <v>666</v>
      </c>
      <c r="K22" s="1015">
        <v>649</v>
      </c>
      <c r="L22" s="1015">
        <v>665</v>
      </c>
      <c r="M22" s="1015">
        <v>711</v>
      </c>
      <c r="N22" s="725"/>
    </row>
    <row r="23" spans="1:14" ht="12" customHeight="1">
      <c r="A23" s="750" t="s">
        <v>688</v>
      </c>
      <c r="B23" s="1015">
        <v>591</v>
      </c>
      <c r="C23" s="1015">
        <v>577</v>
      </c>
      <c r="D23" s="1015">
        <v>655</v>
      </c>
      <c r="E23" s="1015">
        <v>625</v>
      </c>
      <c r="F23" s="1015">
        <v>608</v>
      </c>
      <c r="G23" s="1015">
        <v>615</v>
      </c>
      <c r="H23" s="1015">
        <v>517</v>
      </c>
      <c r="I23" s="1015">
        <v>558</v>
      </c>
      <c r="J23" s="1015">
        <v>575</v>
      </c>
      <c r="K23" s="1015">
        <v>527</v>
      </c>
      <c r="L23" s="1015">
        <v>557</v>
      </c>
      <c r="M23" s="1015">
        <v>586</v>
      </c>
      <c r="N23" s="725"/>
    </row>
    <row r="24" spans="1:14" ht="12" customHeight="1">
      <c r="A24" s="750" t="s">
        <v>689</v>
      </c>
      <c r="B24" s="1015">
        <v>410</v>
      </c>
      <c r="C24" s="1015">
        <v>424</v>
      </c>
      <c r="D24" s="1015">
        <v>353</v>
      </c>
      <c r="E24" s="1015">
        <v>358</v>
      </c>
      <c r="F24" s="1015">
        <v>377</v>
      </c>
      <c r="G24" s="1015">
        <v>352</v>
      </c>
      <c r="H24" s="1015">
        <v>328</v>
      </c>
      <c r="I24" s="1015">
        <v>332</v>
      </c>
      <c r="J24" s="1015">
        <v>370</v>
      </c>
      <c r="K24" s="1015">
        <v>320</v>
      </c>
      <c r="L24" s="1015">
        <v>425</v>
      </c>
      <c r="M24" s="1015">
        <v>376</v>
      </c>
      <c r="N24" s="725"/>
    </row>
    <row r="25" spans="1:14" ht="12" customHeight="1">
      <c r="A25" s="750" t="s">
        <v>690</v>
      </c>
      <c r="B25" s="1015">
        <v>919</v>
      </c>
      <c r="C25" s="1015">
        <v>908</v>
      </c>
      <c r="D25" s="1015">
        <v>981</v>
      </c>
      <c r="E25" s="1015">
        <v>987</v>
      </c>
      <c r="F25" s="1015">
        <v>925</v>
      </c>
      <c r="G25" s="1015">
        <v>919</v>
      </c>
      <c r="H25" s="1015">
        <v>944</v>
      </c>
      <c r="I25" s="1015">
        <v>889</v>
      </c>
      <c r="J25" s="1015">
        <v>871</v>
      </c>
      <c r="K25" s="1015">
        <v>791</v>
      </c>
      <c r="L25" s="1015">
        <v>867</v>
      </c>
      <c r="M25" s="1015">
        <v>785</v>
      </c>
      <c r="N25" s="725"/>
    </row>
    <row r="26" spans="1:14" ht="12" customHeight="1">
      <c r="A26" s="750" t="s">
        <v>691</v>
      </c>
      <c r="B26" s="1015">
        <v>2299</v>
      </c>
      <c r="C26" s="1015">
        <v>2193</v>
      </c>
      <c r="D26" s="1015">
        <v>2325</v>
      </c>
      <c r="E26" s="1015">
        <v>2266</v>
      </c>
      <c r="F26" s="1015">
        <v>2163</v>
      </c>
      <c r="G26" s="1015">
        <v>2160</v>
      </c>
      <c r="H26" s="1015">
        <v>2015</v>
      </c>
      <c r="I26" s="1015">
        <v>1885</v>
      </c>
      <c r="J26" s="1015">
        <v>1866</v>
      </c>
      <c r="K26" s="1015">
        <v>1759</v>
      </c>
      <c r="L26" s="1015">
        <v>1650</v>
      </c>
      <c r="M26" s="1015">
        <v>1664</v>
      </c>
      <c r="N26" s="725"/>
    </row>
    <row r="27" spans="1:14" ht="12" customHeight="1">
      <c r="A27" s="750" t="s">
        <v>692</v>
      </c>
      <c r="B27" s="1015">
        <v>2784</v>
      </c>
      <c r="C27" s="1015">
        <v>2913</v>
      </c>
      <c r="D27" s="1015">
        <v>2867</v>
      </c>
      <c r="E27" s="1015">
        <v>3027</v>
      </c>
      <c r="F27" s="1015">
        <v>2897</v>
      </c>
      <c r="G27" s="1015">
        <v>2722</v>
      </c>
      <c r="H27" s="1015">
        <v>2533</v>
      </c>
      <c r="I27" s="1015">
        <v>2521</v>
      </c>
      <c r="J27" s="1015">
        <v>2434</v>
      </c>
      <c r="K27" s="1015">
        <v>2289</v>
      </c>
      <c r="L27" s="1015">
        <v>2089</v>
      </c>
      <c r="M27" s="1015">
        <v>2072</v>
      </c>
      <c r="N27" s="725"/>
    </row>
    <row r="28" spans="1:14" ht="12" customHeight="1">
      <c r="A28" s="750" t="s">
        <v>693</v>
      </c>
      <c r="B28" s="1015">
        <v>2156</v>
      </c>
      <c r="C28" s="1015">
        <v>2243</v>
      </c>
      <c r="D28" s="1015">
        <v>2385</v>
      </c>
      <c r="E28" s="1015">
        <v>2552</v>
      </c>
      <c r="F28" s="1015">
        <v>2549</v>
      </c>
      <c r="G28" s="1015">
        <v>2678</v>
      </c>
      <c r="H28" s="1015">
        <v>2547</v>
      </c>
      <c r="I28" s="1015">
        <v>2550</v>
      </c>
      <c r="J28" s="1015">
        <v>2598</v>
      </c>
      <c r="K28" s="1015">
        <v>2486</v>
      </c>
      <c r="L28" s="1015">
        <v>2494</v>
      </c>
      <c r="M28" s="1015">
        <v>2470</v>
      </c>
      <c r="N28" s="725"/>
    </row>
    <row r="29" spans="1:14" ht="12" customHeight="1">
      <c r="A29" s="750" t="s">
        <v>694</v>
      </c>
      <c r="B29" s="1015">
        <v>912</v>
      </c>
      <c r="C29" s="1015">
        <v>926</v>
      </c>
      <c r="D29" s="1015">
        <v>972</v>
      </c>
      <c r="E29" s="1015">
        <v>1062</v>
      </c>
      <c r="F29" s="1015">
        <v>982</v>
      </c>
      <c r="G29" s="1015">
        <v>1079</v>
      </c>
      <c r="H29" s="1015">
        <v>1031</v>
      </c>
      <c r="I29" s="1015">
        <v>1011</v>
      </c>
      <c r="J29" s="1015">
        <v>1125</v>
      </c>
      <c r="K29" s="1015">
        <v>1043</v>
      </c>
      <c r="L29" s="1015">
        <v>1030</v>
      </c>
      <c r="M29" s="1015">
        <v>1000</v>
      </c>
      <c r="N29" s="725"/>
    </row>
    <row r="30" spans="1:14" ht="12" customHeight="1">
      <c r="A30" s="750" t="s">
        <v>695</v>
      </c>
      <c r="B30" s="1015">
        <v>715</v>
      </c>
      <c r="C30" s="1015">
        <v>782</v>
      </c>
      <c r="D30" s="1015">
        <v>820</v>
      </c>
      <c r="E30" s="1015">
        <v>932</v>
      </c>
      <c r="F30" s="1015">
        <v>914</v>
      </c>
      <c r="G30" s="1015">
        <v>908</v>
      </c>
      <c r="H30" s="1015">
        <v>912</v>
      </c>
      <c r="I30" s="1015">
        <v>852</v>
      </c>
      <c r="J30" s="1015">
        <v>869</v>
      </c>
      <c r="K30" s="1015">
        <v>977</v>
      </c>
      <c r="L30" s="1015">
        <v>910</v>
      </c>
      <c r="M30" s="1015">
        <v>944</v>
      </c>
      <c r="N30" s="725"/>
    </row>
    <row r="31" spans="1:14" ht="12" customHeight="1">
      <c r="A31" s="750" t="s">
        <v>696</v>
      </c>
      <c r="B31" s="1015">
        <v>1115</v>
      </c>
      <c r="C31" s="1015">
        <v>1238</v>
      </c>
      <c r="D31" s="1015">
        <v>1235</v>
      </c>
      <c r="E31" s="1015">
        <v>1302</v>
      </c>
      <c r="F31" s="1015">
        <v>1286</v>
      </c>
      <c r="G31" s="1015">
        <v>1392</v>
      </c>
      <c r="H31" s="1015">
        <v>1389</v>
      </c>
      <c r="I31" s="1015">
        <v>1379</v>
      </c>
      <c r="J31" s="1015">
        <v>1357</v>
      </c>
      <c r="K31" s="1015">
        <v>1437</v>
      </c>
      <c r="L31" s="1015">
        <v>1377</v>
      </c>
      <c r="M31" s="1015">
        <v>1393</v>
      </c>
      <c r="N31" s="725"/>
    </row>
    <row r="32" spans="1:14" ht="12" customHeight="1">
      <c r="A32" s="750" t="s">
        <v>697</v>
      </c>
      <c r="B32" s="1015">
        <v>662</v>
      </c>
      <c r="C32" s="1015">
        <v>682</v>
      </c>
      <c r="D32" s="1015">
        <v>774</v>
      </c>
      <c r="E32" s="1015">
        <v>806</v>
      </c>
      <c r="F32" s="1015">
        <v>810</v>
      </c>
      <c r="G32" s="1015">
        <v>852</v>
      </c>
      <c r="H32" s="1015">
        <v>852</v>
      </c>
      <c r="I32" s="1015">
        <v>848</v>
      </c>
      <c r="J32" s="1015">
        <v>980</v>
      </c>
      <c r="K32" s="1015">
        <v>985</v>
      </c>
      <c r="L32" s="1015">
        <v>1052</v>
      </c>
      <c r="M32" s="1015">
        <v>929</v>
      </c>
      <c r="N32" s="725"/>
    </row>
    <row r="33" spans="1:14" s="746" customFormat="1" ht="12" customHeight="1">
      <c r="A33" s="1016" t="s">
        <v>161</v>
      </c>
      <c r="B33" s="1018">
        <v>13950</v>
      </c>
      <c r="C33" s="1018">
        <v>14396</v>
      </c>
      <c r="D33" s="1018">
        <v>14952</v>
      </c>
      <c r="E33" s="1018">
        <v>15467</v>
      </c>
      <c r="F33" s="1018">
        <v>15010</v>
      </c>
      <c r="G33" s="1018">
        <v>15190</v>
      </c>
      <c r="H33" s="1018">
        <v>14486</v>
      </c>
      <c r="I33" s="1018">
        <v>14160</v>
      </c>
      <c r="J33" s="1018">
        <v>14347</v>
      </c>
      <c r="K33" s="1018">
        <v>13901</v>
      </c>
      <c r="L33" s="1018">
        <v>13884</v>
      </c>
      <c r="M33" s="1018">
        <v>13584</v>
      </c>
    </row>
    <row r="34" spans="1:14" s="733" customFormat="1" ht="12" customHeight="1">
      <c r="A34" s="753"/>
      <c r="B34" s="1142" t="s">
        <v>698</v>
      </c>
      <c r="C34" s="1142"/>
      <c r="D34" s="1142"/>
      <c r="E34" s="1142"/>
      <c r="F34" s="1142"/>
      <c r="G34" s="1142"/>
      <c r="H34" s="1142"/>
      <c r="I34" s="1142"/>
      <c r="J34" s="1142"/>
      <c r="K34" s="1142"/>
      <c r="L34" s="1142"/>
      <c r="M34" s="1142"/>
    </row>
    <row r="35" spans="1:14" ht="12" customHeight="1">
      <c r="A35" s="750" t="s">
        <v>797</v>
      </c>
      <c r="B35" s="1015">
        <v>1279</v>
      </c>
      <c r="C35" s="1015">
        <v>1421</v>
      </c>
      <c r="D35" s="1015">
        <v>1483</v>
      </c>
      <c r="E35" s="1015">
        <v>1483</v>
      </c>
      <c r="F35" s="1015">
        <v>1449</v>
      </c>
      <c r="G35" s="1015">
        <v>1530</v>
      </c>
      <c r="H35" s="1015">
        <v>1460</v>
      </c>
      <c r="I35" s="1015">
        <v>1282</v>
      </c>
      <c r="J35" s="1015">
        <v>1268</v>
      </c>
      <c r="K35" s="1015">
        <v>1254</v>
      </c>
      <c r="L35" s="1015">
        <v>1463</v>
      </c>
      <c r="M35" s="1015">
        <v>1279</v>
      </c>
      <c r="N35" s="725"/>
    </row>
    <row r="36" spans="1:14" ht="12" customHeight="1">
      <c r="A36" s="750" t="s">
        <v>687</v>
      </c>
      <c r="B36" s="759">
        <v>1368</v>
      </c>
      <c r="C36" s="759">
        <v>1485</v>
      </c>
      <c r="D36" s="759">
        <v>1417</v>
      </c>
      <c r="E36" s="759">
        <v>1479</v>
      </c>
      <c r="F36" s="759">
        <v>1402</v>
      </c>
      <c r="G36" s="759">
        <v>1392</v>
      </c>
      <c r="H36" s="759">
        <v>1249</v>
      </c>
      <c r="I36" s="759">
        <v>1221</v>
      </c>
      <c r="J36" s="759">
        <v>1184</v>
      </c>
      <c r="K36" s="759">
        <v>1155</v>
      </c>
      <c r="L36" s="759">
        <v>1229</v>
      </c>
      <c r="M36" s="759">
        <v>1345</v>
      </c>
      <c r="N36" s="725"/>
    </row>
    <row r="37" spans="1:14" ht="12" customHeight="1">
      <c r="A37" s="750" t="s">
        <v>688</v>
      </c>
      <c r="B37" s="759">
        <v>1022</v>
      </c>
      <c r="C37" s="759">
        <v>1015</v>
      </c>
      <c r="D37" s="759">
        <v>1110</v>
      </c>
      <c r="E37" s="759">
        <v>1088</v>
      </c>
      <c r="F37" s="759">
        <v>994</v>
      </c>
      <c r="G37" s="759">
        <v>1048</v>
      </c>
      <c r="H37" s="759">
        <v>880</v>
      </c>
      <c r="I37" s="759">
        <v>933</v>
      </c>
      <c r="J37" s="759">
        <v>977</v>
      </c>
      <c r="K37" s="759">
        <v>847</v>
      </c>
      <c r="L37" s="759">
        <v>951</v>
      </c>
      <c r="M37" s="759">
        <v>1002</v>
      </c>
      <c r="N37" s="725"/>
    </row>
    <row r="38" spans="1:14" ht="12" customHeight="1">
      <c r="A38" s="750" t="s">
        <v>689</v>
      </c>
      <c r="B38" s="759">
        <v>632</v>
      </c>
      <c r="C38" s="759">
        <v>656</v>
      </c>
      <c r="D38" s="759">
        <v>609</v>
      </c>
      <c r="E38" s="759">
        <v>629</v>
      </c>
      <c r="F38" s="759">
        <v>661</v>
      </c>
      <c r="G38" s="759">
        <v>619</v>
      </c>
      <c r="H38" s="759">
        <v>573</v>
      </c>
      <c r="I38" s="759">
        <v>575</v>
      </c>
      <c r="J38" s="759">
        <v>624</v>
      </c>
      <c r="K38" s="759">
        <v>553</v>
      </c>
      <c r="L38" s="759">
        <v>633</v>
      </c>
      <c r="M38" s="759">
        <v>630</v>
      </c>
      <c r="N38" s="725"/>
    </row>
    <row r="39" spans="1:14" ht="12" customHeight="1">
      <c r="A39" s="750" t="s">
        <v>690</v>
      </c>
      <c r="B39" s="759">
        <v>1546</v>
      </c>
      <c r="C39" s="759">
        <v>1502</v>
      </c>
      <c r="D39" s="759">
        <v>1586</v>
      </c>
      <c r="E39" s="759">
        <v>1617</v>
      </c>
      <c r="F39" s="759">
        <v>1570</v>
      </c>
      <c r="G39" s="759">
        <v>1616</v>
      </c>
      <c r="H39" s="759">
        <v>1553</v>
      </c>
      <c r="I39" s="759">
        <v>1385</v>
      </c>
      <c r="J39" s="759">
        <v>1413</v>
      </c>
      <c r="K39" s="759">
        <v>1347</v>
      </c>
      <c r="L39" s="759">
        <v>1475</v>
      </c>
      <c r="M39" s="759">
        <v>1384</v>
      </c>
      <c r="N39" s="725"/>
    </row>
    <row r="40" spans="1:14" ht="12" customHeight="1">
      <c r="A40" s="750" t="s">
        <v>691</v>
      </c>
      <c r="B40" s="759">
        <v>3883</v>
      </c>
      <c r="C40" s="759">
        <v>3780</v>
      </c>
      <c r="D40" s="759">
        <v>3896</v>
      </c>
      <c r="E40" s="759">
        <v>3832</v>
      </c>
      <c r="F40" s="759">
        <v>3566</v>
      </c>
      <c r="G40" s="759">
        <v>3651</v>
      </c>
      <c r="H40" s="759">
        <v>3257</v>
      </c>
      <c r="I40" s="759">
        <v>3121</v>
      </c>
      <c r="J40" s="759">
        <v>3095</v>
      </c>
      <c r="K40" s="759">
        <v>2867</v>
      </c>
      <c r="L40" s="759">
        <v>2782</v>
      </c>
      <c r="M40" s="759">
        <v>2931</v>
      </c>
      <c r="N40" s="725"/>
    </row>
    <row r="41" spans="1:14" ht="12" customHeight="1">
      <c r="A41" s="750" t="s">
        <v>692</v>
      </c>
      <c r="B41" s="759">
        <v>4671</v>
      </c>
      <c r="C41" s="759">
        <v>4814</v>
      </c>
      <c r="D41" s="759">
        <v>4798</v>
      </c>
      <c r="E41" s="759">
        <v>5003</v>
      </c>
      <c r="F41" s="759">
        <v>4771</v>
      </c>
      <c r="G41" s="759">
        <v>4537</v>
      </c>
      <c r="H41" s="759">
        <v>4289</v>
      </c>
      <c r="I41" s="759">
        <v>4119</v>
      </c>
      <c r="J41" s="759">
        <v>3962</v>
      </c>
      <c r="K41" s="759">
        <v>3701</v>
      </c>
      <c r="L41" s="759">
        <v>3517</v>
      </c>
      <c r="M41" s="759">
        <v>3442</v>
      </c>
      <c r="N41" s="725"/>
    </row>
    <row r="42" spans="1:14" ht="12" customHeight="1">
      <c r="A42" s="750" t="s">
        <v>693</v>
      </c>
      <c r="B42" s="759">
        <v>3616</v>
      </c>
      <c r="C42" s="759">
        <v>3720</v>
      </c>
      <c r="D42" s="759">
        <v>3968</v>
      </c>
      <c r="E42" s="759">
        <v>4264</v>
      </c>
      <c r="F42" s="759">
        <v>4245</v>
      </c>
      <c r="G42" s="759">
        <v>4396</v>
      </c>
      <c r="H42" s="759">
        <v>4268</v>
      </c>
      <c r="I42" s="759">
        <v>4132</v>
      </c>
      <c r="J42" s="759">
        <v>4228</v>
      </c>
      <c r="K42" s="759">
        <v>4070</v>
      </c>
      <c r="L42" s="759">
        <v>4086</v>
      </c>
      <c r="M42" s="759">
        <v>3987</v>
      </c>
      <c r="N42" s="725"/>
    </row>
    <row r="43" spans="1:14" ht="12" customHeight="1">
      <c r="A43" s="750" t="s">
        <v>694</v>
      </c>
      <c r="B43" s="759">
        <v>1570</v>
      </c>
      <c r="C43" s="759">
        <v>1580</v>
      </c>
      <c r="D43" s="759">
        <v>1617</v>
      </c>
      <c r="E43" s="759">
        <v>1830</v>
      </c>
      <c r="F43" s="759">
        <v>1719</v>
      </c>
      <c r="G43" s="759">
        <v>1833</v>
      </c>
      <c r="H43" s="759">
        <v>1694</v>
      </c>
      <c r="I43" s="759">
        <v>1694</v>
      </c>
      <c r="J43" s="759">
        <v>1785</v>
      </c>
      <c r="K43" s="759">
        <v>1635</v>
      </c>
      <c r="L43" s="759">
        <v>1658</v>
      </c>
      <c r="M43" s="759">
        <v>1687</v>
      </c>
      <c r="N43" s="725"/>
    </row>
    <row r="44" spans="1:14" ht="12" customHeight="1">
      <c r="A44" s="750" t="s">
        <v>695</v>
      </c>
      <c r="B44" s="759">
        <v>1266</v>
      </c>
      <c r="C44" s="759">
        <v>1389</v>
      </c>
      <c r="D44" s="759">
        <v>1473</v>
      </c>
      <c r="E44" s="759">
        <v>1645</v>
      </c>
      <c r="F44" s="759">
        <v>1581</v>
      </c>
      <c r="G44" s="759">
        <v>1608</v>
      </c>
      <c r="H44" s="759">
        <v>1517</v>
      </c>
      <c r="I44" s="759">
        <v>1495</v>
      </c>
      <c r="J44" s="759">
        <v>1537</v>
      </c>
      <c r="K44" s="759">
        <v>1636</v>
      </c>
      <c r="L44" s="759">
        <v>1604</v>
      </c>
      <c r="M44" s="759">
        <v>1553</v>
      </c>
      <c r="N44" s="725"/>
    </row>
    <row r="45" spans="1:14" ht="12" customHeight="1">
      <c r="A45" s="750" t="s">
        <v>696</v>
      </c>
      <c r="B45" s="759">
        <v>1945</v>
      </c>
      <c r="C45" s="759">
        <v>2116</v>
      </c>
      <c r="D45" s="759">
        <v>2129</v>
      </c>
      <c r="E45" s="759">
        <v>2284</v>
      </c>
      <c r="F45" s="759">
        <v>2223</v>
      </c>
      <c r="G45" s="759">
        <v>2415</v>
      </c>
      <c r="H45" s="759">
        <v>2381</v>
      </c>
      <c r="I45" s="759">
        <v>2350</v>
      </c>
      <c r="J45" s="759">
        <v>2343</v>
      </c>
      <c r="K45" s="759">
        <v>2456</v>
      </c>
      <c r="L45" s="759">
        <v>2325</v>
      </c>
      <c r="M45" s="759">
        <v>2388</v>
      </c>
      <c r="N45" s="725"/>
    </row>
    <row r="46" spans="1:14" ht="12" customHeight="1">
      <c r="A46" s="750" t="s">
        <v>697</v>
      </c>
      <c r="B46" s="759">
        <v>1096</v>
      </c>
      <c r="C46" s="759">
        <v>1120</v>
      </c>
      <c r="D46" s="759">
        <v>1261</v>
      </c>
      <c r="E46" s="759">
        <v>1295</v>
      </c>
      <c r="F46" s="759">
        <v>1319</v>
      </c>
      <c r="G46" s="759">
        <v>1400</v>
      </c>
      <c r="H46" s="759">
        <v>1374</v>
      </c>
      <c r="I46" s="759">
        <v>1394</v>
      </c>
      <c r="J46" s="759">
        <v>1636</v>
      </c>
      <c r="K46" s="759">
        <v>1660</v>
      </c>
      <c r="L46" s="759">
        <v>1729</v>
      </c>
      <c r="M46" s="759">
        <v>1605</v>
      </c>
      <c r="N46" s="725"/>
    </row>
    <row r="47" spans="1:14" s="1017" customFormat="1" ht="12" customHeight="1">
      <c r="A47" s="756" t="s">
        <v>161</v>
      </c>
      <c r="B47" s="760">
        <v>23895</v>
      </c>
      <c r="C47" s="760">
        <v>24596</v>
      </c>
      <c r="D47" s="760">
        <v>25349</v>
      </c>
      <c r="E47" s="760">
        <v>26448</v>
      </c>
      <c r="F47" s="760">
        <v>25499</v>
      </c>
      <c r="G47" s="760">
        <v>26046</v>
      </c>
      <c r="H47" s="760">
        <v>24494</v>
      </c>
      <c r="I47" s="760">
        <v>23700</v>
      </c>
      <c r="J47" s="760">
        <v>24051</v>
      </c>
      <c r="K47" s="760">
        <v>23180</v>
      </c>
      <c r="L47" s="760">
        <v>23452</v>
      </c>
      <c r="M47" s="760">
        <v>23231</v>
      </c>
    </row>
  </sheetData>
  <mergeCells count="3">
    <mergeCell ref="B20:M20"/>
    <mergeCell ref="B34:M34"/>
    <mergeCell ref="B6:M6"/>
  </mergeCells>
  <pageMargins left="0.7" right="0.7" top="0.75" bottom="0.75" header="0.3" footer="0.3"/>
  <pageSetup paperSize="9" orientation="portrait" horizontalDpi="200" verticalDpi="0" copies="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topLeftCell="A58" workbookViewId="0">
      <selection activeCell="C60" sqref="C60"/>
    </sheetView>
  </sheetViews>
  <sheetFormatPr defaultRowHeight="9"/>
  <cols>
    <col min="1" max="1" width="18" style="762" customWidth="1"/>
    <col min="2" max="4" width="26.796875" style="762" customWidth="1"/>
    <col min="5" max="5" width="1.796875" style="762" customWidth="1"/>
    <col min="6" max="7" width="16.3984375" style="762" customWidth="1"/>
    <col min="8" max="8" width="19.59765625" style="762" customWidth="1"/>
    <col min="9" max="256" width="9.59765625" style="762"/>
    <col min="257" max="257" width="18" style="762" customWidth="1"/>
    <col min="258" max="260" width="15.19921875" style="762" customWidth="1"/>
    <col min="261" max="261" width="1.796875" style="762" customWidth="1"/>
    <col min="262" max="263" width="16.3984375" style="762" customWidth="1"/>
    <col min="264" max="264" width="19.59765625" style="762" customWidth="1"/>
    <col min="265" max="512" width="9.59765625" style="762"/>
    <col min="513" max="513" width="18" style="762" customWidth="1"/>
    <col min="514" max="516" width="15.19921875" style="762" customWidth="1"/>
    <col min="517" max="517" width="1.796875" style="762" customWidth="1"/>
    <col min="518" max="519" width="16.3984375" style="762" customWidth="1"/>
    <col min="520" max="520" width="19.59765625" style="762" customWidth="1"/>
    <col min="521" max="768" width="9.59765625" style="762"/>
    <col min="769" max="769" width="18" style="762" customWidth="1"/>
    <col min="770" max="772" width="15.19921875" style="762" customWidth="1"/>
    <col min="773" max="773" width="1.796875" style="762" customWidth="1"/>
    <col min="774" max="775" width="16.3984375" style="762" customWidth="1"/>
    <col min="776" max="776" width="19.59765625" style="762" customWidth="1"/>
    <col min="777" max="1024" width="9.59765625" style="762"/>
    <col min="1025" max="1025" width="18" style="762" customWidth="1"/>
    <col min="1026" max="1028" width="15.19921875" style="762" customWidth="1"/>
    <col min="1029" max="1029" width="1.796875" style="762" customWidth="1"/>
    <col min="1030" max="1031" width="16.3984375" style="762" customWidth="1"/>
    <col min="1032" max="1032" width="19.59765625" style="762" customWidth="1"/>
    <col min="1033" max="1280" width="9.59765625" style="762"/>
    <col min="1281" max="1281" width="18" style="762" customWidth="1"/>
    <col min="1282" max="1284" width="15.19921875" style="762" customWidth="1"/>
    <col min="1285" max="1285" width="1.796875" style="762" customWidth="1"/>
    <col min="1286" max="1287" width="16.3984375" style="762" customWidth="1"/>
    <col min="1288" max="1288" width="19.59765625" style="762" customWidth="1"/>
    <col min="1289" max="1536" width="9.59765625" style="762"/>
    <col min="1537" max="1537" width="18" style="762" customWidth="1"/>
    <col min="1538" max="1540" width="15.19921875" style="762" customWidth="1"/>
    <col min="1541" max="1541" width="1.796875" style="762" customWidth="1"/>
    <col min="1542" max="1543" width="16.3984375" style="762" customWidth="1"/>
    <col min="1544" max="1544" width="19.59765625" style="762" customWidth="1"/>
    <col min="1545" max="1792" width="9.59765625" style="762"/>
    <col min="1793" max="1793" width="18" style="762" customWidth="1"/>
    <col min="1794" max="1796" width="15.19921875" style="762" customWidth="1"/>
    <col min="1797" max="1797" width="1.796875" style="762" customWidth="1"/>
    <col min="1798" max="1799" width="16.3984375" style="762" customWidth="1"/>
    <col min="1800" max="1800" width="19.59765625" style="762" customWidth="1"/>
    <col min="1801" max="2048" width="9.59765625" style="762"/>
    <col min="2049" max="2049" width="18" style="762" customWidth="1"/>
    <col min="2050" max="2052" width="15.19921875" style="762" customWidth="1"/>
    <col min="2053" max="2053" width="1.796875" style="762" customWidth="1"/>
    <col min="2054" max="2055" width="16.3984375" style="762" customWidth="1"/>
    <col min="2056" max="2056" width="19.59765625" style="762" customWidth="1"/>
    <col min="2057" max="2304" width="9.59765625" style="762"/>
    <col min="2305" max="2305" width="18" style="762" customWidth="1"/>
    <col min="2306" max="2308" width="15.19921875" style="762" customWidth="1"/>
    <col min="2309" max="2309" width="1.796875" style="762" customWidth="1"/>
    <col min="2310" max="2311" width="16.3984375" style="762" customWidth="1"/>
    <col min="2312" max="2312" width="19.59765625" style="762" customWidth="1"/>
    <col min="2313" max="2560" width="9.59765625" style="762"/>
    <col min="2561" max="2561" width="18" style="762" customWidth="1"/>
    <col min="2562" max="2564" width="15.19921875" style="762" customWidth="1"/>
    <col min="2565" max="2565" width="1.796875" style="762" customWidth="1"/>
    <col min="2566" max="2567" width="16.3984375" style="762" customWidth="1"/>
    <col min="2568" max="2568" width="19.59765625" style="762" customWidth="1"/>
    <col min="2569" max="2816" width="9.59765625" style="762"/>
    <col min="2817" max="2817" width="18" style="762" customWidth="1"/>
    <col min="2818" max="2820" width="15.19921875" style="762" customWidth="1"/>
    <col min="2821" max="2821" width="1.796875" style="762" customWidth="1"/>
    <col min="2822" max="2823" width="16.3984375" style="762" customWidth="1"/>
    <col min="2824" max="2824" width="19.59765625" style="762" customWidth="1"/>
    <col min="2825" max="3072" width="9.59765625" style="762"/>
    <col min="3073" max="3073" width="18" style="762" customWidth="1"/>
    <col min="3074" max="3076" width="15.19921875" style="762" customWidth="1"/>
    <col min="3077" max="3077" width="1.796875" style="762" customWidth="1"/>
    <col min="3078" max="3079" width="16.3984375" style="762" customWidth="1"/>
    <col min="3080" max="3080" width="19.59765625" style="762" customWidth="1"/>
    <col min="3081" max="3328" width="9.59765625" style="762"/>
    <col min="3329" max="3329" width="18" style="762" customWidth="1"/>
    <col min="3330" max="3332" width="15.19921875" style="762" customWidth="1"/>
    <col min="3333" max="3333" width="1.796875" style="762" customWidth="1"/>
    <col min="3334" max="3335" width="16.3984375" style="762" customWidth="1"/>
    <col min="3336" max="3336" width="19.59765625" style="762" customWidth="1"/>
    <col min="3337" max="3584" width="9.59765625" style="762"/>
    <col min="3585" max="3585" width="18" style="762" customWidth="1"/>
    <col min="3586" max="3588" width="15.19921875" style="762" customWidth="1"/>
    <col min="3589" max="3589" width="1.796875" style="762" customWidth="1"/>
    <col min="3590" max="3591" width="16.3984375" style="762" customWidth="1"/>
    <col min="3592" max="3592" width="19.59765625" style="762" customWidth="1"/>
    <col min="3593" max="3840" width="9.59765625" style="762"/>
    <col min="3841" max="3841" width="18" style="762" customWidth="1"/>
    <col min="3842" max="3844" width="15.19921875" style="762" customWidth="1"/>
    <col min="3845" max="3845" width="1.796875" style="762" customWidth="1"/>
    <col min="3846" max="3847" width="16.3984375" style="762" customWidth="1"/>
    <col min="3848" max="3848" width="19.59765625" style="762" customWidth="1"/>
    <col min="3849" max="4096" width="9.59765625" style="762"/>
    <col min="4097" max="4097" width="18" style="762" customWidth="1"/>
    <col min="4098" max="4100" width="15.19921875" style="762" customWidth="1"/>
    <col min="4101" max="4101" width="1.796875" style="762" customWidth="1"/>
    <col min="4102" max="4103" width="16.3984375" style="762" customWidth="1"/>
    <col min="4104" max="4104" width="19.59765625" style="762" customWidth="1"/>
    <col min="4105" max="4352" width="9.59765625" style="762"/>
    <col min="4353" max="4353" width="18" style="762" customWidth="1"/>
    <col min="4354" max="4356" width="15.19921875" style="762" customWidth="1"/>
    <col min="4357" max="4357" width="1.796875" style="762" customWidth="1"/>
    <col min="4358" max="4359" width="16.3984375" style="762" customWidth="1"/>
    <col min="4360" max="4360" width="19.59765625" style="762" customWidth="1"/>
    <col min="4361" max="4608" width="9.59765625" style="762"/>
    <col min="4609" max="4609" width="18" style="762" customWidth="1"/>
    <col min="4610" max="4612" width="15.19921875" style="762" customWidth="1"/>
    <col min="4613" max="4613" width="1.796875" style="762" customWidth="1"/>
    <col min="4614" max="4615" width="16.3984375" style="762" customWidth="1"/>
    <col min="4616" max="4616" width="19.59765625" style="762" customWidth="1"/>
    <col min="4617" max="4864" width="9.59765625" style="762"/>
    <col min="4865" max="4865" width="18" style="762" customWidth="1"/>
    <col min="4866" max="4868" width="15.19921875" style="762" customWidth="1"/>
    <col min="4869" max="4869" width="1.796875" style="762" customWidth="1"/>
    <col min="4870" max="4871" width="16.3984375" style="762" customWidth="1"/>
    <col min="4872" max="4872" width="19.59765625" style="762" customWidth="1"/>
    <col min="4873" max="5120" width="9.59765625" style="762"/>
    <col min="5121" max="5121" width="18" style="762" customWidth="1"/>
    <col min="5122" max="5124" width="15.19921875" style="762" customWidth="1"/>
    <col min="5125" max="5125" width="1.796875" style="762" customWidth="1"/>
    <col min="5126" max="5127" width="16.3984375" style="762" customWidth="1"/>
    <col min="5128" max="5128" width="19.59765625" style="762" customWidth="1"/>
    <col min="5129" max="5376" width="9.59765625" style="762"/>
    <col min="5377" max="5377" width="18" style="762" customWidth="1"/>
    <col min="5378" max="5380" width="15.19921875" style="762" customWidth="1"/>
    <col min="5381" max="5381" width="1.796875" style="762" customWidth="1"/>
    <col min="5382" max="5383" width="16.3984375" style="762" customWidth="1"/>
    <col min="5384" max="5384" width="19.59765625" style="762" customWidth="1"/>
    <col min="5385" max="5632" width="9.59765625" style="762"/>
    <col min="5633" max="5633" width="18" style="762" customWidth="1"/>
    <col min="5634" max="5636" width="15.19921875" style="762" customWidth="1"/>
    <col min="5637" max="5637" width="1.796875" style="762" customWidth="1"/>
    <col min="5638" max="5639" width="16.3984375" style="762" customWidth="1"/>
    <col min="5640" max="5640" width="19.59765625" style="762" customWidth="1"/>
    <col min="5641" max="5888" width="9.59765625" style="762"/>
    <col min="5889" max="5889" width="18" style="762" customWidth="1"/>
    <col min="5890" max="5892" width="15.19921875" style="762" customWidth="1"/>
    <col min="5893" max="5893" width="1.796875" style="762" customWidth="1"/>
    <col min="5894" max="5895" width="16.3984375" style="762" customWidth="1"/>
    <col min="5896" max="5896" width="19.59765625" style="762" customWidth="1"/>
    <col min="5897" max="6144" width="9.59765625" style="762"/>
    <col min="6145" max="6145" width="18" style="762" customWidth="1"/>
    <col min="6146" max="6148" width="15.19921875" style="762" customWidth="1"/>
    <col min="6149" max="6149" width="1.796875" style="762" customWidth="1"/>
    <col min="6150" max="6151" width="16.3984375" style="762" customWidth="1"/>
    <col min="6152" max="6152" width="19.59765625" style="762" customWidth="1"/>
    <col min="6153" max="6400" width="9.59765625" style="762"/>
    <col min="6401" max="6401" width="18" style="762" customWidth="1"/>
    <col min="6402" max="6404" width="15.19921875" style="762" customWidth="1"/>
    <col min="6405" max="6405" width="1.796875" style="762" customWidth="1"/>
    <col min="6406" max="6407" width="16.3984375" style="762" customWidth="1"/>
    <col min="6408" max="6408" width="19.59765625" style="762" customWidth="1"/>
    <col min="6409" max="6656" width="9.59765625" style="762"/>
    <col min="6657" max="6657" width="18" style="762" customWidth="1"/>
    <col min="6658" max="6660" width="15.19921875" style="762" customWidth="1"/>
    <col min="6661" max="6661" width="1.796875" style="762" customWidth="1"/>
    <col min="6662" max="6663" width="16.3984375" style="762" customWidth="1"/>
    <col min="6664" max="6664" width="19.59765625" style="762" customWidth="1"/>
    <col min="6665" max="6912" width="9.59765625" style="762"/>
    <col min="6913" max="6913" width="18" style="762" customWidth="1"/>
    <col min="6914" max="6916" width="15.19921875" style="762" customWidth="1"/>
    <col min="6917" max="6917" width="1.796875" style="762" customWidth="1"/>
    <col min="6918" max="6919" width="16.3984375" style="762" customWidth="1"/>
    <col min="6920" max="6920" width="19.59765625" style="762" customWidth="1"/>
    <col min="6921" max="7168" width="9.59765625" style="762"/>
    <col min="7169" max="7169" width="18" style="762" customWidth="1"/>
    <col min="7170" max="7172" width="15.19921875" style="762" customWidth="1"/>
    <col min="7173" max="7173" width="1.796875" style="762" customWidth="1"/>
    <col min="7174" max="7175" width="16.3984375" style="762" customWidth="1"/>
    <col min="7176" max="7176" width="19.59765625" style="762" customWidth="1"/>
    <col min="7177" max="7424" width="9.59765625" style="762"/>
    <col min="7425" max="7425" width="18" style="762" customWidth="1"/>
    <col min="7426" max="7428" width="15.19921875" style="762" customWidth="1"/>
    <col min="7429" max="7429" width="1.796875" style="762" customWidth="1"/>
    <col min="7430" max="7431" width="16.3984375" style="762" customWidth="1"/>
    <col min="7432" max="7432" width="19.59765625" style="762" customWidth="1"/>
    <col min="7433" max="7680" width="9.59765625" style="762"/>
    <col min="7681" max="7681" width="18" style="762" customWidth="1"/>
    <col min="7682" max="7684" width="15.19921875" style="762" customWidth="1"/>
    <col min="7685" max="7685" width="1.796875" style="762" customWidth="1"/>
    <col min="7686" max="7687" width="16.3984375" style="762" customWidth="1"/>
    <col min="7688" max="7688" width="19.59765625" style="762" customWidth="1"/>
    <col min="7689" max="7936" width="9.59765625" style="762"/>
    <col min="7937" max="7937" width="18" style="762" customWidth="1"/>
    <col min="7938" max="7940" width="15.19921875" style="762" customWidth="1"/>
    <col min="7941" max="7941" width="1.796875" style="762" customWidth="1"/>
    <col min="7942" max="7943" width="16.3984375" style="762" customWidth="1"/>
    <col min="7944" max="7944" width="19.59765625" style="762" customWidth="1"/>
    <col min="7945" max="8192" width="9.59765625" style="762"/>
    <col min="8193" max="8193" width="18" style="762" customWidth="1"/>
    <col min="8194" max="8196" width="15.19921875" style="762" customWidth="1"/>
    <col min="8197" max="8197" width="1.796875" style="762" customWidth="1"/>
    <col min="8198" max="8199" width="16.3984375" style="762" customWidth="1"/>
    <col min="8200" max="8200" width="19.59765625" style="762" customWidth="1"/>
    <col min="8201" max="8448" width="9.59765625" style="762"/>
    <col min="8449" max="8449" width="18" style="762" customWidth="1"/>
    <col min="8450" max="8452" width="15.19921875" style="762" customWidth="1"/>
    <col min="8453" max="8453" width="1.796875" style="762" customWidth="1"/>
    <col min="8454" max="8455" width="16.3984375" style="762" customWidth="1"/>
    <col min="8456" max="8456" width="19.59765625" style="762" customWidth="1"/>
    <col min="8457" max="8704" width="9.59765625" style="762"/>
    <col min="8705" max="8705" width="18" style="762" customWidth="1"/>
    <col min="8706" max="8708" width="15.19921875" style="762" customWidth="1"/>
    <col min="8709" max="8709" width="1.796875" style="762" customWidth="1"/>
    <col min="8710" max="8711" width="16.3984375" style="762" customWidth="1"/>
    <col min="8712" max="8712" width="19.59765625" style="762" customWidth="1"/>
    <col min="8713" max="8960" width="9.59765625" style="762"/>
    <col min="8961" max="8961" width="18" style="762" customWidth="1"/>
    <col min="8962" max="8964" width="15.19921875" style="762" customWidth="1"/>
    <col min="8965" max="8965" width="1.796875" style="762" customWidth="1"/>
    <col min="8966" max="8967" width="16.3984375" style="762" customWidth="1"/>
    <col min="8968" max="8968" width="19.59765625" style="762" customWidth="1"/>
    <col min="8969" max="9216" width="9.59765625" style="762"/>
    <col min="9217" max="9217" width="18" style="762" customWidth="1"/>
    <col min="9218" max="9220" width="15.19921875" style="762" customWidth="1"/>
    <col min="9221" max="9221" width="1.796875" style="762" customWidth="1"/>
    <col min="9222" max="9223" width="16.3984375" style="762" customWidth="1"/>
    <col min="9224" max="9224" width="19.59765625" style="762" customWidth="1"/>
    <col min="9225" max="9472" width="9.59765625" style="762"/>
    <col min="9473" max="9473" width="18" style="762" customWidth="1"/>
    <col min="9474" max="9476" width="15.19921875" style="762" customWidth="1"/>
    <col min="9477" max="9477" width="1.796875" style="762" customWidth="1"/>
    <col min="9478" max="9479" width="16.3984375" style="762" customWidth="1"/>
    <col min="9480" max="9480" width="19.59765625" style="762" customWidth="1"/>
    <col min="9481" max="9728" width="9.59765625" style="762"/>
    <col min="9729" max="9729" width="18" style="762" customWidth="1"/>
    <col min="9730" max="9732" width="15.19921875" style="762" customWidth="1"/>
    <col min="9733" max="9733" width="1.796875" style="762" customWidth="1"/>
    <col min="9734" max="9735" width="16.3984375" style="762" customWidth="1"/>
    <col min="9736" max="9736" width="19.59765625" style="762" customWidth="1"/>
    <col min="9737" max="9984" width="9.59765625" style="762"/>
    <col min="9985" max="9985" width="18" style="762" customWidth="1"/>
    <col min="9986" max="9988" width="15.19921875" style="762" customWidth="1"/>
    <col min="9989" max="9989" width="1.796875" style="762" customWidth="1"/>
    <col min="9990" max="9991" width="16.3984375" style="762" customWidth="1"/>
    <col min="9992" max="9992" width="19.59765625" style="762" customWidth="1"/>
    <col min="9993" max="10240" width="9.59765625" style="762"/>
    <col min="10241" max="10241" width="18" style="762" customWidth="1"/>
    <col min="10242" max="10244" width="15.19921875" style="762" customWidth="1"/>
    <col min="10245" max="10245" width="1.796875" style="762" customWidth="1"/>
    <col min="10246" max="10247" width="16.3984375" style="762" customWidth="1"/>
    <col min="10248" max="10248" width="19.59765625" style="762" customWidth="1"/>
    <col min="10249" max="10496" width="9.59765625" style="762"/>
    <col min="10497" max="10497" width="18" style="762" customWidth="1"/>
    <col min="10498" max="10500" width="15.19921875" style="762" customWidth="1"/>
    <col min="10501" max="10501" width="1.796875" style="762" customWidth="1"/>
    <col min="10502" max="10503" width="16.3984375" style="762" customWidth="1"/>
    <col min="10504" max="10504" width="19.59765625" style="762" customWidth="1"/>
    <col min="10505" max="10752" width="9.59765625" style="762"/>
    <col min="10753" max="10753" width="18" style="762" customWidth="1"/>
    <col min="10754" max="10756" width="15.19921875" style="762" customWidth="1"/>
    <col min="10757" max="10757" width="1.796875" style="762" customWidth="1"/>
    <col min="10758" max="10759" width="16.3984375" style="762" customWidth="1"/>
    <col min="10760" max="10760" width="19.59765625" style="762" customWidth="1"/>
    <col min="10761" max="11008" width="9.59765625" style="762"/>
    <col min="11009" max="11009" width="18" style="762" customWidth="1"/>
    <col min="11010" max="11012" width="15.19921875" style="762" customWidth="1"/>
    <col min="11013" max="11013" width="1.796875" style="762" customWidth="1"/>
    <col min="11014" max="11015" width="16.3984375" style="762" customWidth="1"/>
    <col min="11016" max="11016" width="19.59765625" style="762" customWidth="1"/>
    <col min="11017" max="11264" width="9.59765625" style="762"/>
    <col min="11265" max="11265" width="18" style="762" customWidth="1"/>
    <col min="11266" max="11268" width="15.19921875" style="762" customWidth="1"/>
    <col min="11269" max="11269" width="1.796875" style="762" customWidth="1"/>
    <col min="11270" max="11271" width="16.3984375" style="762" customWidth="1"/>
    <col min="11272" max="11272" width="19.59765625" style="762" customWidth="1"/>
    <col min="11273" max="11520" width="9.59765625" style="762"/>
    <col min="11521" max="11521" width="18" style="762" customWidth="1"/>
    <col min="11522" max="11524" width="15.19921875" style="762" customWidth="1"/>
    <col min="11525" max="11525" width="1.796875" style="762" customWidth="1"/>
    <col min="11526" max="11527" width="16.3984375" style="762" customWidth="1"/>
    <col min="11528" max="11528" width="19.59765625" style="762" customWidth="1"/>
    <col min="11529" max="11776" width="9.59765625" style="762"/>
    <col min="11777" max="11777" width="18" style="762" customWidth="1"/>
    <col min="11778" max="11780" width="15.19921875" style="762" customWidth="1"/>
    <col min="11781" max="11781" width="1.796875" style="762" customWidth="1"/>
    <col min="11782" max="11783" width="16.3984375" style="762" customWidth="1"/>
    <col min="11784" max="11784" width="19.59765625" style="762" customWidth="1"/>
    <col min="11785" max="12032" width="9.59765625" style="762"/>
    <col min="12033" max="12033" width="18" style="762" customWidth="1"/>
    <col min="12034" max="12036" width="15.19921875" style="762" customWidth="1"/>
    <col min="12037" max="12037" width="1.796875" style="762" customWidth="1"/>
    <col min="12038" max="12039" width="16.3984375" style="762" customWidth="1"/>
    <col min="12040" max="12040" width="19.59765625" style="762" customWidth="1"/>
    <col min="12041" max="12288" width="9.59765625" style="762"/>
    <col min="12289" max="12289" width="18" style="762" customWidth="1"/>
    <col min="12290" max="12292" width="15.19921875" style="762" customWidth="1"/>
    <col min="12293" max="12293" width="1.796875" style="762" customWidth="1"/>
    <col min="12294" max="12295" width="16.3984375" style="762" customWidth="1"/>
    <col min="12296" max="12296" width="19.59765625" style="762" customWidth="1"/>
    <col min="12297" max="12544" width="9.59765625" style="762"/>
    <col min="12545" max="12545" width="18" style="762" customWidth="1"/>
    <col min="12546" max="12548" width="15.19921875" style="762" customWidth="1"/>
    <col min="12549" max="12549" width="1.796875" style="762" customWidth="1"/>
    <col min="12550" max="12551" width="16.3984375" style="762" customWidth="1"/>
    <col min="12552" max="12552" width="19.59765625" style="762" customWidth="1"/>
    <col min="12553" max="12800" width="9.59765625" style="762"/>
    <col min="12801" max="12801" width="18" style="762" customWidth="1"/>
    <col min="12802" max="12804" width="15.19921875" style="762" customWidth="1"/>
    <col min="12805" max="12805" width="1.796875" style="762" customWidth="1"/>
    <col min="12806" max="12807" width="16.3984375" style="762" customWidth="1"/>
    <col min="12808" max="12808" width="19.59765625" style="762" customWidth="1"/>
    <col min="12809" max="13056" width="9.59765625" style="762"/>
    <col min="13057" max="13057" width="18" style="762" customWidth="1"/>
    <col min="13058" max="13060" width="15.19921875" style="762" customWidth="1"/>
    <col min="13061" max="13061" width="1.796875" style="762" customWidth="1"/>
    <col min="13062" max="13063" width="16.3984375" style="762" customWidth="1"/>
    <col min="13064" max="13064" width="19.59765625" style="762" customWidth="1"/>
    <col min="13065" max="13312" width="9.59765625" style="762"/>
    <col min="13313" max="13313" width="18" style="762" customWidth="1"/>
    <col min="13314" max="13316" width="15.19921875" style="762" customWidth="1"/>
    <col min="13317" max="13317" width="1.796875" style="762" customWidth="1"/>
    <col min="13318" max="13319" width="16.3984375" style="762" customWidth="1"/>
    <col min="13320" max="13320" width="19.59765625" style="762" customWidth="1"/>
    <col min="13321" max="13568" width="9.59765625" style="762"/>
    <col min="13569" max="13569" width="18" style="762" customWidth="1"/>
    <col min="13570" max="13572" width="15.19921875" style="762" customWidth="1"/>
    <col min="13573" max="13573" width="1.796875" style="762" customWidth="1"/>
    <col min="13574" max="13575" width="16.3984375" style="762" customWidth="1"/>
    <col min="13576" max="13576" width="19.59765625" style="762" customWidth="1"/>
    <col min="13577" max="13824" width="9.59765625" style="762"/>
    <col min="13825" max="13825" width="18" style="762" customWidth="1"/>
    <col min="13826" max="13828" width="15.19921875" style="762" customWidth="1"/>
    <col min="13829" max="13829" width="1.796875" style="762" customWidth="1"/>
    <col min="13830" max="13831" width="16.3984375" style="762" customWidth="1"/>
    <col min="13832" max="13832" width="19.59765625" style="762" customWidth="1"/>
    <col min="13833" max="14080" width="9.59765625" style="762"/>
    <col min="14081" max="14081" width="18" style="762" customWidth="1"/>
    <col min="14082" max="14084" width="15.19921875" style="762" customWidth="1"/>
    <col min="14085" max="14085" width="1.796875" style="762" customWidth="1"/>
    <col min="14086" max="14087" width="16.3984375" style="762" customWidth="1"/>
    <col min="14088" max="14088" width="19.59765625" style="762" customWidth="1"/>
    <col min="14089" max="14336" width="9.59765625" style="762"/>
    <col min="14337" max="14337" width="18" style="762" customWidth="1"/>
    <col min="14338" max="14340" width="15.19921875" style="762" customWidth="1"/>
    <col min="14341" max="14341" width="1.796875" style="762" customWidth="1"/>
    <col min="14342" max="14343" width="16.3984375" style="762" customWidth="1"/>
    <col min="14344" max="14344" width="19.59765625" style="762" customWidth="1"/>
    <col min="14345" max="14592" width="9.59765625" style="762"/>
    <col min="14593" max="14593" width="18" style="762" customWidth="1"/>
    <col min="14594" max="14596" width="15.19921875" style="762" customWidth="1"/>
    <col min="14597" max="14597" width="1.796875" style="762" customWidth="1"/>
    <col min="14598" max="14599" width="16.3984375" style="762" customWidth="1"/>
    <col min="14600" max="14600" width="19.59765625" style="762" customWidth="1"/>
    <col min="14601" max="14848" width="9.59765625" style="762"/>
    <col min="14849" max="14849" width="18" style="762" customWidth="1"/>
    <col min="14850" max="14852" width="15.19921875" style="762" customWidth="1"/>
    <col min="14853" max="14853" width="1.796875" style="762" customWidth="1"/>
    <col min="14854" max="14855" width="16.3984375" style="762" customWidth="1"/>
    <col min="14856" max="14856" width="19.59765625" style="762" customWidth="1"/>
    <col min="14857" max="15104" width="9.59765625" style="762"/>
    <col min="15105" max="15105" width="18" style="762" customWidth="1"/>
    <col min="15106" max="15108" width="15.19921875" style="762" customWidth="1"/>
    <col min="15109" max="15109" width="1.796875" style="762" customWidth="1"/>
    <col min="15110" max="15111" width="16.3984375" style="762" customWidth="1"/>
    <col min="15112" max="15112" width="19.59765625" style="762" customWidth="1"/>
    <col min="15113" max="15360" width="9.59765625" style="762"/>
    <col min="15361" max="15361" width="18" style="762" customWidth="1"/>
    <col min="15362" max="15364" width="15.19921875" style="762" customWidth="1"/>
    <col min="15365" max="15365" width="1.796875" style="762" customWidth="1"/>
    <col min="15366" max="15367" width="16.3984375" style="762" customWidth="1"/>
    <col min="15368" max="15368" width="19.59765625" style="762" customWidth="1"/>
    <col min="15369" max="15616" width="9.59765625" style="762"/>
    <col min="15617" max="15617" width="18" style="762" customWidth="1"/>
    <col min="15618" max="15620" width="15.19921875" style="762" customWidth="1"/>
    <col min="15621" max="15621" width="1.796875" style="762" customWidth="1"/>
    <col min="15622" max="15623" width="16.3984375" style="762" customWidth="1"/>
    <col min="15624" max="15624" width="19.59765625" style="762" customWidth="1"/>
    <col min="15625" max="15872" width="9.59765625" style="762"/>
    <col min="15873" max="15873" width="18" style="762" customWidth="1"/>
    <col min="15874" max="15876" width="15.19921875" style="762" customWidth="1"/>
    <col min="15877" max="15877" width="1.796875" style="762" customWidth="1"/>
    <col min="15878" max="15879" width="16.3984375" style="762" customWidth="1"/>
    <col min="15880" max="15880" width="19.59765625" style="762" customWidth="1"/>
    <col min="15881" max="16128" width="9.59765625" style="762"/>
    <col min="16129" max="16129" width="18" style="762" customWidth="1"/>
    <col min="16130" max="16132" width="15.19921875" style="762" customWidth="1"/>
    <col min="16133" max="16133" width="1.796875" style="762" customWidth="1"/>
    <col min="16134" max="16135" width="16.3984375" style="762" customWidth="1"/>
    <col min="16136" max="16136" width="19.59765625" style="762" customWidth="1"/>
    <col min="16137" max="16384" width="9.59765625" style="762"/>
  </cols>
  <sheetData>
    <row r="1" spans="1:8" ht="12" customHeight="1">
      <c r="A1" s="761" t="s">
        <v>798</v>
      </c>
      <c r="B1" s="761"/>
      <c r="C1" s="761"/>
      <c r="D1" s="761"/>
      <c r="E1" s="761"/>
      <c r="F1" s="761"/>
      <c r="G1" s="761"/>
      <c r="H1" s="761"/>
    </row>
    <row r="2" spans="1:8" s="763" customFormat="1" ht="12" customHeight="1">
      <c r="A2" s="761" t="s">
        <v>799</v>
      </c>
      <c r="B2" s="761"/>
      <c r="C2" s="761"/>
    </row>
    <row r="3" spans="1:8" ht="12" customHeight="1">
      <c r="A3" s="764"/>
      <c r="B3" s="764"/>
      <c r="C3" s="764"/>
      <c r="D3" s="764"/>
      <c r="E3" s="764"/>
      <c r="F3" s="764"/>
      <c r="G3" s="764"/>
      <c r="H3" s="764"/>
    </row>
    <row r="4" spans="1:8" s="766" customFormat="1" ht="42" customHeight="1">
      <c r="A4" s="1007" t="s">
        <v>704</v>
      </c>
      <c r="B4" s="830" t="s">
        <v>1026</v>
      </c>
      <c r="C4" s="831" t="s">
        <v>1027</v>
      </c>
      <c r="D4" s="831" t="s">
        <v>1028</v>
      </c>
      <c r="E4" s="765"/>
    </row>
    <row r="5" spans="1:8" s="751" customFormat="1" ht="9" customHeight="1">
      <c r="A5" s="767"/>
      <c r="B5" s="767"/>
      <c r="C5" s="768"/>
      <c r="D5" s="768"/>
    </row>
    <row r="6" spans="1:8" s="751" customFormat="1" ht="9" customHeight="1">
      <c r="B6" s="1145" t="s">
        <v>705</v>
      </c>
      <c r="C6" s="1145"/>
      <c r="D6" s="1145"/>
    </row>
    <row r="7" spans="1:8" s="751" customFormat="1" ht="6.75" customHeight="1">
      <c r="A7" s="749"/>
      <c r="C7" s="769"/>
      <c r="D7" s="769"/>
    </row>
    <row r="8" spans="1:8" s="751" customFormat="1" ht="9" customHeight="1">
      <c r="A8" s="749" t="s">
        <v>797</v>
      </c>
      <c r="B8" s="754">
        <v>43.4</v>
      </c>
      <c r="C8" s="770">
        <v>50.8</v>
      </c>
      <c r="D8" s="770">
        <v>11.2</v>
      </c>
      <c r="F8" s="772"/>
    </row>
    <row r="9" spans="1:8" s="751" customFormat="1" ht="9" customHeight="1">
      <c r="A9" s="755" t="s">
        <v>711</v>
      </c>
      <c r="B9" s="754">
        <v>53.1</v>
      </c>
      <c r="C9" s="770">
        <v>57.2</v>
      </c>
      <c r="D9" s="770">
        <v>10.199999999999999</v>
      </c>
      <c r="F9" s="772"/>
    </row>
    <row r="10" spans="1:8" s="751" customFormat="1" ht="9" customHeight="1">
      <c r="A10" s="749" t="s">
        <v>800</v>
      </c>
      <c r="B10" s="754">
        <v>45.1</v>
      </c>
      <c r="C10" s="770">
        <v>57.7</v>
      </c>
      <c r="D10" s="770">
        <v>6</v>
      </c>
      <c r="F10" s="772"/>
    </row>
    <row r="11" spans="1:8" s="751" customFormat="1" ht="9" customHeight="1">
      <c r="A11" s="749" t="s">
        <v>801</v>
      </c>
      <c r="B11" s="754">
        <v>44.5</v>
      </c>
      <c r="C11" s="770">
        <v>58.5</v>
      </c>
      <c r="D11" s="770">
        <v>7.8</v>
      </c>
      <c r="F11" s="772"/>
    </row>
    <row r="12" spans="1:8" s="751" customFormat="1" ht="9" customHeight="1">
      <c r="A12" s="751" t="s">
        <v>802</v>
      </c>
      <c r="B12" s="754">
        <v>38.299999999999997</v>
      </c>
      <c r="C12" s="770">
        <v>48.4</v>
      </c>
      <c r="D12" s="770">
        <v>10.6</v>
      </c>
      <c r="F12" s="772"/>
    </row>
    <row r="13" spans="1:8" s="751" customFormat="1" ht="9" customHeight="1">
      <c r="A13" s="751" t="s">
        <v>803</v>
      </c>
      <c r="B13" s="754">
        <v>37.799999999999997</v>
      </c>
      <c r="C13" s="770">
        <v>50.7</v>
      </c>
      <c r="D13" s="770">
        <v>10.6</v>
      </c>
      <c r="F13" s="772"/>
    </row>
    <row r="14" spans="1:8" s="751" customFormat="1" ht="9" customHeight="1">
      <c r="A14" s="751" t="s">
        <v>804</v>
      </c>
      <c r="B14" s="754">
        <v>32.9</v>
      </c>
      <c r="C14" s="770">
        <v>51.8</v>
      </c>
      <c r="D14" s="770">
        <v>12.9</v>
      </c>
      <c r="F14" s="772"/>
    </row>
    <row r="15" spans="1:8" s="751" customFormat="1" ht="9" customHeight="1">
      <c r="A15" s="751" t="s">
        <v>805</v>
      </c>
      <c r="B15" s="754">
        <v>31.5</v>
      </c>
      <c r="C15" s="770">
        <v>51</v>
      </c>
      <c r="D15" s="770">
        <v>12</v>
      </c>
      <c r="F15" s="772"/>
    </row>
    <row r="16" spans="1:8" s="751" customFormat="1" ht="9" customHeight="1">
      <c r="A16" s="751" t="s">
        <v>806</v>
      </c>
      <c r="B16" s="754">
        <v>32.799999999999997</v>
      </c>
      <c r="C16" s="770">
        <v>50.3</v>
      </c>
      <c r="D16" s="770">
        <v>15.1</v>
      </c>
      <c r="E16" s="771"/>
      <c r="F16" s="772"/>
    </row>
    <row r="17" spans="1:6" s="751" customFormat="1" ht="9" customHeight="1">
      <c r="A17" s="751" t="s">
        <v>807</v>
      </c>
      <c r="B17" s="754">
        <v>33.799999999999997</v>
      </c>
      <c r="C17" s="770">
        <v>45.1</v>
      </c>
      <c r="D17" s="770">
        <v>14.4</v>
      </c>
      <c r="F17" s="772"/>
    </row>
    <row r="18" spans="1:6" s="751" customFormat="1" ht="9" customHeight="1">
      <c r="A18" s="751" t="s">
        <v>808</v>
      </c>
      <c r="B18" s="754">
        <v>32.299999999999997</v>
      </c>
      <c r="C18" s="770">
        <v>42.6</v>
      </c>
      <c r="D18" s="770">
        <v>20.9</v>
      </c>
      <c r="F18" s="772"/>
    </row>
    <row r="19" spans="1:6" s="751" customFormat="1" ht="9" customHeight="1">
      <c r="A19" s="751" t="s">
        <v>706</v>
      </c>
      <c r="B19" s="754">
        <v>24.2</v>
      </c>
      <c r="C19" s="770">
        <v>46</v>
      </c>
      <c r="D19" s="770">
        <v>16.5</v>
      </c>
      <c r="F19" s="772"/>
    </row>
    <row r="20" spans="1:6" s="751" customFormat="1" ht="9" customHeight="1">
      <c r="A20" s="773" t="s">
        <v>809</v>
      </c>
      <c r="B20" s="774">
        <v>34.700000000000003</v>
      </c>
      <c r="C20" s="775">
        <v>50.2</v>
      </c>
      <c r="D20" s="775">
        <v>12.9</v>
      </c>
      <c r="F20" s="772"/>
    </row>
    <row r="21" spans="1:6" s="751" customFormat="1" ht="9" customHeight="1">
      <c r="A21" s="776"/>
      <c r="B21" s="774"/>
      <c r="C21" s="774"/>
      <c r="D21" s="774"/>
      <c r="F21" s="772"/>
    </row>
    <row r="22" spans="1:6" s="751" customFormat="1" ht="9" customHeight="1">
      <c r="B22" s="1146" t="s">
        <v>707</v>
      </c>
      <c r="C22" s="1146"/>
      <c r="D22" s="1146"/>
      <c r="E22" s="777"/>
      <c r="F22" s="772"/>
    </row>
    <row r="23" spans="1:6" s="751" customFormat="1" ht="9" customHeight="1">
      <c r="B23" s="754"/>
      <c r="C23" s="754"/>
      <c r="D23" s="754"/>
      <c r="F23" s="772"/>
    </row>
    <row r="24" spans="1:6" s="751" customFormat="1" ht="9" customHeight="1">
      <c r="A24" s="749" t="s">
        <v>797</v>
      </c>
      <c r="B24" s="754">
        <v>48.7</v>
      </c>
      <c r="C24" s="770">
        <v>47.3</v>
      </c>
      <c r="D24" s="770">
        <v>45.9</v>
      </c>
      <c r="F24" s="772"/>
    </row>
    <row r="25" spans="1:6" s="751" customFormat="1" ht="9" customHeight="1">
      <c r="A25" s="755" t="s">
        <v>711</v>
      </c>
      <c r="B25" s="754">
        <v>63.6</v>
      </c>
      <c r="C25" s="770">
        <v>43.6</v>
      </c>
      <c r="D25" s="770">
        <v>14.3</v>
      </c>
      <c r="F25" s="772"/>
    </row>
    <row r="26" spans="1:6" s="751" customFormat="1" ht="9" customHeight="1">
      <c r="A26" s="751" t="s">
        <v>800</v>
      </c>
      <c r="B26" s="754">
        <v>64</v>
      </c>
      <c r="C26" s="770">
        <v>38.4</v>
      </c>
      <c r="D26" s="770">
        <v>14.3</v>
      </c>
      <c r="F26" s="772"/>
    </row>
    <row r="27" spans="1:6" s="751" customFormat="1" ht="9" customHeight="1">
      <c r="A27" s="751" t="s">
        <v>801</v>
      </c>
      <c r="B27" s="754">
        <v>63.9</v>
      </c>
      <c r="C27" s="770">
        <v>42.7</v>
      </c>
      <c r="D27" s="770">
        <v>10.3</v>
      </c>
      <c r="F27" s="772"/>
    </row>
    <row r="28" spans="1:6" s="751" customFormat="1" ht="9" customHeight="1">
      <c r="A28" s="751" t="s">
        <v>802</v>
      </c>
      <c r="B28" s="754">
        <v>58.8</v>
      </c>
      <c r="C28" s="770">
        <v>41</v>
      </c>
      <c r="D28" s="770">
        <v>14</v>
      </c>
      <c r="F28" s="772"/>
    </row>
    <row r="29" spans="1:6" s="751" customFormat="1" ht="9" customHeight="1">
      <c r="A29" s="751" t="s">
        <v>803</v>
      </c>
      <c r="B29" s="754">
        <v>51</v>
      </c>
      <c r="C29" s="770">
        <v>47.7</v>
      </c>
      <c r="D29" s="770">
        <v>13</v>
      </c>
      <c r="F29" s="772"/>
    </row>
    <row r="30" spans="1:6" s="751" customFormat="1" ht="9" customHeight="1">
      <c r="A30" s="751" t="s">
        <v>804</v>
      </c>
      <c r="B30" s="754">
        <v>49.6</v>
      </c>
      <c r="C30" s="770">
        <v>47.6</v>
      </c>
      <c r="D30" s="770">
        <v>13.5</v>
      </c>
      <c r="F30" s="772"/>
    </row>
    <row r="31" spans="1:6" s="751" customFormat="1" ht="9" customHeight="1">
      <c r="A31" s="751" t="s">
        <v>805</v>
      </c>
      <c r="B31" s="754">
        <v>50</v>
      </c>
      <c r="C31" s="770">
        <v>45.2</v>
      </c>
      <c r="D31" s="770">
        <v>13.8</v>
      </c>
      <c r="F31" s="772"/>
    </row>
    <row r="32" spans="1:6" s="751" customFormat="1" ht="9" customHeight="1">
      <c r="A32" s="751" t="s">
        <v>806</v>
      </c>
      <c r="B32" s="754">
        <v>45.6</v>
      </c>
      <c r="C32" s="770">
        <v>44</v>
      </c>
      <c r="D32" s="770">
        <v>16.5</v>
      </c>
      <c r="F32" s="772"/>
    </row>
    <row r="33" spans="1:6" s="751" customFormat="1" ht="9" customHeight="1">
      <c r="A33" s="751" t="s">
        <v>807</v>
      </c>
      <c r="B33" s="754">
        <v>48</v>
      </c>
      <c r="C33" s="770">
        <v>38.799999999999997</v>
      </c>
      <c r="D33" s="770">
        <v>22.3</v>
      </c>
      <c r="F33" s="772"/>
    </row>
    <row r="34" spans="1:6" s="751" customFormat="1" ht="9" customHeight="1">
      <c r="A34" s="751" t="s">
        <v>808</v>
      </c>
      <c r="B34" s="754">
        <v>39</v>
      </c>
      <c r="C34" s="770">
        <v>37</v>
      </c>
      <c r="D34" s="770">
        <v>21</v>
      </c>
      <c r="F34" s="772"/>
    </row>
    <row r="35" spans="1:6" s="751" customFormat="1" ht="9" customHeight="1">
      <c r="A35" s="751" t="s">
        <v>706</v>
      </c>
      <c r="B35" s="754">
        <v>23.2</v>
      </c>
      <c r="C35" s="770">
        <v>44.9</v>
      </c>
      <c r="D35" s="770">
        <v>17.2</v>
      </c>
      <c r="F35" s="772"/>
    </row>
    <row r="36" spans="1:6" s="751" customFormat="1" ht="9" customHeight="1">
      <c r="A36" s="773" t="s">
        <v>809</v>
      </c>
      <c r="B36" s="774">
        <v>46.2</v>
      </c>
      <c r="C36" s="775">
        <v>43.9</v>
      </c>
      <c r="D36" s="775">
        <v>15.3</v>
      </c>
      <c r="E36" s="773"/>
      <c r="F36" s="772"/>
    </row>
    <row r="37" spans="1:6" s="751" customFormat="1" ht="9" customHeight="1">
      <c r="B37" s="774"/>
      <c r="C37" s="774"/>
      <c r="D37" s="774"/>
      <c r="F37" s="772"/>
    </row>
    <row r="38" spans="1:6" s="751" customFormat="1" ht="9" customHeight="1">
      <c r="A38" s="778"/>
      <c r="B38" s="1146" t="s">
        <v>708</v>
      </c>
      <c r="C38" s="1146"/>
      <c r="D38" s="1146"/>
      <c r="E38" s="777"/>
      <c r="F38" s="772"/>
    </row>
    <row r="39" spans="1:6" s="751" customFormat="1" ht="9" customHeight="1">
      <c r="B39" s="754"/>
      <c r="C39" s="754"/>
      <c r="D39" s="754"/>
      <c r="F39" s="772"/>
    </row>
    <row r="40" spans="1:6" s="751" customFormat="1" ht="9" customHeight="1">
      <c r="A40" s="749" t="s">
        <v>797</v>
      </c>
      <c r="B40" s="754">
        <v>45.9</v>
      </c>
      <c r="C40" s="770">
        <v>49</v>
      </c>
      <c r="D40" s="770">
        <v>12.1</v>
      </c>
      <c r="F40" s="772"/>
    </row>
    <row r="41" spans="1:6" s="751" customFormat="1" ht="9" customHeight="1">
      <c r="A41" s="755" t="s">
        <v>711</v>
      </c>
      <c r="B41" s="754">
        <v>58.2</v>
      </c>
      <c r="C41" s="770">
        <v>50</v>
      </c>
      <c r="D41" s="770">
        <v>12.3</v>
      </c>
      <c r="F41" s="772"/>
    </row>
    <row r="42" spans="1:6" s="751" customFormat="1" ht="9" customHeight="1">
      <c r="A42" s="751" t="s">
        <v>800</v>
      </c>
      <c r="B42" s="754">
        <v>54.5</v>
      </c>
      <c r="C42" s="770">
        <v>46.4</v>
      </c>
      <c r="D42" s="770">
        <v>10.8</v>
      </c>
      <c r="F42" s="772"/>
    </row>
    <row r="43" spans="1:6" s="751" customFormat="1" ht="9" customHeight="1">
      <c r="A43" s="751" t="s">
        <v>801</v>
      </c>
      <c r="B43" s="754">
        <v>54.3</v>
      </c>
      <c r="C43" s="770">
        <v>49.1</v>
      </c>
      <c r="D43" s="770">
        <v>9.3000000000000007</v>
      </c>
      <c r="F43" s="772"/>
    </row>
    <row r="44" spans="1:6" s="751" customFormat="1" ht="9" customHeight="1">
      <c r="A44" s="751" t="s">
        <v>802</v>
      </c>
      <c r="B44" s="754">
        <v>47.8</v>
      </c>
      <c r="C44" s="770">
        <v>44.2</v>
      </c>
      <c r="D44" s="770">
        <v>12.5</v>
      </c>
      <c r="F44" s="772"/>
    </row>
    <row r="45" spans="1:6" s="751" customFormat="1" ht="9" customHeight="1">
      <c r="A45" s="751" t="s">
        <v>803</v>
      </c>
      <c r="B45" s="754">
        <v>44.3</v>
      </c>
      <c r="C45" s="770">
        <v>49</v>
      </c>
      <c r="D45" s="770">
        <v>11.9</v>
      </c>
      <c r="F45" s="772"/>
    </row>
    <row r="46" spans="1:6" s="751" customFormat="1" ht="9" customHeight="1">
      <c r="A46" s="751" t="s">
        <v>804</v>
      </c>
      <c r="B46" s="754">
        <v>41.2</v>
      </c>
      <c r="C46" s="770">
        <v>49.3</v>
      </c>
      <c r="D46" s="770">
        <v>13.3</v>
      </c>
      <c r="F46" s="772"/>
    </row>
    <row r="47" spans="1:6" s="751" customFormat="1" ht="9" customHeight="1">
      <c r="A47" s="751" t="s">
        <v>805</v>
      </c>
      <c r="B47" s="754">
        <v>40.9</v>
      </c>
      <c r="C47" s="770">
        <v>47.4</v>
      </c>
      <c r="D47" s="770">
        <v>13.1</v>
      </c>
      <c r="F47" s="772"/>
    </row>
    <row r="48" spans="1:6" s="751" customFormat="1" ht="9" customHeight="1">
      <c r="A48" s="751" t="s">
        <v>806</v>
      </c>
      <c r="B48" s="754">
        <v>39.4</v>
      </c>
      <c r="C48" s="770">
        <v>46.6</v>
      </c>
      <c r="D48" s="770">
        <v>15.9</v>
      </c>
      <c r="F48" s="772"/>
    </row>
    <row r="49" spans="1:6" s="751" customFormat="1" ht="9" customHeight="1">
      <c r="A49" s="751" t="s">
        <v>807</v>
      </c>
      <c r="B49" s="754">
        <v>41.2</v>
      </c>
      <c r="C49" s="770">
        <v>41.3</v>
      </c>
      <c r="D49" s="770">
        <v>19.2</v>
      </c>
      <c r="F49" s="772"/>
    </row>
    <row r="50" spans="1:6" s="751" customFormat="1" ht="9" customHeight="1">
      <c r="A50" s="751" t="s">
        <v>808</v>
      </c>
      <c r="B50" s="754">
        <v>35.9</v>
      </c>
      <c r="C50" s="770">
        <v>39.4</v>
      </c>
      <c r="D50" s="770">
        <v>20.9</v>
      </c>
      <c r="F50" s="772"/>
    </row>
    <row r="51" spans="1:6" s="751" customFormat="1" ht="9" customHeight="1">
      <c r="A51" s="751" t="s">
        <v>706</v>
      </c>
      <c r="B51" s="754">
        <v>23.6</v>
      </c>
      <c r="C51" s="770">
        <v>45.4</v>
      </c>
      <c r="D51" s="770">
        <v>16.899999999999999</v>
      </c>
      <c r="F51" s="772"/>
    </row>
    <row r="52" spans="1:6" s="779" customFormat="1" ht="9.75" customHeight="1">
      <c r="A52" s="779" t="s">
        <v>809</v>
      </c>
      <c r="B52" s="774">
        <v>40.6</v>
      </c>
      <c r="C52" s="775">
        <v>46.5</v>
      </c>
      <c r="D52" s="775">
        <v>14.3</v>
      </c>
      <c r="F52" s="772"/>
    </row>
    <row r="53" spans="1:6" s="779" customFormat="1" ht="8.25" customHeight="1">
      <c r="A53" s="756"/>
      <c r="B53" s="780"/>
      <c r="C53" s="781"/>
      <c r="D53" s="781"/>
      <c r="F53" s="782"/>
    </row>
    <row r="54" spans="1:6" s="779" customFormat="1" ht="9" customHeight="1">
      <c r="B54" s="783"/>
      <c r="C54" s="783"/>
      <c r="D54" s="783"/>
      <c r="F54" s="782"/>
    </row>
    <row r="55" spans="1:6" s="767" customFormat="1" ht="9" customHeight="1">
      <c r="A55" s="767" t="s">
        <v>811</v>
      </c>
      <c r="B55" s="784"/>
      <c r="C55" s="785"/>
      <c r="D55" s="785"/>
    </row>
    <row r="56" spans="1:6" s="767" customFormat="1" ht="9" customHeight="1">
      <c r="A56" s="767" t="s">
        <v>812</v>
      </c>
      <c r="B56" s="784"/>
      <c r="C56" s="785"/>
      <c r="D56" s="785"/>
    </row>
    <row r="57" spans="1:6" s="767" customFormat="1" ht="9" customHeight="1">
      <c r="A57" s="767" t="s">
        <v>813</v>
      </c>
      <c r="C57" s="768"/>
      <c r="D57" s="768"/>
    </row>
    <row r="58" spans="1:6" s="751" customFormat="1">
      <c r="A58" s="751" t="s">
        <v>814</v>
      </c>
    </row>
  </sheetData>
  <mergeCells count="3">
    <mergeCell ref="B6:D6"/>
    <mergeCell ref="B22:D22"/>
    <mergeCell ref="B38:D3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topLeftCell="A79" workbookViewId="0">
      <selection activeCell="D44" sqref="D44"/>
    </sheetView>
  </sheetViews>
  <sheetFormatPr defaultRowHeight="9"/>
  <cols>
    <col min="1" max="1" width="18" style="762" customWidth="1"/>
    <col min="2" max="4" width="32.796875" style="787" customWidth="1"/>
    <col min="5" max="250" width="9.59765625" style="762"/>
    <col min="251" max="251" width="18" style="762" customWidth="1"/>
    <col min="252" max="253" width="12.3984375" style="762" customWidth="1"/>
    <col min="254" max="254" width="1.3984375" style="762" customWidth="1"/>
    <col min="255" max="258" width="17.19921875" style="762" customWidth="1"/>
    <col min="259" max="506" width="9.59765625" style="762"/>
    <col min="507" max="507" width="18" style="762" customWidth="1"/>
    <col min="508" max="509" width="12.3984375" style="762" customWidth="1"/>
    <col min="510" max="510" width="1.3984375" style="762" customWidth="1"/>
    <col min="511" max="514" width="17.19921875" style="762" customWidth="1"/>
    <col min="515" max="762" width="9.59765625" style="762"/>
    <col min="763" max="763" width="18" style="762" customWidth="1"/>
    <col min="764" max="765" width="12.3984375" style="762" customWidth="1"/>
    <col min="766" max="766" width="1.3984375" style="762" customWidth="1"/>
    <col min="767" max="770" width="17.19921875" style="762" customWidth="1"/>
    <col min="771" max="1018" width="9.59765625" style="762"/>
    <col min="1019" max="1019" width="18" style="762" customWidth="1"/>
    <col min="1020" max="1021" width="12.3984375" style="762" customWidth="1"/>
    <col min="1022" max="1022" width="1.3984375" style="762" customWidth="1"/>
    <col min="1023" max="1026" width="17.19921875" style="762" customWidth="1"/>
    <col min="1027" max="1274" width="9.59765625" style="762"/>
    <col min="1275" max="1275" width="18" style="762" customWidth="1"/>
    <col min="1276" max="1277" width="12.3984375" style="762" customWidth="1"/>
    <col min="1278" max="1278" width="1.3984375" style="762" customWidth="1"/>
    <col min="1279" max="1282" width="17.19921875" style="762" customWidth="1"/>
    <col min="1283" max="1530" width="9.59765625" style="762"/>
    <col min="1531" max="1531" width="18" style="762" customWidth="1"/>
    <col min="1532" max="1533" width="12.3984375" style="762" customWidth="1"/>
    <col min="1534" max="1534" width="1.3984375" style="762" customWidth="1"/>
    <col min="1535" max="1538" width="17.19921875" style="762" customWidth="1"/>
    <col min="1539" max="1786" width="9.59765625" style="762"/>
    <col min="1787" max="1787" width="18" style="762" customWidth="1"/>
    <col min="1788" max="1789" width="12.3984375" style="762" customWidth="1"/>
    <col min="1790" max="1790" width="1.3984375" style="762" customWidth="1"/>
    <col min="1791" max="1794" width="17.19921875" style="762" customWidth="1"/>
    <col min="1795" max="2042" width="9.59765625" style="762"/>
    <col min="2043" max="2043" width="18" style="762" customWidth="1"/>
    <col min="2044" max="2045" width="12.3984375" style="762" customWidth="1"/>
    <col min="2046" max="2046" width="1.3984375" style="762" customWidth="1"/>
    <col min="2047" max="2050" width="17.19921875" style="762" customWidth="1"/>
    <col min="2051" max="2298" width="9.59765625" style="762"/>
    <col min="2299" max="2299" width="18" style="762" customWidth="1"/>
    <col min="2300" max="2301" width="12.3984375" style="762" customWidth="1"/>
    <col min="2302" max="2302" width="1.3984375" style="762" customWidth="1"/>
    <col min="2303" max="2306" width="17.19921875" style="762" customWidth="1"/>
    <col min="2307" max="2554" width="9.59765625" style="762"/>
    <col min="2555" max="2555" width="18" style="762" customWidth="1"/>
    <col min="2556" max="2557" width="12.3984375" style="762" customWidth="1"/>
    <col min="2558" max="2558" width="1.3984375" style="762" customWidth="1"/>
    <col min="2559" max="2562" width="17.19921875" style="762" customWidth="1"/>
    <col min="2563" max="2810" width="9.59765625" style="762"/>
    <col min="2811" max="2811" width="18" style="762" customWidth="1"/>
    <col min="2812" max="2813" width="12.3984375" style="762" customWidth="1"/>
    <col min="2814" max="2814" width="1.3984375" style="762" customWidth="1"/>
    <col min="2815" max="2818" width="17.19921875" style="762" customWidth="1"/>
    <col min="2819" max="3066" width="9.59765625" style="762"/>
    <col min="3067" max="3067" width="18" style="762" customWidth="1"/>
    <col min="3068" max="3069" width="12.3984375" style="762" customWidth="1"/>
    <col min="3070" max="3070" width="1.3984375" style="762" customWidth="1"/>
    <col min="3071" max="3074" width="17.19921875" style="762" customWidth="1"/>
    <col min="3075" max="3322" width="9.59765625" style="762"/>
    <col min="3323" max="3323" width="18" style="762" customWidth="1"/>
    <col min="3324" max="3325" width="12.3984375" style="762" customWidth="1"/>
    <col min="3326" max="3326" width="1.3984375" style="762" customWidth="1"/>
    <col min="3327" max="3330" width="17.19921875" style="762" customWidth="1"/>
    <col min="3331" max="3578" width="9.59765625" style="762"/>
    <col min="3579" max="3579" width="18" style="762" customWidth="1"/>
    <col min="3580" max="3581" width="12.3984375" style="762" customWidth="1"/>
    <col min="3582" max="3582" width="1.3984375" style="762" customWidth="1"/>
    <col min="3583" max="3586" width="17.19921875" style="762" customWidth="1"/>
    <col min="3587" max="3834" width="9.59765625" style="762"/>
    <col min="3835" max="3835" width="18" style="762" customWidth="1"/>
    <col min="3836" max="3837" width="12.3984375" style="762" customWidth="1"/>
    <col min="3838" max="3838" width="1.3984375" style="762" customWidth="1"/>
    <col min="3839" max="3842" width="17.19921875" style="762" customWidth="1"/>
    <col min="3843" max="4090" width="9.59765625" style="762"/>
    <col min="4091" max="4091" width="18" style="762" customWidth="1"/>
    <col min="4092" max="4093" width="12.3984375" style="762" customWidth="1"/>
    <col min="4094" max="4094" width="1.3984375" style="762" customWidth="1"/>
    <col min="4095" max="4098" width="17.19921875" style="762" customWidth="1"/>
    <col min="4099" max="4346" width="9.59765625" style="762"/>
    <col min="4347" max="4347" width="18" style="762" customWidth="1"/>
    <col min="4348" max="4349" width="12.3984375" style="762" customWidth="1"/>
    <col min="4350" max="4350" width="1.3984375" style="762" customWidth="1"/>
    <col min="4351" max="4354" width="17.19921875" style="762" customWidth="1"/>
    <col min="4355" max="4602" width="9.59765625" style="762"/>
    <col min="4603" max="4603" width="18" style="762" customWidth="1"/>
    <col min="4604" max="4605" width="12.3984375" style="762" customWidth="1"/>
    <col min="4606" max="4606" width="1.3984375" style="762" customWidth="1"/>
    <col min="4607" max="4610" width="17.19921875" style="762" customWidth="1"/>
    <col min="4611" max="4858" width="9.59765625" style="762"/>
    <col min="4859" max="4859" width="18" style="762" customWidth="1"/>
    <col min="4860" max="4861" width="12.3984375" style="762" customWidth="1"/>
    <col min="4862" max="4862" width="1.3984375" style="762" customWidth="1"/>
    <col min="4863" max="4866" width="17.19921875" style="762" customWidth="1"/>
    <col min="4867" max="5114" width="9.59765625" style="762"/>
    <col min="5115" max="5115" width="18" style="762" customWidth="1"/>
    <col min="5116" max="5117" width="12.3984375" style="762" customWidth="1"/>
    <col min="5118" max="5118" width="1.3984375" style="762" customWidth="1"/>
    <col min="5119" max="5122" width="17.19921875" style="762" customWidth="1"/>
    <col min="5123" max="5370" width="9.59765625" style="762"/>
    <col min="5371" max="5371" width="18" style="762" customWidth="1"/>
    <col min="5372" max="5373" width="12.3984375" style="762" customWidth="1"/>
    <col min="5374" max="5374" width="1.3984375" style="762" customWidth="1"/>
    <col min="5375" max="5378" width="17.19921875" style="762" customWidth="1"/>
    <col min="5379" max="5626" width="9.59765625" style="762"/>
    <col min="5627" max="5627" width="18" style="762" customWidth="1"/>
    <col min="5628" max="5629" width="12.3984375" style="762" customWidth="1"/>
    <col min="5630" max="5630" width="1.3984375" style="762" customWidth="1"/>
    <col min="5631" max="5634" width="17.19921875" style="762" customWidth="1"/>
    <col min="5635" max="5882" width="9.59765625" style="762"/>
    <col min="5883" max="5883" width="18" style="762" customWidth="1"/>
    <col min="5884" max="5885" width="12.3984375" style="762" customWidth="1"/>
    <col min="5886" max="5886" width="1.3984375" style="762" customWidth="1"/>
    <col min="5887" max="5890" width="17.19921875" style="762" customWidth="1"/>
    <col min="5891" max="6138" width="9.59765625" style="762"/>
    <col min="6139" max="6139" width="18" style="762" customWidth="1"/>
    <col min="6140" max="6141" width="12.3984375" style="762" customWidth="1"/>
    <col min="6142" max="6142" width="1.3984375" style="762" customWidth="1"/>
    <col min="6143" max="6146" width="17.19921875" style="762" customWidth="1"/>
    <col min="6147" max="6394" width="9.59765625" style="762"/>
    <col min="6395" max="6395" width="18" style="762" customWidth="1"/>
    <col min="6396" max="6397" width="12.3984375" style="762" customWidth="1"/>
    <col min="6398" max="6398" width="1.3984375" style="762" customWidth="1"/>
    <col min="6399" max="6402" width="17.19921875" style="762" customWidth="1"/>
    <col min="6403" max="6650" width="9.59765625" style="762"/>
    <col min="6651" max="6651" width="18" style="762" customWidth="1"/>
    <col min="6652" max="6653" width="12.3984375" style="762" customWidth="1"/>
    <col min="6654" max="6654" width="1.3984375" style="762" customWidth="1"/>
    <col min="6655" max="6658" width="17.19921875" style="762" customWidth="1"/>
    <col min="6659" max="6906" width="9.59765625" style="762"/>
    <col min="6907" max="6907" width="18" style="762" customWidth="1"/>
    <col min="6908" max="6909" width="12.3984375" style="762" customWidth="1"/>
    <col min="6910" max="6910" width="1.3984375" style="762" customWidth="1"/>
    <col min="6911" max="6914" width="17.19921875" style="762" customWidth="1"/>
    <col min="6915" max="7162" width="9.59765625" style="762"/>
    <col min="7163" max="7163" width="18" style="762" customWidth="1"/>
    <col min="7164" max="7165" width="12.3984375" style="762" customWidth="1"/>
    <col min="7166" max="7166" width="1.3984375" style="762" customWidth="1"/>
    <col min="7167" max="7170" width="17.19921875" style="762" customWidth="1"/>
    <col min="7171" max="7418" width="9.59765625" style="762"/>
    <col min="7419" max="7419" width="18" style="762" customWidth="1"/>
    <col min="7420" max="7421" width="12.3984375" style="762" customWidth="1"/>
    <col min="7422" max="7422" width="1.3984375" style="762" customWidth="1"/>
    <col min="7423" max="7426" width="17.19921875" style="762" customWidth="1"/>
    <col min="7427" max="7674" width="9.59765625" style="762"/>
    <col min="7675" max="7675" width="18" style="762" customWidth="1"/>
    <col min="7676" max="7677" width="12.3984375" style="762" customWidth="1"/>
    <col min="7678" max="7678" width="1.3984375" style="762" customWidth="1"/>
    <col min="7679" max="7682" width="17.19921875" style="762" customWidth="1"/>
    <col min="7683" max="7930" width="9.59765625" style="762"/>
    <col min="7931" max="7931" width="18" style="762" customWidth="1"/>
    <col min="7932" max="7933" width="12.3984375" style="762" customWidth="1"/>
    <col min="7934" max="7934" width="1.3984375" style="762" customWidth="1"/>
    <col min="7935" max="7938" width="17.19921875" style="762" customWidth="1"/>
    <col min="7939" max="8186" width="9.59765625" style="762"/>
    <col min="8187" max="8187" width="18" style="762" customWidth="1"/>
    <col min="8188" max="8189" width="12.3984375" style="762" customWidth="1"/>
    <col min="8190" max="8190" width="1.3984375" style="762" customWidth="1"/>
    <col min="8191" max="8194" width="17.19921875" style="762" customWidth="1"/>
    <col min="8195" max="8442" width="9.59765625" style="762"/>
    <col min="8443" max="8443" width="18" style="762" customWidth="1"/>
    <col min="8444" max="8445" width="12.3984375" style="762" customWidth="1"/>
    <col min="8446" max="8446" width="1.3984375" style="762" customWidth="1"/>
    <col min="8447" max="8450" width="17.19921875" style="762" customWidth="1"/>
    <col min="8451" max="8698" width="9.59765625" style="762"/>
    <col min="8699" max="8699" width="18" style="762" customWidth="1"/>
    <col min="8700" max="8701" width="12.3984375" style="762" customWidth="1"/>
    <col min="8702" max="8702" width="1.3984375" style="762" customWidth="1"/>
    <col min="8703" max="8706" width="17.19921875" style="762" customWidth="1"/>
    <col min="8707" max="8954" width="9.59765625" style="762"/>
    <col min="8955" max="8955" width="18" style="762" customWidth="1"/>
    <col min="8956" max="8957" width="12.3984375" style="762" customWidth="1"/>
    <col min="8958" max="8958" width="1.3984375" style="762" customWidth="1"/>
    <col min="8959" max="8962" width="17.19921875" style="762" customWidth="1"/>
    <col min="8963" max="9210" width="9.59765625" style="762"/>
    <col min="9211" max="9211" width="18" style="762" customWidth="1"/>
    <col min="9212" max="9213" width="12.3984375" style="762" customWidth="1"/>
    <col min="9214" max="9214" width="1.3984375" style="762" customWidth="1"/>
    <col min="9215" max="9218" width="17.19921875" style="762" customWidth="1"/>
    <col min="9219" max="9466" width="9.59765625" style="762"/>
    <col min="9467" max="9467" width="18" style="762" customWidth="1"/>
    <col min="9468" max="9469" width="12.3984375" style="762" customWidth="1"/>
    <col min="9470" max="9470" width="1.3984375" style="762" customWidth="1"/>
    <col min="9471" max="9474" width="17.19921875" style="762" customWidth="1"/>
    <col min="9475" max="9722" width="9.59765625" style="762"/>
    <col min="9723" max="9723" width="18" style="762" customWidth="1"/>
    <col min="9724" max="9725" width="12.3984375" style="762" customWidth="1"/>
    <col min="9726" max="9726" width="1.3984375" style="762" customWidth="1"/>
    <col min="9727" max="9730" width="17.19921875" style="762" customWidth="1"/>
    <col min="9731" max="9978" width="9.59765625" style="762"/>
    <col min="9979" max="9979" width="18" style="762" customWidth="1"/>
    <col min="9980" max="9981" width="12.3984375" style="762" customWidth="1"/>
    <col min="9982" max="9982" width="1.3984375" style="762" customWidth="1"/>
    <col min="9983" max="9986" width="17.19921875" style="762" customWidth="1"/>
    <col min="9987" max="10234" width="9.59765625" style="762"/>
    <col min="10235" max="10235" width="18" style="762" customWidth="1"/>
    <col min="10236" max="10237" width="12.3984375" style="762" customWidth="1"/>
    <col min="10238" max="10238" width="1.3984375" style="762" customWidth="1"/>
    <col min="10239" max="10242" width="17.19921875" style="762" customWidth="1"/>
    <col min="10243" max="10490" width="9.59765625" style="762"/>
    <col min="10491" max="10491" width="18" style="762" customWidth="1"/>
    <col min="10492" max="10493" width="12.3984375" style="762" customWidth="1"/>
    <col min="10494" max="10494" width="1.3984375" style="762" customWidth="1"/>
    <col min="10495" max="10498" width="17.19921875" style="762" customWidth="1"/>
    <col min="10499" max="10746" width="9.59765625" style="762"/>
    <col min="10747" max="10747" width="18" style="762" customWidth="1"/>
    <col min="10748" max="10749" width="12.3984375" style="762" customWidth="1"/>
    <col min="10750" max="10750" width="1.3984375" style="762" customWidth="1"/>
    <col min="10751" max="10754" width="17.19921875" style="762" customWidth="1"/>
    <col min="10755" max="11002" width="9.59765625" style="762"/>
    <col min="11003" max="11003" width="18" style="762" customWidth="1"/>
    <col min="11004" max="11005" width="12.3984375" style="762" customWidth="1"/>
    <col min="11006" max="11006" width="1.3984375" style="762" customWidth="1"/>
    <col min="11007" max="11010" width="17.19921875" style="762" customWidth="1"/>
    <col min="11011" max="11258" width="9.59765625" style="762"/>
    <col min="11259" max="11259" width="18" style="762" customWidth="1"/>
    <col min="11260" max="11261" width="12.3984375" style="762" customWidth="1"/>
    <col min="11262" max="11262" width="1.3984375" style="762" customWidth="1"/>
    <col min="11263" max="11266" width="17.19921875" style="762" customWidth="1"/>
    <col min="11267" max="11514" width="9.59765625" style="762"/>
    <col min="11515" max="11515" width="18" style="762" customWidth="1"/>
    <col min="11516" max="11517" width="12.3984375" style="762" customWidth="1"/>
    <col min="11518" max="11518" width="1.3984375" style="762" customWidth="1"/>
    <col min="11519" max="11522" width="17.19921875" style="762" customWidth="1"/>
    <col min="11523" max="11770" width="9.59765625" style="762"/>
    <col min="11771" max="11771" width="18" style="762" customWidth="1"/>
    <col min="11772" max="11773" width="12.3984375" style="762" customWidth="1"/>
    <col min="11774" max="11774" width="1.3984375" style="762" customWidth="1"/>
    <col min="11775" max="11778" width="17.19921875" style="762" customWidth="1"/>
    <col min="11779" max="12026" width="9.59765625" style="762"/>
    <col min="12027" max="12027" width="18" style="762" customWidth="1"/>
    <col min="12028" max="12029" width="12.3984375" style="762" customWidth="1"/>
    <col min="12030" max="12030" width="1.3984375" style="762" customWidth="1"/>
    <col min="12031" max="12034" width="17.19921875" style="762" customWidth="1"/>
    <col min="12035" max="12282" width="9.59765625" style="762"/>
    <col min="12283" max="12283" width="18" style="762" customWidth="1"/>
    <col min="12284" max="12285" width="12.3984375" style="762" customWidth="1"/>
    <col min="12286" max="12286" width="1.3984375" style="762" customWidth="1"/>
    <col min="12287" max="12290" width="17.19921875" style="762" customWidth="1"/>
    <col min="12291" max="12538" width="9.59765625" style="762"/>
    <col min="12539" max="12539" width="18" style="762" customWidth="1"/>
    <col min="12540" max="12541" width="12.3984375" style="762" customWidth="1"/>
    <col min="12542" max="12542" width="1.3984375" style="762" customWidth="1"/>
    <col min="12543" max="12546" width="17.19921875" style="762" customWidth="1"/>
    <col min="12547" max="12794" width="9.59765625" style="762"/>
    <col min="12795" max="12795" width="18" style="762" customWidth="1"/>
    <col min="12796" max="12797" width="12.3984375" style="762" customWidth="1"/>
    <col min="12798" max="12798" width="1.3984375" style="762" customWidth="1"/>
    <col min="12799" max="12802" width="17.19921875" style="762" customWidth="1"/>
    <col min="12803" max="13050" width="9.59765625" style="762"/>
    <col min="13051" max="13051" width="18" style="762" customWidth="1"/>
    <col min="13052" max="13053" width="12.3984375" style="762" customWidth="1"/>
    <col min="13054" max="13054" width="1.3984375" style="762" customWidth="1"/>
    <col min="13055" max="13058" width="17.19921875" style="762" customWidth="1"/>
    <col min="13059" max="13306" width="9.59765625" style="762"/>
    <col min="13307" max="13307" width="18" style="762" customWidth="1"/>
    <col min="13308" max="13309" width="12.3984375" style="762" customWidth="1"/>
    <col min="13310" max="13310" width="1.3984375" style="762" customWidth="1"/>
    <col min="13311" max="13314" width="17.19921875" style="762" customWidth="1"/>
    <col min="13315" max="13562" width="9.59765625" style="762"/>
    <col min="13563" max="13563" width="18" style="762" customWidth="1"/>
    <col min="13564" max="13565" width="12.3984375" style="762" customWidth="1"/>
    <col min="13566" max="13566" width="1.3984375" style="762" customWidth="1"/>
    <col min="13567" max="13570" width="17.19921875" style="762" customWidth="1"/>
    <col min="13571" max="13818" width="9.59765625" style="762"/>
    <col min="13819" max="13819" width="18" style="762" customWidth="1"/>
    <col min="13820" max="13821" width="12.3984375" style="762" customWidth="1"/>
    <col min="13822" max="13822" width="1.3984375" style="762" customWidth="1"/>
    <col min="13823" max="13826" width="17.19921875" style="762" customWidth="1"/>
    <col min="13827" max="14074" width="9.59765625" style="762"/>
    <col min="14075" max="14075" width="18" style="762" customWidth="1"/>
    <col min="14076" max="14077" width="12.3984375" style="762" customWidth="1"/>
    <col min="14078" max="14078" width="1.3984375" style="762" customWidth="1"/>
    <col min="14079" max="14082" width="17.19921875" style="762" customWidth="1"/>
    <col min="14083" max="14330" width="9.59765625" style="762"/>
    <col min="14331" max="14331" width="18" style="762" customWidth="1"/>
    <col min="14332" max="14333" width="12.3984375" style="762" customWidth="1"/>
    <col min="14334" max="14334" width="1.3984375" style="762" customWidth="1"/>
    <col min="14335" max="14338" width="17.19921875" style="762" customWidth="1"/>
    <col min="14339" max="14586" width="9.59765625" style="762"/>
    <col min="14587" max="14587" width="18" style="762" customWidth="1"/>
    <col min="14588" max="14589" width="12.3984375" style="762" customWidth="1"/>
    <col min="14590" max="14590" width="1.3984375" style="762" customWidth="1"/>
    <col min="14591" max="14594" width="17.19921875" style="762" customWidth="1"/>
    <col min="14595" max="14842" width="9.59765625" style="762"/>
    <col min="14843" max="14843" width="18" style="762" customWidth="1"/>
    <col min="14844" max="14845" width="12.3984375" style="762" customWidth="1"/>
    <col min="14846" max="14846" width="1.3984375" style="762" customWidth="1"/>
    <col min="14847" max="14850" width="17.19921875" style="762" customWidth="1"/>
    <col min="14851" max="15098" width="9.59765625" style="762"/>
    <col min="15099" max="15099" width="18" style="762" customWidth="1"/>
    <col min="15100" max="15101" width="12.3984375" style="762" customWidth="1"/>
    <col min="15102" max="15102" width="1.3984375" style="762" customWidth="1"/>
    <col min="15103" max="15106" width="17.19921875" style="762" customWidth="1"/>
    <col min="15107" max="15354" width="9.59765625" style="762"/>
    <col min="15355" max="15355" width="18" style="762" customWidth="1"/>
    <col min="15356" max="15357" width="12.3984375" style="762" customWidth="1"/>
    <col min="15358" max="15358" width="1.3984375" style="762" customWidth="1"/>
    <col min="15359" max="15362" width="17.19921875" style="762" customWidth="1"/>
    <col min="15363" max="15610" width="9.59765625" style="762"/>
    <col min="15611" max="15611" width="18" style="762" customWidth="1"/>
    <col min="15612" max="15613" width="12.3984375" style="762" customWidth="1"/>
    <col min="15614" max="15614" width="1.3984375" style="762" customWidth="1"/>
    <col min="15615" max="15618" width="17.19921875" style="762" customWidth="1"/>
    <col min="15619" max="15866" width="9.59765625" style="762"/>
    <col min="15867" max="15867" width="18" style="762" customWidth="1"/>
    <col min="15868" max="15869" width="12.3984375" style="762" customWidth="1"/>
    <col min="15870" max="15870" width="1.3984375" style="762" customWidth="1"/>
    <col min="15871" max="15874" width="17.19921875" style="762" customWidth="1"/>
    <col min="15875" max="16122" width="9.59765625" style="762"/>
    <col min="16123" max="16123" width="18" style="762" customWidth="1"/>
    <col min="16124" max="16125" width="12.3984375" style="762" customWidth="1"/>
    <col min="16126" max="16126" width="1.3984375" style="762" customWidth="1"/>
    <col min="16127" max="16130" width="17.19921875" style="762" customWidth="1"/>
    <col min="16131" max="16384" width="9.59765625" style="762"/>
  </cols>
  <sheetData>
    <row r="1" spans="1:6" ht="12" customHeight="1">
      <c r="A1" s="761" t="s">
        <v>815</v>
      </c>
      <c r="B1" s="786"/>
    </row>
    <row r="2" spans="1:6" s="763" customFormat="1" ht="12" customHeight="1">
      <c r="A2" s="761" t="s">
        <v>1040</v>
      </c>
      <c r="B2" s="788"/>
      <c r="C2" s="788"/>
      <c r="D2" s="788"/>
    </row>
    <row r="3" spans="1:6" ht="12" customHeight="1">
      <c r="A3" s="764"/>
      <c r="B3" s="789"/>
    </row>
    <row r="4" spans="1:6" s="766" customFormat="1" ht="31.5" customHeight="1">
      <c r="A4" s="1007" t="s">
        <v>704</v>
      </c>
      <c r="B4" s="830" t="s">
        <v>1029</v>
      </c>
      <c r="C4" s="831" t="s">
        <v>1030</v>
      </c>
      <c r="D4" s="831" t="s">
        <v>1031</v>
      </c>
      <c r="E4" s="765"/>
    </row>
    <row r="5" spans="1:6" s="751" customFormat="1" ht="9" customHeight="1">
      <c r="A5" s="767"/>
      <c r="B5" s="790"/>
      <c r="C5" s="791"/>
      <c r="D5" s="791"/>
    </row>
    <row r="6" spans="1:6" s="751" customFormat="1" ht="9" customHeight="1">
      <c r="A6" s="1145" t="s">
        <v>705</v>
      </c>
      <c r="B6" s="1145"/>
      <c r="C6" s="1145"/>
      <c r="D6" s="1145"/>
    </row>
    <row r="7" spans="1:6" s="751" customFormat="1" ht="9" customHeight="1">
      <c r="A7" s="749"/>
      <c r="B7" s="792"/>
      <c r="C7" s="793"/>
      <c r="D7" s="793"/>
    </row>
    <row r="8" spans="1:6" s="751" customFormat="1" ht="9" customHeight="1">
      <c r="A8" s="749" t="s">
        <v>797</v>
      </c>
      <c r="B8" s="1022">
        <v>625</v>
      </c>
      <c r="C8" s="1024">
        <v>318</v>
      </c>
      <c r="D8" s="1024">
        <v>70</v>
      </c>
      <c r="F8" s="772"/>
    </row>
    <row r="9" spans="1:6" s="751" customFormat="1" ht="9" customHeight="1">
      <c r="A9" s="755" t="s">
        <v>711</v>
      </c>
      <c r="B9" s="1022">
        <v>634</v>
      </c>
      <c r="C9" s="1024">
        <v>363</v>
      </c>
      <c r="D9" s="1024">
        <v>64</v>
      </c>
      <c r="F9" s="772"/>
    </row>
    <row r="10" spans="1:6" s="751" customFormat="1" ht="9" customHeight="1">
      <c r="A10" s="749" t="s">
        <v>800</v>
      </c>
      <c r="B10" s="1022">
        <v>416</v>
      </c>
      <c r="C10" s="1024">
        <v>240</v>
      </c>
      <c r="D10" s="1024">
        <v>25</v>
      </c>
      <c r="F10" s="772"/>
    </row>
    <row r="11" spans="1:6" s="751" customFormat="1" ht="9" customHeight="1">
      <c r="A11" s="749" t="s">
        <v>801</v>
      </c>
      <c r="B11" s="1022">
        <v>254</v>
      </c>
      <c r="C11" s="1024">
        <v>149</v>
      </c>
      <c r="D11" s="1024">
        <v>20</v>
      </c>
      <c r="F11" s="772"/>
    </row>
    <row r="12" spans="1:6" s="751" customFormat="1" ht="9" customHeight="1">
      <c r="A12" s="751" t="s">
        <v>802</v>
      </c>
      <c r="B12" s="1022">
        <v>599</v>
      </c>
      <c r="C12" s="1024">
        <v>290</v>
      </c>
      <c r="D12" s="1024">
        <v>64</v>
      </c>
      <c r="F12" s="772"/>
    </row>
    <row r="13" spans="1:6" s="751" customFormat="1" ht="9" customHeight="1">
      <c r="A13" s="751" t="s">
        <v>803</v>
      </c>
      <c r="B13" s="1022">
        <v>1266</v>
      </c>
      <c r="C13" s="1024">
        <v>642</v>
      </c>
      <c r="D13" s="1024">
        <v>134</v>
      </c>
      <c r="F13" s="772"/>
    </row>
    <row r="14" spans="1:6" s="751" customFormat="1" ht="9" customHeight="1">
      <c r="A14" s="751" t="s">
        <v>804</v>
      </c>
      <c r="B14" s="1022">
        <v>1370</v>
      </c>
      <c r="C14" s="1024">
        <v>710</v>
      </c>
      <c r="D14" s="1024">
        <v>177</v>
      </c>
      <c r="F14" s="772"/>
    </row>
    <row r="15" spans="1:6" s="751" customFormat="1" ht="9" customHeight="1">
      <c r="A15" s="751" t="s">
        <v>805</v>
      </c>
      <c r="B15" s="1022">
        <v>1517</v>
      </c>
      <c r="C15" s="1024">
        <v>773</v>
      </c>
      <c r="D15" s="1024">
        <v>182</v>
      </c>
      <c r="F15" s="772"/>
    </row>
    <row r="16" spans="1:6" s="751" customFormat="1" ht="9" customHeight="1">
      <c r="A16" s="751" t="s">
        <v>806</v>
      </c>
      <c r="B16" s="1022">
        <v>687</v>
      </c>
      <c r="C16" s="1024">
        <v>346</v>
      </c>
      <c r="D16" s="1024">
        <v>103</v>
      </c>
      <c r="E16" s="771"/>
      <c r="F16" s="772"/>
    </row>
    <row r="17" spans="1:6" s="751" customFormat="1" ht="9" customHeight="1">
      <c r="A17" s="751" t="s">
        <v>807</v>
      </c>
      <c r="B17" s="1022">
        <v>609</v>
      </c>
      <c r="C17" s="1024">
        <v>274</v>
      </c>
      <c r="D17" s="1024">
        <v>87</v>
      </c>
      <c r="F17" s="772"/>
    </row>
    <row r="18" spans="1:6" s="751" customFormat="1" ht="9" customHeight="1">
      <c r="A18" s="751" t="s">
        <v>808</v>
      </c>
      <c r="B18" s="1022">
        <v>995</v>
      </c>
      <c r="C18" s="1024">
        <v>424</v>
      </c>
      <c r="D18" s="1024">
        <v>208</v>
      </c>
      <c r="F18" s="772"/>
    </row>
    <row r="19" spans="1:6" s="751" customFormat="1" ht="9" customHeight="1">
      <c r="A19" s="751" t="s">
        <v>706</v>
      </c>
      <c r="B19" s="1022">
        <v>676</v>
      </c>
      <c r="C19" s="1024">
        <v>311</v>
      </c>
      <c r="D19" s="1024">
        <v>112</v>
      </c>
      <c r="F19" s="772"/>
    </row>
    <row r="20" spans="1:6" s="751" customFormat="1" ht="9" customHeight="1">
      <c r="A20" s="773" t="s">
        <v>809</v>
      </c>
      <c r="B20" s="1023">
        <v>9647</v>
      </c>
      <c r="C20" s="1025">
        <v>4839</v>
      </c>
      <c r="D20" s="1025">
        <v>1245</v>
      </c>
      <c r="F20" s="772"/>
    </row>
    <row r="21" spans="1:6" s="751" customFormat="1" ht="9" customHeight="1">
      <c r="A21" s="776"/>
      <c r="B21" s="795"/>
      <c r="C21" s="795"/>
      <c r="D21" s="795"/>
      <c r="F21" s="772"/>
    </row>
    <row r="22" spans="1:6" s="751" customFormat="1" ht="9" customHeight="1">
      <c r="A22" s="1146" t="s">
        <v>707</v>
      </c>
      <c r="B22" s="1146"/>
      <c r="C22" s="1146"/>
      <c r="D22" s="1146"/>
      <c r="E22" s="777"/>
      <c r="F22" s="772"/>
    </row>
    <row r="23" spans="1:6" s="751" customFormat="1" ht="9" customHeight="1">
      <c r="B23" s="794"/>
      <c r="C23" s="794"/>
      <c r="D23" s="794"/>
      <c r="F23" s="772"/>
    </row>
    <row r="24" spans="1:6" s="751" customFormat="1" ht="9" customHeight="1">
      <c r="A24" s="749" t="s">
        <v>797</v>
      </c>
      <c r="B24" s="1022">
        <v>655</v>
      </c>
      <c r="C24" s="1024">
        <v>309</v>
      </c>
      <c r="D24" s="1024">
        <v>85</v>
      </c>
      <c r="F24" s="772"/>
    </row>
    <row r="25" spans="1:6" s="751" customFormat="1" ht="9" customHeight="1">
      <c r="A25" s="755" t="s">
        <v>711</v>
      </c>
      <c r="B25" s="1022">
        <v>711</v>
      </c>
      <c r="C25" s="1024">
        <v>310</v>
      </c>
      <c r="D25" s="1024">
        <v>102</v>
      </c>
      <c r="F25" s="772"/>
    </row>
    <row r="26" spans="1:6" s="751" customFormat="1" ht="9" customHeight="1">
      <c r="A26" s="751" t="s">
        <v>800</v>
      </c>
      <c r="B26" s="1022">
        <v>586</v>
      </c>
      <c r="C26" s="1024">
        <v>225</v>
      </c>
      <c r="D26" s="1024">
        <v>84</v>
      </c>
      <c r="F26" s="772"/>
    </row>
    <row r="27" spans="1:6" s="751" customFormat="1" ht="9" customHeight="1">
      <c r="A27" s="751" t="s">
        <v>801</v>
      </c>
      <c r="B27" s="1022">
        <v>376</v>
      </c>
      <c r="C27" s="1024">
        <v>160</v>
      </c>
      <c r="D27" s="1024">
        <v>39</v>
      </c>
      <c r="F27" s="772"/>
    </row>
    <row r="28" spans="1:6" s="751" customFormat="1" ht="9" customHeight="1">
      <c r="A28" s="751" t="s">
        <v>802</v>
      </c>
      <c r="B28" s="1022">
        <v>785</v>
      </c>
      <c r="C28" s="1024">
        <v>322</v>
      </c>
      <c r="D28" s="1024">
        <v>110</v>
      </c>
      <c r="F28" s="772"/>
    </row>
    <row r="29" spans="1:6" s="751" customFormat="1" ht="9" customHeight="1">
      <c r="A29" s="751" t="s">
        <v>803</v>
      </c>
      <c r="B29" s="1022">
        <v>1664</v>
      </c>
      <c r="C29" s="1024">
        <v>794</v>
      </c>
      <c r="D29" s="1024">
        <v>216</v>
      </c>
      <c r="F29" s="772"/>
    </row>
    <row r="30" spans="1:6" s="751" customFormat="1" ht="9" customHeight="1">
      <c r="A30" s="751" t="s">
        <v>804</v>
      </c>
      <c r="B30" s="1022">
        <v>2072</v>
      </c>
      <c r="C30" s="1024">
        <v>986</v>
      </c>
      <c r="D30" s="1024">
        <v>281</v>
      </c>
      <c r="F30" s="772"/>
    </row>
    <row r="31" spans="1:6" s="751" customFormat="1" ht="9" customHeight="1">
      <c r="A31" s="751" t="s">
        <v>805</v>
      </c>
      <c r="B31" s="1022">
        <v>2470</v>
      </c>
      <c r="C31" s="1024">
        <v>1117</v>
      </c>
      <c r="D31" s="1024">
        <v>340</v>
      </c>
      <c r="F31" s="772"/>
    </row>
    <row r="32" spans="1:6" s="751" customFormat="1" ht="9" customHeight="1">
      <c r="A32" s="751" t="s">
        <v>806</v>
      </c>
      <c r="B32" s="1022">
        <v>1000</v>
      </c>
      <c r="C32" s="1024">
        <v>440</v>
      </c>
      <c r="D32" s="1024">
        <v>165</v>
      </c>
      <c r="F32" s="772"/>
    </row>
    <row r="33" spans="1:6" s="751" customFormat="1" ht="9" customHeight="1">
      <c r="A33" s="751" t="s">
        <v>807</v>
      </c>
      <c r="B33" s="1022">
        <v>944</v>
      </c>
      <c r="C33" s="1024">
        <v>366</v>
      </c>
      <c r="D33" s="1024">
        <v>211</v>
      </c>
      <c r="F33" s="772"/>
    </row>
    <row r="34" spans="1:6" s="751" customFormat="1" ht="9" customHeight="1">
      <c r="A34" s="751" t="s">
        <v>808</v>
      </c>
      <c r="B34" s="1022">
        <v>1393</v>
      </c>
      <c r="C34" s="1024">
        <v>516</v>
      </c>
      <c r="D34" s="1024">
        <v>293</v>
      </c>
      <c r="F34" s="772"/>
    </row>
    <row r="35" spans="1:6" s="751" customFormat="1" ht="9" customHeight="1">
      <c r="A35" s="751" t="s">
        <v>706</v>
      </c>
      <c r="B35" s="1022">
        <v>929</v>
      </c>
      <c r="C35" s="1024">
        <v>417</v>
      </c>
      <c r="D35" s="1024">
        <v>159</v>
      </c>
      <c r="F35" s="772"/>
    </row>
    <row r="36" spans="1:6" s="751" customFormat="1" ht="9" customHeight="1">
      <c r="A36" s="773" t="s">
        <v>809</v>
      </c>
      <c r="B36" s="1023">
        <v>13584</v>
      </c>
      <c r="C36" s="1025">
        <v>5963</v>
      </c>
      <c r="D36" s="1025">
        <v>2083</v>
      </c>
      <c r="E36" s="773"/>
      <c r="F36" s="772"/>
    </row>
    <row r="37" spans="1:6" s="751" customFormat="1" ht="9" customHeight="1">
      <c r="B37" s="795"/>
      <c r="C37" s="795"/>
      <c r="D37" s="795"/>
      <c r="F37" s="772"/>
    </row>
    <row r="38" spans="1:6" s="751" customFormat="1" ht="9" customHeight="1">
      <c r="A38" s="1146" t="s">
        <v>708</v>
      </c>
      <c r="B38" s="1146"/>
      <c r="C38" s="1146"/>
      <c r="D38" s="1146"/>
      <c r="E38" s="777"/>
      <c r="F38" s="772"/>
    </row>
    <row r="39" spans="1:6" s="751" customFormat="1" ht="9" customHeight="1">
      <c r="B39" s="794"/>
      <c r="C39" s="794"/>
      <c r="D39" s="794"/>
      <c r="F39" s="772"/>
    </row>
    <row r="40" spans="1:6" s="751" customFormat="1" ht="9" customHeight="1">
      <c r="A40" s="749" t="s">
        <v>797</v>
      </c>
      <c r="B40" s="1022">
        <v>1279</v>
      </c>
      <c r="C40" s="1024">
        <v>627</v>
      </c>
      <c r="D40" s="1024">
        <v>155</v>
      </c>
      <c r="F40" s="772"/>
    </row>
    <row r="41" spans="1:6" s="751" customFormat="1" ht="9" customHeight="1">
      <c r="A41" s="755" t="s">
        <v>711</v>
      </c>
      <c r="B41" s="1022">
        <v>1345</v>
      </c>
      <c r="C41" s="1024">
        <v>673</v>
      </c>
      <c r="D41" s="1024">
        <v>166</v>
      </c>
      <c r="F41" s="772"/>
    </row>
    <row r="42" spans="1:6" s="751" customFormat="1" ht="9" customHeight="1">
      <c r="A42" s="751" t="s">
        <v>800</v>
      </c>
      <c r="B42" s="1022">
        <v>1002</v>
      </c>
      <c r="C42" s="1024">
        <v>465</v>
      </c>
      <c r="D42" s="1024">
        <v>109</v>
      </c>
      <c r="F42" s="772"/>
    </row>
    <row r="43" spans="1:6" s="751" customFormat="1" ht="9" customHeight="1">
      <c r="A43" s="751" t="s">
        <v>801</v>
      </c>
      <c r="B43" s="1022">
        <v>630</v>
      </c>
      <c r="C43" s="1024">
        <v>309</v>
      </c>
      <c r="D43" s="1024">
        <v>59</v>
      </c>
      <c r="F43" s="772"/>
    </row>
    <row r="44" spans="1:6" s="751" customFormat="1" ht="9" customHeight="1">
      <c r="A44" s="751" t="s">
        <v>802</v>
      </c>
      <c r="B44" s="1022">
        <v>1384</v>
      </c>
      <c r="C44" s="1024">
        <v>611</v>
      </c>
      <c r="D44" s="1024">
        <v>173</v>
      </c>
      <c r="F44" s="772"/>
    </row>
    <row r="45" spans="1:6" s="751" customFormat="1" ht="9" customHeight="1">
      <c r="A45" s="751" t="s">
        <v>803</v>
      </c>
      <c r="B45" s="1022">
        <v>2931</v>
      </c>
      <c r="C45" s="1024">
        <v>1436</v>
      </c>
      <c r="D45" s="1024">
        <v>349</v>
      </c>
      <c r="F45" s="772"/>
    </row>
    <row r="46" spans="1:6" s="751" customFormat="1" ht="9" customHeight="1">
      <c r="A46" s="751" t="s">
        <v>804</v>
      </c>
      <c r="B46" s="1022">
        <v>3442</v>
      </c>
      <c r="C46" s="1024">
        <v>1697</v>
      </c>
      <c r="D46" s="1024">
        <v>457</v>
      </c>
      <c r="F46" s="772"/>
    </row>
    <row r="47" spans="1:6" s="751" customFormat="1" ht="9" customHeight="1">
      <c r="A47" s="751" t="s">
        <v>805</v>
      </c>
      <c r="B47" s="1022">
        <v>3987</v>
      </c>
      <c r="C47" s="1024">
        <v>1890</v>
      </c>
      <c r="D47" s="1024">
        <v>523</v>
      </c>
      <c r="F47" s="772"/>
    </row>
    <row r="48" spans="1:6" s="751" customFormat="1" ht="9" customHeight="1">
      <c r="A48" s="751" t="s">
        <v>806</v>
      </c>
      <c r="B48" s="1022">
        <v>1687</v>
      </c>
      <c r="C48" s="1024">
        <v>786</v>
      </c>
      <c r="D48" s="1024">
        <v>269</v>
      </c>
      <c r="F48" s="772"/>
    </row>
    <row r="49" spans="1:6" s="751" customFormat="1" ht="9" customHeight="1">
      <c r="A49" s="751" t="s">
        <v>807</v>
      </c>
      <c r="B49" s="1022">
        <v>1553</v>
      </c>
      <c r="C49" s="1024">
        <v>641</v>
      </c>
      <c r="D49" s="1024">
        <v>298</v>
      </c>
      <c r="F49" s="772"/>
    </row>
    <row r="50" spans="1:6" s="751" customFormat="1" ht="9" customHeight="1">
      <c r="A50" s="751" t="s">
        <v>808</v>
      </c>
      <c r="B50" s="1022">
        <v>2388</v>
      </c>
      <c r="C50" s="1024">
        <v>940</v>
      </c>
      <c r="D50" s="1024">
        <v>500</v>
      </c>
      <c r="F50" s="772"/>
    </row>
    <row r="51" spans="1:6" s="751" customFormat="1" ht="9" customHeight="1">
      <c r="A51" s="751" t="s">
        <v>706</v>
      </c>
      <c r="B51" s="1022">
        <v>1605</v>
      </c>
      <c r="C51" s="1024">
        <v>728</v>
      </c>
      <c r="D51" s="1024">
        <v>271</v>
      </c>
      <c r="F51" s="772"/>
    </row>
    <row r="52" spans="1:6" s="779" customFormat="1" ht="9.75" customHeight="1">
      <c r="A52" s="779" t="s">
        <v>809</v>
      </c>
      <c r="B52" s="1023">
        <v>23231</v>
      </c>
      <c r="C52" s="1025">
        <v>10802</v>
      </c>
      <c r="D52" s="1025">
        <v>3328</v>
      </c>
      <c r="F52" s="772"/>
    </row>
    <row r="53" spans="1:6" s="779" customFormat="1" ht="8.25" customHeight="1">
      <c r="A53" s="756"/>
      <c r="B53" s="796"/>
      <c r="C53" s="797"/>
      <c r="D53" s="797"/>
      <c r="F53" s="782"/>
    </row>
    <row r="54" spans="1:6" s="779" customFormat="1" ht="9" customHeight="1">
      <c r="B54" s="798"/>
      <c r="C54" s="798"/>
      <c r="D54" s="798"/>
      <c r="F54" s="782"/>
    </row>
    <row r="55" spans="1:6" s="767" customFormat="1" ht="9" customHeight="1">
      <c r="A55" s="767" t="s">
        <v>813</v>
      </c>
      <c r="B55" s="799"/>
      <c r="C55" s="800"/>
      <c r="D55" s="800"/>
    </row>
    <row r="56" spans="1:6" s="767" customFormat="1" ht="9" customHeight="1">
      <c r="A56" s="767" t="s">
        <v>814</v>
      </c>
      <c r="B56" s="799"/>
      <c r="C56" s="800"/>
      <c r="D56" s="800"/>
    </row>
    <row r="57" spans="1:6" s="767" customFormat="1" ht="9" customHeight="1">
      <c r="B57" s="790"/>
      <c r="C57" s="791"/>
      <c r="D57" s="791"/>
    </row>
    <row r="58" spans="1:6" s="751" customFormat="1">
      <c r="B58" s="792"/>
      <c r="C58" s="792"/>
      <c r="D58" s="792"/>
    </row>
  </sheetData>
  <mergeCells count="3">
    <mergeCell ref="A6:D6"/>
    <mergeCell ref="A22:D22"/>
    <mergeCell ref="A38:D38"/>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topLeftCell="A10" workbookViewId="0">
      <selection activeCell="K31" sqref="K31"/>
    </sheetView>
  </sheetViews>
  <sheetFormatPr defaultRowHeight="9"/>
  <cols>
    <col min="1" max="1" width="30.59765625" style="762" customWidth="1"/>
    <col min="2" max="4" width="19.3984375" style="762" customWidth="1"/>
    <col min="5" max="251" width="9.59765625" style="762"/>
    <col min="252" max="252" width="30.59765625" style="762" customWidth="1"/>
    <col min="253" max="254" width="11.19921875" style="762" customWidth="1"/>
    <col min="255" max="255" width="1.3984375" style="762" customWidth="1"/>
    <col min="256" max="259" width="17.3984375" style="762" customWidth="1"/>
    <col min="260" max="507" width="9.59765625" style="762"/>
    <col min="508" max="508" width="30.59765625" style="762" customWidth="1"/>
    <col min="509" max="510" width="11.19921875" style="762" customWidth="1"/>
    <col min="511" max="511" width="1.3984375" style="762" customWidth="1"/>
    <col min="512" max="515" width="17.3984375" style="762" customWidth="1"/>
    <col min="516" max="763" width="9.59765625" style="762"/>
    <col min="764" max="764" width="30.59765625" style="762" customWidth="1"/>
    <col min="765" max="766" width="11.19921875" style="762" customWidth="1"/>
    <col min="767" max="767" width="1.3984375" style="762" customWidth="1"/>
    <col min="768" max="771" width="17.3984375" style="762" customWidth="1"/>
    <col min="772" max="1019" width="9.59765625" style="762"/>
    <col min="1020" max="1020" width="30.59765625" style="762" customWidth="1"/>
    <col min="1021" max="1022" width="11.19921875" style="762" customWidth="1"/>
    <col min="1023" max="1023" width="1.3984375" style="762" customWidth="1"/>
    <col min="1024" max="1027" width="17.3984375" style="762" customWidth="1"/>
    <col min="1028" max="1275" width="9.59765625" style="762"/>
    <col min="1276" max="1276" width="30.59765625" style="762" customWidth="1"/>
    <col min="1277" max="1278" width="11.19921875" style="762" customWidth="1"/>
    <col min="1279" max="1279" width="1.3984375" style="762" customWidth="1"/>
    <col min="1280" max="1283" width="17.3984375" style="762" customWidth="1"/>
    <col min="1284" max="1531" width="9.59765625" style="762"/>
    <col min="1532" max="1532" width="30.59765625" style="762" customWidth="1"/>
    <col min="1533" max="1534" width="11.19921875" style="762" customWidth="1"/>
    <col min="1535" max="1535" width="1.3984375" style="762" customWidth="1"/>
    <col min="1536" max="1539" width="17.3984375" style="762" customWidth="1"/>
    <col min="1540" max="1787" width="9.59765625" style="762"/>
    <col min="1788" max="1788" width="30.59765625" style="762" customWidth="1"/>
    <col min="1789" max="1790" width="11.19921875" style="762" customWidth="1"/>
    <col min="1791" max="1791" width="1.3984375" style="762" customWidth="1"/>
    <col min="1792" max="1795" width="17.3984375" style="762" customWidth="1"/>
    <col min="1796" max="2043" width="9.59765625" style="762"/>
    <col min="2044" max="2044" width="30.59765625" style="762" customWidth="1"/>
    <col min="2045" max="2046" width="11.19921875" style="762" customWidth="1"/>
    <col min="2047" max="2047" width="1.3984375" style="762" customWidth="1"/>
    <col min="2048" max="2051" width="17.3984375" style="762" customWidth="1"/>
    <col min="2052" max="2299" width="9.59765625" style="762"/>
    <col min="2300" max="2300" width="30.59765625" style="762" customWidth="1"/>
    <col min="2301" max="2302" width="11.19921875" style="762" customWidth="1"/>
    <col min="2303" max="2303" width="1.3984375" style="762" customWidth="1"/>
    <col min="2304" max="2307" width="17.3984375" style="762" customWidth="1"/>
    <col min="2308" max="2555" width="9.59765625" style="762"/>
    <col min="2556" max="2556" width="30.59765625" style="762" customWidth="1"/>
    <col min="2557" max="2558" width="11.19921875" style="762" customWidth="1"/>
    <col min="2559" max="2559" width="1.3984375" style="762" customWidth="1"/>
    <col min="2560" max="2563" width="17.3984375" style="762" customWidth="1"/>
    <col min="2564" max="2811" width="9.59765625" style="762"/>
    <col min="2812" max="2812" width="30.59765625" style="762" customWidth="1"/>
    <col min="2813" max="2814" width="11.19921875" style="762" customWidth="1"/>
    <col min="2815" max="2815" width="1.3984375" style="762" customWidth="1"/>
    <col min="2816" max="2819" width="17.3984375" style="762" customWidth="1"/>
    <col min="2820" max="3067" width="9.59765625" style="762"/>
    <col min="3068" max="3068" width="30.59765625" style="762" customWidth="1"/>
    <col min="3069" max="3070" width="11.19921875" style="762" customWidth="1"/>
    <col min="3071" max="3071" width="1.3984375" style="762" customWidth="1"/>
    <col min="3072" max="3075" width="17.3984375" style="762" customWidth="1"/>
    <col min="3076" max="3323" width="9.59765625" style="762"/>
    <col min="3324" max="3324" width="30.59765625" style="762" customWidth="1"/>
    <col min="3325" max="3326" width="11.19921875" style="762" customWidth="1"/>
    <col min="3327" max="3327" width="1.3984375" style="762" customWidth="1"/>
    <col min="3328" max="3331" width="17.3984375" style="762" customWidth="1"/>
    <col min="3332" max="3579" width="9.59765625" style="762"/>
    <col min="3580" max="3580" width="30.59765625" style="762" customWidth="1"/>
    <col min="3581" max="3582" width="11.19921875" style="762" customWidth="1"/>
    <col min="3583" max="3583" width="1.3984375" style="762" customWidth="1"/>
    <col min="3584" max="3587" width="17.3984375" style="762" customWidth="1"/>
    <col min="3588" max="3835" width="9.59765625" style="762"/>
    <col min="3836" max="3836" width="30.59765625" style="762" customWidth="1"/>
    <col min="3837" max="3838" width="11.19921875" style="762" customWidth="1"/>
    <col min="3839" max="3839" width="1.3984375" style="762" customWidth="1"/>
    <col min="3840" max="3843" width="17.3984375" style="762" customWidth="1"/>
    <col min="3844" max="4091" width="9.59765625" style="762"/>
    <col min="4092" max="4092" width="30.59765625" style="762" customWidth="1"/>
    <col min="4093" max="4094" width="11.19921875" style="762" customWidth="1"/>
    <col min="4095" max="4095" width="1.3984375" style="762" customWidth="1"/>
    <col min="4096" max="4099" width="17.3984375" style="762" customWidth="1"/>
    <col min="4100" max="4347" width="9.59765625" style="762"/>
    <col min="4348" max="4348" width="30.59765625" style="762" customWidth="1"/>
    <col min="4349" max="4350" width="11.19921875" style="762" customWidth="1"/>
    <col min="4351" max="4351" width="1.3984375" style="762" customWidth="1"/>
    <col min="4352" max="4355" width="17.3984375" style="762" customWidth="1"/>
    <col min="4356" max="4603" width="9.59765625" style="762"/>
    <col min="4604" max="4604" width="30.59765625" style="762" customWidth="1"/>
    <col min="4605" max="4606" width="11.19921875" style="762" customWidth="1"/>
    <col min="4607" max="4607" width="1.3984375" style="762" customWidth="1"/>
    <col min="4608" max="4611" width="17.3984375" style="762" customWidth="1"/>
    <col min="4612" max="4859" width="9.59765625" style="762"/>
    <col min="4860" max="4860" width="30.59765625" style="762" customWidth="1"/>
    <col min="4861" max="4862" width="11.19921875" style="762" customWidth="1"/>
    <col min="4863" max="4863" width="1.3984375" style="762" customWidth="1"/>
    <col min="4864" max="4867" width="17.3984375" style="762" customWidth="1"/>
    <col min="4868" max="5115" width="9.59765625" style="762"/>
    <col min="5116" max="5116" width="30.59765625" style="762" customWidth="1"/>
    <col min="5117" max="5118" width="11.19921875" style="762" customWidth="1"/>
    <col min="5119" max="5119" width="1.3984375" style="762" customWidth="1"/>
    <col min="5120" max="5123" width="17.3984375" style="762" customWidth="1"/>
    <col min="5124" max="5371" width="9.59765625" style="762"/>
    <col min="5372" max="5372" width="30.59765625" style="762" customWidth="1"/>
    <col min="5373" max="5374" width="11.19921875" style="762" customWidth="1"/>
    <col min="5375" max="5375" width="1.3984375" style="762" customWidth="1"/>
    <col min="5376" max="5379" width="17.3984375" style="762" customWidth="1"/>
    <col min="5380" max="5627" width="9.59765625" style="762"/>
    <col min="5628" max="5628" width="30.59765625" style="762" customWidth="1"/>
    <col min="5629" max="5630" width="11.19921875" style="762" customWidth="1"/>
    <col min="5631" max="5631" width="1.3984375" style="762" customWidth="1"/>
    <col min="5632" max="5635" width="17.3984375" style="762" customWidth="1"/>
    <col min="5636" max="5883" width="9.59765625" style="762"/>
    <col min="5884" max="5884" width="30.59765625" style="762" customWidth="1"/>
    <col min="5885" max="5886" width="11.19921875" style="762" customWidth="1"/>
    <col min="5887" max="5887" width="1.3984375" style="762" customWidth="1"/>
    <col min="5888" max="5891" width="17.3984375" style="762" customWidth="1"/>
    <col min="5892" max="6139" width="9.59765625" style="762"/>
    <col min="6140" max="6140" width="30.59765625" style="762" customWidth="1"/>
    <col min="6141" max="6142" width="11.19921875" style="762" customWidth="1"/>
    <col min="6143" max="6143" width="1.3984375" style="762" customWidth="1"/>
    <col min="6144" max="6147" width="17.3984375" style="762" customWidth="1"/>
    <col min="6148" max="6395" width="9.59765625" style="762"/>
    <col min="6396" max="6396" width="30.59765625" style="762" customWidth="1"/>
    <col min="6397" max="6398" width="11.19921875" style="762" customWidth="1"/>
    <col min="6399" max="6399" width="1.3984375" style="762" customWidth="1"/>
    <col min="6400" max="6403" width="17.3984375" style="762" customWidth="1"/>
    <col min="6404" max="6651" width="9.59765625" style="762"/>
    <col min="6652" max="6652" width="30.59765625" style="762" customWidth="1"/>
    <col min="6653" max="6654" width="11.19921875" style="762" customWidth="1"/>
    <col min="6655" max="6655" width="1.3984375" style="762" customWidth="1"/>
    <col min="6656" max="6659" width="17.3984375" style="762" customWidth="1"/>
    <col min="6660" max="6907" width="9.59765625" style="762"/>
    <col min="6908" max="6908" width="30.59765625" style="762" customWidth="1"/>
    <col min="6909" max="6910" width="11.19921875" style="762" customWidth="1"/>
    <col min="6911" max="6911" width="1.3984375" style="762" customWidth="1"/>
    <col min="6912" max="6915" width="17.3984375" style="762" customWidth="1"/>
    <col min="6916" max="7163" width="9.59765625" style="762"/>
    <col min="7164" max="7164" width="30.59765625" style="762" customWidth="1"/>
    <col min="7165" max="7166" width="11.19921875" style="762" customWidth="1"/>
    <col min="7167" max="7167" width="1.3984375" style="762" customWidth="1"/>
    <col min="7168" max="7171" width="17.3984375" style="762" customWidth="1"/>
    <col min="7172" max="7419" width="9.59765625" style="762"/>
    <col min="7420" max="7420" width="30.59765625" style="762" customWidth="1"/>
    <col min="7421" max="7422" width="11.19921875" style="762" customWidth="1"/>
    <col min="7423" max="7423" width="1.3984375" style="762" customWidth="1"/>
    <col min="7424" max="7427" width="17.3984375" style="762" customWidth="1"/>
    <col min="7428" max="7675" width="9.59765625" style="762"/>
    <col min="7676" max="7676" width="30.59765625" style="762" customWidth="1"/>
    <col min="7677" max="7678" width="11.19921875" style="762" customWidth="1"/>
    <col min="7679" max="7679" width="1.3984375" style="762" customWidth="1"/>
    <col min="7680" max="7683" width="17.3984375" style="762" customWidth="1"/>
    <col min="7684" max="7931" width="9.59765625" style="762"/>
    <col min="7932" max="7932" width="30.59765625" style="762" customWidth="1"/>
    <col min="7933" max="7934" width="11.19921875" style="762" customWidth="1"/>
    <col min="7935" max="7935" width="1.3984375" style="762" customWidth="1"/>
    <col min="7936" max="7939" width="17.3984375" style="762" customWidth="1"/>
    <col min="7940" max="8187" width="9.59765625" style="762"/>
    <col min="8188" max="8188" width="30.59765625" style="762" customWidth="1"/>
    <col min="8189" max="8190" width="11.19921875" style="762" customWidth="1"/>
    <col min="8191" max="8191" width="1.3984375" style="762" customWidth="1"/>
    <col min="8192" max="8195" width="17.3984375" style="762" customWidth="1"/>
    <col min="8196" max="8443" width="9.59765625" style="762"/>
    <col min="8444" max="8444" width="30.59765625" style="762" customWidth="1"/>
    <col min="8445" max="8446" width="11.19921875" style="762" customWidth="1"/>
    <col min="8447" max="8447" width="1.3984375" style="762" customWidth="1"/>
    <col min="8448" max="8451" width="17.3984375" style="762" customWidth="1"/>
    <col min="8452" max="8699" width="9.59765625" style="762"/>
    <col min="8700" max="8700" width="30.59765625" style="762" customWidth="1"/>
    <col min="8701" max="8702" width="11.19921875" style="762" customWidth="1"/>
    <col min="8703" max="8703" width="1.3984375" style="762" customWidth="1"/>
    <col min="8704" max="8707" width="17.3984375" style="762" customWidth="1"/>
    <col min="8708" max="8955" width="9.59765625" style="762"/>
    <col min="8956" max="8956" width="30.59765625" style="762" customWidth="1"/>
    <col min="8957" max="8958" width="11.19921875" style="762" customWidth="1"/>
    <col min="8959" max="8959" width="1.3984375" style="762" customWidth="1"/>
    <col min="8960" max="8963" width="17.3984375" style="762" customWidth="1"/>
    <col min="8964" max="9211" width="9.59765625" style="762"/>
    <col min="9212" max="9212" width="30.59765625" style="762" customWidth="1"/>
    <col min="9213" max="9214" width="11.19921875" style="762" customWidth="1"/>
    <col min="9215" max="9215" width="1.3984375" style="762" customWidth="1"/>
    <col min="9216" max="9219" width="17.3984375" style="762" customWidth="1"/>
    <col min="9220" max="9467" width="9.59765625" style="762"/>
    <col min="9468" max="9468" width="30.59765625" style="762" customWidth="1"/>
    <col min="9469" max="9470" width="11.19921875" style="762" customWidth="1"/>
    <col min="9471" max="9471" width="1.3984375" style="762" customWidth="1"/>
    <col min="9472" max="9475" width="17.3984375" style="762" customWidth="1"/>
    <col min="9476" max="9723" width="9.59765625" style="762"/>
    <col min="9724" max="9724" width="30.59765625" style="762" customWidth="1"/>
    <col min="9725" max="9726" width="11.19921875" style="762" customWidth="1"/>
    <col min="9727" max="9727" width="1.3984375" style="762" customWidth="1"/>
    <col min="9728" max="9731" width="17.3984375" style="762" customWidth="1"/>
    <col min="9732" max="9979" width="9.59765625" style="762"/>
    <col min="9980" max="9980" width="30.59765625" style="762" customWidth="1"/>
    <col min="9981" max="9982" width="11.19921875" style="762" customWidth="1"/>
    <col min="9983" max="9983" width="1.3984375" style="762" customWidth="1"/>
    <col min="9984" max="9987" width="17.3984375" style="762" customWidth="1"/>
    <col min="9988" max="10235" width="9.59765625" style="762"/>
    <col min="10236" max="10236" width="30.59765625" style="762" customWidth="1"/>
    <col min="10237" max="10238" width="11.19921875" style="762" customWidth="1"/>
    <col min="10239" max="10239" width="1.3984375" style="762" customWidth="1"/>
    <col min="10240" max="10243" width="17.3984375" style="762" customWidth="1"/>
    <col min="10244" max="10491" width="9.59765625" style="762"/>
    <col min="10492" max="10492" width="30.59765625" style="762" customWidth="1"/>
    <col min="10493" max="10494" width="11.19921875" style="762" customWidth="1"/>
    <col min="10495" max="10495" width="1.3984375" style="762" customWidth="1"/>
    <col min="10496" max="10499" width="17.3984375" style="762" customWidth="1"/>
    <col min="10500" max="10747" width="9.59765625" style="762"/>
    <col min="10748" max="10748" width="30.59765625" style="762" customWidth="1"/>
    <col min="10749" max="10750" width="11.19921875" style="762" customWidth="1"/>
    <col min="10751" max="10751" width="1.3984375" style="762" customWidth="1"/>
    <col min="10752" max="10755" width="17.3984375" style="762" customWidth="1"/>
    <col min="10756" max="11003" width="9.59765625" style="762"/>
    <col min="11004" max="11004" width="30.59765625" style="762" customWidth="1"/>
    <col min="11005" max="11006" width="11.19921875" style="762" customWidth="1"/>
    <col min="11007" max="11007" width="1.3984375" style="762" customWidth="1"/>
    <col min="11008" max="11011" width="17.3984375" style="762" customWidth="1"/>
    <col min="11012" max="11259" width="9.59765625" style="762"/>
    <col min="11260" max="11260" width="30.59765625" style="762" customWidth="1"/>
    <col min="11261" max="11262" width="11.19921875" style="762" customWidth="1"/>
    <col min="11263" max="11263" width="1.3984375" style="762" customWidth="1"/>
    <col min="11264" max="11267" width="17.3984375" style="762" customWidth="1"/>
    <col min="11268" max="11515" width="9.59765625" style="762"/>
    <col min="11516" max="11516" width="30.59765625" style="762" customWidth="1"/>
    <col min="11517" max="11518" width="11.19921875" style="762" customWidth="1"/>
    <col min="11519" max="11519" width="1.3984375" style="762" customWidth="1"/>
    <col min="11520" max="11523" width="17.3984375" style="762" customWidth="1"/>
    <col min="11524" max="11771" width="9.59765625" style="762"/>
    <col min="11772" max="11772" width="30.59765625" style="762" customWidth="1"/>
    <col min="11773" max="11774" width="11.19921875" style="762" customWidth="1"/>
    <col min="11775" max="11775" width="1.3984375" style="762" customWidth="1"/>
    <col min="11776" max="11779" width="17.3984375" style="762" customWidth="1"/>
    <col min="11780" max="12027" width="9.59765625" style="762"/>
    <col min="12028" max="12028" width="30.59765625" style="762" customWidth="1"/>
    <col min="12029" max="12030" width="11.19921875" style="762" customWidth="1"/>
    <col min="12031" max="12031" width="1.3984375" style="762" customWidth="1"/>
    <col min="12032" max="12035" width="17.3984375" style="762" customWidth="1"/>
    <col min="12036" max="12283" width="9.59765625" style="762"/>
    <col min="12284" max="12284" width="30.59765625" style="762" customWidth="1"/>
    <col min="12285" max="12286" width="11.19921875" style="762" customWidth="1"/>
    <col min="12287" max="12287" width="1.3984375" style="762" customWidth="1"/>
    <col min="12288" max="12291" width="17.3984375" style="762" customWidth="1"/>
    <col min="12292" max="12539" width="9.59765625" style="762"/>
    <col min="12540" max="12540" width="30.59765625" style="762" customWidth="1"/>
    <col min="12541" max="12542" width="11.19921875" style="762" customWidth="1"/>
    <col min="12543" max="12543" width="1.3984375" style="762" customWidth="1"/>
    <col min="12544" max="12547" width="17.3984375" style="762" customWidth="1"/>
    <col min="12548" max="12795" width="9.59765625" style="762"/>
    <col min="12796" max="12796" width="30.59765625" style="762" customWidth="1"/>
    <col min="12797" max="12798" width="11.19921875" style="762" customWidth="1"/>
    <col min="12799" max="12799" width="1.3984375" style="762" customWidth="1"/>
    <col min="12800" max="12803" width="17.3984375" style="762" customWidth="1"/>
    <col min="12804" max="13051" width="9.59765625" style="762"/>
    <col min="13052" max="13052" width="30.59765625" style="762" customWidth="1"/>
    <col min="13053" max="13054" width="11.19921875" style="762" customWidth="1"/>
    <col min="13055" max="13055" width="1.3984375" style="762" customWidth="1"/>
    <col min="13056" max="13059" width="17.3984375" style="762" customWidth="1"/>
    <col min="13060" max="13307" width="9.59765625" style="762"/>
    <col min="13308" max="13308" width="30.59765625" style="762" customWidth="1"/>
    <col min="13309" max="13310" width="11.19921875" style="762" customWidth="1"/>
    <col min="13311" max="13311" width="1.3984375" style="762" customWidth="1"/>
    <col min="13312" max="13315" width="17.3984375" style="762" customWidth="1"/>
    <col min="13316" max="13563" width="9.59765625" style="762"/>
    <col min="13564" max="13564" width="30.59765625" style="762" customWidth="1"/>
    <col min="13565" max="13566" width="11.19921875" style="762" customWidth="1"/>
    <col min="13567" max="13567" width="1.3984375" style="762" customWidth="1"/>
    <col min="13568" max="13571" width="17.3984375" style="762" customWidth="1"/>
    <col min="13572" max="13819" width="9.59765625" style="762"/>
    <col min="13820" max="13820" width="30.59765625" style="762" customWidth="1"/>
    <col min="13821" max="13822" width="11.19921875" style="762" customWidth="1"/>
    <col min="13823" max="13823" width="1.3984375" style="762" customWidth="1"/>
    <col min="13824" max="13827" width="17.3984375" style="762" customWidth="1"/>
    <col min="13828" max="14075" width="9.59765625" style="762"/>
    <col min="14076" max="14076" width="30.59765625" style="762" customWidth="1"/>
    <col min="14077" max="14078" width="11.19921875" style="762" customWidth="1"/>
    <col min="14079" max="14079" width="1.3984375" style="762" customWidth="1"/>
    <col min="14080" max="14083" width="17.3984375" style="762" customWidth="1"/>
    <col min="14084" max="14331" width="9.59765625" style="762"/>
    <col min="14332" max="14332" width="30.59765625" style="762" customWidth="1"/>
    <col min="14333" max="14334" width="11.19921875" style="762" customWidth="1"/>
    <col min="14335" max="14335" width="1.3984375" style="762" customWidth="1"/>
    <col min="14336" max="14339" width="17.3984375" style="762" customWidth="1"/>
    <col min="14340" max="14587" width="9.59765625" style="762"/>
    <col min="14588" max="14588" width="30.59765625" style="762" customWidth="1"/>
    <col min="14589" max="14590" width="11.19921875" style="762" customWidth="1"/>
    <col min="14591" max="14591" width="1.3984375" style="762" customWidth="1"/>
    <col min="14592" max="14595" width="17.3984375" style="762" customWidth="1"/>
    <col min="14596" max="14843" width="9.59765625" style="762"/>
    <col min="14844" max="14844" width="30.59765625" style="762" customWidth="1"/>
    <col min="14845" max="14846" width="11.19921875" style="762" customWidth="1"/>
    <col min="14847" max="14847" width="1.3984375" style="762" customWidth="1"/>
    <col min="14848" max="14851" width="17.3984375" style="762" customWidth="1"/>
    <col min="14852" max="15099" width="9.59765625" style="762"/>
    <col min="15100" max="15100" width="30.59765625" style="762" customWidth="1"/>
    <col min="15101" max="15102" width="11.19921875" style="762" customWidth="1"/>
    <col min="15103" max="15103" width="1.3984375" style="762" customWidth="1"/>
    <col min="15104" max="15107" width="17.3984375" style="762" customWidth="1"/>
    <col min="15108" max="15355" width="9.59765625" style="762"/>
    <col min="15356" max="15356" width="30.59765625" style="762" customWidth="1"/>
    <col min="15357" max="15358" width="11.19921875" style="762" customWidth="1"/>
    <col min="15359" max="15359" width="1.3984375" style="762" customWidth="1"/>
    <col min="15360" max="15363" width="17.3984375" style="762" customWidth="1"/>
    <col min="15364" max="15611" width="9.59765625" style="762"/>
    <col min="15612" max="15612" width="30.59765625" style="762" customWidth="1"/>
    <col min="15613" max="15614" width="11.19921875" style="762" customWidth="1"/>
    <col min="15615" max="15615" width="1.3984375" style="762" customWidth="1"/>
    <col min="15616" max="15619" width="17.3984375" style="762" customWidth="1"/>
    <col min="15620" max="15867" width="9.59765625" style="762"/>
    <col min="15868" max="15868" width="30.59765625" style="762" customWidth="1"/>
    <col min="15869" max="15870" width="11.19921875" style="762" customWidth="1"/>
    <col min="15871" max="15871" width="1.3984375" style="762" customWidth="1"/>
    <col min="15872" max="15875" width="17.3984375" style="762" customWidth="1"/>
    <col min="15876" max="16123" width="9.59765625" style="762"/>
    <col min="16124" max="16124" width="30.59765625" style="762" customWidth="1"/>
    <col min="16125" max="16126" width="11.19921875" style="762" customWidth="1"/>
    <col min="16127" max="16127" width="1.3984375" style="762" customWidth="1"/>
    <col min="16128" max="16131" width="17.3984375" style="762" customWidth="1"/>
    <col min="16132" max="16384" width="9.59765625" style="762"/>
  </cols>
  <sheetData>
    <row r="1" spans="1:21" ht="12" customHeight="1">
      <c r="A1" s="761" t="s">
        <v>816</v>
      </c>
      <c r="B1" s="761"/>
      <c r="C1" s="761"/>
      <c r="D1" s="761"/>
    </row>
    <row r="2" spans="1:21" s="763" customFormat="1" ht="12" customHeight="1">
      <c r="A2" s="761" t="s">
        <v>1041</v>
      </c>
      <c r="B2" s="761"/>
    </row>
    <row r="3" spans="1:21" s="763" customFormat="1" ht="12" customHeight="1">
      <c r="A3" s="761" t="s">
        <v>1042</v>
      </c>
      <c r="B3" s="761"/>
    </row>
    <row r="4" spans="1:21" ht="12" customHeight="1">
      <c r="A4" s="764"/>
      <c r="B4" s="764"/>
      <c r="C4" s="764"/>
      <c r="D4" s="764"/>
    </row>
    <row r="5" spans="1:21" ht="37.5" customHeight="1">
      <c r="A5" s="801" t="s">
        <v>817</v>
      </c>
      <c r="B5" s="830" t="s">
        <v>1026</v>
      </c>
      <c r="C5" s="831" t="s">
        <v>1027</v>
      </c>
      <c r="D5" s="831" t="s">
        <v>1028</v>
      </c>
    </row>
    <row r="6" spans="1:21" ht="9" customHeight="1">
      <c r="C6" s="802"/>
      <c r="D6" s="802"/>
    </row>
    <row r="7" spans="1:21" ht="9" customHeight="1">
      <c r="A7" s="803" t="s">
        <v>818</v>
      </c>
    </row>
    <row r="8" spans="1:21" ht="9" customHeight="1">
      <c r="A8" s="766" t="s">
        <v>819</v>
      </c>
      <c r="B8" s="804">
        <v>48.9</v>
      </c>
      <c r="C8" s="804">
        <v>40.299999999999997</v>
      </c>
      <c r="D8" s="805">
        <v>18.5</v>
      </c>
    </row>
    <row r="9" spans="1:21" ht="9" customHeight="1">
      <c r="A9" s="766" t="s">
        <v>820</v>
      </c>
      <c r="B9" s="804">
        <v>47.1</v>
      </c>
      <c r="C9" s="804">
        <v>32.6</v>
      </c>
      <c r="D9" s="805">
        <v>21.2</v>
      </c>
    </row>
    <row r="10" spans="1:21" ht="9" customHeight="1">
      <c r="A10" s="766" t="s">
        <v>821</v>
      </c>
      <c r="B10" s="804">
        <v>47.9</v>
      </c>
      <c r="C10" s="804">
        <v>38.200000000000003</v>
      </c>
      <c r="D10" s="805">
        <v>16.600000000000001</v>
      </c>
    </row>
    <row r="11" spans="1:21" ht="9" customHeight="1">
      <c r="A11" s="766" t="s">
        <v>822</v>
      </c>
      <c r="B11" s="804">
        <v>49.9</v>
      </c>
      <c r="C11" s="804">
        <v>42.2</v>
      </c>
      <c r="D11" s="805">
        <v>18.7</v>
      </c>
    </row>
    <row r="12" spans="1:21" ht="9" customHeight="1">
      <c r="A12" s="766" t="s">
        <v>709</v>
      </c>
      <c r="B12" s="804">
        <v>51.6</v>
      </c>
      <c r="C12" s="804">
        <v>38.700000000000003</v>
      </c>
      <c r="D12" s="805">
        <v>21.5</v>
      </c>
    </row>
    <row r="13" spans="1:21" s="809" customFormat="1" ht="9" customHeight="1">
      <c r="A13" s="806" t="s">
        <v>823</v>
      </c>
      <c r="B13" s="807">
        <v>48.3</v>
      </c>
      <c r="C13" s="807">
        <v>36.799999999999997</v>
      </c>
      <c r="D13" s="808">
        <v>23.1</v>
      </c>
      <c r="F13" s="762"/>
      <c r="G13" s="762"/>
      <c r="H13" s="762"/>
      <c r="I13" s="762"/>
      <c r="J13" s="762"/>
      <c r="K13" s="762"/>
      <c r="L13" s="762"/>
      <c r="M13" s="762"/>
      <c r="N13" s="762"/>
      <c r="O13" s="762"/>
      <c r="P13" s="762"/>
      <c r="Q13" s="762"/>
      <c r="R13" s="762"/>
      <c r="S13" s="762"/>
      <c r="T13" s="762"/>
      <c r="U13" s="762"/>
    </row>
    <row r="14" spans="1:21" s="809" customFormat="1" ht="9" customHeight="1">
      <c r="A14" s="806" t="s">
        <v>824</v>
      </c>
      <c r="B14" s="807">
        <v>54.7</v>
      </c>
      <c r="C14" s="807">
        <v>40.4</v>
      </c>
      <c r="D14" s="808">
        <v>20.100000000000001</v>
      </c>
      <c r="F14" s="762"/>
      <c r="G14" s="762"/>
      <c r="H14" s="762"/>
      <c r="I14" s="762"/>
      <c r="J14" s="762"/>
      <c r="K14" s="762"/>
      <c r="L14" s="762"/>
      <c r="M14" s="762"/>
      <c r="N14" s="762"/>
      <c r="O14" s="762"/>
      <c r="P14" s="762"/>
      <c r="Q14" s="762"/>
      <c r="R14" s="762"/>
      <c r="S14" s="762"/>
      <c r="T14" s="762"/>
      <c r="U14" s="762"/>
    </row>
    <row r="15" spans="1:21" ht="9" customHeight="1">
      <c r="A15" s="766" t="s">
        <v>825</v>
      </c>
      <c r="B15" s="804">
        <v>47.3</v>
      </c>
      <c r="C15" s="804">
        <v>46.8</v>
      </c>
      <c r="D15" s="805">
        <v>14.8</v>
      </c>
    </row>
    <row r="16" spans="1:21" ht="9" customHeight="1">
      <c r="A16" s="766" t="s">
        <v>826</v>
      </c>
      <c r="B16" s="804">
        <v>51.7</v>
      </c>
      <c r="C16" s="804">
        <v>42.2</v>
      </c>
      <c r="D16" s="805">
        <v>19</v>
      </c>
    </row>
    <row r="17" spans="1:21" ht="9" customHeight="1">
      <c r="A17" s="766" t="s">
        <v>827</v>
      </c>
      <c r="B17" s="804">
        <v>48.1</v>
      </c>
      <c r="C17" s="804">
        <v>43</v>
      </c>
      <c r="D17" s="805">
        <v>15.4</v>
      </c>
    </row>
    <row r="18" spans="1:21" ht="9" customHeight="1">
      <c r="A18" s="766" t="s">
        <v>828</v>
      </c>
      <c r="B18" s="804">
        <v>48.3</v>
      </c>
      <c r="C18" s="804">
        <v>44.9</v>
      </c>
      <c r="D18" s="805">
        <v>13.1</v>
      </c>
    </row>
    <row r="19" spans="1:21" ht="9" customHeight="1">
      <c r="A19" s="766" t="s">
        <v>829</v>
      </c>
      <c r="B19" s="804">
        <v>42.3</v>
      </c>
      <c r="C19" s="804">
        <v>56</v>
      </c>
      <c r="D19" s="805">
        <v>11.8</v>
      </c>
    </row>
    <row r="20" spans="1:21" s="811" customFormat="1" ht="9" customHeight="1">
      <c r="A20" s="766" t="s">
        <v>830</v>
      </c>
      <c r="B20" s="804">
        <v>37.4</v>
      </c>
      <c r="C20" s="804">
        <v>50.8</v>
      </c>
      <c r="D20" s="805">
        <v>11.2</v>
      </c>
      <c r="F20" s="762"/>
      <c r="G20" s="762"/>
      <c r="H20" s="762"/>
      <c r="I20" s="762"/>
      <c r="J20" s="762"/>
      <c r="K20" s="762"/>
      <c r="L20" s="762"/>
      <c r="M20" s="762"/>
      <c r="N20" s="762"/>
      <c r="O20" s="762"/>
      <c r="P20" s="762"/>
      <c r="Q20" s="762"/>
      <c r="R20" s="762"/>
      <c r="S20" s="762"/>
      <c r="T20" s="762"/>
      <c r="U20" s="762"/>
    </row>
    <row r="21" spans="1:21" ht="9" customHeight="1">
      <c r="A21" s="766" t="s">
        <v>831</v>
      </c>
      <c r="B21" s="804">
        <v>42.3</v>
      </c>
      <c r="C21" s="804">
        <v>46</v>
      </c>
      <c r="D21" s="805">
        <v>12.4</v>
      </c>
    </row>
    <row r="22" spans="1:21" ht="9" customHeight="1">
      <c r="A22" s="766" t="s">
        <v>832</v>
      </c>
      <c r="B22" s="804">
        <v>32.1</v>
      </c>
      <c r="C22" s="804">
        <v>55.2</v>
      </c>
      <c r="D22" s="805">
        <v>10.3</v>
      </c>
    </row>
    <row r="23" spans="1:21" ht="9" customHeight="1">
      <c r="A23" s="766" t="s">
        <v>833</v>
      </c>
      <c r="B23" s="804">
        <v>28.8</v>
      </c>
      <c r="C23" s="804">
        <v>47.3</v>
      </c>
      <c r="D23" s="805">
        <v>14.2</v>
      </c>
    </row>
    <row r="24" spans="1:21" ht="9" customHeight="1">
      <c r="A24" s="766" t="s">
        <v>834</v>
      </c>
      <c r="B24" s="804">
        <v>25.1</v>
      </c>
      <c r="C24" s="804">
        <v>61.6</v>
      </c>
      <c r="D24" s="805">
        <v>7</v>
      </c>
    </row>
    <row r="25" spans="1:21" ht="9" customHeight="1">
      <c r="A25" s="766" t="s">
        <v>835</v>
      </c>
      <c r="B25" s="804">
        <v>26.5</v>
      </c>
      <c r="C25" s="804">
        <v>57.5</v>
      </c>
      <c r="D25" s="805">
        <v>7</v>
      </c>
    </row>
    <row r="26" spans="1:21" ht="9" customHeight="1">
      <c r="A26" s="766" t="s">
        <v>836</v>
      </c>
      <c r="B26" s="804">
        <v>33.1</v>
      </c>
      <c r="C26" s="804">
        <v>52.7</v>
      </c>
      <c r="D26" s="805">
        <v>11</v>
      </c>
    </row>
    <row r="27" spans="1:21" ht="9" customHeight="1">
      <c r="A27" s="766" t="s">
        <v>837</v>
      </c>
      <c r="B27" s="804">
        <v>26.1</v>
      </c>
      <c r="C27" s="804">
        <v>60.1</v>
      </c>
      <c r="D27" s="805">
        <v>6.8</v>
      </c>
    </row>
    <row r="28" spans="1:21" ht="9" customHeight="1">
      <c r="A28" s="766" t="s">
        <v>838</v>
      </c>
      <c r="B28" s="804">
        <v>24.9</v>
      </c>
      <c r="C28" s="804">
        <v>52.9</v>
      </c>
      <c r="D28" s="805">
        <v>8.1</v>
      </c>
    </row>
    <row r="29" spans="1:21" ht="9" customHeight="1">
      <c r="A29" s="766" t="s">
        <v>839</v>
      </c>
      <c r="B29" s="804">
        <v>44.7</v>
      </c>
      <c r="C29" s="804">
        <v>46.2</v>
      </c>
      <c r="D29" s="805">
        <v>13.3</v>
      </c>
    </row>
    <row r="30" spans="1:21" ht="9" customHeight="1">
      <c r="A30" s="812"/>
    </row>
    <row r="31" spans="1:21" ht="9" customHeight="1">
      <c r="A31" s="766" t="s">
        <v>316</v>
      </c>
    </row>
    <row r="32" spans="1:21" ht="9" customHeight="1">
      <c r="A32" s="766" t="s">
        <v>840</v>
      </c>
      <c r="B32" s="762">
        <v>49.4</v>
      </c>
      <c r="C32" s="762">
        <v>41.2</v>
      </c>
      <c r="D32" s="762">
        <v>18.5</v>
      </c>
    </row>
    <row r="33" spans="1:21" ht="9" customHeight="1">
      <c r="A33" s="766" t="s">
        <v>841</v>
      </c>
      <c r="B33" s="762">
        <v>48.4</v>
      </c>
      <c r="C33" s="762">
        <v>44.1</v>
      </c>
      <c r="D33" s="762">
        <v>16.100000000000001</v>
      </c>
    </row>
    <row r="34" spans="1:21" s="811" customFormat="1" ht="9" customHeight="1">
      <c r="A34" s="766" t="s">
        <v>842</v>
      </c>
      <c r="B34" s="762">
        <v>43.5</v>
      </c>
      <c r="C34" s="762">
        <v>46.9</v>
      </c>
      <c r="D34" s="762">
        <v>12.5</v>
      </c>
      <c r="F34" s="762"/>
      <c r="G34" s="762"/>
      <c r="H34" s="762"/>
      <c r="I34" s="762"/>
      <c r="J34" s="762"/>
      <c r="K34" s="762"/>
      <c r="L34" s="762"/>
      <c r="M34" s="762"/>
      <c r="N34" s="762"/>
      <c r="O34" s="762"/>
      <c r="P34" s="762"/>
      <c r="Q34" s="762"/>
      <c r="R34" s="762"/>
      <c r="S34" s="762"/>
      <c r="T34" s="762"/>
      <c r="U34" s="762"/>
    </row>
    <row r="35" spans="1:21" ht="9" customHeight="1">
      <c r="A35" s="766" t="s">
        <v>843</v>
      </c>
      <c r="B35" s="762">
        <v>26.7</v>
      </c>
      <c r="C35" s="762">
        <v>58.7</v>
      </c>
      <c r="D35" s="762">
        <v>7.7</v>
      </c>
    </row>
    <row r="36" spans="1:21" ht="9" customHeight="1">
      <c r="A36" s="766" t="s">
        <v>844</v>
      </c>
      <c r="B36" s="804">
        <v>29.8</v>
      </c>
      <c r="C36" s="804">
        <v>50.4</v>
      </c>
      <c r="D36" s="805">
        <v>10</v>
      </c>
    </row>
    <row r="37" spans="1:21" ht="9" customHeight="1">
      <c r="A37" s="766"/>
    </row>
    <row r="38" spans="1:21" ht="9" customHeight="1">
      <c r="A38" s="766" t="s">
        <v>845</v>
      </c>
    </row>
    <row r="39" spans="1:21" ht="9" customHeight="1">
      <c r="A39" s="766" t="s">
        <v>846</v>
      </c>
      <c r="B39" s="762">
        <v>49.2</v>
      </c>
      <c r="C39" s="762">
        <v>41.5</v>
      </c>
      <c r="D39" s="762">
        <v>17.5</v>
      </c>
    </row>
    <row r="40" spans="1:21" ht="9" customHeight="1">
      <c r="A40" s="766" t="s">
        <v>847</v>
      </c>
      <c r="B40" s="762">
        <v>42.5</v>
      </c>
      <c r="C40" s="762">
        <v>46.8</v>
      </c>
      <c r="D40" s="762">
        <v>14.5</v>
      </c>
    </row>
    <row r="41" spans="1:21" ht="9" customHeight="1">
      <c r="A41" s="766" t="s">
        <v>848</v>
      </c>
      <c r="B41" s="804">
        <v>36.1</v>
      </c>
      <c r="C41" s="804">
        <v>44.3</v>
      </c>
      <c r="D41" s="805">
        <v>16.600000000000001</v>
      </c>
    </row>
    <row r="42" spans="1:21" ht="9" customHeight="1">
      <c r="A42" s="766" t="s">
        <v>849</v>
      </c>
      <c r="B42" s="805">
        <v>38.1</v>
      </c>
      <c r="C42" s="805">
        <v>49</v>
      </c>
      <c r="D42" s="805">
        <v>13.1</v>
      </c>
    </row>
    <row r="43" spans="1:21" ht="9" customHeight="1">
      <c r="A43" s="766" t="s">
        <v>850</v>
      </c>
      <c r="B43" s="804">
        <v>37</v>
      </c>
      <c r="C43" s="804">
        <v>49.6</v>
      </c>
      <c r="D43" s="805">
        <v>12.5</v>
      </c>
    </row>
    <row r="44" spans="1:21" ht="9" customHeight="1">
      <c r="A44" s="766" t="s">
        <v>851</v>
      </c>
      <c r="B44" s="804">
        <v>41.5</v>
      </c>
      <c r="C44" s="804">
        <v>44.9</v>
      </c>
      <c r="D44" s="805">
        <v>14.3</v>
      </c>
    </row>
    <row r="45" spans="1:21" s="811" customFormat="1" ht="9" customHeight="1">
      <c r="A45" s="812" t="s">
        <v>852</v>
      </c>
      <c r="B45" s="813">
        <v>40.6</v>
      </c>
      <c r="C45" s="813">
        <v>46.5</v>
      </c>
      <c r="D45" s="813">
        <v>14.3</v>
      </c>
      <c r="F45" s="762"/>
      <c r="G45" s="762"/>
      <c r="H45" s="762"/>
      <c r="I45" s="762"/>
      <c r="J45" s="762"/>
      <c r="K45" s="762"/>
      <c r="L45" s="762"/>
      <c r="M45" s="762"/>
      <c r="N45" s="762"/>
      <c r="O45" s="762"/>
      <c r="P45" s="762"/>
      <c r="Q45" s="762"/>
      <c r="R45" s="762"/>
      <c r="S45" s="762"/>
      <c r="T45" s="762"/>
      <c r="U45" s="762"/>
    </row>
    <row r="46" spans="1:21" ht="9" customHeight="1">
      <c r="A46" s="814"/>
      <c r="B46" s="814"/>
      <c r="C46" s="815"/>
      <c r="D46" s="815"/>
    </row>
    <row r="47" spans="1:21" ht="6" customHeight="1">
      <c r="A47" s="764"/>
      <c r="B47" s="764"/>
    </row>
    <row r="48" spans="1:21" ht="9" customHeight="1">
      <c r="A48" s="764"/>
    </row>
    <row r="49" spans="1:4" s="751" customFormat="1" ht="9" customHeight="1">
      <c r="A49" s="751" t="s">
        <v>811</v>
      </c>
      <c r="B49" s="792"/>
      <c r="C49" s="793"/>
      <c r="D49" s="793"/>
    </row>
    <row r="50" spans="1:4" s="751" customFormat="1" ht="9" customHeight="1">
      <c r="A50" s="751" t="s">
        <v>812</v>
      </c>
      <c r="B50" s="792"/>
      <c r="C50" s="793"/>
      <c r="D50" s="793"/>
    </row>
    <row r="51" spans="1:4" s="767" customFormat="1" ht="9" customHeight="1">
      <c r="A51" s="767" t="s">
        <v>813</v>
      </c>
      <c r="B51" s="799"/>
      <c r="C51" s="800"/>
      <c r="D51" s="800"/>
    </row>
    <row r="52" spans="1:4" s="767" customFormat="1" ht="9" customHeight="1">
      <c r="A52" s="767" t="s">
        <v>814</v>
      </c>
      <c r="B52" s="799"/>
      <c r="C52" s="800"/>
      <c r="D52" s="800"/>
    </row>
    <row r="53" spans="1:4">
      <c r="A53" s="806"/>
      <c r="B53" s="807"/>
    </row>
    <row r="54" spans="1:4">
      <c r="A54" s="766"/>
      <c r="B54" s="804"/>
    </row>
    <row r="55" spans="1:4">
      <c r="A55" s="806"/>
      <c r="B55" s="807"/>
    </row>
    <row r="56" spans="1:4">
      <c r="A56" s="766"/>
      <c r="B56" s="804"/>
    </row>
    <row r="57" spans="1:4">
      <c r="A57" s="766"/>
      <c r="B57" s="804"/>
    </row>
    <row r="58" spans="1:4">
      <c r="A58" s="766"/>
      <c r="B58" s="804"/>
    </row>
    <row r="59" spans="1:4">
      <c r="A59" s="766"/>
      <c r="B59" s="804"/>
    </row>
    <row r="60" spans="1:4">
      <c r="A60" s="766"/>
      <c r="B60" s="804"/>
    </row>
    <row r="61" spans="1:4">
      <c r="A61" s="766"/>
      <c r="B61" s="804"/>
    </row>
    <row r="62" spans="1:4">
      <c r="A62" s="766"/>
      <c r="B62" s="804"/>
    </row>
    <row r="63" spans="1:4">
      <c r="A63" s="766"/>
      <c r="B63" s="804"/>
    </row>
    <row r="64" spans="1:4">
      <c r="A64" s="766"/>
      <c r="B64" s="804"/>
    </row>
    <row r="65" spans="1:2">
      <c r="A65" s="766"/>
      <c r="B65" s="804"/>
    </row>
    <row r="66" spans="1:2">
      <c r="A66" s="766"/>
      <c r="B66" s="804"/>
    </row>
    <row r="67" spans="1:2">
      <c r="A67" s="766"/>
      <c r="B67" s="804"/>
    </row>
    <row r="68" spans="1:2">
      <c r="A68" s="766"/>
      <c r="B68" s="804"/>
    </row>
    <row r="69" spans="1:2">
      <c r="A69" s="766"/>
      <c r="B69" s="804"/>
    </row>
    <row r="70" spans="1:2">
      <c r="A70" s="766"/>
      <c r="B70" s="804"/>
    </row>
    <row r="71" spans="1:2">
      <c r="A71" s="766"/>
      <c r="B71" s="804"/>
    </row>
    <row r="72" spans="1:2">
      <c r="A72" s="766"/>
      <c r="B72" s="804"/>
    </row>
    <row r="73" spans="1:2">
      <c r="A73" s="766"/>
      <c r="B73" s="804"/>
    </row>
    <row r="74" spans="1:2">
      <c r="A74" s="766"/>
      <c r="B74" s="804"/>
    </row>
    <row r="78" spans="1:2">
      <c r="A78" s="806"/>
      <c r="B78" s="807"/>
    </row>
    <row r="79" spans="1:2">
      <c r="A79" s="766"/>
      <c r="B79" s="804"/>
    </row>
    <row r="80" spans="1:2">
      <c r="A80" s="766"/>
      <c r="B80" s="804"/>
    </row>
    <row r="81" spans="1:2">
      <c r="A81" s="766"/>
      <c r="B81" s="804"/>
    </row>
    <row r="82" spans="1:2">
      <c r="A82" s="806"/>
      <c r="B82" s="807"/>
    </row>
    <row r="83" spans="1:2">
      <c r="A83" s="766"/>
      <c r="B83" s="804"/>
    </row>
    <row r="84" spans="1:2">
      <c r="A84" s="766"/>
      <c r="B84" s="804"/>
    </row>
    <row r="85" spans="1:2">
      <c r="A85" s="766"/>
      <c r="B85" s="804"/>
    </row>
    <row r="86" spans="1:2">
      <c r="A86" s="766"/>
      <c r="B86" s="804"/>
    </row>
    <row r="87" spans="1:2">
      <c r="A87" s="766"/>
      <c r="B87" s="804"/>
    </row>
    <row r="88" spans="1:2">
      <c r="A88" s="766"/>
      <c r="B88" s="804"/>
    </row>
    <row r="89" spans="1:2">
      <c r="A89" s="766"/>
      <c r="B89" s="804"/>
    </row>
    <row r="90" spans="1:2">
      <c r="A90" s="766"/>
      <c r="B90" s="804"/>
    </row>
    <row r="91" spans="1:2">
      <c r="A91" s="766"/>
      <c r="B91" s="804"/>
    </row>
    <row r="92" spans="1:2">
      <c r="A92" s="766"/>
      <c r="B92" s="804"/>
    </row>
    <row r="93" spans="1:2">
      <c r="A93" s="766"/>
      <c r="B93" s="804"/>
    </row>
    <row r="94" spans="1:2">
      <c r="A94" s="766"/>
      <c r="B94" s="804"/>
    </row>
    <row r="95" spans="1:2">
      <c r="A95" s="766"/>
      <c r="B95" s="804"/>
    </row>
    <row r="96" spans="1:2">
      <c r="A96" s="766"/>
      <c r="B96" s="804"/>
    </row>
    <row r="97" spans="1:2">
      <c r="A97" s="766"/>
      <c r="B97" s="804"/>
    </row>
    <row r="98" spans="1:2">
      <c r="A98" s="766"/>
      <c r="B98" s="804"/>
    </row>
    <row r="99" spans="1:2">
      <c r="A99" s="766"/>
      <c r="B99" s="804"/>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election activeCell="G7" sqref="G7"/>
    </sheetView>
  </sheetViews>
  <sheetFormatPr defaultRowHeight="9"/>
  <cols>
    <col min="1" max="1" width="33.796875" style="762" customWidth="1"/>
    <col min="2" max="2" width="14.19921875" style="819" customWidth="1"/>
    <col min="3" max="3" width="22" style="819" customWidth="1"/>
    <col min="4" max="4" width="20.796875" style="819" customWidth="1"/>
    <col min="5" max="251" width="9.59765625" style="762"/>
    <col min="252" max="252" width="30.59765625" style="762" customWidth="1"/>
    <col min="253" max="254" width="11.19921875" style="762" customWidth="1"/>
    <col min="255" max="255" width="1.3984375" style="762" customWidth="1"/>
    <col min="256" max="259" width="17.3984375" style="762" customWidth="1"/>
    <col min="260" max="507" width="9.59765625" style="762"/>
    <col min="508" max="508" width="30.59765625" style="762" customWidth="1"/>
    <col min="509" max="510" width="11.19921875" style="762" customWidth="1"/>
    <col min="511" max="511" width="1.3984375" style="762" customWidth="1"/>
    <col min="512" max="515" width="17.3984375" style="762" customWidth="1"/>
    <col min="516" max="763" width="9.59765625" style="762"/>
    <col min="764" max="764" width="30.59765625" style="762" customWidth="1"/>
    <col min="765" max="766" width="11.19921875" style="762" customWidth="1"/>
    <col min="767" max="767" width="1.3984375" style="762" customWidth="1"/>
    <col min="768" max="771" width="17.3984375" style="762" customWidth="1"/>
    <col min="772" max="1019" width="9.59765625" style="762"/>
    <col min="1020" max="1020" width="30.59765625" style="762" customWidth="1"/>
    <col min="1021" max="1022" width="11.19921875" style="762" customWidth="1"/>
    <col min="1023" max="1023" width="1.3984375" style="762" customWidth="1"/>
    <col min="1024" max="1027" width="17.3984375" style="762" customWidth="1"/>
    <col min="1028" max="1275" width="9.59765625" style="762"/>
    <col min="1276" max="1276" width="30.59765625" style="762" customWidth="1"/>
    <col min="1277" max="1278" width="11.19921875" style="762" customWidth="1"/>
    <col min="1279" max="1279" width="1.3984375" style="762" customWidth="1"/>
    <col min="1280" max="1283" width="17.3984375" style="762" customWidth="1"/>
    <col min="1284" max="1531" width="9.59765625" style="762"/>
    <col min="1532" max="1532" width="30.59765625" style="762" customWidth="1"/>
    <col min="1533" max="1534" width="11.19921875" style="762" customWidth="1"/>
    <col min="1535" max="1535" width="1.3984375" style="762" customWidth="1"/>
    <col min="1536" max="1539" width="17.3984375" style="762" customWidth="1"/>
    <col min="1540" max="1787" width="9.59765625" style="762"/>
    <col min="1788" max="1788" width="30.59765625" style="762" customWidth="1"/>
    <col min="1789" max="1790" width="11.19921875" style="762" customWidth="1"/>
    <col min="1791" max="1791" width="1.3984375" style="762" customWidth="1"/>
    <col min="1792" max="1795" width="17.3984375" style="762" customWidth="1"/>
    <col min="1796" max="2043" width="9.59765625" style="762"/>
    <col min="2044" max="2044" width="30.59765625" style="762" customWidth="1"/>
    <col min="2045" max="2046" width="11.19921875" style="762" customWidth="1"/>
    <col min="2047" max="2047" width="1.3984375" style="762" customWidth="1"/>
    <col min="2048" max="2051" width="17.3984375" style="762" customWidth="1"/>
    <col min="2052" max="2299" width="9.59765625" style="762"/>
    <col min="2300" max="2300" width="30.59765625" style="762" customWidth="1"/>
    <col min="2301" max="2302" width="11.19921875" style="762" customWidth="1"/>
    <col min="2303" max="2303" width="1.3984375" style="762" customWidth="1"/>
    <col min="2304" max="2307" width="17.3984375" style="762" customWidth="1"/>
    <col min="2308" max="2555" width="9.59765625" style="762"/>
    <col min="2556" max="2556" width="30.59765625" style="762" customWidth="1"/>
    <col min="2557" max="2558" width="11.19921875" style="762" customWidth="1"/>
    <col min="2559" max="2559" width="1.3984375" style="762" customWidth="1"/>
    <col min="2560" max="2563" width="17.3984375" style="762" customWidth="1"/>
    <col min="2564" max="2811" width="9.59765625" style="762"/>
    <col min="2812" max="2812" width="30.59765625" style="762" customWidth="1"/>
    <col min="2813" max="2814" width="11.19921875" style="762" customWidth="1"/>
    <col min="2815" max="2815" width="1.3984375" style="762" customWidth="1"/>
    <col min="2816" max="2819" width="17.3984375" style="762" customWidth="1"/>
    <col min="2820" max="3067" width="9.59765625" style="762"/>
    <col min="3068" max="3068" width="30.59765625" style="762" customWidth="1"/>
    <col min="3069" max="3070" width="11.19921875" style="762" customWidth="1"/>
    <col min="3071" max="3071" width="1.3984375" style="762" customWidth="1"/>
    <col min="3072" max="3075" width="17.3984375" style="762" customWidth="1"/>
    <col min="3076" max="3323" width="9.59765625" style="762"/>
    <col min="3324" max="3324" width="30.59765625" style="762" customWidth="1"/>
    <col min="3325" max="3326" width="11.19921875" style="762" customWidth="1"/>
    <col min="3327" max="3327" width="1.3984375" style="762" customWidth="1"/>
    <col min="3328" max="3331" width="17.3984375" style="762" customWidth="1"/>
    <col min="3332" max="3579" width="9.59765625" style="762"/>
    <col min="3580" max="3580" width="30.59765625" style="762" customWidth="1"/>
    <col min="3581" max="3582" width="11.19921875" style="762" customWidth="1"/>
    <col min="3583" max="3583" width="1.3984375" style="762" customWidth="1"/>
    <col min="3584" max="3587" width="17.3984375" style="762" customWidth="1"/>
    <col min="3588" max="3835" width="9.59765625" style="762"/>
    <col min="3836" max="3836" width="30.59765625" style="762" customWidth="1"/>
    <col min="3837" max="3838" width="11.19921875" style="762" customWidth="1"/>
    <col min="3839" max="3839" width="1.3984375" style="762" customWidth="1"/>
    <col min="3840" max="3843" width="17.3984375" style="762" customWidth="1"/>
    <col min="3844" max="4091" width="9.59765625" style="762"/>
    <col min="4092" max="4092" width="30.59765625" style="762" customWidth="1"/>
    <col min="4093" max="4094" width="11.19921875" style="762" customWidth="1"/>
    <col min="4095" max="4095" width="1.3984375" style="762" customWidth="1"/>
    <col min="4096" max="4099" width="17.3984375" style="762" customWidth="1"/>
    <col min="4100" max="4347" width="9.59765625" style="762"/>
    <col min="4348" max="4348" width="30.59765625" style="762" customWidth="1"/>
    <col min="4349" max="4350" width="11.19921875" style="762" customWidth="1"/>
    <col min="4351" max="4351" width="1.3984375" style="762" customWidth="1"/>
    <col min="4352" max="4355" width="17.3984375" style="762" customWidth="1"/>
    <col min="4356" max="4603" width="9.59765625" style="762"/>
    <col min="4604" max="4604" width="30.59765625" style="762" customWidth="1"/>
    <col min="4605" max="4606" width="11.19921875" style="762" customWidth="1"/>
    <col min="4607" max="4607" width="1.3984375" style="762" customWidth="1"/>
    <col min="4608" max="4611" width="17.3984375" style="762" customWidth="1"/>
    <col min="4612" max="4859" width="9.59765625" style="762"/>
    <col min="4860" max="4860" width="30.59765625" style="762" customWidth="1"/>
    <col min="4861" max="4862" width="11.19921875" style="762" customWidth="1"/>
    <col min="4863" max="4863" width="1.3984375" style="762" customWidth="1"/>
    <col min="4864" max="4867" width="17.3984375" style="762" customWidth="1"/>
    <col min="4868" max="5115" width="9.59765625" style="762"/>
    <col min="5116" max="5116" width="30.59765625" style="762" customWidth="1"/>
    <col min="5117" max="5118" width="11.19921875" style="762" customWidth="1"/>
    <col min="5119" max="5119" width="1.3984375" style="762" customWidth="1"/>
    <col min="5120" max="5123" width="17.3984375" style="762" customWidth="1"/>
    <col min="5124" max="5371" width="9.59765625" style="762"/>
    <col min="5372" max="5372" width="30.59765625" style="762" customWidth="1"/>
    <col min="5373" max="5374" width="11.19921875" style="762" customWidth="1"/>
    <col min="5375" max="5375" width="1.3984375" style="762" customWidth="1"/>
    <col min="5376" max="5379" width="17.3984375" style="762" customWidth="1"/>
    <col min="5380" max="5627" width="9.59765625" style="762"/>
    <col min="5628" max="5628" width="30.59765625" style="762" customWidth="1"/>
    <col min="5629" max="5630" width="11.19921875" style="762" customWidth="1"/>
    <col min="5631" max="5631" width="1.3984375" style="762" customWidth="1"/>
    <col min="5632" max="5635" width="17.3984375" style="762" customWidth="1"/>
    <col min="5636" max="5883" width="9.59765625" style="762"/>
    <col min="5884" max="5884" width="30.59765625" style="762" customWidth="1"/>
    <col min="5885" max="5886" width="11.19921875" style="762" customWidth="1"/>
    <col min="5887" max="5887" width="1.3984375" style="762" customWidth="1"/>
    <col min="5888" max="5891" width="17.3984375" style="762" customWidth="1"/>
    <col min="5892" max="6139" width="9.59765625" style="762"/>
    <col min="6140" max="6140" width="30.59765625" style="762" customWidth="1"/>
    <col min="6141" max="6142" width="11.19921875" style="762" customWidth="1"/>
    <col min="6143" max="6143" width="1.3984375" style="762" customWidth="1"/>
    <col min="6144" max="6147" width="17.3984375" style="762" customWidth="1"/>
    <col min="6148" max="6395" width="9.59765625" style="762"/>
    <col min="6396" max="6396" width="30.59765625" style="762" customWidth="1"/>
    <col min="6397" max="6398" width="11.19921875" style="762" customWidth="1"/>
    <col min="6399" max="6399" width="1.3984375" style="762" customWidth="1"/>
    <col min="6400" max="6403" width="17.3984375" style="762" customWidth="1"/>
    <col min="6404" max="6651" width="9.59765625" style="762"/>
    <col min="6652" max="6652" width="30.59765625" style="762" customWidth="1"/>
    <col min="6653" max="6654" width="11.19921875" style="762" customWidth="1"/>
    <col min="6655" max="6655" width="1.3984375" style="762" customWidth="1"/>
    <col min="6656" max="6659" width="17.3984375" style="762" customWidth="1"/>
    <col min="6660" max="6907" width="9.59765625" style="762"/>
    <col min="6908" max="6908" width="30.59765625" style="762" customWidth="1"/>
    <col min="6909" max="6910" width="11.19921875" style="762" customWidth="1"/>
    <col min="6911" max="6911" width="1.3984375" style="762" customWidth="1"/>
    <col min="6912" max="6915" width="17.3984375" style="762" customWidth="1"/>
    <col min="6916" max="7163" width="9.59765625" style="762"/>
    <col min="7164" max="7164" width="30.59765625" style="762" customWidth="1"/>
    <col min="7165" max="7166" width="11.19921875" style="762" customWidth="1"/>
    <col min="7167" max="7167" width="1.3984375" style="762" customWidth="1"/>
    <col min="7168" max="7171" width="17.3984375" style="762" customWidth="1"/>
    <col min="7172" max="7419" width="9.59765625" style="762"/>
    <col min="7420" max="7420" width="30.59765625" style="762" customWidth="1"/>
    <col min="7421" max="7422" width="11.19921875" style="762" customWidth="1"/>
    <col min="7423" max="7423" width="1.3984375" style="762" customWidth="1"/>
    <col min="7424" max="7427" width="17.3984375" style="762" customWidth="1"/>
    <col min="7428" max="7675" width="9.59765625" style="762"/>
    <col min="7676" max="7676" width="30.59765625" style="762" customWidth="1"/>
    <col min="7677" max="7678" width="11.19921875" style="762" customWidth="1"/>
    <col min="7679" max="7679" width="1.3984375" style="762" customWidth="1"/>
    <col min="7680" max="7683" width="17.3984375" style="762" customWidth="1"/>
    <col min="7684" max="7931" width="9.59765625" style="762"/>
    <col min="7932" max="7932" width="30.59765625" style="762" customWidth="1"/>
    <col min="7933" max="7934" width="11.19921875" style="762" customWidth="1"/>
    <col min="7935" max="7935" width="1.3984375" style="762" customWidth="1"/>
    <col min="7936" max="7939" width="17.3984375" style="762" customWidth="1"/>
    <col min="7940" max="8187" width="9.59765625" style="762"/>
    <col min="8188" max="8188" width="30.59765625" style="762" customWidth="1"/>
    <col min="8189" max="8190" width="11.19921875" style="762" customWidth="1"/>
    <col min="8191" max="8191" width="1.3984375" style="762" customWidth="1"/>
    <col min="8192" max="8195" width="17.3984375" style="762" customWidth="1"/>
    <col min="8196" max="8443" width="9.59765625" style="762"/>
    <col min="8444" max="8444" width="30.59765625" style="762" customWidth="1"/>
    <col min="8445" max="8446" width="11.19921875" style="762" customWidth="1"/>
    <col min="8447" max="8447" width="1.3984375" style="762" customWidth="1"/>
    <col min="8448" max="8451" width="17.3984375" style="762" customWidth="1"/>
    <col min="8452" max="8699" width="9.59765625" style="762"/>
    <col min="8700" max="8700" width="30.59765625" style="762" customWidth="1"/>
    <col min="8701" max="8702" width="11.19921875" style="762" customWidth="1"/>
    <col min="8703" max="8703" width="1.3984375" style="762" customWidth="1"/>
    <col min="8704" max="8707" width="17.3984375" style="762" customWidth="1"/>
    <col min="8708" max="8955" width="9.59765625" style="762"/>
    <col min="8956" max="8956" width="30.59765625" style="762" customWidth="1"/>
    <col min="8957" max="8958" width="11.19921875" style="762" customWidth="1"/>
    <col min="8959" max="8959" width="1.3984375" style="762" customWidth="1"/>
    <col min="8960" max="8963" width="17.3984375" style="762" customWidth="1"/>
    <col min="8964" max="9211" width="9.59765625" style="762"/>
    <col min="9212" max="9212" width="30.59765625" style="762" customWidth="1"/>
    <col min="9213" max="9214" width="11.19921875" style="762" customWidth="1"/>
    <col min="9215" max="9215" width="1.3984375" style="762" customWidth="1"/>
    <col min="9216" max="9219" width="17.3984375" style="762" customWidth="1"/>
    <col min="9220" max="9467" width="9.59765625" style="762"/>
    <col min="9468" max="9468" width="30.59765625" style="762" customWidth="1"/>
    <col min="9469" max="9470" width="11.19921875" style="762" customWidth="1"/>
    <col min="9471" max="9471" width="1.3984375" style="762" customWidth="1"/>
    <col min="9472" max="9475" width="17.3984375" style="762" customWidth="1"/>
    <col min="9476" max="9723" width="9.59765625" style="762"/>
    <col min="9724" max="9724" width="30.59765625" style="762" customWidth="1"/>
    <col min="9725" max="9726" width="11.19921875" style="762" customWidth="1"/>
    <col min="9727" max="9727" width="1.3984375" style="762" customWidth="1"/>
    <col min="9728" max="9731" width="17.3984375" style="762" customWidth="1"/>
    <col min="9732" max="9979" width="9.59765625" style="762"/>
    <col min="9980" max="9980" width="30.59765625" style="762" customWidth="1"/>
    <col min="9981" max="9982" width="11.19921875" style="762" customWidth="1"/>
    <col min="9983" max="9983" width="1.3984375" style="762" customWidth="1"/>
    <col min="9984" max="9987" width="17.3984375" style="762" customWidth="1"/>
    <col min="9988" max="10235" width="9.59765625" style="762"/>
    <col min="10236" max="10236" width="30.59765625" style="762" customWidth="1"/>
    <col min="10237" max="10238" width="11.19921875" style="762" customWidth="1"/>
    <col min="10239" max="10239" width="1.3984375" style="762" customWidth="1"/>
    <col min="10240" max="10243" width="17.3984375" style="762" customWidth="1"/>
    <col min="10244" max="10491" width="9.59765625" style="762"/>
    <col min="10492" max="10492" width="30.59765625" style="762" customWidth="1"/>
    <col min="10493" max="10494" width="11.19921875" style="762" customWidth="1"/>
    <col min="10495" max="10495" width="1.3984375" style="762" customWidth="1"/>
    <col min="10496" max="10499" width="17.3984375" style="762" customWidth="1"/>
    <col min="10500" max="10747" width="9.59765625" style="762"/>
    <col min="10748" max="10748" width="30.59765625" style="762" customWidth="1"/>
    <col min="10749" max="10750" width="11.19921875" style="762" customWidth="1"/>
    <col min="10751" max="10751" width="1.3984375" style="762" customWidth="1"/>
    <col min="10752" max="10755" width="17.3984375" style="762" customWidth="1"/>
    <col min="10756" max="11003" width="9.59765625" style="762"/>
    <col min="11004" max="11004" width="30.59765625" style="762" customWidth="1"/>
    <col min="11005" max="11006" width="11.19921875" style="762" customWidth="1"/>
    <col min="11007" max="11007" width="1.3984375" style="762" customWidth="1"/>
    <col min="11008" max="11011" width="17.3984375" style="762" customWidth="1"/>
    <col min="11012" max="11259" width="9.59765625" style="762"/>
    <col min="11260" max="11260" width="30.59765625" style="762" customWidth="1"/>
    <col min="11261" max="11262" width="11.19921875" style="762" customWidth="1"/>
    <col min="11263" max="11263" width="1.3984375" style="762" customWidth="1"/>
    <col min="11264" max="11267" width="17.3984375" style="762" customWidth="1"/>
    <col min="11268" max="11515" width="9.59765625" style="762"/>
    <col min="11516" max="11516" width="30.59765625" style="762" customWidth="1"/>
    <col min="11517" max="11518" width="11.19921875" style="762" customWidth="1"/>
    <col min="11519" max="11519" width="1.3984375" style="762" customWidth="1"/>
    <col min="11520" max="11523" width="17.3984375" style="762" customWidth="1"/>
    <col min="11524" max="11771" width="9.59765625" style="762"/>
    <col min="11772" max="11772" width="30.59765625" style="762" customWidth="1"/>
    <col min="11773" max="11774" width="11.19921875" style="762" customWidth="1"/>
    <col min="11775" max="11775" width="1.3984375" style="762" customWidth="1"/>
    <col min="11776" max="11779" width="17.3984375" style="762" customWidth="1"/>
    <col min="11780" max="12027" width="9.59765625" style="762"/>
    <col min="12028" max="12028" width="30.59765625" style="762" customWidth="1"/>
    <col min="12029" max="12030" width="11.19921875" style="762" customWidth="1"/>
    <col min="12031" max="12031" width="1.3984375" style="762" customWidth="1"/>
    <col min="12032" max="12035" width="17.3984375" style="762" customWidth="1"/>
    <col min="12036" max="12283" width="9.59765625" style="762"/>
    <col min="12284" max="12284" width="30.59765625" style="762" customWidth="1"/>
    <col min="12285" max="12286" width="11.19921875" style="762" customWidth="1"/>
    <col min="12287" max="12287" width="1.3984375" style="762" customWidth="1"/>
    <col min="12288" max="12291" width="17.3984375" style="762" customWidth="1"/>
    <col min="12292" max="12539" width="9.59765625" style="762"/>
    <col min="12540" max="12540" width="30.59765625" style="762" customWidth="1"/>
    <col min="12541" max="12542" width="11.19921875" style="762" customWidth="1"/>
    <col min="12543" max="12543" width="1.3984375" style="762" customWidth="1"/>
    <col min="12544" max="12547" width="17.3984375" style="762" customWidth="1"/>
    <col min="12548" max="12795" width="9.59765625" style="762"/>
    <col min="12796" max="12796" width="30.59765625" style="762" customWidth="1"/>
    <col min="12797" max="12798" width="11.19921875" style="762" customWidth="1"/>
    <col min="12799" max="12799" width="1.3984375" style="762" customWidth="1"/>
    <col min="12800" max="12803" width="17.3984375" style="762" customWidth="1"/>
    <col min="12804" max="13051" width="9.59765625" style="762"/>
    <col min="13052" max="13052" width="30.59765625" style="762" customWidth="1"/>
    <col min="13053" max="13054" width="11.19921875" style="762" customWidth="1"/>
    <col min="13055" max="13055" width="1.3984375" style="762" customWidth="1"/>
    <col min="13056" max="13059" width="17.3984375" style="762" customWidth="1"/>
    <col min="13060" max="13307" width="9.59765625" style="762"/>
    <col min="13308" max="13308" width="30.59765625" style="762" customWidth="1"/>
    <col min="13309" max="13310" width="11.19921875" style="762" customWidth="1"/>
    <col min="13311" max="13311" width="1.3984375" style="762" customWidth="1"/>
    <col min="13312" max="13315" width="17.3984375" style="762" customWidth="1"/>
    <col min="13316" max="13563" width="9.59765625" style="762"/>
    <col min="13564" max="13564" width="30.59765625" style="762" customWidth="1"/>
    <col min="13565" max="13566" width="11.19921875" style="762" customWidth="1"/>
    <col min="13567" max="13567" width="1.3984375" style="762" customWidth="1"/>
    <col min="13568" max="13571" width="17.3984375" style="762" customWidth="1"/>
    <col min="13572" max="13819" width="9.59765625" style="762"/>
    <col min="13820" max="13820" width="30.59765625" style="762" customWidth="1"/>
    <col min="13821" max="13822" width="11.19921875" style="762" customWidth="1"/>
    <col min="13823" max="13823" width="1.3984375" style="762" customWidth="1"/>
    <col min="13824" max="13827" width="17.3984375" style="762" customWidth="1"/>
    <col min="13828" max="14075" width="9.59765625" style="762"/>
    <col min="14076" max="14076" width="30.59765625" style="762" customWidth="1"/>
    <col min="14077" max="14078" width="11.19921875" style="762" customWidth="1"/>
    <col min="14079" max="14079" width="1.3984375" style="762" customWidth="1"/>
    <col min="14080" max="14083" width="17.3984375" style="762" customWidth="1"/>
    <col min="14084" max="14331" width="9.59765625" style="762"/>
    <col min="14332" max="14332" width="30.59765625" style="762" customWidth="1"/>
    <col min="14333" max="14334" width="11.19921875" style="762" customWidth="1"/>
    <col min="14335" max="14335" width="1.3984375" style="762" customWidth="1"/>
    <col min="14336" max="14339" width="17.3984375" style="762" customWidth="1"/>
    <col min="14340" max="14587" width="9.59765625" style="762"/>
    <col min="14588" max="14588" width="30.59765625" style="762" customWidth="1"/>
    <col min="14589" max="14590" width="11.19921875" style="762" customWidth="1"/>
    <col min="14591" max="14591" width="1.3984375" style="762" customWidth="1"/>
    <col min="14592" max="14595" width="17.3984375" style="762" customWidth="1"/>
    <col min="14596" max="14843" width="9.59765625" style="762"/>
    <col min="14844" max="14844" width="30.59765625" style="762" customWidth="1"/>
    <col min="14845" max="14846" width="11.19921875" style="762" customWidth="1"/>
    <col min="14847" max="14847" width="1.3984375" style="762" customWidth="1"/>
    <col min="14848" max="14851" width="17.3984375" style="762" customWidth="1"/>
    <col min="14852" max="15099" width="9.59765625" style="762"/>
    <col min="15100" max="15100" width="30.59765625" style="762" customWidth="1"/>
    <col min="15101" max="15102" width="11.19921875" style="762" customWidth="1"/>
    <col min="15103" max="15103" width="1.3984375" style="762" customWidth="1"/>
    <col min="15104" max="15107" width="17.3984375" style="762" customWidth="1"/>
    <col min="15108" max="15355" width="9.59765625" style="762"/>
    <col min="15356" max="15356" width="30.59765625" style="762" customWidth="1"/>
    <col min="15357" max="15358" width="11.19921875" style="762" customWidth="1"/>
    <col min="15359" max="15359" width="1.3984375" style="762" customWidth="1"/>
    <col min="15360" max="15363" width="17.3984375" style="762" customWidth="1"/>
    <col min="15364" max="15611" width="9.59765625" style="762"/>
    <col min="15612" max="15612" width="30.59765625" style="762" customWidth="1"/>
    <col min="15613" max="15614" width="11.19921875" style="762" customWidth="1"/>
    <col min="15615" max="15615" width="1.3984375" style="762" customWidth="1"/>
    <col min="15616" max="15619" width="17.3984375" style="762" customWidth="1"/>
    <col min="15620" max="15867" width="9.59765625" style="762"/>
    <col min="15868" max="15868" width="30.59765625" style="762" customWidth="1"/>
    <col min="15869" max="15870" width="11.19921875" style="762" customWidth="1"/>
    <col min="15871" max="15871" width="1.3984375" style="762" customWidth="1"/>
    <col min="15872" max="15875" width="17.3984375" style="762" customWidth="1"/>
    <col min="15876" max="16123" width="9.59765625" style="762"/>
    <col min="16124" max="16124" width="30.59765625" style="762" customWidth="1"/>
    <col min="16125" max="16126" width="11.19921875" style="762" customWidth="1"/>
    <col min="16127" max="16127" width="1.3984375" style="762" customWidth="1"/>
    <col min="16128" max="16131" width="17.3984375" style="762" customWidth="1"/>
    <col min="16132" max="16384" width="9.59765625" style="762"/>
  </cols>
  <sheetData>
    <row r="1" spans="1:21" ht="12" customHeight="1">
      <c r="A1" s="761" t="s">
        <v>1057</v>
      </c>
      <c r="B1" s="816"/>
      <c r="C1" s="816"/>
      <c r="D1" s="816"/>
    </row>
    <row r="2" spans="1:21" s="763" customFormat="1" ht="12" customHeight="1">
      <c r="A2" s="761" t="s">
        <v>1050</v>
      </c>
      <c r="B2" s="816"/>
      <c r="C2" s="817"/>
      <c r="D2" s="817"/>
    </row>
    <row r="3" spans="1:21" s="763" customFormat="1" ht="12" customHeight="1">
      <c r="A3" s="761" t="s">
        <v>1051</v>
      </c>
      <c r="B3" s="816"/>
      <c r="C3" s="817"/>
      <c r="D3" s="817"/>
    </row>
    <row r="4" spans="1:21" ht="12" customHeight="1">
      <c r="A4" s="764"/>
      <c r="B4" s="818"/>
      <c r="C4" s="818"/>
      <c r="D4" s="818"/>
    </row>
    <row r="5" spans="1:21" ht="37.5" customHeight="1">
      <c r="A5" s="801" t="s">
        <v>817</v>
      </c>
      <c r="B5" s="830" t="s">
        <v>1029</v>
      </c>
      <c r="C5" s="831" t="s">
        <v>1030</v>
      </c>
      <c r="D5" s="831" t="s">
        <v>1031</v>
      </c>
    </row>
    <row r="6" spans="1:21" ht="9" customHeight="1">
      <c r="C6" s="820"/>
      <c r="D6" s="820"/>
    </row>
    <row r="7" spans="1:21" ht="9" customHeight="1">
      <c r="A7" s="803" t="s">
        <v>818</v>
      </c>
    </row>
    <row r="8" spans="1:21" ht="9" customHeight="1">
      <c r="A8" s="766" t="s">
        <v>819</v>
      </c>
      <c r="B8" s="821">
        <v>2025</v>
      </c>
      <c r="C8" s="821">
        <v>815</v>
      </c>
      <c r="D8" s="819">
        <v>374</v>
      </c>
    </row>
    <row r="9" spans="1:21" ht="9" customHeight="1">
      <c r="A9" s="766" t="s">
        <v>820</v>
      </c>
      <c r="B9" s="821">
        <v>56</v>
      </c>
      <c r="C9" s="821">
        <v>18</v>
      </c>
      <c r="D9" s="819">
        <v>12</v>
      </c>
    </row>
    <row r="10" spans="1:21" ht="9" customHeight="1">
      <c r="A10" s="766" t="s">
        <v>821</v>
      </c>
      <c r="B10" s="821">
        <v>710</v>
      </c>
      <c r="C10" s="821">
        <v>271</v>
      </c>
      <c r="D10" s="819">
        <v>118</v>
      </c>
    </row>
    <row r="11" spans="1:21" ht="9" customHeight="1">
      <c r="A11" s="766" t="s">
        <v>822</v>
      </c>
      <c r="B11" s="821">
        <v>4722</v>
      </c>
      <c r="C11" s="821">
        <v>1991</v>
      </c>
      <c r="D11" s="819">
        <v>884</v>
      </c>
    </row>
    <row r="12" spans="1:21" ht="9" customHeight="1">
      <c r="A12" s="766" t="s">
        <v>709</v>
      </c>
      <c r="B12" s="821">
        <v>513</v>
      </c>
      <c r="C12" s="821">
        <v>199</v>
      </c>
      <c r="D12" s="819">
        <v>110</v>
      </c>
    </row>
    <row r="13" spans="1:21" s="809" customFormat="1" ht="9" customHeight="1">
      <c r="A13" s="806" t="s">
        <v>823</v>
      </c>
      <c r="B13" s="822">
        <v>236</v>
      </c>
      <c r="C13" s="822">
        <v>87</v>
      </c>
      <c r="D13" s="823">
        <v>55</v>
      </c>
      <c r="F13" s="762"/>
      <c r="G13" s="762"/>
      <c r="H13" s="762"/>
      <c r="I13" s="762"/>
      <c r="J13" s="762"/>
      <c r="K13" s="762"/>
      <c r="L13" s="762"/>
      <c r="M13" s="762"/>
      <c r="N13" s="762"/>
      <c r="O13" s="762"/>
      <c r="P13" s="762"/>
      <c r="Q13" s="762"/>
      <c r="R13" s="762"/>
      <c r="S13" s="762"/>
      <c r="T13" s="762"/>
      <c r="U13" s="762"/>
    </row>
    <row r="14" spans="1:21" s="809" customFormat="1" ht="9" customHeight="1">
      <c r="A14" s="806" t="s">
        <v>824</v>
      </c>
      <c r="B14" s="822">
        <v>276</v>
      </c>
      <c r="C14" s="822">
        <v>112</v>
      </c>
      <c r="D14" s="823">
        <v>56</v>
      </c>
      <c r="F14" s="762"/>
      <c r="G14" s="762"/>
      <c r="H14" s="762"/>
      <c r="I14" s="762"/>
      <c r="J14" s="762"/>
      <c r="K14" s="762"/>
      <c r="L14" s="762"/>
      <c r="M14" s="762"/>
      <c r="N14" s="762"/>
      <c r="O14" s="762"/>
      <c r="P14" s="762"/>
      <c r="Q14" s="762"/>
      <c r="R14" s="762"/>
      <c r="S14" s="762"/>
      <c r="T14" s="762"/>
      <c r="U14" s="762"/>
    </row>
    <row r="15" spans="1:21" ht="9" customHeight="1">
      <c r="A15" s="766" t="s">
        <v>825</v>
      </c>
      <c r="B15" s="821">
        <v>2186</v>
      </c>
      <c r="C15" s="821">
        <v>1024</v>
      </c>
      <c r="D15" s="819">
        <v>324</v>
      </c>
    </row>
    <row r="16" spans="1:21" ht="9" customHeight="1">
      <c r="A16" s="766" t="s">
        <v>826</v>
      </c>
      <c r="B16" s="821">
        <v>596</v>
      </c>
      <c r="C16" s="821">
        <v>251</v>
      </c>
      <c r="D16" s="819">
        <v>113</v>
      </c>
    </row>
    <row r="17" spans="1:21" ht="9" customHeight="1">
      <c r="A17" s="766" t="s">
        <v>827</v>
      </c>
      <c r="B17" s="821">
        <v>2022</v>
      </c>
      <c r="C17" s="821">
        <v>870</v>
      </c>
      <c r="D17" s="819">
        <v>311</v>
      </c>
    </row>
    <row r="18" spans="1:21" ht="9" customHeight="1">
      <c r="A18" s="766" t="s">
        <v>828</v>
      </c>
      <c r="B18" s="821">
        <v>1714</v>
      </c>
      <c r="C18" s="821">
        <v>770</v>
      </c>
      <c r="D18" s="819">
        <v>225</v>
      </c>
    </row>
    <row r="19" spans="1:21" ht="9" customHeight="1">
      <c r="A19" s="766" t="s">
        <v>829</v>
      </c>
      <c r="B19" s="821">
        <v>355</v>
      </c>
      <c r="C19" s="821">
        <v>199</v>
      </c>
      <c r="D19" s="819">
        <v>42</v>
      </c>
    </row>
    <row r="20" spans="1:21" s="811" customFormat="1" ht="9" customHeight="1">
      <c r="A20" s="766" t="s">
        <v>830</v>
      </c>
      <c r="B20" s="821">
        <v>544</v>
      </c>
      <c r="C20" s="821">
        <v>276</v>
      </c>
      <c r="D20" s="819">
        <v>61</v>
      </c>
      <c r="F20" s="762"/>
      <c r="G20" s="762"/>
      <c r="H20" s="762"/>
      <c r="I20" s="762"/>
      <c r="J20" s="762"/>
      <c r="K20" s="762"/>
      <c r="L20" s="762"/>
      <c r="M20" s="762"/>
      <c r="N20" s="762"/>
      <c r="O20" s="762"/>
      <c r="P20" s="762"/>
      <c r="Q20" s="762"/>
      <c r="R20" s="762"/>
      <c r="S20" s="762"/>
      <c r="T20" s="762"/>
      <c r="U20" s="762"/>
    </row>
    <row r="21" spans="1:21" ht="9" customHeight="1">
      <c r="A21" s="766" t="s">
        <v>831</v>
      </c>
      <c r="B21" s="821">
        <v>2354</v>
      </c>
      <c r="C21" s="821">
        <v>1083</v>
      </c>
      <c r="D21" s="819">
        <v>293</v>
      </c>
    </row>
    <row r="22" spans="1:21" ht="9" customHeight="1">
      <c r="A22" s="766" t="s">
        <v>832</v>
      </c>
      <c r="B22" s="821">
        <v>401</v>
      </c>
      <c r="C22" s="821">
        <v>221</v>
      </c>
      <c r="D22" s="819">
        <v>41</v>
      </c>
    </row>
    <row r="23" spans="1:21" ht="9" customHeight="1">
      <c r="A23" s="766" t="s">
        <v>833</v>
      </c>
      <c r="B23" s="821">
        <v>85</v>
      </c>
      <c r="C23" s="821">
        <v>40</v>
      </c>
      <c r="D23" s="819">
        <v>12</v>
      </c>
    </row>
    <row r="24" spans="1:21" ht="9" customHeight="1">
      <c r="A24" s="766" t="s">
        <v>834</v>
      </c>
      <c r="B24" s="821">
        <v>1379</v>
      </c>
      <c r="C24" s="821">
        <v>850</v>
      </c>
      <c r="D24" s="819">
        <v>96</v>
      </c>
    </row>
    <row r="25" spans="1:21" ht="9" customHeight="1">
      <c r="A25" s="766" t="s">
        <v>835</v>
      </c>
      <c r="B25" s="821">
        <v>1021</v>
      </c>
      <c r="C25" s="821">
        <v>587</v>
      </c>
      <c r="D25" s="819">
        <v>72</v>
      </c>
    </row>
    <row r="26" spans="1:21" ht="9" customHeight="1">
      <c r="A26" s="766" t="s">
        <v>836</v>
      </c>
      <c r="B26" s="821">
        <v>179</v>
      </c>
      <c r="C26" s="821">
        <v>94</v>
      </c>
      <c r="D26" s="819">
        <v>20</v>
      </c>
    </row>
    <row r="27" spans="1:21" ht="9" customHeight="1">
      <c r="A27" s="766" t="s">
        <v>837</v>
      </c>
      <c r="B27" s="821">
        <v>484</v>
      </c>
      <c r="C27" s="821">
        <v>291</v>
      </c>
      <c r="D27" s="819">
        <v>33</v>
      </c>
    </row>
    <row r="28" spans="1:21" ht="9" customHeight="1">
      <c r="A28" s="766" t="s">
        <v>838</v>
      </c>
      <c r="B28" s="821">
        <v>1182</v>
      </c>
      <c r="C28" s="821">
        <v>626</v>
      </c>
      <c r="D28" s="819">
        <v>96</v>
      </c>
    </row>
    <row r="29" spans="1:21" ht="9" customHeight="1">
      <c r="A29" s="766" t="s">
        <v>839</v>
      </c>
      <c r="B29" s="821">
        <v>704</v>
      </c>
      <c r="C29" s="821">
        <v>325</v>
      </c>
      <c r="D29" s="819">
        <v>93</v>
      </c>
    </row>
    <row r="30" spans="1:21" ht="9" customHeight="1">
      <c r="A30" s="812"/>
    </row>
    <row r="31" spans="1:21" ht="9" customHeight="1">
      <c r="A31" s="766" t="s">
        <v>316</v>
      </c>
    </row>
    <row r="32" spans="1:21" ht="9" customHeight="1">
      <c r="A32" s="766" t="s">
        <v>840</v>
      </c>
      <c r="B32" s="821">
        <v>7513</v>
      </c>
      <c r="C32" s="821">
        <v>3096</v>
      </c>
      <c r="D32" s="819">
        <v>1387</v>
      </c>
    </row>
    <row r="33" spans="1:21" ht="9" customHeight="1">
      <c r="A33" s="766" t="s">
        <v>841</v>
      </c>
      <c r="B33" s="819">
        <v>5317</v>
      </c>
      <c r="C33" s="819">
        <v>2344</v>
      </c>
      <c r="D33" s="819">
        <v>858</v>
      </c>
    </row>
    <row r="34" spans="1:21" s="811" customFormat="1" ht="9" customHeight="1">
      <c r="A34" s="766" t="s">
        <v>842</v>
      </c>
      <c r="B34" s="821">
        <v>4967</v>
      </c>
      <c r="C34" s="821">
        <v>2328</v>
      </c>
      <c r="D34" s="819">
        <v>621</v>
      </c>
      <c r="F34" s="762"/>
      <c r="G34" s="762"/>
      <c r="H34" s="762"/>
      <c r="I34" s="762"/>
      <c r="J34" s="762"/>
      <c r="K34" s="762"/>
      <c r="L34" s="762"/>
      <c r="M34" s="762"/>
      <c r="N34" s="762"/>
      <c r="O34" s="762"/>
      <c r="P34" s="762"/>
      <c r="Q34" s="762"/>
      <c r="R34" s="762"/>
      <c r="S34" s="762"/>
      <c r="T34" s="762"/>
      <c r="U34" s="762"/>
    </row>
    <row r="35" spans="1:21" ht="9" customHeight="1">
      <c r="A35" s="766" t="s">
        <v>843</v>
      </c>
      <c r="B35" s="821">
        <v>3549</v>
      </c>
      <c r="C35" s="821">
        <v>2084</v>
      </c>
      <c r="D35" s="819">
        <v>274</v>
      </c>
    </row>
    <row r="36" spans="1:21" ht="9" customHeight="1">
      <c r="A36" s="766" t="s">
        <v>844</v>
      </c>
      <c r="B36" s="821">
        <v>1885</v>
      </c>
      <c r="C36" s="821">
        <v>951</v>
      </c>
      <c r="D36" s="819">
        <v>189</v>
      </c>
    </row>
    <row r="37" spans="1:21" ht="9" customHeight="1">
      <c r="A37" s="766"/>
    </row>
    <row r="38" spans="1:21" ht="9" customHeight="1">
      <c r="A38" s="766" t="s">
        <v>845</v>
      </c>
    </row>
    <row r="39" spans="1:21" ht="9" customHeight="1">
      <c r="A39" s="766" t="s">
        <v>846</v>
      </c>
      <c r="B39" s="821">
        <v>4255</v>
      </c>
      <c r="C39" s="821">
        <v>1766</v>
      </c>
      <c r="D39" s="819">
        <v>744</v>
      </c>
    </row>
    <row r="40" spans="1:21" ht="9" customHeight="1">
      <c r="A40" s="766" t="s">
        <v>847</v>
      </c>
      <c r="B40" s="821">
        <v>3444</v>
      </c>
      <c r="C40" s="821">
        <v>1612</v>
      </c>
      <c r="D40" s="819">
        <v>498</v>
      </c>
    </row>
    <row r="41" spans="1:21" ht="9" customHeight="1">
      <c r="A41" s="766" t="s">
        <v>848</v>
      </c>
      <c r="B41" s="821">
        <v>1106</v>
      </c>
      <c r="C41" s="821">
        <v>489</v>
      </c>
      <c r="D41" s="819">
        <v>184</v>
      </c>
    </row>
    <row r="42" spans="1:21" ht="9" customHeight="1">
      <c r="A42" s="766" t="s">
        <v>849</v>
      </c>
      <c r="B42" s="819">
        <v>4922</v>
      </c>
      <c r="C42" s="819">
        <v>2411</v>
      </c>
      <c r="D42" s="819">
        <v>643</v>
      </c>
    </row>
    <row r="43" spans="1:21" ht="9" customHeight="1">
      <c r="A43" s="766" t="s">
        <v>850</v>
      </c>
      <c r="B43" s="821">
        <v>5507</v>
      </c>
      <c r="C43" s="821">
        <v>2729</v>
      </c>
      <c r="D43" s="819">
        <v>687</v>
      </c>
    </row>
    <row r="44" spans="1:21" ht="9" customHeight="1">
      <c r="A44" s="766" t="s">
        <v>851</v>
      </c>
      <c r="B44" s="821">
        <v>3998</v>
      </c>
      <c r="C44" s="821">
        <v>1795</v>
      </c>
      <c r="D44" s="819">
        <v>573</v>
      </c>
    </row>
    <row r="45" spans="1:21" s="811" customFormat="1" ht="9" customHeight="1">
      <c r="A45" s="812" t="s">
        <v>852</v>
      </c>
      <c r="B45" s="825">
        <v>23231</v>
      </c>
      <c r="C45" s="825">
        <v>10802</v>
      </c>
      <c r="D45" s="825">
        <v>3328</v>
      </c>
      <c r="F45" s="762"/>
      <c r="G45" s="762"/>
      <c r="H45" s="762"/>
      <c r="I45" s="762"/>
      <c r="J45" s="762"/>
      <c r="K45" s="762"/>
      <c r="L45" s="762"/>
      <c r="M45" s="762"/>
      <c r="N45" s="762"/>
      <c r="O45" s="762"/>
      <c r="P45" s="762"/>
      <c r="Q45" s="762"/>
      <c r="R45" s="762"/>
      <c r="S45" s="762"/>
      <c r="T45" s="762"/>
      <c r="U45" s="762"/>
    </row>
    <row r="46" spans="1:21" ht="9" customHeight="1">
      <c r="A46" s="814"/>
      <c r="B46" s="826"/>
      <c r="C46" s="827"/>
      <c r="D46" s="827"/>
    </row>
    <row r="47" spans="1:21" ht="6" customHeight="1">
      <c r="A47" s="764"/>
      <c r="B47" s="818"/>
    </row>
    <row r="48" spans="1:21">
      <c r="A48" s="751" t="s">
        <v>813</v>
      </c>
    </row>
    <row r="49" spans="1:2">
      <c r="A49" s="762" t="s">
        <v>814</v>
      </c>
    </row>
    <row r="51" spans="1:2">
      <c r="A51" s="806"/>
      <c r="B51" s="822"/>
    </row>
    <row r="52" spans="1:2">
      <c r="A52" s="766"/>
      <c r="B52" s="821"/>
    </row>
    <row r="53" spans="1:2">
      <c r="A53" s="806"/>
      <c r="B53" s="822"/>
    </row>
    <row r="54" spans="1:2">
      <c r="A54" s="766"/>
      <c r="B54" s="821"/>
    </row>
    <row r="55" spans="1:2">
      <c r="A55" s="766"/>
      <c r="B55" s="821"/>
    </row>
    <row r="56" spans="1:2">
      <c r="A56" s="766"/>
      <c r="B56" s="821"/>
    </row>
    <row r="57" spans="1:2">
      <c r="A57" s="766"/>
      <c r="B57" s="821"/>
    </row>
    <row r="58" spans="1:2">
      <c r="A58" s="766"/>
      <c r="B58" s="821"/>
    </row>
    <row r="59" spans="1:2">
      <c r="A59" s="766"/>
      <c r="B59" s="821"/>
    </row>
    <row r="60" spans="1:2">
      <c r="A60" s="766"/>
      <c r="B60" s="821"/>
    </row>
    <row r="61" spans="1:2">
      <c r="A61" s="766"/>
      <c r="B61" s="821"/>
    </row>
    <row r="62" spans="1:2">
      <c r="A62" s="766"/>
      <c r="B62" s="821"/>
    </row>
    <row r="63" spans="1:2">
      <c r="A63" s="766"/>
      <c r="B63" s="821"/>
    </row>
    <row r="64" spans="1:2">
      <c r="A64" s="766"/>
      <c r="B64" s="821"/>
    </row>
    <row r="65" spans="1:2">
      <c r="A65" s="766"/>
      <c r="B65" s="821"/>
    </row>
    <row r="66" spans="1:2">
      <c r="A66" s="766"/>
      <c r="B66" s="821"/>
    </row>
    <row r="67" spans="1:2">
      <c r="A67" s="766"/>
      <c r="B67" s="821"/>
    </row>
    <row r="68" spans="1:2">
      <c r="A68" s="766"/>
      <c r="B68" s="821"/>
    </row>
    <row r="69" spans="1:2">
      <c r="A69" s="766"/>
      <c r="B69" s="821"/>
    </row>
    <row r="70" spans="1:2">
      <c r="A70" s="766"/>
      <c r="B70" s="821"/>
    </row>
    <row r="71" spans="1:2">
      <c r="A71" s="766"/>
      <c r="B71" s="821"/>
    </row>
    <row r="72" spans="1:2">
      <c r="A72" s="766"/>
      <c r="B72" s="821"/>
    </row>
    <row r="76" spans="1:2">
      <c r="A76" s="806"/>
      <c r="B76" s="822"/>
    </row>
    <row r="77" spans="1:2">
      <c r="A77" s="766"/>
      <c r="B77" s="821"/>
    </row>
    <row r="78" spans="1:2">
      <c r="A78" s="766"/>
      <c r="B78" s="821"/>
    </row>
    <row r="79" spans="1:2">
      <c r="A79" s="766"/>
      <c r="B79" s="821"/>
    </row>
    <row r="80" spans="1:2">
      <c r="A80" s="806"/>
      <c r="B80" s="822"/>
    </row>
    <row r="81" spans="1:2">
      <c r="A81" s="766"/>
      <c r="B81" s="821"/>
    </row>
    <row r="82" spans="1:2">
      <c r="A82" s="766"/>
      <c r="B82" s="821"/>
    </row>
    <row r="83" spans="1:2">
      <c r="A83" s="766"/>
      <c r="B83" s="821"/>
    </row>
    <row r="84" spans="1:2">
      <c r="A84" s="766"/>
      <c r="B84" s="821"/>
    </row>
    <row r="85" spans="1:2">
      <c r="A85" s="766"/>
      <c r="B85" s="821"/>
    </row>
    <row r="86" spans="1:2">
      <c r="A86" s="766"/>
      <c r="B86" s="821"/>
    </row>
    <row r="87" spans="1:2">
      <c r="A87" s="766"/>
      <c r="B87" s="821"/>
    </row>
    <row r="88" spans="1:2">
      <c r="A88" s="766"/>
      <c r="B88" s="821"/>
    </row>
    <row r="89" spans="1:2">
      <c r="A89" s="766"/>
      <c r="B89" s="821"/>
    </row>
    <row r="90" spans="1:2">
      <c r="A90" s="766"/>
      <c r="B90" s="821"/>
    </row>
    <row r="91" spans="1:2">
      <c r="A91" s="766"/>
      <c r="B91" s="821"/>
    </row>
    <row r="92" spans="1:2">
      <c r="A92" s="766"/>
      <c r="B92" s="821"/>
    </row>
    <row r="93" spans="1:2">
      <c r="A93" s="766"/>
      <c r="B93" s="821"/>
    </row>
    <row r="94" spans="1:2">
      <c r="A94" s="766"/>
      <c r="B94" s="821"/>
    </row>
    <row r="95" spans="1:2">
      <c r="A95" s="766"/>
      <c r="B95" s="821"/>
    </row>
    <row r="96" spans="1:2">
      <c r="A96" s="766"/>
      <c r="B96" s="821"/>
    </row>
    <row r="97" spans="1:2">
      <c r="A97" s="766"/>
      <c r="B97" s="821"/>
    </row>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topLeftCell="A4" zoomScaleNormal="100" workbookViewId="0">
      <selection activeCell="R38" sqref="R38"/>
    </sheetView>
  </sheetViews>
  <sheetFormatPr defaultRowHeight="9"/>
  <cols>
    <col min="1" max="1" width="12.19921875" style="762" customWidth="1"/>
    <col min="2" max="2" width="26.796875" style="832" customWidth="1"/>
    <col min="3" max="3" width="15.3984375" style="762" customWidth="1"/>
    <col min="4" max="4" width="19" style="762" customWidth="1"/>
    <col min="5" max="5" width="20.19921875" style="762" customWidth="1"/>
    <col min="6" max="252" width="9.59765625" style="762"/>
    <col min="253" max="253" width="12.19921875" style="762" customWidth="1"/>
    <col min="254" max="254" width="26.796875" style="762" customWidth="1"/>
    <col min="255" max="256" width="11.19921875" style="762" customWidth="1"/>
    <col min="257" max="257" width="1.3984375" style="762" customWidth="1"/>
    <col min="258" max="261" width="13.3984375" style="762" customWidth="1"/>
    <col min="262" max="508" width="9.59765625" style="762"/>
    <col min="509" max="509" width="12.19921875" style="762" customWidth="1"/>
    <col min="510" max="510" width="26.796875" style="762" customWidth="1"/>
    <col min="511" max="512" width="11.19921875" style="762" customWidth="1"/>
    <col min="513" max="513" width="1.3984375" style="762" customWidth="1"/>
    <col min="514" max="517" width="13.3984375" style="762" customWidth="1"/>
    <col min="518" max="764" width="9.59765625" style="762"/>
    <col min="765" max="765" width="12.19921875" style="762" customWidth="1"/>
    <col min="766" max="766" width="26.796875" style="762" customWidth="1"/>
    <col min="767" max="768" width="11.19921875" style="762" customWidth="1"/>
    <col min="769" max="769" width="1.3984375" style="762" customWidth="1"/>
    <col min="770" max="773" width="13.3984375" style="762" customWidth="1"/>
    <col min="774" max="1020" width="9.59765625" style="762"/>
    <col min="1021" max="1021" width="12.19921875" style="762" customWidth="1"/>
    <col min="1022" max="1022" width="26.796875" style="762" customWidth="1"/>
    <col min="1023" max="1024" width="11.19921875" style="762" customWidth="1"/>
    <col min="1025" max="1025" width="1.3984375" style="762" customWidth="1"/>
    <col min="1026" max="1029" width="13.3984375" style="762" customWidth="1"/>
    <col min="1030" max="1276" width="9.59765625" style="762"/>
    <col min="1277" max="1277" width="12.19921875" style="762" customWidth="1"/>
    <col min="1278" max="1278" width="26.796875" style="762" customWidth="1"/>
    <col min="1279" max="1280" width="11.19921875" style="762" customWidth="1"/>
    <col min="1281" max="1281" width="1.3984375" style="762" customWidth="1"/>
    <col min="1282" max="1285" width="13.3984375" style="762" customWidth="1"/>
    <col min="1286" max="1532" width="9.59765625" style="762"/>
    <col min="1533" max="1533" width="12.19921875" style="762" customWidth="1"/>
    <col min="1534" max="1534" width="26.796875" style="762" customWidth="1"/>
    <col min="1535" max="1536" width="11.19921875" style="762" customWidth="1"/>
    <col min="1537" max="1537" width="1.3984375" style="762" customWidth="1"/>
    <col min="1538" max="1541" width="13.3984375" style="762" customWidth="1"/>
    <col min="1542" max="1788" width="9.59765625" style="762"/>
    <col min="1789" max="1789" width="12.19921875" style="762" customWidth="1"/>
    <col min="1790" max="1790" width="26.796875" style="762" customWidth="1"/>
    <col min="1791" max="1792" width="11.19921875" style="762" customWidth="1"/>
    <col min="1793" max="1793" width="1.3984375" style="762" customWidth="1"/>
    <col min="1794" max="1797" width="13.3984375" style="762" customWidth="1"/>
    <col min="1798" max="2044" width="9.59765625" style="762"/>
    <col min="2045" max="2045" width="12.19921875" style="762" customWidth="1"/>
    <col min="2046" max="2046" width="26.796875" style="762" customWidth="1"/>
    <col min="2047" max="2048" width="11.19921875" style="762" customWidth="1"/>
    <col min="2049" max="2049" width="1.3984375" style="762" customWidth="1"/>
    <col min="2050" max="2053" width="13.3984375" style="762" customWidth="1"/>
    <col min="2054" max="2300" width="9.59765625" style="762"/>
    <col min="2301" max="2301" width="12.19921875" style="762" customWidth="1"/>
    <col min="2302" max="2302" width="26.796875" style="762" customWidth="1"/>
    <col min="2303" max="2304" width="11.19921875" style="762" customWidth="1"/>
    <col min="2305" max="2305" width="1.3984375" style="762" customWidth="1"/>
    <col min="2306" max="2309" width="13.3984375" style="762" customWidth="1"/>
    <col min="2310" max="2556" width="9.59765625" style="762"/>
    <col min="2557" max="2557" width="12.19921875" style="762" customWidth="1"/>
    <col min="2558" max="2558" width="26.796875" style="762" customWidth="1"/>
    <col min="2559" max="2560" width="11.19921875" style="762" customWidth="1"/>
    <col min="2561" max="2561" width="1.3984375" style="762" customWidth="1"/>
    <col min="2562" max="2565" width="13.3984375" style="762" customWidth="1"/>
    <col min="2566" max="2812" width="9.59765625" style="762"/>
    <col min="2813" max="2813" width="12.19921875" style="762" customWidth="1"/>
    <col min="2814" max="2814" width="26.796875" style="762" customWidth="1"/>
    <col min="2815" max="2816" width="11.19921875" style="762" customWidth="1"/>
    <col min="2817" max="2817" width="1.3984375" style="762" customWidth="1"/>
    <col min="2818" max="2821" width="13.3984375" style="762" customWidth="1"/>
    <col min="2822" max="3068" width="9.59765625" style="762"/>
    <col min="3069" max="3069" width="12.19921875" style="762" customWidth="1"/>
    <col min="3070" max="3070" width="26.796875" style="762" customWidth="1"/>
    <col min="3071" max="3072" width="11.19921875" style="762" customWidth="1"/>
    <col min="3073" max="3073" width="1.3984375" style="762" customWidth="1"/>
    <col min="3074" max="3077" width="13.3984375" style="762" customWidth="1"/>
    <col min="3078" max="3324" width="9.59765625" style="762"/>
    <col min="3325" max="3325" width="12.19921875" style="762" customWidth="1"/>
    <col min="3326" max="3326" width="26.796875" style="762" customWidth="1"/>
    <col min="3327" max="3328" width="11.19921875" style="762" customWidth="1"/>
    <col min="3329" max="3329" width="1.3984375" style="762" customWidth="1"/>
    <col min="3330" max="3333" width="13.3984375" style="762" customWidth="1"/>
    <col min="3334" max="3580" width="9.59765625" style="762"/>
    <col min="3581" max="3581" width="12.19921875" style="762" customWidth="1"/>
    <col min="3582" max="3582" width="26.796875" style="762" customWidth="1"/>
    <col min="3583" max="3584" width="11.19921875" style="762" customWidth="1"/>
    <col min="3585" max="3585" width="1.3984375" style="762" customWidth="1"/>
    <col min="3586" max="3589" width="13.3984375" style="762" customWidth="1"/>
    <col min="3590" max="3836" width="9.59765625" style="762"/>
    <col min="3837" max="3837" width="12.19921875" style="762" customWidth="1"/>
    <col min="3838" max="3838" width="26.796875" style="762" customWidth="1"/>
    <col min="3839" max="3840" width="11.19921875" style="762" customWidth="1"/>
    <col min="3841" max="3841" width="1.3984375" style="762" customWidth="1"/>
    <col min="3842" max="3845" width="13.3984375" style="762" customWidth="1"/>
    <col min="3846" max="4092" width="9.59765625" style="762"/>
    <col min="4093" max="4093" width="12.19921875" style="762" customWidth="1"/>
    <col min="4094" max="4094" width="26.796875" style="762" customWidth="1"/>
    <col min="4095" max="4096" width="11.19921875" style="762" customWidth="1"/>
    <col min="4097" max="4097" width="1.3984375" style="762" customWidth="1"/>
    <col min="4098" max="4101" width="13.3984375" style="762" customWidth="1"/>
    <col min="4102" max="4348" width="9.59765625" style="762"/>
    <col min="4349" max="4349" width="12.19921875" style="762" customWidth="1"/>
    <col min="4350" max="4350" width="26.796875" style="762" customWidth="1"/>
    <col min="4351" max="4352" width="11.19921875" style="762" customWidth="1"/>
    <col min="4353" max="4353" width="1.3984375" style="762" customWidth="1"/>
    <col min="4354" max="4357" width="13.3984375" style="762" customWidth="1"/>
    <col min="4358" max="4604" width="9.59765625" style="762"/>
    <col min="4605" max="4605" width="12.19921875" style="762" customWidth="1"/>
    <col min="4606" max="4606" width="26.796875" style="762" customWidth="1"/>
    <col min="4607" max="4608" width="11.19921875" style="762" customWidth="1"/>
    <col min="4609" max="4609" width="1.3984375" style="762" customWidth="1"/>
    <col min="4610" max="4613" width="13.3984375" style="762" customWidth="1"/>
    <col min="4614" max="4860" width="9.59765625" style="762"/>
    <col min="4861" max="4861" width="12.19921875" style="762" customWidth="1"/>
    <col min="4862" max="4862" width="26.796875" style="762" customWidth="1"/>
    <col min="4863" max="4864" width="11.19921875" style="762" customWidth="1"/>
    <col min="4865" max="4865" width="1.3984375" style="762" customWidth="1"/>
    <col min="4866" max="4869" width="13.3984375" style="762" customWidth="1"/>
    <col min="4870" max="5116" width="9.59765625" style="762"/>
    <col min="5117" max="5117" width="12.19921875" style="762" customWidth="1"/>
    <col min="5118" max="5118" width="26.796875" style="762" customWidth="1"/>
    <col min="5119" max="5120" width="11.19921875" style="762" customWidth="1"/>
    <col min="5121" max="5121" width="1.3984375" style="762" customWidth="1"/>
    <col min="5122" max="5125" width="13.3984375" style="762" customWidth="1"/>
    <col min="5126" max="5372" width="9.59765625" style="762"/>
    <col min="5373" max="5373" width="12.19921875" style="762" customWidth="1"/>
    <col min="5374" max="5374" width="26.796875" style="762" customWidth="1"/>
    <col min="5375" max="5376" width="11.19921875" style="762" customWidth="1"/>
    <col min="5377" max="5377" width="1.3984375" style="762" customWidth="1"/>
    <col min="5378" max="5381" width="13.3984375" style="762" customWidth="1"/>
    <col min="5382" max="5628" width="9.59765625" style="762"/>
    <col min="5629" max="5629" width="12.19921875" style="762" customWidth="1"/>
    <col min="5630" max="5630" width="26.796875" style="762" customWidth="1"/>
    <col min="5631" max="5632" width="11.19921875" style="762" customWidth="1"/>
    <col min="5633" max="5633" width="1.3984375" style="762" customWidth="1"/>
    <col min="5634" max="5637" width="13.3984375" style="762" customWidth="1"/>
    <col min="5638" max="5884" width="9.59765625" style="762"/>
    <col min="5885" max="5885" width="12.19921875" style="762" customWidth="1"/>
    <col min="5886" max="5886" width="26.796875" style="762" customWidth="1"/>
    <col min="5887" max="5888" width="11.19921875" style="762" customWidth="1"/>
    <col min="5889" max="5889" width="1.3984375" style="762" customWidth="1"/>
    <col min="5890" max="5893" width="13.3984375" style="762" customWidth="1"/>
    <col min="5894" max="6140" width="9.59765625" style="762"/>
    <col min="6141" max="6141" width="12.19921875" style="762" customWidth="1"/>
    <col min="6142" max="6142" width="26.796875" style="762" customWidth="1"/>
    <col min="6143" max="6144" width="11.19921875" style="762" customWidth="1"/>
    <col min="6145" max="6145" width="1.3984375" style="762" customWidth="1"/>
    <col min="6146" max="6149" width="13.3984375" style="762" customWidth="1"/>
    <col min="6150" max="6396" width="9.59765625" style="762"/>
    <col min="6397" max="6397" width="12.19921875" style="762" customWidth="1"/>
    <col min="6398" max="6398" width="26.796875" style="762" customWidth="1"/>
    <col min="6399" max="6400" width="11.19921875" style="762" customWidth="1"/>
    <col min="6401" max="6401" width="1.3984375" style="762" customWidth="1"/>
    <col min="6402" max="6405" width="13.3984375" style="762" customWidth="1"/>
    <col min="6406" max="6652" width="9.59765625" style="762"/>
    <col min="6653" max="6653" width="12.19921875" style="762" customWidth="1"/>
    <col min="6654" max="6654" width="26.796875" style="762" customWidth="1"/>
    <col min="6655" max="6656" width="11.19921875" style="762" customWidth="1"/>
    <col min="6657" max="6657" width="1.3984375" style="762" customWidth="1"/>
    <col min="6658" max="6661" width="13.3984375" style="762" customWidth="1"/>
    <col min="6662" max="6908" width="9.59765625" style="762"/>
    <col min="6909" max="6909" width="12.19921875" style="762" customWidth="1"/>
    <col min="6910" max="6910" width="26.796875" style="762" customWidth="1"/>
    <col min="6911" max="6912" width="11.19921875" style="762" customWidth="1"/>
    <col min="6913" max="6913" width="1.3984375" style="762" customWidth="1"/>
    <col min="6914" max="6917" width="13.3984375" style="762" customWidth="1"/>
    <col min="6918" max="7164" width="9.59765625" style="762"/>
    <col min="7165" max="7165" width="12.19921875" style="762" customWidth="1"/>
    <col min="7166" max="7166" width="26.796875" style="762" customWidth="1"/>
    <col min="7167" max="7168" width="11.19921875" style="762" customWidth="1"/>
    <col min="7169" max="7169" width="1.3984375" style="762" customWidth="1"/>
    <col min="7170" max="7173" width="13.3984375" style="762" customWidth="1"/>
    <col min="7174" max="7420" width="9.59765625" style="762"/>
    <col min="7421" max="7421" width="12.19921875" style="762" customWidth="1"/>
    <col min="7422" max="7422" width="26.796875" style="762" customWidth="1"/>
    <col min="7423" max="7424" width="11.19921875" style="762" customWidth="1"/>
    <col min="7425" max="7425" width="1.3984375" style="762" customWidth="1"/>
    <col min="7426" max="7429" width="13.3984375" style="762" customWidth="1"/>
    <col min="7430" max="7676" width="9.59765625" style="762"/>
    <col min="7677" max="7677" width="12.19921875" style="762" customWidth="1"/>
    <col min="7678" max="7678" width="26.796875" style="762" customWidth="1"/>
    <col min="7679" max="7680" width="11.19921875" style="762" customWidth="1"/>
    <col min="7681" max="7681" width="1.3984375" style="762" customWidth="1"/>
    <col min="7682" max="7685" width="13.3984375" style="762" customWidth="1"/>
    <col min="7686" max="7932" width="9.59765625" style="762"/>
    <col min="7933" max="7933" width="12.19921875" style="762" customWidth="1"/>
    <col min="7934" max="7934" width="26.796875" style="762" customWidth="1"/>
    <col min="7935" max="7936" width="11.19921875" style="762" customWidth="1"/>
    <col min="7937" max="7937" width="1.3984375" style="762" customWidth="1"/>
    <col min="7938" max="7941" width="13.3984375" style="762" customWidth="1"/>
    <col min="7942" max="8188" width="9.59765625" style="762"/>
    <col min="8189" max="8189" width="12.19921875" style="762" customWidth="1"/>
    <col min="8190" max="8190" width="26.796875" style="762" customWidth="1"/>
    <col min="8191" max="8192" width="11.19921875" style="762" customWidth="1"/>
    <col min="8193" max="8193" width="1.3984375" style="762" customWidth="1"/>
    <col min="8194" max="8197" width="13.3984375" style="762" customWidth="1"/>
    <col min="8198" max="8444" width="9.59765625" style="762"/>
    <col min="8445" max="8445" width="12.19921875" style="762" customWidth="1"/>
    <col min="8446" max="8446" width="26.796875" style="762" customWidth="1"/>
    <col min="8447" max="8448" width="11.19921875" style="762" customWidth="1"/>
    <col min="8449" max="8449" width="1.3984375" style="762" customWidth="1"/>
    <col min="8450" max="8453" width="13.3984375" style="762" customWidth="1"/>
    <col min="8454" max="8700" width="9.59765625" style="762"/>
    <col min="8701" max="8701" width="12.19921875" style="762" customWidth="1"/>
    <col min="8702" max="8702" width="26.796875" style="762" customWidth="1"/>
    <col min="8703" max="8704" width="11.19921875" style="762" customWidth="1"/>
    <col min="8705" max="8705" width="1.3984375" style="762" customWidth="1"/>
    <col min="8706" max="8709" width="13.3984375" style="762" customWidth="1"/>
    <col min="8710" max="8956" width="9.59765625" style="762"/>
    <col min="8957" max="8957" width="12.19921875" style="762" customWidth="1"/>
    <col min="8958" max="8958" width="26.796875" style="762" customWidth="1"/>
    <col min="8959" max="8960" width="11.19921875" style="762" customWidth="1"/>
    <col min="8961" max="8961" width="1.3984375" style="762" customWidth="1"/>
    <col min="8962" max="8965" width="13.3984375" style="762" customWidth="1"/>
    <col min="8966" max="9212" width="9.59765625" style="762"/>
    <col min="9213" max="9213" width="12.19921875" style="762" customWidth="1"/>
    <col min="9214" max="9214" width="26.796875" style="762" customWidth="1"/>
    <col min="9215" max="9216" width="11.19921875" style="762" customWidth="1"/>
    <col min="9217" max="9217" width="1.3984375" style="762" customWidth="1"/>
    <col min="9218" max="9221" width="13.3984375" style="762" customWidth="1"/>
    <col min="9222" max="9468" width="9.59765625" style="762"/>
    <col min="9469" max="9469" width="12.19921875" style="762" customWidth="1"/>
    <col min="9470" max="9470" width="26.796875" style="762" customWidth="1"/>
    <col min="9471" max="9472" width="11.19921875" style="762" customWidth="1"/>
    <col min="9473" max="9473" width="1.3984375" style="762" customWidth="1"/>
    <col min="9474" max="9477" width="13.3984375" style="762" customWidth="1"/>
    <col min="9478" max="9724" width="9.59765625" style="762"/>
    <col min="9725" max="9725" width="12.19921875" style="762" customWidth="1"/>
    <col min="9726" max="9726" width="26.796875" style="762" customWidth="1"/>
    <col min="9727" max="9728" width="11.19921875" style="762" customWidth="1"/>
    <col min="9729" max="9729" width="1.3984375" style="762" customWidth="1"/>
    <col min="9730" max="9733" width="13.3984375" style="762" customWidth="1"/>
    <col min="9734" max="9980" width="9.59765625" style="762"/>
    <col min="9981" max="9981" width="12.19921875" style="762" customWidth="1"/>
    <col min="9982" max="9982" width="26.796875" style="762" customWidth="1"/>
    <col min="9983" max="9984" width="11.19921875" style="762" customWidth="1"/>
    <col min="9985" max="9985" width="1.3984375" style="762" customWidth="1"/>
    <col min="9986" max="9989" width="13.3984375" style="762" customWidth="1"/>
    <col min="9990" max="10236" width="9.59765625" style="762"/>
    <col min="10237" max="10237" width="12.19921875" style="762" customWidth="1"/>
    <col min="10238" max="10238" width="26.796875" style="762" customWidth="1"/>
    <col min="10239" max="10240" width="11.19921875" style="762" customWidth="1"/>
    <col min="10241" max="10241" width="1.3984375" style="762" customWidth="1"/>
    <col min="10242" max="10245" width="13.3984375" style="762" customWidth="1"/>
    <col min="10246" max="10492" width="9.59765625" style="762"/>
    <col min="10493" max="10493" width="12.19921875" style="762" customWidth="1"/>
    <col min="10494" max="10494" width="26.796875" style="762" customWidth="1"/>
    <col min="10495" max="10496" width="11.19921875" style="762" customWidth="1"/>
    <col min="10497" max="10497" width="1.3984375" style="762" customWidth="1"/>
    <col min="10498" max="10501" width="13.3984375" style="762" customWidth="1"/>
    <col min="10502" max="10748" width="9.59765625" style="762"/>
    <col min="10749" max="10749" width="12.19921875" style="762" customWidth="1"/>
    <col min="10750" max="10750" width="26.796875" style="762" customWidth="1"/>
    <col min="10751" max="10752" width="11.19921875" style="762" customWidth="1"/>
    <col min="10753" max="10753" width="1.3984375" style="762" customWidth="1"/>
    <col min="10754" max="10757" width="13.3984375" style="762" customWidth="1"/>
    <col min="10758" max="11004" width="9.59765625" style="762"/>
    <col min="11005" max="11005" width="12.19921875" style="762" customWidth="1"/>
    <col min="11006" max="11006" width="26.796875" style="762" customWidth="1"/>
    <col min="11007" max="11008" width="11.19921875" style="762" customWidth="1"/>
    <col min="11009" max="11009" width="1.3984375" style="762" customWidth="1"/>
    <col min="11010" max="11013" width="13.3984375" style="762" customWidth="1"/>
    <col min="11014" max="11260" width="9.59765625" style="762"/>
    <col min="11261" max="11261" width="12.19921875" style="762" customWidth="1"/>
    <col min="11262" max="11262" width="26.796875" style="762" customWidth="1"/>
    <col min="11263" max="11264" width="11.19921875" style="762" customWidth="1"/>
    <col min="11265" max="11265" width="1.3984375" style="762" customWidth="1"/>
    <col min="11266" max="11269" width="13.3984375" style="762" customWidth="1"/>
    <col min="11270" max="11516" width="9.59765625" style="762"/>
    <col min="11517" max="11517" width="12.19921875" style="762" customWidth="1"/>
    <col min="11518" max="11518" width="26.796875" style="762" customWidth="1"/>
    <col min="11519" max="11520" width="11.19921875" style="762" customWidth="1"/>
    <col min="11521" max="11521" width="1.3984375" style="762" customWidth="1"/>
    <col min="11522" max="11525" width="13.3984375" style="762" customWidth="1"/>
    <col min="11526" max="11772" width="9.59765625" style="762"/>
    <col min="11773" max="11773" width="12.19921875" style="762" customWidth="1"/>
    <col min="11774" max="11774" width="26.796875" style="762" customWidth="1"/>
    <col min="11775" max="11776" width="11.19921875" style="762" customWidth="1"/>
    <col min="11777" max="11777" width="1.3984375" style="762" customWidth="1"/>
    <col min="11778" max="11781" width="13.3984375" style="762" customWidth="1"/>
    <col min="11782" max="12028" width="9.59765625" style="762"/>
    <col min="12029" max="12029" width="12.19921875" style="762" customWidth="1"/>
    <col min="12030" max="12030" width="26.796875" style="762" customWidth="1"/>
    <col min="12031" max="12032" width="11.19921875" style="762" customWidth="1"/>
    <col min="12033" max="12033" width="1.3984375" style="762" customWidth="1"/>
    <col min="12034" max="12037" width="13.3984375" style="762" customWidth="1"/>
    <col min="12038" max="12284" width="9.59765625" style="762"/>
    <col min="12285" max="12285" width="12.19921875" style="762" customWidth="1"/>
    <col min="12286" max="12286" width="26.796875" style="762" customWidth="1"/>
    <col min="12287" max="12288" width="11.19921875" style="762" customWidth="1"/>
    <col min="12289" max="12289" width="1.3984375" style="762" customWidth="1"/>
    <col min="12290" max="12293" width="13.3984375" style="762" customWidth="1"/>
    <col min="12294" max="12540" width="9.59765625" style="762"/>
    <col min="12541" max="12541" width="12.19921875" style="762" customWidth="1"/>
    <col min="12542" max="12542" width="26.796875" style="762" customWidth="1"/>
    <col min="12543" max="12544" width="11.19921875" style="762" customWidth="1"/>
    <col min="12545" max="12545" width="1.3984375" style="762" customWidth="1"/>
    <col min="12546" max="12549" width="13.3984375" style="762" customWidth="1"/>
    <col min="12550" max="12796" width="9.59765625" style="762"/>
    <col min="12797" max="12797" width="12.19921875" style="762" customWidth="1"/>
    <col min="12798" max="12798" width="26.796875" style="762" customWidth="1"/>
    <col min="12799" max="12800" width="11.19921875" style="762" customWidth="1"/>
    <col min="12801" max="12801" width="1.3984375" style="762" customWidth="1"/>
    <col min="12802" max="12805" width="13.3984375" style="762" customWidth="1"/>
    <col min="12806" max="13052" width="9.59765625" style="762"/>
    <col min="13053" max="13053" width="12.19921875" style="762" customWidth="1"/>
    <col min="13054" max="13054" width="26.796875" style="762" customWidth="1"/>
    <col min="13055" max="13056" width="11.19921875" style="762" customWidth="1"/>
    <col min="13057" max="13057" width="1.3984375" style="762" customWidth="1"/>
    <col min="13058" max="13061" width="13.3984375" style="762" customWidth="1"/>
    <col min="13062" max="13308" width="9.59765625" style="762"/>
    <col min="13309" max="13309" width="12.19921875" style="762" customWidth="1"/>
    <col min="13310" max="13310" width="26.796875" style="762" customWidth="1"/>
    <col min="13311" max="13312" width="11.19921875" style="762" customWidth="1"/>
    <col min="13313" max="13313" width="1.3984375" style="762" customWidth="1"/>
    <col min="13314" max="13317" width="13.3984375" style="762" customWidth="1"/>
    <col min="13318" max="13564" width="9.59765625" style="762"/>
    <col min="13565" max="13565" width="12.19921875" style="762" customWidth="1"/>
    <col min="13566" max="13566" width="26.796875" style="762" customWidth="1"/>
    <col min="13567" max="13568" width="11.19921875" style="762" customWidth="1"/>
    <col min="13569" max="13569" width="1.3984375" style="762" customWidth="1"/>
    <col min="13570" max="13573" width="13.3984375" style="762" customWidth="1"/>
    <col min="13574" max="13820" width="9.59765625" style="762"/>
    <col min="13821" max="13821" width="12.19921875" style="762" customWidth="1"/>
    <col min="13822" max="13822" width="26.796875" style="762" customWidth="1"/>
    <col min="13823" max="13824" width="11.19921875" style="762" customWidth="1"/>
    <col min="13825" max="13825" width="1.3984375" style="762" customWidth="1"/>
    <col min="13826" max="13829" width="13.3984375" style="762" customWidth="1"/>
    <col min="13830" max="14076" width="9.59765625" style="762"/>
    <col min="14077" max="14077" width="12.19921875" style="762" customWidth="1"/>
    <col min="14078" max="14078" width="26.796875" style="762" customWidth="1"/>
    <col min="14079" max="14080" width="11.19921875" style="762" customWidth="1"/>
    <col min="14081" max="14081" width="1.3984375" style="762" customWidth="1"/>
    <col min="14082" max="14085" width="13.3984375" style="762" customWidth="1"/>
    <col min="14086" max="14332" width="9.59765625" style="762"/>
    <col min="14333" max="14333" width="12.19921875" style="762" customWidth="1"/>
    <col min="14334" max="14334" width="26.796875" style="762" customWidth="1"/>
    <col min="14335" max="14336" width="11.19921875" style="762" customWidth="1"/>
    <col min="14337" max="14337" width="1.3984375" style="762" customWidth="1"/>
    <col min="14338" max="14341" width="13.3984375" style="762" customWidth="1"/>
    <col min="14342" max="14588" width="9.59765625" style="762"/>
    <col min="14589" max="14589" width="12.19921875" style="762" customWidth="1"/>
    <col min="14590" max="14590" width="26.796875" style="762" customWidth="1"/>
    <col min="14591" max="14592" width="11.19921875" style="762" customWidth="1"/>
    <col min="14593" max="14593" width="1.3984375" style="762" customWidth="1"/>
    <col min="14594" max="14597" width="13.3984375" style="762" customWidth="1"/>
    <col min="14598" max="14844" width="9.59765625" style="762"/>
    <col min="14845" max="14845" width="12.19921875" style="762" customWidth="1"/>
    <col min="14846" max="14846" width="26.796875" style="762" customWidth="1"/>
    <col min="14847" max="14848" width="11.19921875" style="762" customWidth="1"/>
    <col min="14849" max="14849" width="1.3984375" style="762" customWidth="1"/>
    <col min="14850" max="14853" width="13.3984375" style="762" customWidth="1"/>
    <col min="14854" max="15100" width="9.59765625" style="762"/>
    <col min="15101" max="15101" width="12.19921875" style="762" customWidth="1"/>
    <col min="15102" max="15102" width="26.796875" style="762" customWidth="1"/>
    <col min="15103" max="15104" width="11.19921875" style="762" customWidth="1"/>
    <col min="15105" max="15105" width="1.3984375" style="762" customWidth="1"/>
    <col min="15106" max="15109" width="13.3984375" style="762" customWidth="1"/>
    <col min="15110" max="15356" width="9.59765625" style="762"/>
    <col min="15357" max="15357" width="12.19921875" style="762" customWidth="1"/>
    <col min="15358" max="15358" width="26.796875" style="762" customWidth="1"/>
    <col min="15359" max="15360" width="11.19921875" style="762" customWidth="1"/>
    <col min="15361" max="15361" width="1.3984375" style="762" customWidth="1"/>
    <col min="15362" max="15365" width="13.3984375" style="762" customWidth="1"/>
    <col min="15366" max="15612" width="9.59765625" style="762"/>
    <col min="15613" max="15613" width="12.19921875" style="762" customWidth="1"/>
    <col min="15614" max="15614" width="26.796875" style="762" customWidth="1"/>
    <col min="15615" max="15616" width="11.19921875" style="762" customWidth="1"/>
    <col min="15617" max="15617" width="1.3984375" style="762" customWidth="1"/>
    <col min="15618" max="15621" width="13.3984375" style="762" customWidth="1"/>
    <col min="15622" max="15868" width="9.59765625" style="762"/>
    <col min="15869" max="15869" width="12.19921875" style="762" customWidth="1"/>
    <col min="15870" max="15870" width="26.796875" style="762" customWidth="1"/>
    <col min="15871" max="15872" width="11.19921875" style="762" customWidth="1"/>
    <col min="15873" max="15873" width="1.3984375" style="762" customWidth="1"/>
    <col min="15874" max="15877" width="13.3984375" style="762" customWidth="1"/>
    <col min="15878" max="16124" width="9.59765625" style="762"/>
    <col min="16125" max="16125" width="12.19921875" style="762" customWidth="1"/>
    <col min="16126" max="16126" width="26.796875" style="762" customWidth="1"/>
    <col min="16127" max="16128" width="11.19921875" style="762" customWidth="1"/>
    <col min="16129" max="16129" width="1.3984375" style="762" customWidth="1"/>
    <col min="16130" max="16133" width="13.3984375" style="762" customWidth="1"/>
    <col min="16134" max="16384" width="9.59765625" style="762"/>
  </cols>
  <sheetData>
    <row r="1" spans="1:14" ht="12" customHeight="1">
      <c r="A1" s="761" t="s">
        <v>853</v>
      </c>
      <c r="B1" s="828"/>
      <c r="C1" s="761"/>
      <c r="D1" s="761"/>
      <c r="E1" s="761"/>
    </row>
    <row r="2" spans="1:14" s="763" customFormat="1" ht="12" customHeight="1">
      <c r="A2" s="761" t="s">
        <v>1043</v>
      </c>
      <c r="B2" s="828"/>
      <c r="C2" s="761"/>
    </row>
    <row r="3" spans="1:14" s="763" customFormat="1" ht="12" customHeight="1">
      <c r="A3" s="761" t="s">
        <v>1044</v>
      </c>
      <c r="B3" s="828"/>
    </row>
    <row r="4" spans="1:14" ht="12" customHeight="1">
      <c r="A4" s="764"/>
      <c r="B4" s="829"/>
      <c r="C4" s="764"/>
      <c r="D4" s="764"/>
      <c r="E4" s="764"/>
    </row>
    <row r="5" spans="1:14" ht="31.5" customHeight="1">
      <c r="A5" s="1147" t="s">
        <v>1020</v>
      </c>
      <c r="B5" s="1147"/>
      <c r="C5" s="830" t="s">
        <v>1026</v>
      </c>
      <c r="D5" s="831" t="s">
        <v>1027</v>
      </c>
      <c r="E5" s="831" t="s">
        <v>1028</v>
      </c>
    </row>
    <row r="6" spans="1:14" ht="9" customHeight="1">
      <c r="C6" s="833"/>
      <c r="D6" s="833"/>
      <c r="E6" s="833"/>
      <c r="H6" s="764"/>
      <c r="I6" s="924"/>
      <c r="J6" s="924"/>
      <c r="K6" s="924"/>
      <c r="L6" s="925"/>
      <c r="M6" s="925"/>
      <c r="N6" s="925"/>
    </row>
    <row r="7" spans="1:14" ht="9" customHeight="1">
      <c r="A7" s="1148" t="s">
        <v>705</v>
      </c>
      <c r="B7" s="1148"/>
      <c r="C7" s="1148"/>
      <c r="D7" s="1148"/>
      <c r="E7" s="1148"/>
      <c r="H7" s="764"/>
      <c r="I7" s="924"/>
      <c r="J7" s="924"/>
      <c r="K7" s="924"/>
      <c r="L7" s="925"/>
      <c r="M7" s="925"/>
      <c r="N7" s="925"/>
    </row>
    <row r="8" spans="1:14" ht="9" customHeight="1">
      <c r="A8" s="833"/>
      <c r="C8" s="833"/>
      <c r="D8" s="833"/>
      <c r="E8" s="833"/>
      <c r="H8" s="764"/>
      <c r="I8" s="732"/>
      <c r="J8" s="732"/>
      <c r="K8" s="732"/>
      <c r="L8" s="925"/>
      <c r="M8" s="925"/>
      <c r="N8" s="925"/>
    </row>
    <row r="9" spans="1:14" ht="9" customHeight="1">
      <c r="A9" s="834" t="s">
        <v>855</v>
      </c>
      <c r="B9" s="832" t="s">
        <v>856</v>
      </c>
      <c r="C9" s="804">
        <v>64.400000000000006</v>
      </c>
      <c r="D9" s="804">
        <v>54.3</v>
      </c>
      <c r="E9" s="804">
        <v>9.1</v>
      </c>
      <c r="H9" s="764"/>
      <c r="I9" s="732"/>
      <c r="J9" s="732"/>
      <c r="K9" s="732"/>
      <c r="L9" s="925"/>
      <c r="M9" s="925"/>
      <c r="N9" s="925"/>
    </row>
    <row r="10" spans="1:14" ht="9" customHeight="1">
      <c r="A10" s="833"/>
      <c r="B10" s="832" t="s">
        <v>677</v>
      </c>
      <c r="C10" s="804">
        <v>41.4</v>
      </c>
      <c r="D10" s="804">
        <v>47.6</v>
      </c>
      <c r="E10" s="804">
        <v>11.5</v>
      </c>
      <c r="H10" s="764"/>
      <c r="I10" s="732"/>
      <c r="J10" s="732"/>
      <c r="K10" s="732"/>
      <c r="L10" s="925"/>
      <c r="M10" s="925"/>
      <c r="N10" s="925"/>
    </row>
    <row r="11" spans="1:14" ht="9" customHeight="1">
      <c r="A11" s="833"/>
      <c r="B11" s="832" t="s">
        <v>857</v>
      </c>
      <c r="C11" s="804">
        <v>41.5</v>
      </c>
      <c r="D11" s="804">
        <v>61.2</v>
      </c>
      <c r="E11" s="804">
        <v>6.6</v>
      </c>
      <c r="H11" s="764"/>
      <c r="I11" s="732"/>
      <c r="J11" s="732"/>
      <c r="K11" s="732"/>
      <c r="L11" s="925"/>
      <c r="M11" s="925"/>
      <c r="N11" s="925"/>
    </row>
    <row r="12" spans="1:14" ht="9" customHeight="1">
      <c r="A12" s="833"/>
      <c r="B12" s="832" t="s">
        <v>858</v>
      </c>
      <c r="C12" s="804">
        <v>47.3</v>
      </c>
      <c r="D12" s="804">
        <v>52</v>
      </c>
      <c r="E12" s="804">
        <v>10.6</v>
      </c>
      <c r="H12" s="764"/>
      <c r="I12" s="924"/>
      <c r="J12" s="924"/>
      <c r="K12" s="924"/>
      <c r="L12" s="925"/>
      <c r="M12" s="925"/>
      <c r="N12" s="925"/>
    </row>
    <row r="13" spans="1:14" ht="9" customHeight="1">
      <c r="A13" s="833"/>
      <c r="B13" s="835" t="s">
        <v>161</v>
      </c>
      <c r="C13" s="813">
        <v>44.4</v>
      </c>
      <c r="D13" s="813">
        <v>53.7</v>
      </c>
      <c r="E13" s="813">
        <v>9.6</v>
      </c>
      <c r="H13" s="764"/>
      <c r="I13" s="924"/>
      <c r="J13" s="924"/>
      <c r="K13" s="924"/>
      <c r="L13" s="925"/>
      <c r="M13" s="925"/>
      <c r="N13" s="925"/>
    </row>
    <row r="14" spans="1:14" ht="9" customHeight="1">
      <c r="A14" s="833"/>
      <c r="C14" s="833"/>
      <c r="D14" s="833"/>
      <c r="E14" s="833"/>
      <c r="I14" s="925"/>
      <c r="J14" s="925"/>
      <c r="K14" s="925"/>
      <c r="L14" s="925"/>
      <c r="M14" s="925"/>
      <c r="N14" s="925"/>
    </row>
    <row r="15" spans="1:14" ht="9" customHeight="1">
      <c r="A15" s="836" t="s">
        <v>859</v>
      </c>
      <c r="B15" s="836" t="s">
        <v>856</v>
      </c>
      <c r="C15" s="804">
        <v>67.099999999999994</v>
      </c>
      <c r="D15" s="804">
        <v>38.700000000000003</v>
      </c>
      <c r="E15" s="754">
        <v>15.3</v>
      </c>
    </row>
    <row r="16" spans="1:14" ht="9" customHeight="1">
      <c r="A16" s="836"/>
      <c r="B16" s="836" t="s">
        <v>677</v>
      </c>
      <c r="C16" s="804">
        <v>33.799999999999997</v>
      </c>
      <c r="D16" s="804">
        <v>58.3</v>
      </c>
      <c r="E16" s="754">
        <v>10.5</v>
      </c>
    </row>
    <row r="17" spans="1:5" ht="9" customHeight="1">
      <c r="A17" s="766"/>
      <c r="B17" s="836" t="s">
        <v>857</v>
      </c>
      <c r="C17" s="804">
        <v>16</v>
      </c>
      <c r="D17" s="804">
        <v>65.5</v>
      </c>
      <c r="E17" s="754">
        <v>6.2</v>
      </c>
    </row>
    <row r="18" spans="1:5" ht="9" customHeight="1">
      <c r="A18" s="836"/>
      <c r="B18" s="836" t="s">
        <v>858</v>
      </c>
      <c r="C18" s="804">
        <v>8.6999999999999993</v>
      </c>
      <c r="D18" s="804">
        <v>17.5</v>
      </c>
      <c r="E18" s="754">
        <v>3.1</v>
      </c>
    </row>
    <row r="19" spans="1:5" s="811" customFormat="1" ht="9" customHeight="1">
      <c r="A19" s="835"/>
      <c r="B19" s="835" t="s">
        <v>161</v>
      </c>
      <c r="C19" s="813">
        <v>35.1</v>
      </c>
      <c r="D19" s="813">
        <v>51.3</v>
      </c>
      <c r="E19" s="774">
        <v>11.8</v>
      </c>
    </row>
    <row r="20" spans="1:5" ht="9" customHeight="1">
      <c r="A20" s="835"/>
      <c r="B20" s="835"/>
      <c r="C20" s="805"/>
      <c r="D20" s="805"/>
      <c r="E20" s="837"/>
    </row>
    <row r="21" spans="1:5" ht="9" customHeight="1">
      <c r="A21" s="836" t="s">
        <v>860</v>
      </c>
      <c r="B21" s="836" t="s">
        <v>856</v>
      </c>
      <c r="C21" s="804">
        <v>69.7</v>
      </c>
      <c r="D21" s="804">
        <v>36.5</v>
      </c>
      <c r="E21" s="754">
        <v>19.8</v>
      </c>
    </row>
    <row r="22" spans="1:5" ht="9" customHeight="1">
      <c r="A22" s="836"/>
      <c r="B22" s="836" t="s">
        <v>677</v>
      </c>
      <c r="C22" s="804">
        <v>39.6</v>
      </c>
      <c r="D22" s="804">
        <v>50.5</v>
      </c>
      <c r="E22" s="754">
        <v>13</v>
      </c>
    </row>
    <row r="23" spans="1:5" ht="9" customHeight="1">
      <c r="A23" s="836"/>
      <c r="B23" s="836" t="s">
        <v>857</v>
      </c>
      <c r="C23" s="804">
        <v>16.7</v>
      </c>
      <c r="D23" s="804">
        <v>62.8</v>
      </c>
      <c r="E23" s="754">
        <v>5.7</v>
      </c>
    </row>
    <row r="24" spans="1:5" ht="9" customHeight="1">
      <c r="A24" s="836"/>
      <c r="B24" s="836" t="s">
        <v>858</v>
      </c>
      <c r="C24" s="754">
        <v>7.4</v>
      </c>
      <c r="D24" s="754">
        <v>77.2</v>
      </c>
      <c r="E24" s="754">
        <v>7.7</v>
      </c>
    </row>
    <row r="25" spans="1:5" s="811" customFormat="1" ht="9" customHeight="1">
      <c r="A25" s="835"/>
      <c r="B25" s="835" t="s">
        <v>161</v>
      </c>
      <c r="C25" s="774">
        <v>32.299999999999997</v>
      </c>
      <c r="D25" s="774">
        <v>49.5</v>
      </c>
      <c r="E25" s="774">
        <v>13.3</v>
      </c>
    </row>
    <row r="26" spans="1:5" ht="9" customHeight="1">
      <c r="A26" s="835"/>
      <c r="B26" s="835"/>
      <c r="C26" s="837"/>
      <c r="D26" s="837"/>
      <c r="E26" s="837"/>
    </row>
    <row r="27" spans="1:5" ht="9" customHeight="1">
      <c r="A27" s="836" t="s">
        <v>861</v>
      </c>
      <c r="B27" s="836" t="s">
        <v>856</v>
      </c>
      <c r="C27" s="754">
        <v>68</v>
      </c>
      <c r="D27" s="754">
        <v>26.5</v>
      </c>
      <c r="E27" s="754">
        <v>30.6</v>
      </c>
    </row>
    <row r="28" spans="1:5" ht="9" customHeight="1">
      <c r="A28" s="836"/>
      <c r="B28" s="836" t="s">
        <v>677</v>
      </c>
      <c r="C28" s="754">
        <v>47.9</v>
      </c>
      <c r="D28" s="754">
        <v>42.3</v>
      </c>
      <c r="E28" s="754">
        <v>19.899999999999999</v>
      </c>
    </row>
    <row r="29" spans="1:5" ht="9" customHeight="1">
      <c r="A29" s="836"/>
      <c r="B29" s="836" t="s">
        <v>857</v>
      </c>
      <c r="C29" s="754">
        <v>26.4</v>
      </c>
      <c r="D29" s="754">
        <v>51.1</v>
      </c>
      <c r="E29" s="754">
        <v>11.3</v>
      </c>
    </row>
    <row r="30" spans="1:5" ht="9" customHeight="1">
      <c r="A30" s="836"/>
      <c r="B30" s="836" t="s">
        <v>858</v>
      </c>
      <c r="C30" s="754">
        <v>10.1</v>
      </c>
      <c r="D30" s="754">
        <v>61.6</v>
      </c>
      <c r="E30" s="754">
        <v>13.9</v>
      </c>
    </row>
    <row r="31" spans="1:5" s="811" customFormat="1" ht="9" customHeight="1">
      <c r="A31" s="835"/>
      <c r="B31" s="835" t="s">
        <v>161</v>
      </c>
      <c r="C31" s="774">
        <v>28.4</v>
      </c>
      <c r="D31" s="774">
        <v>44</v>
      </c>
      <c r="E31" s="774">
        <v>19.100000000000001</v>
      </c>
    </row>
    <row r="32" spans="1:5" ht="9" customHeight="1">
      <c r="A32" s="838"/>
      <c r="B32" s="839"/>
      <c r="C32" s="837"/>
      <c r="D32" s="837"/>
      <c r="E32" s="837"/>
    </row>
    <row r="33" spans="1:5" ht="9" customHeight="1">
      <c r="A33" s="836" t="s">
        <v>170</v>
      </c>
      <c r="B33" s="836" t="s">
        <v>856</v>
      </c>
      <c r="C33" s="754">
        <v>68</v>
      </c>
      <c r="D33" s="754">
        <v>36.6</v>
      </c>
      <c r="E33" s="754">
        <v>19</v>
      </c>
    </row>
    <row r="34" spans="1:5" ht="9" customHeight="1">
      <c r="A34" s="836"/>
      <c r="B34" s="836" t="s">
        <v>677</v>
      </c>
      <c r="C34" s="754">
        <v>38.799999999999997</v>
      </c>
      <c r="D34" s="754">
        <v>51.2</v>
      </c>
      <c r="E34" s="754">
        <v>13.1</v>
      </c>
    </row>
    <row r="35" spans="1:5" ht="9" customHeight="1">
      <c r="A35" s="836"/>
      <c r="B35" s="836" t="s">
        <v>857</v>
      </c>
      <c r="C35" s="754">
        <v>23.2</v>
      </c>
      <c r="D35" s="754">
        <v>60.3</v>
      </c>
      <c r="E35" s="754">
        <v>7.2</v>
      </c>
    </row>
    <row r="36" spans="1:5" ht="9" customHeight="1">
      <c r="A36" s="836"/>
      <c r="B36" s="836" t="s">
        <v>858</v>
      </c>
      <c r="C36" s="754">
        <v>26</v>
      </c>
      <c r="D36" s="754">
        <v>53.9</v>
      </c>
      <c r="E36" s="754">
        <v>11</v>
      </c>
    </row>
    <row r="37" spans="1:5" s="811" customFormat="1" ht="9" customHeight="1">
      <c r="A37" s="835"/>
      <c r="B37" s="835" t="s">
        <v>161</v>
      </c>
      <c r="C37" s="774">
        <v>34.700000000000003</v>
      </c>
      <c r="D37" s="774">
        <v>50.2</v>
      </c>
      <c r="E37" s="774">
        <v>12.9</v>
      </c>
    </row>
    <row r="38" spans="1:5" ht="9" customHeight="1">
      <c r="A38" s="829"/>
      <c r="B38" s="829"/>
      <c r="C38" s="840"/>
      <c r="D38" s="837"/>
      <c r="E38" s="837"/>
    </row>
    <row r="39" spans="1:5" ht="9" customHeight="1">
      <c r="A39" s="1148" t="s">
        <v>707</v>
      </c>
      <c r="B39" s="1148"/>
      <c r="C39" s="1148"/>
      <c r="D39" s="1148"/>
      <c r="E39" s="1148"/>
    </row>
    <row r="40" spans="1:5" ht="9" customHeight="1">
      <c r="D40" s="805"/>
      <c r="E40" s="805"/>
    </row>
    <row r="41" spans="1:5" ht="9" customHeight="1">
      <c r="A41" s="841" t="s">
        <v>855</v>
      </c>
      <c r="B41" s="836" t="s">
        <v>856</v>
      </c>
      <c r="C41" s="804">
        <v>81.7</v>
      </c>
      <c r="D41" s="804">
        <v>31.8</v>
      </c>
      <c r="E41" s="804">
        <v>18.399999999999999</v>
      </c>
    </row>
    <row r="42" spans="1:5" ht="9" customHeight="1">
      <c r="A42" s="836"/>
      <c r="B42" s="836" t="s">
        <v>677</v>
      </c>
      <c r="C42" s="804">
        <v>60.8</v>
      </c>
      <c r="D42" s="804">
        <v>42.4</v>
      </c>
      <c r="E42" s="804">
        <v>12.8</v>
      </c>
    </row>
    <row r="43" spans="1:5" ht="9" customHeight="1">
      <c r="A43" s="766"/>
      <c r="B43" s="836" t="s">
        <v>857</v>
      </c>
      <c r="C43" s="804">
        <v>62.6</v>
      </c>
      <c r="D43" s="804">
        <v>39.9</v>
      </c>
      <c r="E43" s="804">
        <v>12.8</v>
      </c>
    </row>
    <row r="44" spans="1:5" ht="9" customHeight="1">
      <c r="A44" s="836"/>
      <c r="B44" s="836" t="s">
        <v>858</v>
      </c>
      <c r="C44" s="804">
        <v>53.1</v>
      </c>
      <c r="D44" s="804">
        <v>46.3</v>
      </c>
      <c r="E44" s="804">
        <v>13.8</v>
      </c>
    </row>
    <row r="45" spans="1:5" s="811" customFormat="1" ht="9" customHeight="1">
      <c r="A45" s="835"/>
      <c r="B45" s="835" t="s">
        <v>161</v>
      </c>
      <c r="C45" s="813">
        <v>58.7</v>
      </c>
      <c r="D45" s="813">
        <v>42.6</v>
      </c>
      <c r="E45" s="774">
        <v>13.4</v>
      </c>
    </row>
    <row r="46" spans="1:5" ht="9" customHeight="1">
      <c r="A46" s="835"/>
      <c r="B46" s="835"/>
      <c r="C46" s="805"/>
      <c r="D46" s="805"/>
      <c r="E46" s="805"/>
    </row>
    <row r="47" spans="1:5" ht="9" customHeight="1">
      <c r="A47" s="836" t="s">
        <v>859</v>
      </c>
      <c r="B47" s="836" t="s">
        <v>856</v>
      </c>
      <c r="C47" s="804">
        <v>76.900000000000006</v>
      </c>
      <c r="D47" s="804">
        <v>39</v>
      </c>
      <c r="E47" s="804">
        <v>16.600000000000001</v>
      </c>
    </row>
    <row r="48" spans="1:5" ht="9" customHeight="1">
      <c r="A48" s="836"/>
      <c r="B48" s="836" t="s">
        <v>677</v>
      </c>
      <c r="C48" s="804">
        <v>48.4</v>
      </c>
      <c r="D48" s="804">
        <v>52.8</v>
      </c>
      <c r="E48" s="804">
        <v>10.9</v>
      </c>
    </row>
    <row r="49" spans="1:5" ht="9" customHeight="1">
      <c r="A49" s="766"/>
      <c r="B49" s="836" t="s">
        <v>857</v>
      </c>
      <c r="C49" s="804">
        <v>22.9</v>
      </c>
      <c r="D49" s="804">
        <v>64.099999999999994</v>
      </c>
      <c r="E49" s="804">
        <v>8.1999999999999993</v>
      </c>
    </row>
    <row r="50" spans="1:5" ht="9" customHeight="1">
      <c r="A50" s="836"/>
      <c r="B50" s="836" t="s">
        <v>858</v>
      </c>
      <c r="C50" s="804">
        <v>15.4</v>
      </c>
      <c r="D50" s="804">
        <v>60</v>
      </c>
      <c r="E50" s="804">
        <v>12.8</v>
      </c>
    </row>
    <row r="51" spans="1:5" s="811" customFormat="1" ht="9" customHeight="1">
      <c r="A51" s="835"/>
      <c r="B51" s="835" t="s">
        <v>161</v>
      </c>
      <c r="C51" s="813">
        <v>50.2</v>
      </c>
      <c r="D51" s="813">
        <v>47.7</v>
      </c>
      <c r="E51" s="774">
        <v>13.3</v>
      </c>
    </row>
    <row r="52" spans="1:5" ht="9" customHeight="1">
      <c r="A52" s="835"/>
      <c r="B52" s="835"/>
      <c r="C52" s="805"/>
      <c r="D52" s="805"/>
      <c r="E52" s="805"/>
    </row>
    <row r="53" spans="1:5" ht="9" customHeight="1">
      <c r="A53" s="835"/>
      <c r="B53" s="835"/>
      <c r="C53" s="805"/>
      <c r="D53" s="805"/>
      <c r="E53" s="805"/>
    </row>
    <row r="54" spans="1:5" ht="9" customHeight="1">
      <c r="A54" s="836" t="s">
        <v>860</v>
      </c>
      <c r="B54" s="836" t="s">
        <v>856</v>
      </c>
      <c r="C54" s="804">
        <v>80.599999999999994</v>
      </c>
      <c r="D54" s="804">
        <v>31.9</v>
      </c>
      <c r="E54" s="804">
        <v>21</v>
      </c>
    </row>
    <row r="55" spans="1:5" ht="9" customHeight="1">
      <c r="A55" s="836"/>
      <c r="B55" s="836" t="s">
        <v>677</v>
      </c>
      <c r="C55" s="804">
        <v>57.2</v>
      </c>
      <c r="D55" s="804">
        <v>44.4</v>
      </c>
      <c r="E55" s="804">
        <v>16.2</v>
      </c>
    </row>
    <row r="56" spans="1:5" ht="9" customHeight="1">
      <c r="A56" s="836"/>
      <c r="B56" s="836" t="s">
        <v>857</v>
      </c>
      <c r="C56" s="804">
        <v>32.1</v>
      </c>
      <c r="D56" s="804">
        <v>52.6</v>
      </c>
      <c r="E56" s="804">
        <v>12</v>
      </c>
    </row>
    <row r="57" spans="1:5" ht="9" customHeight="1">
      <c r="A57" s="836"/>
      <c r="B57" s="836" t="s">
        <v>858</v>
      </c>
      <c r="C57" s="804">
        <v>15.9</v>
      </c>
      <c r="D57" s="804">
        <v>59.4</v>
      </c>
      <c r="E57" s="804">
        <v>8.6999999999999993</v>
      </c>
    </row>
    <row r="58" spans="1:5" s="811" customFormat="1" ht="9" customHeight="1">
      <c r="A58" s="835"/>
      <c r="B58" s="835" t="s">
        <v>161</v>
      </c>
      <c r="C58" s="813">
        <v>48.5</v>
      </c>
      <c r="D58" s="813">
        <v>43.6</v>
      </c>
      <c r="E58" s="774">
        <v>16.2</v>
      </c>
    </row>
    <row r="59" spans="1:5" ht="9" customHeight="1">
      <c r="A59" s="835"/>
      <c r="B59" s="835"/>
      <c r="C59" s="805"/>
      <c r="D59" s="805"/>
      <c r="E59" s="805"/>
    </row>
    <row r="60" spans="1:5" ht="9" customHeight="1">
      <c r="A60" s="836" t="s">
        <v>861</v>
      </c>
      <c r="B60" s="836" t="s">
        <v>856</v>
      </c>
      <c r="C60" s="804">
        <v>70.7</v>
      </c>
      <c r="D60" s="804">
        <v>26.1</v>
      </c>
      <c r="E60" s="804">
        <v>26.9</v>
      </c>
    </row>
    <row r="61" spans="1:5" ht="9" customHeight="1">
      <c r="A61" s="836"/>
      <c r="B61" s="836" t="s">
        <v>677</v>
      </c>
      <c r="C61" s="804">
        <v>59.3</v>
      </c>
      <c r="D61" s="804">
        <v>32.1</v>
      </c>
      <c r="E61" s="804">
        <v>24.8</v>
      </c>
    </row>
    <row r="62" spans="1:5" ht="9" customHeight="1">
      <c r="A62" s="836"/>
      <c r="B62" s="836" t="s">
        <v>857</v>
      </c>
      <c r="C62" s="804">
        <v>37.700000000000003</v>
      </c>
      <c r="D62" s="804">
        <v>39.799999999999997</v>
      </c>
      <c r="E62" s="804">
        <v>16.399999999999999</v>
      </c>
    </row>
    <row r="63" spans="1:5" ht="9" customHeight="1">
      <c r="A63" s="836"/>
      <c r="B63" s="836" t="s">
        <v>858</v>
      </c>
      <c r="C63" s="804">
        <v>15.4</v>
      </c>
      <c r="D63" s="804">
        <v>56.2</v>
      </c>
      <c r="E63" s="804">
        <v>12.8</v>
      </c>
    </row>
    <row r="64" spans="1:5" s="811" customFormat="1" ht="9" customHeight="1">
      <c r="A64" s="835"/>
      <c r="B64" s="835" t="s">
        <v>161</v>
      </c>
      <c r="C64" s="813">
        <v>30.6</v>
      </c>
      <c r="D64" s="813">
        <v>40.200000000000003</v>
      </c>
      <c r="E64" s="774">
        <v>19.5</v>
      </c>
    </row>
    <row r="65" spans="1:6" ht="9" customHeight="1">
      <c r="A65" s="838"/>
      <c r="B65" s="839"/>
      <c r="C65" s="805"/>
      <c r="D65" s="805"/>
      <c r="E65" s="805"/>
    </row>
    <row r="66" spans="1:6" ht="9" customHeight="1">
      <c r="A66" s="836" t="s">
        <v>170</v>
      </c>
      <c r="B66" s="836" t="s">
        <v>856</v>
      </c>
      <c r="C66" s="804">
        <v>77.7</v>
      </c>
      <c r="D66" s="804">
        <v>35.1</v>
      </c>
      <c r="E66" s="804">
        <v>19.100000000000001</v>
      </c>
    </row>
    <row r="67" spans="1:6" ht="9" customHeight="1">
      <c r="A67" s="836"/>
      <c r="B67" s="836" t="s">
        <v>677</v>
      </c>
      <c r="C67" s="804">
        <v>54.9</v>
      </c>
      <c r="D67" s="804">
        <v>44.9</v>
      </c>
      <c r="E67" s="804">
        <v>15.3</v>
      </c>
    </row>
    <row r="68" spans="1:6" ht="9" customHeight="1">
      <c r="A68" s="836"/>
      <c r="B68" s="836" t="s">
        <v>857</v>
      </c>
      <c r="C68" s="804">
        <v>37.1</v>
      </c>
      <c r="D68" s="804">
        <v>47.4</v>
      </c>
      <c r="E68" s="804">
        <v>12.7</v>
      </c>
    </row>
    <row r="69" spans="1:6" ht="9" customHeight="1">
      <c r="A69" s="836"/>
      <c r="B69" s="836" t="s">
        <v>858</v>
      </c>
      <c r="C69" s="804">
        <v>26.9</v>
      </c>
      <c r="D69" s="804">
        <v>50.5</v>
      </c>
      <c r="E69" s="804">
        <v>13.1</v>
      </c>
    </row>
    <row r="70" spans="1:6" s="811" customFormat="1" ht="9" customHeight="1">
      <c r="A70" s="835"/>
      <c r="B70" s="835" t="s">
        <v>161</v>
      </c>
      <c r="C70" s="813">
        <v>46.2</v>
      </c>
      <c r="D70" s="813">
        <v>43.9</v>
      </c>
      <c r="E70" s="774">
        <v>15.3</v>
      </c>
    </row>
    <row r="71" spans="1:6" ht="9" customHeight="1">
      <c r="A71" s="829"/>
      <c r="B71" s="829"/>
      <c r="C71" s="829"/>
      <c r="D71" s="805"/>
      <c r="E71" s="805"/>
    </row>
    <row r="72" spans="1:6" ht="9" customHeight="1">
      <c r="A72" s="1148" t="s">
        <v>708</v>
      </c>
      <c r="B72" s="1148"/>
      <c r="C72" s="1148"/>
      <c r="D72" s="1148"/>
      <c r="E72" s="1148"/>
    </row>
    <row r="73" spans="1:6" ht="8.25" customHeight="1">
      <c r="D73" s="805"/>
      <c r="E73" s="805"/>
    </row>
    <row r="74" spans="1:6" ht="9" customHeight="1">
      <c r="A74" s="841" t="s">
        <v>855</v>
      </c>
      <c r="B74" s="836" t="s">
        <v>856</v>
      </c>
      <c r="C74" s="754">
        <v>74.5</v>
      </c>
      <c r="D74" s="754">
        <v>39.9</v>
      </c>
      <c r="E74" s="754">
        <v>15.1</v>
      </c>
      <c r="F74" s="837"/>
    </row>
    <row r="75" spans="1:6" ht="9" customHeight="1">
      <c r="A75" s="836"/>
      <c r="B75" s="836" t="s">
        <v>677</v>
      </c>
      <c r="C75" s="754">
        <v>50.8</v>
      </c>
      <c r="D75" s="754">
        <v>44.6</v>
      </c>
      <c r="E75" s="754">
        <v>12.3</v>
      </c>
      <c r="F75" s="837"/>
    </row>
    <row r="76" spans="1:6" ht="9" customHeight="1">
      <c r="A76" s="766"/>
      <c r="B76" s="836" t="s">
        <v>857</v>
      </c>
      <c r="C76" s="754">
        <v>51.3</v>
      </c>
      <c r="D76" s="754">
        <v>49.1</v>
      </c>
      <c r="E76" s="754">
        <v>10.1</v>
      </c>
      <c r="F76" s="837"/>
    </row>
    <row r="77" spans="1:6" ht="9" customHeight="1">
      <c r="A77" s="836"/>
      <c r="B77" s="836" t="s">
        <v>858</v>
      </c>
      <c r="C77" s="754">
        <v>50.1</v>
      </c>
      <c r="D77" s="754">
        <v>49</v>
      </c>
      <c r="E77" s="754">
        <v>12.2</v>
      </c>
      <c r="F77" s="837"/>
    </row>
    <row r="78" spans="1:6" s="811" customFormat="1" ht="9" customHeight="1">
      <c r="A78" s="835"/>
      <c r="B78" s="835" t="s">
        <v>161</v>
      </c>
      <c r="C78" s="813">
        <v>51.3</v>
      </c>
      <c r="D78" s="813">
        <v>47.6</v>
      </c>
      <c r="E78" s="774">
        <v>11.7</v>
      </c>
    </row>
    <row r="79" spans="1:6" s="811" customFormat="1" ht="9" customHeight="1">
      <c r="A79" s="835"/>
      <c r="B79" s="835"/>
      <c r="C79" s="813"/>
      <c r="D79" s="813"/>
      <c r="E79" s="774"/>
    </row>
    <row r="80" spans="1:6" s="811" customFormat="1" ht="9" customHeight="1">
      <c r="A80" s="836" t="s">
        <v>859</v>
      </c>
      <c r="B80" s="836" t="s">
        <v>856</v>
      </c>
      <c r="C80" s="754">
        <v>72.900000000000006</v>
      </c>
      <c r="D80" s="754">
        <v>38.9</v>
      </c>
      <c r="E80" s="754">
        <v>16.100000000000001</v>
      </c>
    </row>
    <row r="81" spans="1:6" s="811" customFormat="1" ht="9" customHeight="1">
      <c r="A81" s="836"/>
      <c r="B81" s="836" t="s">
        <v>677</v>
      </c>
      <c r="C81" s="754">
        <v>40.6</v>
      </c>
      <c r="D81" s="754">
        <v>55.3</v>
      </c>
      <c r="E81" s="754">
        <v>10.7</v>
      </c>
    </row>
    <row r="82" spans="1:6" s="811" customFormat="1" ht="9" customHeight="1">
      <c r="A82" s="766"/>
      <c r="B82" s="836" t="s">
        <v>857</v>
      </c>
      <c r="C82" s="754">
        <v>19.100000000000001</v>
      </c>
      <c r="D82" s="754">
        <v>64.7</v>
      </c>
      <c r="E82" s="754">
        <v>7.2</v>
      </c>
    </row>
    <row r="83" spans="1:6" s="811" customFormat="1" ht="9" customHeight="1">
      <c r="A83" s="836"/>
      <c r="B83" s="836" t="s">
        <v>858</v>
      </c>
      <c r="C83" s="754">
        <v>12.3</v>
      </c>
      <c r="D83" s="754">
        <v>46.2</v>
      </c>
      <c r="E83" s="754">
        <v>9.6999999999999993</v>
      </c>
    </row>
    <row r="84" spans="1:6" s="811" customFormat="1" ht="9" customHeight="1">
      <c r="A84" s="835"/>
      <c r="B84" s="835" t="s">
        <v>161</v>
      </c>
      <c r="C84" s="813">
        <v>42.6</v>
      </c>
      <c r="D84" s="813">
        <v>49.2</v>
      </c>
      <c r="E84" s="774">
        <v>12.7</v>
      </c>
    </row>
    <row r="85" spans="1:6" ht="9" customHeight="1">
      <c r="A85" s="835"/>
      <c r="B85" s="835"/>
      <c r="C85" s="837"/>
      <c r="D85" s="837"/>
      <c r="E85" s="837"/>
      <c r="F85" s="837"/>
    </row>
    <row r="86" spans="1:6" ht="9" customHeight="1">
      <c r="A86" s="836" t="s">
        <v>860</v>
      </c>
      <c r="B86" s="836" t="s">
        <v>856</v>
      </c>
      <c r="C86" s="754">
        <v>75.7</v>
      </c>
      <c r="D86" s="754">
        <v>33.799999999999997</v>
      </c>
      <c r="E86" s="754">
        <v>20.5</v>
      </c>
      <c r="F86" s="837"/>
    </row>
    <row r="87" spans="1:6" ht="9" customHeight="1">
      <c r="A87" s="836"/>
      <c r="B87" s="836" t="s">
        <v>677</v>
      </c>
      <c r="C87" s="754">
        <v>48.6</v>
      </c>
      <c r="D87" s="754">
        <v>46.8</v>
      </c>
      <c r="E87" s="754">
        <v>14.9</v>
      </c>
      <c r="F87" s="837"/>
    </row>
    <row r="88" spans="1:6" ht="9" customHeight="1">
      <c r="A88" s="836"/>
      <c r="B88" s="836" t="s">
        <v>857</v>
      </c>
      <c r="C88" s="754">
        <v>24.2</v>
      </c>
      <c r="D88" s="754">
        <v>56.2</v>
      </c>
      <c r="E88" s="754">
        <v>9.8000000000000007</v>
      </c>
      <c r="F88" s="837"/>
    </row>
    <row r="89" spans="1:6" ht="9" customHeight="1">
      <c r="A89" s="836"/>
      <c r="B89" s="836" t="s">
        <v>858</v>
      </c>
      <c r="C89" s="754">
        <v>12.2</v>
      </c>
      <c r="D89" s="754">
        <v>64.099999999999994</v>
      </c>
      <c r="E89" s="754">
        <v>8.4</v>
      </c>
      <c r="F89" s="837"/>
    </row>
    <row r="90" spans="1:6" s="811" customFormat="1" ht="9" customHeight="1">
      <c r="A90" s="835"/>
      <c r="B90" s="835" t="s">
        <v>161</v>
      </c>
      <c r="C90" s="813">
        <v>40.6</v>
      </c>
      <c r="D90" s="813">
        <v>45.9</v>
      </c>
      <c r="E90" s="774">
        <v>15.1</v>
      </c>
    </row>
    <row r="91" spans="1:6" ht="9" customHeight="1">
      <c r="A91" s="835"/>
      <c r="B91" s="835"/>
      <c r="C91" s="837"/>
      <c r="D91" s="837"/>
      <c r="E91" s="837"/>
      <c r="F91" s="837"/>
    </row>
    <row r="92" spans="1:6" ht="9" customHeight="1">
      <c r="A92" s="836" t="s">
        <v>861</v>
      </c>
      <c r="B92" s="836" t="s">
        <v>856</v>
      </c>
      <c r="C92" s="754">
        <v>69.2</v>
      </c>
      <c r="D92" s="754">
        <v>26.3</v>
      </c>
      <c r="E92" s="754">
        <v>28.9</v>
      </c>
      <c r="F92" s="837"/>
    </row>
    <row r="93" spans="1:6" ht="9" customHeight="1">
      <c r="A93" s="836"/>
      <c r="B93" s="836" t="s">
        <v>677</v>
      </c>
      <c r="C93" s="754">
        <v>53.4</v>
      </c>
      <c r="D93" s="754">
        <v>36.9</v>
      </c>
      <c r="E93" s="754">
        <v>22.5</v>
      </c>
      <c r="F93" s="837"/>
    </row>
    <row r="94" spans="1:6" ht="9" customHeight="1">
      <c r="A94" s="836"/>
      <c r="B94" s="836" t="s">
        <v>857</v>
      </c>
      <c r="C94" s="754">
        <v>32.1</v>
      </c>
      <c r="D94" s="754">
        <v>44.4</v>
      </c>
      <c r="E94" s="754">
        <v>14.3</v>
      </c>
      <c r="F94" s="837"/>
    </row>
    <row r="95" spans="1:6" ht="9" customHeight="1">
      <c r="A95" s="836"/>
      <c r="B95" s="836" t="s">
        <v>858</v>
      </c>
      <c r="C95" s="754">
        <v>13.5</v>
      </c>
      <c r="D95" s="754">
        <v>57.7</v>
      </c>
      <c r="E95" s="754">
        <v>13.1</v>
      </c>
      <c r="F95" s="837"/>
    </row>
    <row r="96" spans="1:6" s="811" customFormat="1" ht="9" customHeight="1">
      <c r="A96" s="835"/>
      <c r="B96" s="835" t="s">
        <v>161</v>
      </c>
      <c r="C96" s="813">
        <v>29.7</v>
      </c>
      <c r="D96" s="813">
        <v>41.8</v>
      </c>
      <c r="E96" s="774">
        <v>19.3</v>
      </c>
    </row>
    <row r="97" spans="1:6" ht="9" customHeight="1">
      <c r="A97" s="838"/>
      <c r="B97" s="839"/>
      <c r="C97" s="837"/>
      <c r="D97" s="837"/>
      <c r="E97" s="837"/>
      <c r="F97" s="837"/>
    </row>
    <row r="98" spans="1:6" ht="9" customHeight="1">
      <c r="A98" s="836" t="s">
        <v>170</v>
      </c>
      <c r="B98" s="836" t="s">
        <v>856</v>
      </c>
      <c r="C98" s="754">
        <v>73.5</v>
      </c>
      <c r="D98" s="754">
        <v>35.700000000000003</v>
      </c>
      <c r="E98" s="754">
        <v>19.100000000000001</v>
      </c>
      <c r="F98" s="837"/>
    </row>
    <row r="99" spans="1:6" ht="9" customHeight="1">
      <c r="A99" s="836"/>
      <c r="B99" s="836" t="s">
        <v>677</v>
      </c>
      <c r="C99" s="754">
        <v>46.7</v>
      </c>
      <c r="D99" s="754">
        <v>47.6</v>
      </c>
      <c r="E99" s="754">
        <v>14.4</v>
      </c>
      <c r="F99" s="837"/>
    </row>
    <row r="100" spans="1:6" ht="9" customHeight="1">
      <c r="A100" s="836"/>
      <c r="B100" s="836" t="s">
        <v>857</v>
      </c>
      <c r="C100" s="754">
        <v>29.8</v>
      </c>
      <c r="D100" s="754">
        <v>52.6</v>
      </c>
      <c r="E100" s="754">
        <v>10.4</v>
      </c>
      <c r="F100" s="837"/>
    </row>
    <row r="101" spans="1:6" ht="9" customHeight="1">
      <c r="A101" s="836"/>
      <c r="B101" s="836" t="s">
        <v>858</v>
      </c>
      <c r="C101" s="754">
        <v>26.5</v>
      </c>
      <c r="D101" s="754">
        <v>51.9</v>
      </c>
      <c r="E101" s="754">
        <v>12.3</v>
      </c>
      <c r="F101" s="837"/>
    </row>
    <row r="102" spans="1:6" s="811" customFormat="1" ht="9" customHeight="1">
      <c r="A102" s="835"/>
      <c r="B102" s="835" t="s">
        <v>161</v>
      </c>
      <c r="C102" s="813">
        <v>40.6</v>
      </c>
      <c r="D102" s="813">
        <v>46.5</v>
      </c>
      <c r="E102" s="774">
        <v>14.3</v>
      </c>
    </row>
    <row r="103" spans="1:6" ht="9" customHeight="1">
      <c r="A103" s="814"/>
      <c r="B103" s="842"/>
      <c r="C103" s="814"/>
      <c r="D103" s="815"/>
      <c r="E103" s="815"/>
    </row>
    <row r="104" spans="1:6" ht="6" customHeight="1">
      <c r="A104" s="764"/>
      <c r="B104" s="829"/>
      <c r="C104" s="764"/>
    </row>
    <row r="105" spans="1:6" ht="9" customHeight="1">
      <c r="A105" s="764" t="s">
        <v>811</v>
      </c>
      <c r="B105" s="819"/>
      <c r="C105" s="819"/>
      <c r="D105" s="819"/>
    </row>
    <row r="106" spans="1:6">
      <c r="A106" s="762" t="s">
        <v>812</v>
      </c>
      <c r="B106" s="819"/>
      <c r="C106" s="819"/>
      <c r="D106" s="819"/>
    </row>
    <row r="107" spans="1:6">
      <c r="A107" s="751" t="s">
        <v>813</v>
      </c>
      <c r="B107" s="819"/>
      <c r="C107" s="819"/>
      <c r="D107" s="819"/>
    </row>
    <row r="108" spans="1:6">
      <c r="A108" s="762" t="s">
        <v>814</v>
      </c>
      <c r="B108" s="819"/>
      <c r="C108" s="819"/>
      <c r="D108" s="819"/>
    </row>
  </sheetData>
  <mergeCells count="4">
    <mergeCell ref="A5:B5"/>
    <mergeCell ref="A7:E7"/>
    <mergeCell ref="A39:E39"/>
    <mergeCell ref="A72:E7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workbookViewId="0"/>
  </sheetViews>
  <sheetFormatPr defaultRowHeight="9"/>
  <cols>
    <col min="1" max="1" width="56.3984375" style="205" customWidth="1"/>
    <col min="2" max="2" width="17" style="205" customWidth="1"/>
    <col min="3" max="3" width="12" style="205" customWidth="1"/>
    <col min="4" max="4" width="1" style="205" customWidth="1"/>
    <col min="5" max="5" width="16.19921875" style="205" customWidth="1"/>
    <col min="6" max="6" width="1.59765625" style="205" customWidth="1"/>
    <col min="7" max="7" width="17" style="205" customWidth="1"/>
    <col min="8" max="8" width="13.796875" style="693" customWidth="1"/>
    <col min="9" max="9" width="11" style="205" customWidth="1"/>
    <col min="10" max="16384" width="9.59765625" style="205"/>
  </cols>
  <sheetData>
    <row r="1" spans="1:11" ht="12" customHeight="1">
      <c r="A1" s="676" t="s">
        <v>231</v>
      </c>
    </row>
    <row r="2" spans="1:11" ht="9" customHeight="1">
      <c r="A2" s="676"/>
    </row>
    <row r="3" spans="1:11" ht="12" customHeight="1">
      <c r="A3" s="1047" t="s">
        <v>233</v>
      </c>
      <c r="B3" s="1049" t="s">
        <v>155</v>
      </c>
      <c r="C3" s="1049"/>
      <c r="D3" s="702"/>
      <c r="E3" s="679" t="s">
        <v>561</v>
      </c>
      <c r="F3" s="1050"/>
      <c r="G3" s="1049" t="s">
        <v>171</v>
      </c>
      <c r="H3" s="1049"/>
    </row>
    <row r="4" spans="1:11" ht="18" customHeight="1">
      <c r="A4" s="1048"/>
      <c r="B4" s="681" t="s">
        <v>166</v>
      </c>
      <c r="C4" s="681" t="s">
        <v>167</v>
      </c>
      <c r="D4" s="677"/>
      <c r="E4" s="682" t="s">
        <v>771</v>
      </c>
      <c r="F4" s="1051"/>
      <c r="G4" s="681" t="s">
        <v>166</v>
      </c>
      <c r="H4" s="681" t="s">
        <v>167</v>
      </c>
    </row>
    <row r="6" spans="1:11">
      <c r="A6" s="205" t="s">
        <v>258</v>
      </c>
      <c r="B6" s="60">
        <v>47</v>
      </c>
      <c r="C6" s="683">
        <f>B6/$B$47*100</f>
        <v>0.4802779480891069</v>
      </c>
      <c r="D6" s="703"/>
      <c r="E6" s="60">
        <v>319.14893617021278</v>
      </c>
      <c r="G6" s="60">
        <v>99</v>
      </c>
      <c r="H6" s="683">
        <f>G6/$G$47*100</f>
        <v>0.16969780078506658</v>
      </c>
      <c r="I6" s="694"/>
      <c r="J6" s="60"/>
      <c r="K6" s="206"/>
    </row>
    <row r="7" spans="1:11">
      <c r="A7" s="205" t="s">
        <v>175</v>
      </c>
      <c r="B7" s="60">
        <v>30</v>
      </c>
      <c r="C7" s="683">
        <f t="shared" ref="C7:C47" si="0">B7/$B$47*100</f>
        <v>0.30656039239730226</v>
      </c>
      <c r="D7" s="703"/>
      <c r="E7" s="60">
        <v>2400</v>
      </c>
      <c r="G7" s="60">
        <v>197</v>
      </c>
      <c r="H7" s="683">
        <f t="shared" ref="H7:H47" si="1">G7/$G$47*100</f>
        <v>0.33768148237028406</v>
      </c>
      <c r="I7" s="694"/>
      <c r="J7" s="60"/>
      <c r="K7" s="206"/>
    </row>
    <row r="8" spans="1:11">
      <c r="A8" s="205" t="s">
        <v>176</v>
      </c>
      <c r="B8" s="60">
        <v>183</v>
      </c>
      <c r="C8" s="683">
        <f t="shared" si="0"/>
        <v>1.8700183936235439</v>
      </c>
      <c r="D8" s="703"/>
      <c r="E8" s="60">
        <v>715.84699453551912</v>
      </c>
      <c r="G8" s="60">
        <v>935</v>
      </c>
      <c r="H8" s="683">
        <f t="shared" si="1"/>
        <v>1.6027014518589622</v>
      </c>
      <c r="I8" s="694"/>
      <c r="J8" s="60"/>
      <c r="K8" s="206"/>
    </row>
    <row r="9" spans="1:11">
      <c r="A9" s="205" t="s">
        <v>177</v>
      </c>
      <c r="B9" s="60">
        <v>103</v>
      </c>
      <c r="C9" s="683">
        <f t="shared" si="0"/>
        <v>1.0525240138974044</v>
      </c>
      <c r="D9" s="703"/>
      <c r="E9" s="60">
        <v>359.22330097087377</v>
      </c>
      <c r="G9" s="60">
        <v>326</v>
      </c>
      <c r="H9" s="683">
        <f t="shared" si="1"/>
        <v>0.55880285915082528</v>
      </c>
      <c r="I9" s="694"/>
      <c r="J9" s="60"/>
      <c r="K9" s="206"/>
    </row>
    <row r="10" spans="1:11">
      <c r="A10" s="205" t="s">
        <v>178</v>
      </c>
      <c r="B10" s="60">
        <v>407</v>
      </c>
      <c r="C10" s="683">
        <f t="shared" si="0"/>
        <v>4.1590026568567344</v>
      </c>
      <c r="D10" s="703"/>
      <c r="E10" s="60">
        <v>277.64127764127767</v>
      </c>
      <c r="G10" s="60">
        <v>1991</v>
      </c>
      <c r="H10" s="683">
        <f t="shared" si="1"/>
        <v>3.4128113268996731</v>
      </c>
      <c r="I10" s="694"/>
      <c r="J10" s="60"/>
      <c r="K10" s="206"/>
    </row>
    <row r="11" spans="1:11">
      <c r="A11" s="205" t="s">
        <v>179</v>
      </c>
      <c r="B11" s="60">
        <v>109</v>
      </c>
      <c r="C11" s="683">
        <f t="shared" si="0"/>
        <v>1.1138360923768649</v>
      </c>
      <c r="D11" s="703"/>
      <c r="E11" s="60">
        <v>321.10091743119267</v>
      </c>
      <c r="G11" s="60">
        <v>293</v>
      </c>
      <c r="H11" s="683">
        <f t="shared" si="1"/>
        <v>0.50223692555580324</v>
      </c>
      <c r="I11" s="694"/>
      <c r="J11" s="60"/>
      <c r="K11" s="206"/>
    </row>
    <row r="12" spans="1:11">
      <c r="A12" s="205" t="s">
        <v>180</v>
      </c>
      <c r="B12" s="60">
        <v>8</v>
      </c>
      <c r="C12" s="683">
        <f t="shared" si="0"/>
        <v>8.1749437972613942E-2</v>
      </c>
      <c r="D12" s="703"/>
      <c r="E12" s="60">
        <v>375</v>
      </c>
      <c r="G12" s="60">
        <v>3</v>
      </c>
      <c r="H12" s="683">
        <f t="shared" si="1"/>
        <v>5.1423575995474726E-3</v>
      </c>
      <c r="I12" s="694"/>
      <c r="J12" s="60"/>
      <c r="K12" s="206"/>
    </row>
    <row r="13" spans="1:11">
      <c r="A13" s="205" t="s">
        <v>181</v>
      </c>
      <c r="B13" s="60">
        <v>106</v>
      </c>
      <c r="C13" s="683">
        <f t="shared" si="0"/>
        <v>1.0831800531371347</v>
      </c>
      <c r="D13" s="703"/>
      <c r="E13" s="60">
        <v>481.1320754716981</v>
      </c>
      <c r="G13" s="60">
        <v>477</v>
      </c>
      <c r="H13" s="683">
        <f t="shared" si="1"/>
        <v>0.81763485832804816</v>
      </c>
      <c r="I13" s="694"/>
      <c r="J13" s="60"/>
      <c r="K13" s="206"/>
    </row>
    <row r="14" spans="1:11" ht="18">
      <c r="A14" s="134" t="s">
        <v>240</v>
      </c>
      <c r="B14" s="60">
        <v>165</v>
      </c>
      <c r="C14" s="683">
        <f t="shared" si="0"/>
        <v>1.6860821581851624</v>
      </c>
      <c r="D14" s="703"/>
      <c r="E14" s="60">
        <v>509.09090909090907</v>
      </c>
      <c r="G14" s="60">
        <v>392</v>
      </c>
      <c r="H14" s="683">
        <f t="shared" si="1"/>
        <v>0.6719347263408697</v>
      </c>
      <c r="I14" s="694"/>
      <c r="J14" s="60"/>
      <c r="K14" s="206"/>
    </row>
    <row r="15" spans="1:11">
      <c r="A15" s="205" t="s">
        <v>182</v>
      </c>
      <c r="B15" s="60">
        <v>41</v>
      </c>
      <c r="C15" s="683">
        <f t="shared" si="0"/>
        <v>0.41896586960964644</v>
      </c>
      <c r="D15" s="703"/>
      <c r="E15" s="60">
        <v>682.92682926829275</v>
      </c>
      <c r="G15" s="60">
        <v>119</v>
      </c>
      <c r="H15" s="683">
        <f t="shared" si="1"/>
        <v>0.20398018478204974</v>
      </c>
      <c r="I15" s="694"/>
      <c r="J15" s="60"/>
      <c r="K15" s="206"/>
    </row>
    <row r="16" spans="1:11">
      <c r="A16" s="205" t="s">
        <v>252</v>
      </c>
      <c r="B16" s="60">
        <v>411</v>
      </c>
      <c r="C16" s="683">
        <f t="shared" si="0"/>
        <v>4.199877375843041</v>
      </c>
      <c r="D16" s="703"/>
      <c r="E16" s="60">
        <v>425.79075425790751</v>
      </c>
      <c r="G16" s="60">
        <v>2236</v>
      </c>
      <c r="H16" s="683">
        <f t="shared" si="1"/>
        <v>3.832770530862716</v>
      </c>
      <c r="I16" s="694"/>
      <c r="J16" s="60"/>
      <c r="K16" s="206"/>
    </row>
    <row r="17" spans="1:11">
      <c r="A17" s="205" t="s">
        <v>219</v>
      </c>
      <c r="B17" s="60">
        <v>615</v>
      </c>
      <c r="C17" s="683">
        <f t="shared" si="0"/>
        <v>6.2844880441446964</v>
      </c>
      <c r="D17" s="703"/>
      <c r="E17" s="60">
        <v>294.3089430894309</v>
      </c>
      <c r="G17" s="60">
        <v>12310</v>
      </c>
      <c r="H17" s="683">
        <f t="shared" si="1"/>
        <v>21.100807350143128</v>
      </c>
      <c r="I17" s="694"/>
      <c r="J17" s="60"/>
      <c r="K17" s="206"/>
    </row>
    <row r="18" spans="1:11">
      <c r="A18" s="205" t="s">
        <v>253</v>
      </c>
      <c r="B18" s="60">
        <v>49</v>
      </c>
      <c r="C18" s="683">
        <f t="shared" si="0"/>
        <v>0.50071530758226035</v>
      </c>
      <c r="D18" s="703"/>
      <c r="E18" s="60">
        <v>428.57142857142856</v>
      </c>
      <c r="G18" s="60">
        <v>237</v>
      </c>
      <c r="H18" s="683">
        <f t="shared" si="1"/>
        <v>0.40624625036425027</v>
      </c>
      <c r="I18" s="694"/>
      <c r="J18" s="60"/>
      <c r="K18" s="206"/>
    </row>
    <row r="19" spans="1:11">
      <c r="A19" s="205" t="s">
        <v>298</v>
      </c>
      <c r="B19" s="60">
        <v>13</v>
      </c>
      <c r="C19" s="683">
        <f t="shared" si="0"/>
        <v>0.13284283670549765</v>
      </c>
      <c r="D19" s="703"/>
      <c r="E19" s="60">
        <v>230.76923076923077</v>
      </c>
      <c r="G19" s="60">
        <v>42</v>
      </c>
      <c r="H19" s="683">
        <f t="shared" si="1"/>
        <v>7.1993006393664613E-2</v>
      </c>
      <c r="I19" s="694"/>
      <c r="J19" s="60"/>
      <c r="K19" s="206"/>
    </row>
    <row r="20" spans="1:11">
      <c r="A20" s="205" t="s">
        <v>183</v>
      </c>
      <c r="B20" s="60">
        <v>823</v>
      </c>
      <c r="C20" s="683">
        <f t="shared" si="0"/>
        <v>8.4099734314326593</v>
      </c>
      <c r="D20" s="703"/>
      <c r="E20" s="60">
        <v>608.74848116646422</v>
      </c>
      <c r="G20" s="60">
        <v>6063</v>
      </c>
      <c r="H20" s="683">
        <f t="shared" si="1"/>
        <v>10.392704708685443</v>
      </c>
      <c r="I20" s="694"/>
      <c r="J20" s="60"/>
      <c r="K20" s="206"/>
    </row>
    <row r="21" spans="1:11">
      <c r="A21" s="205" t="s">
        <v>184</v>
      </c>
      <c r="B21" s="60">
        <v>404</v>
      </c>
      <c r="C21" s="683">
        <f t="shared" si="0"/>
        <v>4.1283466176170043</v>
      </c>
      <c r="D21" s="703"/>
      <c r="E21" s="60">
        <v>650.99009900990097</v>
      </c>
      <c r="G21" s="60">
        <v>2391</v>
      </c>
      <c r="H21" s="683">
        <f t="shared" si="1"/>
        <v>4.0984590068393354</v>
      </c>
      <c r="I21" s="694"/>
      <c r="J21" s="60"/>
      <c r="K21" s="206"/>
    </row>
    <row r="22" spans="1:11">
      <c r="A22" s="205" t="s">
        <v>185</v>
      </c>
      <c r="B22" s="60">
        <v>566</v>
      </c>
      <c r="C22" s="683">
        <f t="shared" si="0"/>
        <v>5.7837727365624358</v>
      </c>
      <c r="D22" s="703"/>
      <c r="E22" s="60">
        <v>450.53003533568904</v>
      </c>
      <c r="G22" s="60">
        <v>2304</v>
      </c>
      <c r="H22" s="683">
        <f t="shared" si="1"/>
        <v>3.949330636452459</v>
      </c>
      <c r="I22" s="694"/>
      <c r="J22" s="60"/>
      <c r="K22" s="206"/>
    </row>
    <row r="23" spans="1:11">
      <c r="A23" s="205" t="s">
        <v>186</v>
      </c>
      <c r="B23" s="60">
        <v>7</v>
      </c>
      <c r="C23" s="683">
        <f t="shared" si="0"/>
        <v>7.1530758226037189E-2</v>
      </c>
      <c r="D23" s="703"/>
      <c r="E23" s="60">
        <v>142.85714285714286</v>
      </c>
      <c r="G23" s="60">
        <v>1</v>
      </c>
      <c r="H23" s="683">
        <f t="shared" si="1"/>
        <v>1.7141191998491577E-3</v>
      </c>
      <c r="I23" s="694"/>
      <c r="J23" s="60"/>
      <c r="K23" s="206"/>
    </row>
    <row r="24" spans="1:11">
      <c r="A24" s="205" t="s">
        <v>187</v>
      </c>
      <c r="B24" s="60">
        <v>340</v>
      </c>
      <c r="C24" s="683">
        <f t="shared" si="0"/>
        <v>3.4743511138360925</v>
      </c>
      <c r="D24" s="703"/>
      <c r="E24" s="60">
        <v>370.58823529411768</v>
      </c>
      <c r="G24" s="60">
        <v>1014</v>
      </c>
      <c r="H24" s="683">
        <f t="shared" si="1"/>
        <v>1.7381168686470456</v>
      </c>
      <c r="I24" s="694"/>
      <c r="J24" s="60"/>
      <c r="K24" s="206"/>
    </row>
    <row r="25" spans="1:11">
      <c r="A25" s="205" t="s">
        <v>188</v>
      </c>
      <c r="B25" s="60">
        <v>268</v>
      </c>
      <c r="C25" s="683">
        <f t="shared" si="0"/>
        <v>2.7386061720825672</v>
      </c>
      <c r="D25" s="703"/>
      <c r="E25" s="60">
        <v>473.88059701492534</v>
      </c>
      <c r="G25" s="60">
        <v>684</v>
      </c>
      <c r="H25" s="683">
        <f t="shared" si="1"/>
        <v>1.1724575326968238</v>
      </c>
      <c r="I25" s="694"/>
      <c r="J25" s="60"/>
      <c r="K25" s="206"/>
    </row>
    <row r="26" spans="1:11">
      <c r="A26" s="205" t="s">
        <v>189</v>
      </c>
      <c r="B26" s="60">
        <v>88</v>
      </c>
      <c r="C26" s="683">
        <f t="shared" si="0"/>
        <v>0.89924381769875328</v>
      </c>
      <c r="D26" s="703"/>
      <c r="E26" s="60">
        <v>420.4545454545455</v>
      </c>
      <c r="G26" s="60">
        <v>242</v>
      </c>
      <c r="H26" s="683">
        <f t="shared" si="1"/>
        <v>0.41481684636349608</v>
      </c>
      <c r="I26" s="694"/>
      <c r="J26" s="60"/>
      <c r="K26" s="206"/>
    </row>
    <row r="27" spans="1:11">
      <c r="A27" s="205" t="s">
        <v>190</v>
      </c>
      <c r="B27" s="60">
        <v>63</v>
      </c>
      <c r="C27" s="683">
        <f t="shared" si="0"/>
        <v>0.64377682403433478</v>
      </c>
      <c r="D27" s="703"/>
      <c r="E27" s="60">
        <v>444.4444444444444</v>
      </c>
      <c r="G27" s="60">
        <v>97</v>
      </c>
      <c r="H27" s="683">
        <f t="shared" si="1"/>
        <v>0.16626956238536827</v>
      </c>
      <c r="I27" s="694"/>
      <c r="J27" s="60"/>
      <c r="K27" s="206"/>
    </row>
    <row r="28" spans="1:11">
      <c r="A28" s="205" t="s">
        <v>191</v>
      </c>
      <c r="B28" s="60">
        <v>7</v>
      </c>
      <c r="C28" s="683">
        <f t="shared" si="0"/>
        <v>7.1530758226037189E-2</v>
      </c>
      <c r="D28" s="703"/>
      <c r="E28" s="60">
        <v>285.71428571428572</v>
      </c>
      <c r="G28" s="60">
        <v>16</v>
      </c>
      <c r="H28" s="683">
        <f t="shared" si="1"/>
        <v>2.7425907197586523E-2</v>
      </c>
      <c r="I28" s="694"/>
      <c r="J28" s="60"/>
      <c r="K28" s="206"/>
    </row>
    <row r="29" spans="1:11">
      <c r="A29" s="205" t="s">
        <v>192</v>
      </c>
      <c r="B29" s="60">
        <v>45</v>
      </c>
      <c r="C29" s="683">
        <f t="shared" si="0"/>
        <v>0.45984058859595339</v>
      </c>
      <c r="D29" s="703"/>
      <c r="E29" s="60">
        <v>333.33333333333331</v>
      </c>
      <c r="G29" s="60">
        <v>131</v>
      </c>
      <c r="H29" s="683">
        <f t="shared" si="1"/>
        <v>0.22454961518023961</v>
      </c>
      <c r="I29" s="694"/>
      <c r="J29" s="60"/>
      <c r="K29" s="206"/>
    </row>
    <row r="30" spans="1:11">
      <c r="A30" s="205" t="s">
        <v>254</v>
      </c>
      <c r="B30" s="60">
        <v>21</v>
      </c>
      <c r="C30" s="683">
        <f t="shared" si="0"/>
        <v>0.21459227467811159</v>
      </c>
      <c r="D30" s="703"/>
      <c r="E30" s="60">
        <v>428.57142857142856</v>
      </c>
      <c r="G30" s="60">
        <v>69</v>
      </c>
      <c r="H30" s="683">
        <f t="shared" si="1"/>
        <v>0.11827422478959188</v>
      </c>
      <c r="I30" s="694"/>
      <c r="J30" s="60"/>
      <c r="K30" s="206"/>
    </row>
    <row r="31" spans="1:11">
      <c r="A31" s="205" t="s">
        <v>193</v>
      </c>
      <c r="B31" s="60">
        <v>67</v>
      </c>
      <c r="C31" s="683">
        <f t="shared" si="0"/>
        <v>0.6846515430206418</v>
      </c>
      <c r="D31" s="703"/>
      <c r="E31" s="60">
        <v>328.35820895522386</v>
      </c>
      <c r="G31" s="60">
        <v>165</v>
      </c>
      <c r="H31" s="683">
        <f t="shared" si="1"/>
        <v>0.28282966797511094</v>
      </c>
      <c r="I31" s="694"/>
      <c r="J31" s="60"/>
      <c r="K31" s="206"/>
    </row>
    <row r="32" spans="1:11">
      <c r="A32" s="205" t="s">
        <v>194</v>
      </c>
      <c r="B32" s="60">
        <v>195</v>
      </c>
      <c r="C32" s="683">
        <f t="shared" si="0"/>
        <v>1.9926425505824648</v>
      </c>
      <c r="D32" s="703"/>
      <c r="E32" s="60">
        <v>430.76923076923077</v>
      </c>
      <c r="G32" s="60">
        <v>760</v>
      </c>
      <c r="H32" s="683">
        <f t="shared" si="1"/>
        <v>1.3027305918853598</v>
      </c>
      <c r="I32" s="694"/>
      <c r="J32" s="60"/>
      <c r="K32" s="206"/>
    </row>
    <row r="33" spans="1:11">
      <c r="A33" s="205" t="s">
        <v>255</v>
      </c>
      <c r="B33" s="60">
        <v>127</v>
      </c>
      <c r="C33" s="683">
        <f t="shared" si="0"/>
        <v>1.2977723278152462</v>
      </c>
      <c r="D33" s="703"/>
      <c r="E33" s="60">
        <v>488.18897637795277</v>
      </c>
      <c r="G33" s="60">
        <v>607</v>
      </c>
      <c r="H33" s="683">
        <f t="shared" si="1"/>
        <v>1.0404703543084386</v>
      </c>
      <c r="I33" s="694"/>
      <c r="J33" s="60"/>
      <c r="K33" s="206"/>
    </row>
    <row r="34" spans="1:11">
      <c r="A34" s="205" t="s">
        <v>195</v>
      </c>
      <c r="B34" s="60">
        <v>70</v>
      </c>
      <c r="C34" s="683">
        <f t="shared" si="0"/>
        <v>0.71530758226037194</v>
      </c>
      <c r="D34" s="703"/>
      <c r="E34" s="60">
        <v>442.85714285714283</v>
      </c>
      <c r="G34" s="60">
        <v>500</v>
      </c>
      <c r="H34" s="683">
        <f t="shared" si="1"/>
        <v>0.8570595999245787</v>
      </c>
      <c r="I34" s="694"/>
      <c r="J34" s="60"/>
      <c r="K34" s="206"/>
    </row>
    <row r="35" spans="1:11">
      <c r="A35" s="205" t="s">
        <v>196</v>
      </c>
      <c r="B35" s="60">
        <v>258</v>
      </c>
      <c r="C35" s="683">
        <f t="shared" si="0"/>
        <v>2.6364193746167999</v>
      </c>
      <c r="D35" s="703"/>
      <c r="E35" s="60">
        <v>1000</v>
      </c>
      <c r="G35" s="60">
        <v>1354</v>
      </c>
      <c r="H35" s="683">
        <f t="shared" si="1"/>
        <v>2.320917396595759</v>
      </c>
      <c r="I35" s="694"/>
      <c r="J35" s="60"/>
      <c r="K35" s="206"/>
    </row>
    <row r="36" spans="1:11">
      <c r="A36" s="205" t="s">
        <v>197</v>
      </c>
      <c r="B36" s="60">
        <v>189</v>
      </c>
      <c r="C36" s="683">
        <f t="shared" si="0"/>
        <v>1.9313304721030045</v>
      </c>
      <c r="D36" s="703"/>
      <c r="E36" s="60">
        <v>449.73544973544972</v>
      </c>
      <c r="G36" s="60">
        <v>1026</v>
      </c>
      <c r="H36" s="683">
        <f t="shared" si="1"/>
        <v>1.7586862990452357</v>
      </c>
      <c r="I36" s="694"/>
      <c r="J36" s="60"/>
      <c r="K36" s="206"/>
    </row>
    <row r="37" spans="1:11">
      <c r="A37" s="205" t="s">
        <v>198</v>
      </c>
      <c r="B37" s="60">
        <v>1</v>
      </c>
      <c r="C37" s="683">
        <f t="shared" si="0"/>
        <v>1.0218679746576743E-2</v>
      </c>
      <c r="D37" s="60"/>
      <c r="E37" s="60">
        <v>0</v>
      </c>
      <c r="G37" s="60">
        <v>2</v>
      </c>
      <c r="H37" s="683">
        <f t="shared" si="1"/>
        <v>3.4282383996983154E-3</v>
      </c>
      <c r="I37" s="694"/>
      <c r="J37" s="60"/>
      <c r="K37" s="206"/>
    </row>
    <row r="38" spans="1:11">
      <c r="A38" s="205" t="s">
        <v>256</v>
      </c>
      <c r="B38" s="60">
        <v>846</v>
      </c>
      <c r="C38" s="683">
        <f t="shared" si="0"/>
        <v>8.6450030656039232</v>
      </c>
      <c r="D38" s="703"/>
      <c r="E38" s="60">
        <v>491.72576832151299</v>
      </c>
      <c r="G38" s="60">
        <v>3930</v>
      </c>
      <c r="H38" s="683">
        <f t="shared" si="1"/>
        <v>6.7364884554071889</v>
      </c>
      <c r="I38" s="694"/>
      <c r="J38" s="60"/>
      <c r="K38" s="206"/>
    </row>
    <row r="39" spans="1:11">
      <c r="A39" s="205" t="s">
        <v>257</v>
      </c>
      <c r="B39" s="60">
        <v>88</v>
      </c>
      <c r="C39" s="683">
        <f t="shared" si="0"/>
        <v>0.89924381769875328</v>
      </c>
      <c r="D39" s="703"/>
      <c r="E39" s="60">
        <v>329.5454545454545</v>
      </c>
      <c r="G39" s="60">
        <v>463</v>
      </c>
      <c r="H39" s="683">
        <f t="shared" si="1"/>
        <v>0.79363718953015994</v>
      </c>
      <c r="I39" s="694"/>
      <c r="J39" s="60"/>
      <c r="K39" s="206"/>
    </row>
    <row r="40" spans="1:11">
      <c r="A40" s="205" t="s">
        <v>199</v>
      </c>
      <c r="B40" s="60">
        <v>251</v>
      </c>
      <c r="C40" s="683">
        <f t="shared" si="0"/>
        <v>2.5648886163907623</v>
      </c>
      <c r="D40" s="703"/>
      <c r="E40" s="60">
        <v>1047.8087649402389</v>
      </c>
      <c r="G40" s="60">
        <v>2457</v>
      </c>
      <c r="H40" s="683">
        <f t="shared" si="1"/>
        <v>4.2115908740293797</v>
      </c>
      <c r="I40" s="694"/>
      <c r="J40" s="60"/>
      <c r="K40" s="206"/>
    </row>
    <row r="41" spans="1:11">
      <c r="A41" s="134" t="s">
        <v>299</v>
      </c>
      <c r="B41" s="206">
        <f>+B42+B43+B44</f>
        <v>2713</v>
      </c>
      <c r="C41" s="683">
        <f t="shared" si="0"/>
        <v>27.723278152462701</v>
      </c>
      <c r="D41" s="703"/>
      <c r="E41" s="60">
        <v>381.49649834131952</v>
      </c>
      <c r="G41" s="206">
        <f>+G42+G43+G44</f>
        <v>14239</v>
      </c>
      <c r="H41" s="683">
        <f t="shared" si="1"/>
        <v>24.407343286652154</v>
      </c>
      <c r="J41" s="60"/>
      <c r="K41" s="206"/>
    </row>
    <row r="42" spans="1:11" s="686" customFormat="1">
      <c r="A42" s="137" t="s">
        <v>295</v>
      </c>
      <c r="B42" s="60">
        <v>131</v>
      </c>
      <c r="C42" s="683">
        <f t="shared" si="0"/>
        <v>1.3386470468015532</v>
      </c>
      <c r="D42" s="703"/>
      <c r="E42" s="60">
        <v>496.18320610687022</v>
      </c>
      <c r="F42" s="205"/>
      <c r="G42" s="119">
        <v>270</v>
      </c>
      <c r="H42" s="683">
        <f t="shared" si="1"/>
        <v>0.46281218395927248</v>
      </c>
      <c r="I42" s="694"/>
      <c r="J42" s="119"/>
      <c r="K42" s="206"/>
    </row>
    <row r="43" spans="1:11" s="686" customFormat="1">
      <c r="A43" s="137" t="s">
        <v>314</v>
      </c>
      <c r="B43" s="60">
        <v>416</v>
      </c>
      <c r="C43" s="683">
        <f t="shared" si="0"/>
        <v>4.2509707745759249</v>
      </c>
      <c r="D43" s="703"/>
      <c r="E43" s="60">
        <v>338.94230769230774</v>
      </c>
      <c r="F43" s="205"/>
      <c r="G43" s="119">
        <v>3406</v>
      </c>
      <c r="H43" s="683">
        <f t="shared" si="1"/>
        <v>5.8382899946862308</v>
      </c>
      <c r="I43" s="694"/>
      <c r="J43" s="119"/>
      <c r="K43" s="206"/>
    </row>
    <row r="44" spans="1:11" s="686" customFormat="1">
      <c r="A44" s="137" t="s">
        <v>315</v>
      </c>
      <c r="B44" s="60">
        <v>2166</v>
      </c>
      <c r="C44" s="683">
        <f t="shared" si="0"/>
        <v>22.133660331085224</v>
      </c>
      <c r="D44" s="703"/>
      <c r="E44" s="60">
        <v>382.73314866112651</v>
      </c>
      <c r="F44" s="205"/>
      <c r="G44" s="119">
        <v>10563</v>
      </c>
      <c r="H44" s="683">
        <f t="shared" si="1"/>
        <v>18.106241108006653</v>
      </c>
      <c r="I44" s="694"/>
      <c r="J44" s="119"/>
      <c r="K44" s="206"/>
    </row>
    <row r="45" spans="1:11">
      <c r="A45" s="205" t="s">
        <v>200</v>
      </c>
      <c r="B45" s="119">
        <v>41</v>
      </c>
      <c r="C45" s="683">
        <f t="shared" si="0"/>
        <v>0.41896586960964644</v>
      </c>
      <c r="D45" s="703"/>
      <c r="E45" s="60">
        <v>243.90243902439025</v>
      </c>
      <c r="G45" s="119">
        <v>122</v>
      </c>
      <c r="H45" s="683">
        <f t="shared" si="1"/>
        <v>0.20912254238159722</v>
      </c>
      <c r="I45" s="694"/>
      <c r="J45" s="60"/>
      <c r="K45" s="206"/>
    </row>
    <row r="46" spans="1:11">
      <c r="A46" s="686" t="s">
        <v>400</v>
      </c>
      <c r="B46" s="60">
        <v>21</v>
      </c>
      <c r="C46" s="683">
        <f t="shared" si="0"/>
        <v>0.21459227467811159</v>
      </c>
      <c r="D46" s="704"/>
      <c r="E46" s="60">
        <v>190.47619047619045</v>
      </c>
      <c r="F46" s="686"/>
      <c r="G46" s="60">
        <v>46</v>
      </c>
      <c r="H46" s="683">
        <f t="shared" si="1"/>
        <v>7.8849483193061246E-2</v>
      </c>
      <c r="I46" s="694"/>
      <c r="J46" s="119"/>
      <c r="K46" s="206"/>
    </row>
    <row r="47" spans="1:11" s="687" customFormat="1">
      <c r="A47" s="687" t="s">
        <v>161</v>
      </c>
      <c r="B47" s="705">
        <v>9786</v>
      </c>
      <c r="C47" s="688">
        <f t="shared" si="0"/>
        <v>100</v>
      </c>
      <c r="D47" s="130">
        <f t="shared" ref="D47:F47" si="2">SUM(D6:D46)-D41</f>
        <v>0</v>
      </c>
      <c r="E47" s="130">
        <v>471.38769670958516</v>
      </c>
      <c r="F47" s="130">
        <f t="shared" si="2"/>
        <v>0</v>
      </c>
      <c r="G47" s="130">
        <v>58339</v>
      </c>
      <c r="H47" s="688">
        <f t="shared" si="1"/>
        <v>100</v>
      </c>
      <c r="I47" s="694"/>
      <c r="J47" s="130"/>
      <c r="K47" s="206"/>
    </row>
    <row r="48" spans="1:11">
      <c r="A48" s="677"/>
      <c r="B48" s="689"/>
      <c r="C48" s="689"/>
      <c r="D48" s="689"/>
      <c r="E48" s="689"/>
      <c r="F48" s="689"/>
      <c r="G48" s="689"/>
      <c r="H48" s="701"/>
    </row>
    <row r="50" spans="1:8">
      <c r="A50" s="690" t="s">
        <v>441</v>
      </c>
      <c r="B50" s="691"/>
      <c r="C50" s="691"/>
      <c r="D50" s="691"/>
      <c r="E50" s="691"/>
      <c r="F50" s="691"/>
      <c r="G50" s="691"/>
      <c r="H50" s="691"/>
    </row>
    <row r="51" spans="1:8">
      <c r="A51" s="690" t="s">
        <v>448</v>
      </c>
      <c r="B51" s="692"/>
      <c r="C51" s="692"/>
      <c r="D51" s="692"/>
      <c r="E51" s="692"/>
      <c r="F51" s="692"/>
      <c r="G51" s="651"/>
      <c r="H51" s="692"/>
    </row>
    <row r="52" spans="1:8">
      <c r="A52" s="690" t="s">
        <v>442</v>
      </c>
      <c r="B52" s="693"/>
      <c r="C52" s="693"/>
      <c r="D52" s="693"/>
      <c r="E52" s="693"/>
      <c r="F52" s="693"/>
      <c r="G52" s="60"/>
    </row>
    <row r="53" spans="1:8">
      <c r="A53" s="690" t="s">
        <v>443</v>
      </c>
      <c r="B53" s="693"/>
      <c r="C53" s="693"/>
      <c r="D53" s="693"/>
      <c r="E53" s="693"/>
      <c r="F53" s="693"/>
      <c r="G53" s="60"/>
    </row>
    <row r="54" spans="1:8">
      <c r="A54" s="690" t="s">
        <v>444</v>
      </c>
      <c r="B54" s="693"/>
      <c r="C54" s="693"/>
      <c r="D54" s="693"/>
      <c r="E54" s="693"/>
      <c r="F54" s="693"/>
      <c r="G54" s="60"/>
    </row>
    <row r="55" spans="1:8">
      <c r="A55" s="690" t="s">
        <v>445</v>
      </c>
      <c r="G55" s="60"/>
      <c r="H55" s="205"/>
    </row>
    <row r="56" spans="1:8">
      <c r="A56" s="690" t="s">
        <v>446</v>
      </c>
      <c r="B56" s="692"/>
      <c r="C56" s="692"/>
      <c r="D56" s="692"/>
      <c r="E56" s="692"/>
      <c r="F56" s="692"/>
      <c r="G56" s="651"/>
      <c r="H56" s="692"/>
    </row>
    <row r="57" spans="1:8">
      <c r="A57" s="690" t="s">
        <v>447</v>
      </c>
      <c r="B57" s="693"/>
      <c r="C57" s="693"/>
      <c r="D57" s="693"/>
      <c r="E57" s="693"/>
      <c r="F57" s="693"/>
      <c r="G57" s="60"/>
    </row>
    <row r="58" spans="1:8" ht="9" customHeight="1">
      <c r="A58" s="690" t="s">
        <v>770</v>
      </c>
    </row>
  </sheetData>
  <mergeCells count="4">
    <mergeCell ref="A3:A4"/>
    <mergeCell ref="B3:C3"/>
    <mergeCell ref="G3:H3"/>
    <mergeCell ref="F3:F4"/>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topLeftCell="A34" zoomScaleNormal="100" workbookViewId="0">
      <selection activeCell="S43" sqref="S43"/>
    </sheetView>
  </sheetViews>
  <sheetFormatPr defaultRowHeight="9"/>
  <cols>
    <col min="1" max="1" width="12.19921875" style="762" customWidth="1"/>
    <col min="2" max="2" width="26.796875" style="762" customWidth="1"/>
    <col min="3" max="5" width="21" style="762" customWidth="1"/>
    <col min="6" max="252" width="9.59765625" style="762"/>
    <col min="253" max="253" width="12.19921875" style="762" customWidth="1"/>
    <col min="254" max="254" width="26.796875" style="762" customWidth="1"/>
    <col min="255" max="256" width="11.19921875" style="762" customWidth="1"/>
    <col min="257" max="257" width="1.3984375" style="762" customWidth="1"/>
    <col min="258" max="261" width="13.3984375" style="762" customWidth="1"/>
    <col min="262" max="508" width="9.59765625" style="762"/>
    <col min="509" max="509" width="12.19921875" style="762" customWidth="1"/>
    <col min="510" max="510" width="26.796875" style="762" customWidth="1"/>
    <col min="511" max="512" width="11.19921875" style="762" customWidth="1"/>
    <col min="513" max="513" width="1.3984375" style="762" customWidth="1"/>
    <col min="514" max="517" width="13.3984375" style="762" customWidth="1"/>
    <col min="518" max="764" width="9.59765625" style="762"/>
    <col min="765" max="765" width="12.19921875" style="762" customWidth="1"/>
    <col min="766" max="766" width="26.796875" style="762" customWidth="1"/>
    <col min="767" max="768" width="11.19921875" style="762" customWidth="1"/>
    <col min="769" max="769" width="1.3984375" style="762" customWidth="1"/>
    <col min="770" max="773" width="13.3984375" style="762" customWidth="1"/>
    <col min="774" max="1020" width="9.59765625" style="762"/>
    <col min="1021" max="1021" width="12.19921875" style="762" customWidth="1"/>
    <col min="1022" max="1022" width="26.796875" style="762" customWidth="1"/>
    <col min="1023" max="1024" width="11.19921875" style="762" customWidth="1"/>
    <col min="1025" max="1025" width="1.3984375" style="762" customWidth="1"/>
    <col min="1026" max="1029" width="13.3984375" style="762" customWidth="1"/>
    <col min="1030" max="1276" width="9.59765625" style="762"/>
    <col min="1277" max="1277" width="12.19921875" style="762" customWidth="1"/>
    <col min="1278" max="1278" width="26.796875" style="762" customWidth="1"/>
    <col min="1279" max="1280" width="11.19921875" style="762" customWidth="1"/>
    <col min="1281" max="1281" width="1.3984375" style="762" customWidth="1"/>
    <col min="1282" max="1285" width="13.3984375" style="762" customWidth="1"/>
    <col min="1286" max="1532" width="9.59765625" style="762"/>
    <col min="1533" max="1533" width="12.19921875" style="762" customWidth="1"/>
    <col min="1534" max="1534" width="26.796875" style="762" customWidth="1"/>
    <col min="1535" max="1536" width="11.19921875" style="762" customWidth="1"/>
    <col min="1537" max="1537" width="1.3984375" style="762" customWidth="1"/>
    <col min="1538" max="1541" width="13.3984375" style="762" customWidth="1"/>
    <col min="1542" max="1788" width="9.59765625" style="762"/>
    <col min="1789" max="1789" width="12.19921875" style="762" customWidth="1"/>
    <col min="1790" max="1790" width="26.796875" style="762" customWidth="1"/>
    <col min="1791" max="1792" width="11.19921875" style="762" customWidth="1"/>
    <col min="1793" max="1793" width="1.3984375" style="762" customWidth="1"/>
    <col min="1794" max="1797" width="13.3984375" style="762" customWidth="1"/>
    <col min="1798" max="2044" width="9.59765625" style="762"/>
    <col min="2045" max="2045" width="12.19921875" style="762" customWidth="1"/>
    <col min="2046" max="2046" width="26.796875" style="762" customWidth="1"/>
    <col min="2047" max="2048" width="11.19921875" style="762" customWidth="1"/>
    <col min="2049" max="2049" width="1.3984375" style="762" customWidth="1"/>
    <col min="2050" max="2053" width="13.3984375" style="762" customWidth="1"/>
    <col min="2054" max="2300" width="9.59765625" style="762"/>
    <col min="2301" max="2301" width="12.19921875" style="762" customWidth="1"/>
    <col min="2302" max="2302" width="26.796875" style="762" customWidth="1"/>
    <col min="2303" max="2304" width="11.19921875" style="762" customWidth="1"/>
    <col min="2305" max="2305" width="1.3984375" style="762" customWidth="1"/>
    <col min="2306" max="2309" width="13.3984375" style="762" customWidth="1"/>
    <col min="2310" max="2556" width="9.59765625" style="762"/>
    <col min="2557" max="2557" width="12.19921875" style="762" customWidth="1"/>
    <col min="2558" max="2558" width="26.796875" style="762" customWidth="1"/>
    <col min="2559" max="2560" width="11.19921875" style="762" customWidth="1"/>
    <col min="2561" max="2561" width="1.3984375" style="762" customWidth="1"/>
    <col min="2562" max="2565" width="13.3984375" style="762" customWidth="1"/>
    <col min="2566" max="2812" width="9.59765625" style="762"/>
    <col min="2813" max="2813" width="12.19921875" style="762" customWidth="1"/>
    <col min="2814" max="2814" width="26.796875" style="762" customWidth="1"/>
    <col min="2815" max="2816" width="11.19921875" style="762" customWidth="1"/>
    <col min="2817" max="2817" width="1.3984375" style="762" customWidth="1"/>
    <col min="2818" max="2821" width="13.3984375" style="762" customWidth="1"/>
    <col min="2822" max="3068" width="9.59765625" style="762"/>
    <col min="3069" max="3069" width="12.19921875" style="762" customWidth="1"/>
    <col min="3070" max="3070" width="26.796875" style="762" customWidth="1"/>
    <col min="3071" max="3072" width="11.19921875" style="762" customWidth="1"/>
    <col min="3073" max="3073" width="1.3984375" style="762" customWidth="1"/>
    <col min="3074" max="3077" width="13.3984375" style="762" customWidth="1"/>
    <col min="3078" max="3324" width="9.59765625" style="762"/>
    <col min="3325" max="3325" width="12.19921875" style="762" customWidth="1"/>
    <col min="3326" max="3326" width="26.796875" style="762" customWidth="1"/>
    <col min="3327" max="3328" width="11.19921875" style="762" customWidth="1"/>
    <col min="3329" max="3329" width="1.3984375" style="762" customWidth="1"/>
    <col min="3330" max="3333" width="13.3984375" style="762" customWidth="1"/>
    <col min="3334" max="3580" width="9.59765625" style="762"/>
    <col min="3581" max="3581" width="12.19921875" style="762" customWidth="1"/>
    <col min="3582" max="3582" width="26.796875" style="762" customWidth="1"/>
    <col min="3583" max="3584" width="11.19921875" style="762" customWidth="1"/>
    <col min="3585" max="3585" width="1.3984375" style="762" customWidth="1"/>
    <col min="3586" max="3589" width="13.3984375" style="762" customWidth="1"/>
    <col min="3590" max="3836" width="9.59765625" style="762"/>
    <col min="3837" max="3837" width="12.19921875" style="762" customWidth="1"/>
    <col min="3838" max="3838" width="26.796875" style="762" customWidth="1"/>
    <col min="3839" max="3840" width="11.19921875" style="762" customWidth="1"/>
    <col min="3841" max="3841" width="1.3984375" style="762" customWidth="1"/>
    <col min="3842" max="3845" width="13.3984375" style="762" customWidth="1"/>
    <col min="3846" max="4092" width="9.59765625" style="762"/>
    <col min="4093" max="4093" width="12.19921875" style="762" customWidth="1"/>
    <col min="4094" max="4094" width="26.796875" style="762" customWidth="1"/>
    <col min="4095" max="4096" width="11.19921875" style="762" customWidth="1"/>
    <col min="4097" max="4097" width="1.3984375" style="762" customWidth="1"/>
    <col min="4098" max="4101" width="13.3984375" style="762" customWidth="1"/>
    <col min="4102" max="4348" width="9.59765625" style="762"/>
    <col min="4349" max="4349" width="12.19921875" style="762" customWidth="1"/>
    <col min="4350" max="4350" width="26.796875" style="762" customWidth="1"/>
    <col min="4351" max="4352" width="11.19921875" style="762" customWidth="1"/>
    <col min="4353" max="4353" width="1.3984375" style="762" customWidth="1"/>
    <col min="4354" max="4357" width="13.3984375" style="762" customWidth="1"/>
    <col min="4358" max="4604" width="9.59765625" style="762"/>
    <col min="4605" max="4605" width="12.19921875" style="762" customWidth="1"/>
    <col min="4606" max="4606" width="26.796875" style="762" customWidth="1"/>
    <col min="4607" max="4608" width="11.19921875" style="762" customWidth="1"/>
    <col min="4609" max="4609" width="1.3984375" style="762" customWidth="1"/>
    <col min="4610" max="4613" width="13.3984375" style="762" customWidth="1"/>
    <col min="4614" max="4860" width="9.59765625" style="762"/>
    <col min="4861" max="4861" width="12.19921875" style="762" customWidth="1"/>
    <col min="4862" max="4862" width="26.796875" style="762" customWidth="1"/>
    <col min="4863" max="4864" width="11.19921875" style="762" customWidth="1"/>
    <col min="4865" max="4865" width="1.3984375" style="762" customWidth="1"/>
    <col min="4866" max="4869" width="13.3984375" style="762" customWidth="1"/>
    <col min="4870" max="5116" width="9.59765625" style="762"/>
    <col min="5117" max="5117" width="12.19921875" style="762" customWidth="1"/>
    <col min="5118" max="5118" width="26.796875" style="762" customWidth="1"/>
    <col min="5119" max="5120" width="11.19921875" style="762" customWidth="1"/>
    <col min="5121" max="5121" width="1.3984375" style="762" customWidth="1"/>
    <col min="5122" max="5125" width="13.3984375" style="762" customWidth="1"/>
    <col min="5126" max="5372" width="9.59765625" style="762"/>
    <col min="5373" max="5373" width="12.19921875" style="762" customWidth="1"/>
    <col min="5374" max="5374" width="26.796875" style="762" customWidth="1"/>
    <col min="5375" max="5376" width="11.19921875" style="762" customWidth="1"/>
    <col min="5377" max="5377" width="1.3984375" style="762" customWidth="1"/>
    <col min="5378" max="5381" width="13.3984375" style="762" customWidth="1"/>
    <col min="5382" max="5628" width="9.59765625" style="762"/>
    <col min="5629" max="5629" width="12.19921875" style="762" customWidth="1"/>
    <col min="5630" max="5630" width="26.796875" style="762" customWidth="1"/>
    <col min="5631" max="5632" width="11.19921875" style="762" customWidth="1"/>
    <col min="5633" max="5633" width="1.3984375" style="762" customWidth="1"/>
    <col min="5634" max="5637" width="13.3984375" style="762" customWidth="1"/>
    <col min="5638" max="5884" width="9.59765625" style="762"/>
    <col min="5885" max="5885" width="12.19921875" style="762" customWidth="1"/>
    <col min="5886" max="5886" width="26.796875" style="762" customWidth="1"/>
    <col min="5887" max="5888" width="11.19921875" style="762" customWidth="1"/>
    <col min="5889" max="5889" width="1.3984375" style="762" customWidth="1"/>
    <col min="5890" max="5893" width="13.3984375" style="762" customWidth="1"/>
    <col min="5894" max="6140" width="9.59765625" style="762"/>
    <col min="6141" max="6141" width="12.19921875" style="762" customWidth="1"/>
    <col min="6142" max="6142" width="26.796875" style="762" customWidth="1"/>
    <col min="6143" max="6144" width="11.19921875" style="762" customWidth="1"/>
    <col min="6145" max="6145" width="1.3984375" style="762" customWidth="1"/>
    <col min="6146" max="6149" width="13.3984375" style="762" customWidth="1"/>
    <col min="6150" max="6396" width="9.59765625" style="762"/>
    <col min="6397" max="6397" width="12.19921875" style="762" customWidth="1"/>
    <col min="6398" max="6398" width="26.796875" style="762" customWidth="1"/>
    <col min="6399" max="6400" width="11.19921875" style="762" customWidth="1"/>
    <col min="6401" max="6401" width="1.3984375" style="762" customWidth="1"/>
    <col min="6402" max="6405" width="13.3984375" style="762" customWidth="1"/>
    <col min="6406" max="6652" width="9.59765625" style="762"/>
    <col min="6653" max="6653" width="12.19921875" style="762" customWidth="1"/>
    <col min="6654" max="6654" width="26.796875" style="762" customWidth="1"/>
    <col min="6655" max="6656" width="11.19921875" style="762" customWidth="1"/>
    <col min="6657" max="6657" width="1.3984375" style="762" customWidth="1"/>
    <col min="6658" max="6661" width="13.3984375" style="762" customWidth="1"/>
    <col min="6662" max="6908" width="9.59765625" style="762"/>
    <col min="6909" max="6909" width="12.19921875" style="762" customWidth="1"/>
    <col min="6910" max="6910" width="26.796875" style="762" customWidth="1"/>
    <col min="6911" max="6912" width="11.19921875" style="762" customWidth="1"/>
    <col min="6913" max="6913" width="1.3984375" style="762" customWidth="1"/>
    <col min="6914" max="6917" width="13.3984375" style="762" customWidth="1"/>
    <col min="6918" max="7164" width="9.59765625" style="762"/>
    <col min="7165" max="7165" width="12.19921875" style="762" customWidth="1"/>
    <col min="7166" max="7166" width="26.796875" style="762" customWidth="1"/>
    <col min="7167" max="7168" width="11.19921875" style="762" customWidth="1"/>
    <col min="7169" max="7169" width="1.3984375" style="762" customWidth="1"/>
    <col min="7170" max="7173" width="13.3984375" style="762" customWidth="1"/>
    <col min="7174" max="7420" width="9.59765625" style="762"/>
    <col min="7421" max="7421" width="12.19921875" style="762" customWidth="1"/>
    <col min="7422" max="7422" width="26.796875" style="762" customWidth="1"/>
    <col min="7423" max="7424" width="11.19921875" style="762" customWidth="1"/>
    <col min="7425" max="7425" width="1.3984375" style="762" customWidth="1"/>
    <col min="7426" max="7429" width="13.3984375" style="762" customWidth="1"/>
    <col min="7430" max="7676" width="9.59765625" style="762"/>
    <col min="7677" max="7677" width="12.19921875" style="762" customWidth="1"/>
    <col min="7678" max="7678" width="26.796875" style="762" customWidth="1"/>
    <col min="7679" max="7680" width="11.19921875" style="762" customWidth="1"/>
    <col min="7681" max="7681" width="1.3984375" style="762" customWidth="1"/>
    <col min="7682" max="7685" width="13.3984375" style="762" customWidth="1"/>
    <col min="7686" max="7932" width="9.59765625" style="762"/>
    <col min="7933" max="7933" width="12.19921875" style="762" customWidth="1"/>
    <col min="7934" max="7934" width="26.796875" style="762" customWidth="1"/>
    <col min="7935" max="7936" width="11.19921875" style="762" customWidth="1"/>
    <col min="7937" max="7937" width="1.3984375" style="762" customWidth="1"/>
    <col min="7938" max="7941" width="13.3984375" style="762" customWidth="1"/>
    <col min="7942" max="8188" width="9.59765625" style="762"/>
    <col min="8189" max="8189" width="12.19921875" style="762" customWidth="1"/>
    <col min="8190" max="8190" width="26.796875" style="762" customWidth="1"/>
    <col min="8191" max="8192" width="11.19921875" style="762" customWidth="1"/>
    <col min="8193" max="8193" width="1.3984375" style="762" customWidth="1"/>
    <col min="8194" max="8197" width="13.3984375" style="762" customWidth="1"/>
    <col min="8198" max="8444" width="9.59765625" style="762"/>
    <col min="8445" max="8445" width="12.19921875" style="762" customWidth="1"/>
    <col min="8446" max="8446" width="26.796875" style="762" customWidth="1"/>
    <col min="8447" max="8448" width="11.19921875" style="762" customWidth="1"/>
    <col min="8449" max="8449" width="1.3984375" style="762" customWidth="1"/>
    <col min="8450" max="8453" width="13.3984375" style="762" customWidth="1"/>
    <col min="8454" max="8700" width="9.59765625" style="762"/>
    <col min="8701" max="8701" width="12.19921875" style="762" customWidth="1"/>
    <col min="8702" max="8702" width="26.796875" style="762" customWidth="1"/>
    <col min="8703" max="8704" width="11.19921875" style="762" customWidth="1"/>
    <col min="8705" max="8705" width="1.3984375" style="762" customWidth="1"/>
    <col min="8706" max="8709" width="13.3984375" style="762" customWidth="1"/>
    <col min="8710" max="8956" width="9.59765625" style="762"/>
    <col min="8957" max="8957" width="12.19921875" style="762" customWidth="1"/>
    <col min="8958" max="8958" width="26.796875" style="762" customWidth="1"/>
    <col min="8959" max="8960" width="11.19921875" style="762" customWidth="1"/>
    <col min="8961" max="8961" width="1.3984375" style="762" customWidth="1"/>
    <col min="8962" max="8965" width="13.3984375" style="762" customWidth="1"/>
    <col min="8966" max="9212" width="9.59765625" style="762"/>
    <col min="9213" max="9213" width="12.19921875" style="762" customWidth="1"/>
    <col min="9214" max="9214" width="26.796875" style="762" customWidth="1"/>
    <col min="9215" max="9216" width="11.19921875" style="762" customWidth="1"/>
    <col min="9217" max="9217" width="1.3984375" style="762" customWidth="1"/>
    <col min="9218" max="9221" width="13.3984375" style="762" customWidth="1"/>
    <col min="9222" max="9468" width="9.59765625" style="762"/>
    <col min="9469" max="9469" width="12.19921875" style="762" customWidth="1"/>
    <col min="9470" max="9470" width="26.796875" style="762" customWidth="1"/>
    <col min="9471" max="9472" width="11.19921875" style="762" customWidth="1"/>
    <col min="9473" max="9473" width="1.3984375" style="762" customWidth="1"/>
    <col min="9474" max="9477" width="13.3984375" style="762" customWidth="1"/>
    <col min="9478" max="9724" width="9.59765625" style="762"/>
    <col min="9725" max="9725" width="12.19921875" style="762" customWidth="1"/>
    <col min="9726" max="9726" width="26.796875" style="762" customWidth="1"/>
    <col min="9727" max="9728" width="11.19921875" style="762" customWidth="1"/>
    <col min="9729" max="9729" width="1.3984375" style="762" customWidth="1"/>
    <col min="9730" max="9733" width="13.3984375" style="762" customWidth="1"/>
    <col min="9734" max="9980" width="9.59765625" style="762"/>
    <col min="9981" max="9981" width="12.19921875" style="762" customWidth="1"/>
    <col min="9982" max="9982" width="26.796875" style="762" customWidth="1"/>
    <col min="9983" max="9984" width="11.19921875" style="762" customWidth="1"/>
    <col min="9985" max="9985" width="1.3984375" style="762" customWidth="1"/>
    <col min="9986" max="9989" width="13.3984375" style="762" customWidth="1"/>
    <col min="9990" max="10236" width="9.59765625" style="762"/>
    <col min="10237" max="10237" width="12.19921875" style="762" customWidth="1"/>
    <col min="10238" max="10238" width="26.796875" style="762" customWidth="1"/>
    <col min="10239" max="10240" width="11.19921875" style="762" customWidth="1"/>
    <col min="10241" max="10241" width="1.3984375" style="762" customWidth="1"/>
    <col min="10242" max="10245" width="13.3984375" style="762" customWidth="1"/>
    <col min="10246" max="10492" width="9.59765625" style="762"/>
    <col min="10493" max="10493" width="12.19921875" style="762" customWidth="1"/>
    <col min="10494" max="10494" width="26.796875" style="762" customWidth="1"/>
    <col min="10495" max="10496" width="11.19921875" style="762" customWidth="1"/>
    <col min="10497" max="10497" width="1.3984375" style="762" customWidth="1"/>
    <col min="10498" max="10501" width="13.3984375" style="762" customWidth="1"/>
    <col min="10502" max="10748" width="9.59765625" style="762"/>
    <col min="10749" max="10749" width="12.19921875" style="762" customWidth="1"/>
    <col min="10750" max="10750" width="26.796875" style="762" customWidth="1"/>
    <col min="10751" max="10752" width="11.19921875" style="762" customWidth="1"/>
    <col min="10753" max="10753" width="1.3984375" style="762" customWidth="1"/>
    <col min="10754" max="10757" width="13.3984375" style="762" customWidth="1"/>
    <col min="10758" max="11004" width="9.59765625" style="762"/>
    <col min="11005" max="11005" width="12.19921875" style="762" customWidth="1"/>
    <col min="11006" max="11006" width="26.796875" style="762" customWidth="1"/>
    <col min="11007" max="11008" width="11.19921875" style="762" customWidth="1"/>
    <col min="11009" max="11009" width="1.3984375" style="762" customWidth="1"/>
    <col min="11010" max="11013" width="13.3984375" style="762" customWidth="1"/>
    <col min="11014" max="11260" width="9.59765625" style="762"/>
    <col min="11261" max="11261" width="12.19921875" style="762" customWidth="1"/>
    <col min="11262" max="11262" width="26.796875" style="762" customWidth="1"/>
    <col min="11263" max="11264" width="11.19921875" style="762" customWidth="1"/>
    <col min="11265" max="11265" width="1.3984375" style="762" customWidth="1"/>
    <col min="11266" max="11269" width="13.3984375" style="762" customWidth="1"/>
    <col min="11270" max="11516" width="9.59765625" style="762"/>
    <col min="11517" max="11517" width="12.19921875" style="762" customWidth="1"/>
    <col min="11518" max="11518" width="26.796875" style="762" customWidth="1"/>
    <col min="11519" max="11520" width="11.19921875" style="762" customWidth="1"/>
    <col min="11521" max="11521" width="1.3984375" style="762" customWidth="1"/>
    <col min="11522" max="11525" width="13.3984375" style="762" customWidth="1"/>
    <col min="11526" max="11772" width="9.59765625" style="762"/>
    <col min="11773" max="11773" width="12.19921875" style="762" customWidth="1"/>
    <col min="11774" max="11774" width="26.796875" style="762" customWidth="1"/>
    <col min="11775" max="11776" width="11.19921875" style="762" customWidth="1"/>
    <col min="11777" max="11777" width="1.3984375" style="762" customWidth="1"/>
    <col min="11778" max="11781" width="13.3984375" style="762" customWidth="1"/>
    <col min="11782" max="12028" width="9.59765625" style="762"/>
    <col min="12029" max="12029" width="12.19921875" style="762" customWidth="1"/>
    <col min="12030" max="12030" width="26.796875" style="762" customWidth="1"/>
    <col min="12031" max="12032" width="11.19921875" style="762" customWidth="1"/>
    <col min="12033" max="12033" width="1.3984375" style="762" customWidth="1"/>
    <col min="12034" max="12037" width="13.3984375" style="762" customWidth="1"/>
    <col min="12038" max="12284" width="9.59765625" style="762"/>
    <col min="12285" max="12285" width="12.19921875" style="762" customWidth="1"/>
    <col min="12286" max="12286" width="26.796875" style="762" customWidth="1"/>
    <col min="12287" max="12288" width="11.19921875" style="762" customWidth="1"/>
    <col min="12289" max="12289" width="1.3984375" style="762" customWidth="1"/>
    <col min="12290" max="12293" width="13.3984375" style="762" customWidth="1"/>
    <col min="12294" max="12540" width="9.59765625" style="762"/>
    <col min="12541" max="12541" width="12.19921875" style="762" customWidth="1"/>
    <col min="12542" max="12542" width="26.796875" style="762" customWidth="1"/>
    <col min="12543" max="12544" width="11.19921875" style="762" customWidth="1"/>
    <col min="12545" max="12545" width="1.3984375" style="762" customWidth="1"/>
    <col min="12546" max="12549" width="13.3984375" style="762" customWidth="1"/>
    <col min="12550" max="12796" width="9.59765625" style="762"/>
    <col min="12797" max="12797" width="12.19921875" style="762" customWidth="1"/>
    <col min="12798" max="12798" width="26.796875" style="762" customWidth="1"/>
    <col min="12799" max="12800" width="11.19921875" style="762" customWidth="1"/>
    <col min="12801" max="12801" width="1.3984375" style="762" customWidth="1"/>
    <col min="12802" max="12805" width="13.3984375" style="762" customWidth="1"/>
    <col min="12806" max="13052" width="9.59765625" style="762"/>
    <col min="13053" max="13053" width="12.19921875" style="762" customWidth="1"/>
    <col min="13054" max="13054" width="26.796875" style="762" customWidth="1"/>
    <col min="13055" max="13056" width="11.19921875" style="762" customWidth="1"/>
    <col min="13057" max="13057" width="1.3984375" style="762" customWidth="1"/>
    <col min="13058" max="13061" width="13.3984375" style="762" customWidth="1"/>
    <col min="13062" max="13308" width="9.59765625" style="762"/>
    <col min="13309" max="13309" width="12.19921875" style="762" customWidth="1"/>
    <col min="13310" max="13310" width="26.796875" style="762" customWidth="1"/>
    <col min="13311" max="13312" width="11.19921875" style="762" customWidth="1"/>
    <col min="13313" max="13313" width="1.3984375" style="762" customWidth="1"/>
    <col min="13314" max="13317" width="13.3984375" style="762" customWidth="1"/>
    <col min="13318" max="13564" width="9.59765625" style="762"/>
    <col min="13565" max="13565" width="12.19921875" style="762" customWidth="1"/>
    <col min="13566" max="13566" width="26.796875" style="762" customWidth="1"/>
    <col min="13567" max="13568" width="11.19921875" style="762" customWidth="1"/>
    <col min="13569" max="13569" width="1.3984375" style="762" customWidth="1"/>
    <col min="13570" max="13573" width="13.3984375" style="762" customWidth="1"/>
    <col min="13574" max="13820" width="9.59765625" style="762"/>
    <col min="13821" max="13821" width="12.19921875" style="762" customWidth="1"/>
    <col min="13822" max="13822" width="26.796875" style="762" customWidth="1"/>
    <col min="13823" max="13824" width="11.19921875" style="762" customWidth="1"/>
    <col min="13825" max="13825" width="1.3984375" style="762" customWidth="1"/>
    <col min="13826" max="13829" width="13.3984375" style="762" customWidth="1"/>
    <col min="13830" max="14076" width="9.59765625" style="762"/>
    <col min="14077" max="14077" width="12.19921875" style="762" customWidth="1"/>
    <col min="14078" max="14078" width="26.796875" style="762" customWidth="1"/>
    <col min="14079" max="14080" width="11.19921875" style="762" customWidth="1"/>
    <col min="14081" max="14081" width="1.3984375" style="762" customWidth="1"/>
    <col min="14082" max="14085" width="13.3984375" style="762" customWidth="1"/>
    <col min="14086" max="14332" width="9.59765625" style="762"/>
    <col min="14333" max="14333" width="12.19921875" style="762" customWidth="1"/>
    <col min="14334" max="14334" width="26.796875" style="762" customWidth="1"/>
    <col min="14335" max="14336" width="11.19921875" style="762" customWidth="1"/>
    <col min="14337" max="14337" width="1.3984375" style="762" customWidth="1"/>
    <col min="14338" max="14341" width="13.3984375" style="762" customWidth="1"/>
    <col min="14342" max="14588" width="9.59765625" style="762"/>
    <col min="14589" max="14589" width="12.19921875" style="762" customWidth="1"/>
    <col min="14590" max="14590" width="26.796875" style="762" customWidth="1"/>
    <col min="14591" max="14592" width="11.19921875" style="762" customWidth="1"/>
    <col min="14593" max="14593" width="1.3984375" style="762" customWidth="1"/>
    <col min="14594" max="14597" width="13.3984375" style="762" customWidth="1"/>
    <col min="14598" max="14844" width="9.59765625" style="762"/>
    <col min="14845" max="14845" width="12.19921875" style="762" customWidth="1"/>
    <col min="14846" max="14846" width="26.796875" style="762" customWidth="1"/>
    <col min="14847" max="14848" width="11.19921875" style="762" customWidth="1"/>
    <col min="14849" max="14849" width="1.3984375" style="762" customWidth="1"/>
    <col min="14850" max="14853" width="13.3984375" style="762" customWidth="1"/>
    <col min="14854" max="15100" width="9.59765625" style="762"/>
    <col min="15101" max="15101" width="12.19921875" style="762" customWidth="1"/>
    <col min="15102" max="15102" width="26.796875" style="762" customWidth="1"/>
    <col min="15103" max="15104" width="11.19921875" style="762" customWidth="1"/>
    <col min="15105" max="15105" width="1.3984375" style="762" customWidth="1"/>
    <col min="15106" max="15109" width="13.3984375" style="762" customWidth="1"/>
    <col min="15110" max="15356" width="9.59765625" style="762"/>
    <col min="15357" max="15357" width="12.19921875" style="762" customWidth="1"/>
    <col min="15358" max="15358" width="26.796875" style="762" customWidth="1"/>
    <col min="15359" max="15360" width="11.19921875" style="762" customWidth="1"/>
    <col min="15361" max="15361" width="1.3984375" style="762" customWidth="1"/>
    <col min="15362" max="15365" width="13.3984375" style="762" customWidth="1"/>
    <col min="15366" max="15612" width="9.59765625" style="762"/>
    <col min="15613" max="15613" width="12.19921875" style="762" customWidth="1"/>
    <col min="15614" max="15614" width="26.796875" style="762" customWidth="1"/>
    <col min="15615" max="15616" width="11.19921875" style="762" customWidth="1"/>
    <col min="15617" max="15617" width="1.3984375" style="762" customWidth="1"/>
    <col min="15618" max="15621" width="13.3984375" style="762" customWidth="1"/>
    <col min="15622" max="15868" width="9.59765625" style="762"/>
    <col min="15869" max="15869" width="12.19921875" style="762" customWidth="1"/>
    <col min="15870" max="15870" width="26.796875" style="762" customWidth="1"/>
    <col min="15871" max="15872" width="11.19921875" style="762" customWidth="1"/>
    <col min="15873" max="15873" width="1.3984375" style="762" customWidth="1"/>
    <col min="15874" max="15877" width="13.3984375" style="762" customWidth="1"/>
    <col min="15878" max="16124" width="9.59765625" style="762"/>
    <col min="16125" max="16125" width="12.19921875" style="762" customWidth="1"/>
    <col min="16126" max="16126" width="26.796875" style="762" customWidth="1"/>
    <col min="16127" max="16128" width="11.19921875" style="762" customWidth="1"/>
    <col min="16129" max="16129" width="1.3984375" style="762" customWidth="1"/>
    <col min="16130" max="16133" width="13.3984375" style="762" customWidth="1"/>
    <col min="16134" max="16384" width="9.59765625" style="762"/>
  </cols>
  <sheetData>
    <row r="1" spans="1:5" ht="12" customHeight="1">
      <c r="A1" s="761" t="s">
        <v>862</v>
      </c>
      <c r="B1" s="811"/>
      <c r="C1" s="811"/>
      <c r="D1" s="811"/>
      <c r="E1" s="811"/>
    </row>
    <row r="2" spans="1:5" ht="12" customHeight="1">
      <c r="A2" s="761" t="s">
        <v>1048</v>
      </c>
      <c r="B2" s="811"/>
    </row>
    <row r="3" spans="1:5" ht="12" customHeight="1">
      <c r="A3" s="761" t="s">
        <v>1049</v>
      </c>
      <c r="B3" s="811"/>
    </row>
    <row r="4" spans="1:5" ht="12" customHeight="1">
      <c r="A4" s="764"/>
      <c r="B4" s="764"/>
      <c r="C4" s="764"/>
      <c r="D4" s="764"/>
      <c r="E4" s="764"/>
    </row>
    <row r="5" spans="1:5" ht="28.5" customHeight="1">
      <c r="A5" s="1147" t="s">
        <v>1020</v>
      </c>
      <c r="B5" s="1147"/>
      <c r="C5" s="830" t="s">
        <v>1029</v>
      </c>
      <c r="D5" s="831" t="s">
        <v>1030</v>
      </c>
      <c r="E5" s="831" t="s">
        <v>1031</v>
      </c>
    </row>
    <row r="6" spans="1:5" ht="9" customHeight="1">
      <c r="C6" s="833"/>
      <c r="D6" s="833"/>
      <c r="E6" s="833"/>
    </row>
    <row r="7" spans="1:5" ht="9" customHeight="1">
      <c r="A7" s="1148" t="s">
        <v>705</v>
      </c>
      <c r="B7" s="1148"/>
      <c r="C7" s="1148"/>
      <c r="D7" s="1148"/>
      <c r="E7" s="1148"/>
    </row>
    <row r="8" spans="1:5" ht="9" customHeight="1">
      <c r="A8" s="833"/>
      <c r="B8" s="833"/>
      <c r="C8" s="754"/>
      <c r="D8" s="754"/>
      <c r="E8" s="754"/>
    </row>
    <row r="9" spans="1:5" ht="9" customHeight="1">
      <c r="A9" s="762" t="s">
        <v>855</v>
      </c>
      <c r="B9" s="750" t="s">
        <v>856</v>
      </c>
      <c r="C9" s="750">
        <v>81</v>
      </c>
      <c r="D9" s="750">
        <v>44</v>
      </c>
      <c r="E9" s="750">
        <v>7</v>
      </c>
    </row>
    <row r="10" spans="1:5" ht="9" customHeight="1">
      <c r="B10" s="750" t="s">
        <v>677</v>
      </c>
      <c r="C10" s="750">
        <v>568</v>
      </c>
      <c r="D10" s="750">
        <v>271</v>
      </c>
      <c r="E10" s="750">
        <v>65</v>
      </c>
    </row>
    <row r="11" spans="1:5" ht="9" customHeight="1">
      <c r="B11" s="750" t="s">
        <v>857</v>
      </c>
      <c r="C11" s="750">
        <v>736</v>
      </c>
      <c r="D11" s="750">
        <v>450</v>
      </c>
      <c r="E11" s="750">
        <v>48</v>
      </c>
    </row>
    <row r="12" spans="1:5" ht="9" customHeight="1">
      <c r="B12" s="750" t="s">
        <v>858</v>
      </c>
      <c r="C12" s="750">
        <v>1142</v>
      </c>
      <c r="D12" s="750">
        <v>594</v>
      </c>
      <c r="E12" s="750">
        <v>122</v>
      </c>
    </row>
    <row r="13" spans="1:5" s="811" customFormat="1" ht="9" customHeight="1">
      <c r="B13" s="750" t="s">
        <v>161</v>
      </c>
      <c r="C13" s="750">
        <v>2528</v>
      </c>
      <c r="D13" s="750">
        <v>1358</v>
      </c>
      <c r="E13" s="750">
        <v>243</v>
      </c>
    </row>
    <row r="14" spans="1:5" ht="9" customHeight="1">
      <c r="C14" s="819"/>
      <c r="D14" s="819"/>
      <c r="E14" s="819"/>
    </row>
    <row r="15" spans="1:5" ht="9" customHeight="1">
      <c r="A15" s="836" t="s">
        <v>859</v>
      </c>
      <c r="B15" s="836" t="s">
        <v>856</v>
      </c>
      <c r="C15" s="759">
        <v>1035</v>
      </c>
      <c r="D15" s="759">
        <v>400</v>
      </c>
      <c r="E15" s="759">
        <v>158</v>
      </c>
    </row>
    <row r="16" spans="1:5" ht="9" customHeight="1">
      <c r="A16" s="836"/>
      <c r="B16" s="836" t="s">
        <v>677</v>
      </c>
      <c r="C16" s="759">
        <v>1250</v>
      </c>
      <c r="D16" s="759">
        <v>729</v>
      </c>
      <c r="E16" s="759">
        <v>131</v>
      </c>
    </row>
    <row r="17" spans="1:5" ht="9" customHeight="1">
      <c r="A17" s="766"/>
      <c r="B17" s="836" t="s">
        <v>857</v>
      </c>
      <c r="C17" s="759">
        <v>337</v>
      </c>
      <c r="D17" s="759">
        <v>220</v>
      </c>
      <c r="E17" s="759">
        <v>21</v>
      </c>
    </row>
    <row r="18" spans="1:5" ht="9" customHeight="1">
      <c r="A18" s="836"/>
      <c r="B18" s="836" t="s">
        <v>858</v>
      </c>
      <c r="C18" s="759">
        <v>15</v>
      </c>
      <c r="D18" s="759">
        <v>3</v>
      </c>
      <c r="E18" s="759" t="s">
        <v>563</v>
      </c>
    </row>
    <row r="19" spans="1:5" s="811" customFormat="1" ht="9" customHeight="1">
      <c r="A19" s="835"/>
      <c r="B19" s="835" t="s">
        <v>161</v>
      </c>
      <c r="C19" s="843">
        <v>2637</v>
      </c>
      <c r="D19" s="843">
        <v>1352</v>
      </c>
      <c r="E19" s="843">
        <v>310</v>
      </c>
    </row>
    <row r="20" spans="1:5" ht="9" customHeight="1">
      <c r="A20" s="835"/>
      <c r="B20" s="835"/>
      <c r="C20" s="819"/>
      <c r="D20" s="819"/>
      <c r="E20" s="819"/>
    </row>
    <row r="21" spans="1:5" ht="9" customHeight="1">
      <c r="A21" s="836" t="s">
        <v>860</v>
      </c>
      <c r="B21" s="836" t="s">
        <v>856</v>
      </c>
      <c r="C21" s="759">
        <v>775</v>
      </c>
      <c r="D21" s="759">
        <v>283</v>
      </c>
      <c r="E21" s="759">
        <v>153</v>
      </c>
    </row>
    <row r="22" spans="1:5" ht="9" customHeight="1">
      <c r="A22" s="836"/>
      <c r="B22" s="836" t="s">
        <v>677</v>
      </c>
      <c r="C22" s="759">
        <v>1417</v>
      </c>
      <c r="D22" s="759">
        <v>716</v>
      </c>
      <c r="E22" s="759">
        <v>184</v>
      </c>
    </row>
    <row r="23" spans="1:5" ht="9" customHeight="1">
      <c r="A23" s="836"/>
      <c r="B23" s="836" t="s">
        <v>857</v>
      </c>
      <c r="C23" s="759">
        <v>579</v>
      </c>
      <c r="D23" s="759">
        <v>363</v>
      </c>
      <c r="E23" s="759">
        <v>33</v>
      </c>
    </row>
    <row r="24" spans="1:5" ht="9" customHeight="1">
      <c r="A24" s="836"/>
      <c r="B24" s="836" t="s">
        <v>858</v>
      </c>
      <c r="C24" s="759">
        <v>41</v>
      </c>
      <c r="D24" s="759">
        <v>31</v>
      </c>
      <c r="E24" s="759">
        <v>3</v>
      </c>
    </row>
    <row r="25" spans="1:5" s="811" customFormat="1" ht="9" customHeight="1">
      <c r="A25" s="835"/>
      <c r="B25" s="835" t="s">
        <v>161</v>
      </c>
      <c r="C25" s="843">
        <v>2812</v>
      </c>
      <c r="D25" s="843">
        <v>1393</v>
      </c>
      <c r="E25" s="843">
        <v>373</v>
      </c>
    </row>
    <row r="26" spans="1:5" ht="9" customHeight="1">
      <c r="A26" s="835"/>
      <c r="B26" s="835"/>
      <c r="C26" s="819"/>
      <c r="D26" s="819"/>
      <c r="E26" s="819"/>
    </row>
    <row r="27" spans="1:5" ht="9" customHeight="1">
      <c r="A27" s="836" t="s">
        <v>861</v>
      </c>
      <c r="B27" s="836" t="s">
        <v>856</v>
      </c>
      <c r="C27" s="759">
        <v>349</v>
      </c>
      <c r="D27" s="759">
        <v>93</v>
      </c>
      <c r="E27" s="759">
        <v>107</v>
      </c>
    </row>
    <row r="28" spans="1:5" ht="9" customHeight="1">
      <c r="A28" s="836"/>
      <c r="B28" s="836" t="s">
        <v>677</v>
      </c>
      <c r="C28" s="759">
        <v>658</v>
      </c>
      <c r="D28" s="759">
        <v>278</v>
      </c>
      <c r="E28" s="759">
        <v>131</v>
      </c>
    </row>
    <row r="29" spans="1:5" ht="9" customHeight="1">
      <c r="A29" s="836"/>
      <c r="B29" s="836" t="s">
        <v>857</v>
      </c>
      <c r="C29" s="759">
        <v>423</v>
      </c>
      <c r="D29" s="759">
        <v>216</v>
      </c>
      <c r="E29" s="759">
        <v>48</v>
      </c>
    </row>
    <row r="30" spans="1:5" ht="9" customHeight="1">
      <c r="A30" s="836"/>
      <c r="B30" s="836" t="s">
        <v>858</v>
      </c>
      <c r="C30" s="759">
        <v>240</v>
      </c>
      <c r="D30" s="759">
        <v>148</v>
      </c>
      <c r="E30" s="759">
        <v>33</v>
      </c>
    </row>
    <row r="31" spans="1:5" s="811" customFormat="1" ht="9" customHeight="1">
      <c r="A31" s="835"/>
      <c r="B31" s="835" t="s">
        <v>161</v>
      </c>
      <c r="C31" s="843">
        <v>1671</v>
      </c>
      <c r="D31" s="843">
        <v>735</v>
      </c>
      <c r="E31" s="843">
        <v>319</v>
      </c>
    </row>
    <row r="32" spans="1:5" s="811" customFormat="1" ht="9" customHeight="1">
      <c r="A32" s="838"/>
      <c r="B32" s="838"/>
      <c r="C32" s="844"/>
      <c r="D32" s="844"/>
      <c r="E32" s="844"/>
    </row>
    <row r="33" spans="1:5" s="811" customFormat="1" ht="9" customHeight="1">
      <c r="A33" s="836" t="s">
        <v>170</v>
      </c>
      <c r="B33" s="836" t="s">
        <v>856</v>
      </c>
      <c r="C33" s="844">
        <v>2241</v>
      </c>
      <c r="D33" s="844">
        <v>820</v>
      </c>
      <c r="E33" s="844">
        <v>426</v>
      </c>
    </row>
    <row r="34" spans="1:5" s="811" customFormat="1" ht="9" customHeight="1">
      <c r="A34" s="836"/>
      <c r="B34" s="836" t="s">
        <v>677</v>
      </c>
      <c r="C34" s="844">
        <v>3893</v>
      </c>
      <c r="D34" s="844">
        <v>1993</v>
      </c>
      <c r="E34" s="844">
        <v>511</v>
      </c>
    </row>
    <row r="35" spans="1:5" s="811" customFormat="1" ht="9" customHeight="1">
      <c r="A35" s="836"/>
      <c r="B35" s="836" t="s">
        <v>857</v>
      </c>
      <c r="C35" s="844">
        <v>2074</v>
      </c>
      <c r="D35" s="844">
        <v>1250</v>
      </c>
      <c r="E35" s="844">
        <v>150</v>
      </c>
    </row>
    <row r="36" spans="1:5" s="811" customFormat="1" ht="9" customHeight="1">
      <c r="A36" s="836"/>
      <c r="B36" s="836" t="s">
        <v>858</v>
      </c>
      <c r="C36" s="844">
        <v>1439</v>
      </c>
      <c r="D36" s="844">
        <v>776</v>
      </c>
      <c r="E36" s="844">
        <v>158</v>
      </c>
    </row>
    <row r="37" spans="1:5" s="811" customFormat="1" ht="9" customHeight="1">
      <c r="A37" s="835"/>
      <c r="B37" s="835" t="s">
        <v>161</v>
      </c>
      <c r="C37" s="845">
        <v>9647</v>
      </c>
      <c r="D37" s="845">
        <v>4839</v>
      </c>
      <c r="E37" s="845">
        <v>1245</v>
      </c>
    </row>
    <row r="38" spans="1:5" ht="9" customHeight="1">
      <c r="A38" s="829"/>
      <c r="B38" s="829"/>
      <c r="C38" s="833"/>
      <c r="D38" s="833"/>
      <c r="E38" s="833"/>
    </row>
    <row r="39" spans="1:5" ht="9" customHeight="1">
      <c r="A39" s="1148" t="s">
        <v>707</v>
      </c>
      <c r="B39" s="1148"/>
      <c r="C39" s="1148"/>
      <c r="D39" s="1148"/>
      <c r="E39" s="1148"/>
    </row>
    <row r="40" spans="1:5" ht="9" customHeight="1">
      <c r="A40" s="833"/>
      <c r="B40" s="833"/>
      <c r="C40" s="833"/>
      <c r="D40" s="833"/>
      <c r="E40" s="833"/>
    </row>
    <row r="41" spans="1:5" ht="9" customHeight="1">
      <c r="A41" s="762" t="s">
        <v>855</v>
      </c>
      <c r="B41" s="762" t="s">
        <v>856</v>
      </c>
      <c r="C41" s="819">
        <v>144</v>
      </c>
      <c r="D41" s="819">
        <v>46</v>
      </c>
      <c r="E41" s="819">
        <v>27</v>
      </c>
    </row>
    <row r="42" spans="1:5" ht="9" customHeight="1">
      <c r="B42" s="762" t="s">
        <v>677</v>
      </c>
      <c r="C42" s="759">
        <v>797</v>
      </c>
      <c r="D42" s="759">
        <v>338</v>
      </c>
      <c r="E42" s="759">
        <v>102</v>
      </c>
    </row>
    <row r="43" spans="1:5" ht="9" customHeight="1">
      <c r="B43" s="762" t="s">
        <v>857</v>
      </c>
      <c r="C43" s="759">
        <v>967</v>
      </c>
      <c r="D43" s="759">
        <v>386</v>
      </c>
      <c r="E43" s="759">
        <v>124</v>
      </c>
    </row>
    <row r="44" spans="1:5" ht="9" customHeight="1">
      <c r="B44" s="762" t="s">
        <v>858</v>
      </c>
      <c r="C44" s="759">
        <v>1203</v>
      </c>
      <c r="D44" s="759">
        <v>557</v>
      </c>
      <c r="E44" s="759">
        <v>166</v>
      </c>
    </row>
    <row r="45" spans="1:5" ht="9" customHeight="1">
      <c r="A45" s="811"/>
      <c r="B45" s="811" t="s">
        <v>161</v>
      </c>
      <c r="C45" s="843">
        <v>3112</v>
      </c>
      <c r="D45" s="843">
        <v>1326</v>
      </c>
      <c r="E45" s="843">
        <v>418</v>
      </c>
    </row>
    <row r="46" spans="1:5" ht="9" customHeight="1">
      <c r="A46" s="833"/>
      <c r="B46" s="833"/>
      <c r="C46" s="846"/>
      <c r="D46" s="846"/>
      <c r="E46" s="846"/>
    </row>
    <row r="47" spans="1:5" ht="9" customHeight="1">
      <c r="C47" s="819"/>
      <c r="D47" s="819"/>
      <c r="E47" s="819"/>
    </row>
    <row r="48" spans="1:5" ht="9" customHeight="1">
      <c r="A48" s="836" t="s">
        <v>859</v>
      </c>
      <c r="B48" s="836" t="s">
        <v>856</v>
      </c>
      <c r="C48" s="821">
        <v>1729</v>
      </c>
      <c r="D48" s="821">
        <v>674</v>
      </c>
      <c r="E48" s="821">
        <v>287</v>
      </c>
    </row>
    <row r="49" spans="1:5" ht="9" customHeight="1">
      <c r="A49" s="836"/>
      <c r="B49" s="836" t="s">
        <v>677</v>
      </c>
      <c r="C49" s="821">
        <v>1581</v>
      </c>
      <c r="D49" s="821">
        <v>836</v>
      </c>
      <c r="E49" s="821">
        <v>173</v>
      </c>
    </row>
    <row r="50" spans="1:5" ht="9" customHeight="1">
      <c r="A50" s="766"/>
      <c r="B50" s="836" t="s">
        <v>857</v>
      </c>
      <c r="C50" s="821">
        <v>393</v>
      </c>
      <c r="D50" s="821">
        <v>252</v>
      </c>
      <c r="E50" s="821">
        <v>32</v>
      </c>
    </row>
    <row r="51" spans="1:5" ht="9" customHeight="1">
      <c r="A51" s="836"/>
      <c r="B51" s="836" t="s">
        <v>858</v>
      </c>
      <c r="C51" s="821">
        <v>32</v>
      </c>
      <c r="D51" s="759">
        <v>19</v>
      </c>
      <c r="E51" s="759">
        <v>4</v>
      </c>
    </row>
    <row r="52" spans="1:5" s="811" customFormat="1" ht="9" customHeight="1">
      <c r="A52" s="835"/>
      <c r="B52" s="835" t="s">
        <v>161</v>
      </c>
      <c r="C52" s="843">
        <v>3736</v>
      </c>
      <c r="D52" s="843">
        <v>1780</v>
      </c>
      <c r="E52" s="843">
        <v>496</v>
      </c>
    </row>
    <row r="53" spans="1:5" ht="9" customHeight="1">
      <c r="A53" s="835"/>
      <c r="B53" s="835"/>
      <c r="C53" s="821"/>
      <c r="D53" s="821"/>
      <c r="E53" s="821"/>
    </row>
    <row r="54" spans="1:5" ht="9" customHeight="1">
      <c r="A54" s="836" t="s">
        <v>860</v>
      </c>
      <c r="B54" s="836" t="s">
        <v>856</v>
      </c>
      <c r="C54" s="821">
        <v>1122</v>
      </c>
      <c r="D54" s="821">
        <v>359</v>
      </c>
      <c r="E54" s="821">
        <v>235</v>
      </c>
    </row>
    <row r="55" spans="1:5" ht="9" customHeight="1">
      <c r="A55" s="836"/>
      <c r="B55" s="836" t="s">
        <v>677</v>
      </c>
      <c r="C55" s="821">
        <v>2129</v>
      </c>
      <c r="D55" s="821">
        <v>945</v>
      </c>
      <c r="E55" s="821">
        <v>345</v>
      </c>
    </row>
    <row r="56" spans="1:5" ht="9" customHeight="1">
      <c r="A56" s="836"/>
      <c r="B56" s="836" t="s">
        <v>857</v>
      </c>
      <c r="C56" s="821">
        <v>1050</v>
      </c>
      <c r="D56" s="759">
        <v>552</v>
      </c>
      <c r="E56" s="759">
        <v>126</v>
      </c>
    </row>
    <row r="57" spans="1:5" ht="9" customHeight="1">
      <c r="A57" s="836"/>
      <c r="B57" s="836" t="s">
        <v>858</v>
      </c>
      <c r="C57" s="759">
        <v>114</v>
      </c>
      <c r="D57" s="759">
        <v>68</v>
      </c>
      <c r="E57" s="759">
        <v>10</v>
      </c>
    </row>
    <row r="58" spans="1:5" s="811" customFormat="1" ht="9" customHeight="1">
      <c r="A58" s="835"/>
      <c r="B58" s="835" t="s">
        <v>161</v>
      </c>
      <c r="C58" s="824">
        <v>4414</v>
      </c>
      <c r="D58" s="824">
        <v>1924</v>
      </c>
      <c r="E58" s="824">
        <v>716</v>
      </c>
    </row>
    <row r="59" spans="1:5" ht="9" customHeight="1">
      <c r="A59" s="835"/>
      <c r="B59" s="835"/>
      <c r="C59" s="821"/>
      <c r="D59" s="821"/>
      <c r="E59" s="821"/>
    </row>
    <row r="60" spans="1:5" ht="9" customHeight="1">
      <c r="A60" s="836" t="s">
        <v>861</v>
      </c>
      <c r="B60" s="836" t="s">
        <v>856</v>
      </c>
      <c r="C60" s="821">
        <v>300</v>
      </c>
      <c r="D60" s="821">
        <v>78</v>
      </c>
      <c r="E60" s="821">
        <v>81</v>
      </c>
    </row>
    <row r="61" spans="1:5" ht="9" customHeight="1">
      <c r="A61" s="836"/>
      <c r="B61" s="836" t="s">
        <v>677</v>
      </c>
      <c r="C61" s="821">
        <v>751</v>
      </c>
      <c r="D61" s="821">
        <v>241</v>
      </c>
      <c r="E61" s="821">
        <v>186</v>
      </c>
    </row>
    <row r="62" spans="1:5" ht="9" customHeight="1">
      <c r="A62" s="836"/>
      <c r="B62" s="836" t="s">
        <v>857</v>
      </c>
      <c r="C62" s="821">
        <v>616</v>
      </c>
      <c r="D62" s="821">
        <v>245</v>
      </c>
      <c r="E62" s="821">
        <v>101</v>
      </c>
    </row>
    <row r="63" spans="1:5" ht="9" customHeight="1">
      <c r="A63" s="836"/>
      <c r="B63" s="836" t="s">
        <v>858</v>
      </c>
      <c r="C63" s="759">
        <v>655</v>
      </c>
      <c r="D63" s="759">
        <v>368</v>
      </c>
      <c r="E63" s="759">
        <v>84</v>
      </c>
    </row>
    <row r="64" spans="1:5" s="811" customFormat="1" ht="9" customHeight="1">
      <c r="A64" s="835"/>
      <c r="B64" s="835" t="s">
        <v>161</v>
      </c>
      <c r="C64" s="824">
        <v>2322</v>
      </c>
      <c r="D64" s="824">
        <v>933</v>
      </c>
      <c r="E64" s="824">
        <v>452</v>
      </c>
    </row>
    <row r="65" spans="1:6" ht="9" customHeight="1">
      <c r="A65" s="838"/>
      <c r="B65" s="838"/>
      <c r="C65" s="821"/>
      <c r="D65" s="821"/>
      <c r="E65" s="821"/>
    </row>
    <row r="66" spans="1:6" ht="9" customHeight="1">
      <c r="A66" s="836" t="s">
        <v>170</v>
      </c>
      <c r="B66" s="836" t="s">
        <v>856</v>
      </c>
      <c r="C66" s="821">
        <v>3296</v>
      </c>
      <c r="D66" s="821">
        <v>1157</v>
      </c>
      <c r="E66" s="821">
        <v>630</v>
      </c>
    </row>
    <row r="67" spans="1:6" ht="9" customHeight="1">
      <c r="A67" s="836"/>
      <c r="B67" s="836" t="s">
        <v>677</v>
      </c>
      <c r="C67" s="821">
        <v>5258</v>
      </c>
      <c r="D67" s="821">
        <v>2360</v>
      </c>
      <c r="E67" s="821">
        <v>806</v>
      </c>
    </row>
    <row r="68" spans="1:6" ht="9" customHeight="1">
      <c r="A68" s="836"/>
      <c r="B68" s="836" t="s">
        <v>857</v>
      </c>
      <c r="C68" s="821">
        <v>3025</v>
      </c>
      <c r="D68" s="821">
        <v>1434</v>
      </c>
      <c r="E68" s="821">
        <v>383</v>
      </c>
    </row>
    <row r="69" spans="1:6" ht="9" customHeight="1">
      <c r="A69" s="836"/>
      <c r="B69" s="836" t="s">
        <v>858</v>
      </c>
      <c r="C69" s="759">
        <v>2005</v>
      </c>
      <c r="D69" s="759">
        <v>1012</v>
      </c>
      <c r="E69" s="759">
        <v>263</v>
      </c>
    </row>
    <row r="70" spans="1:6" s="811" customFormat="1" ht="9" customHeight="1">
      <c r="A70" s="835"/>
      <c r="B70" s="835" t="s">
        <v>161</v>
      </c>
      <c r="C70" s="824">
        <v>13584</v>
      </c>
      <c r="D70" s="824">
        <v>5963</v>
      </c>
      <c r="E70" s="824">
        <v>2083</v>
      </c>
    </row>
    <row r="71" spans="1:6" ht="9" customHeight="1">
      <c r="A71" s="829"/>
      <c r="B71" s="829"/>
      <c r="C71" s="833"/>
      <c r="D71" s="833"/>
      <c r="E71" s="833"/>
    </row>
    <row r="72" spans="1:6" ht="9" customHeight="1">
      <c r="A72" s="1148" t="s">
        <v>708</v>
      </c>
      <c r="B72" s="1148"/>
      <c r="C72" s="1148"/>
      <c r="D72" s="1148"/>
      <c r="E72" s="1148"/>
    </row>
    <row r="73" spans="1:6" ht="9" customHeight="1">
      <c r="A73" s="833"/>
      <c r="B73" s="833"/>
      <c r="C73" s="833"/>
      <c r="D73" s="833"/>
      <c r="E73" s="833"/>
    </row>
    <row r="74" spans="1:6" ht="9" customHeight="1">
      <c r="A74" s="762" t="s">
        <v>855</v>
      </c>
      <c r="B74" s="762" t="s">
        <v>856</v>
      </c>
      <c r="C74" s="819">
        <v>226</v>
      </c>
      <c r="D74" s="819">
        <v>90</v>
      </c>
      <c r="E74" s="819">
        <v>34</v>
      </c>
    </row>
    <row r="75" spans="1:6" ht="9" customHeight="1">
      <c r="B75" s="762" t="s">
        <v>677</v>
      </c>
      <c r="C75" s="819">
        <v>1365</v>
      </c>
      <c r="D75" s="819">
        <v>609</v>
      </c>
      <c r="E75" s="819">
        <v>168</v>
      </c>
    </row>
    <row r="76" spans="1:6" ht="9" customHeight="1">
      <c r="B76" s="762" t="s">
        <v>857</v>
      </c>
      <c r="C76" s="819">
        <v>1703</v>
      </c>
      <c r="D76" s="819">
        <v>836</v>
      </c>
      <c r="E76" s="819">
        <v>172</v>
      </c>
    </row>
    <row r="77" spans="1:6" ht="9" customHeight="1">
      <c r="B77" s="762" t="s">
        <v>858</v>
      </c>
      <c r="C77" s="819">
        <v>2345</v>
      </c>
      <c r="D77" s="819">
        <v>1150</v>
      </c>
      <c r="E77" s="819">
        <v>287</v>
      </c>
    </row>
    <row r="78" spans="1:6" ht="9" customHeight="1">
      <c r="A78" s="811"/>
      <c r="B78" s="811" t="s">
        <v>161</v>
      </c>
      <c r="C78" s="824">
        <v>5639</v>
      </c>
      <c r="D78" s="824">
        <v>2685</v>
      </c>
      <c r="E78" s="824">
        <v>661</v>
      </c>
    </row>
    <row r="79" spans="1:6" ht="8.25" customHeight="1">
      <c r="C79" s="819"/>
      <c r="D79" s="819"/>
      <c r="E79" s="819"/>
    </row>
    <row r="80" spans="1:6" ht="9" customHeight="1">
      <c r="A80" s="836" t="s">
        <v>859</v>
      </c>
      <c r="B80" s="836" t="s">
        <v>856</v>
      </c>
      <c r="C80" s="819">
        <v>2764</v>
      </c>
      <c r="D80" s="819">
        <v>1074</v>
      </c>
      <c r="E80" s="819">
        <v>445</v>
      </c>
      <c r="F80" s="837"/>
    </row>
    <row r="81" spans="1:6" ht="9" customHeight="1">
      <c r="A81" s="836"/>
      <c r="B81" s="836" t="s">
        <v>677</v>
      </c>
      <c r="C81" s="819">
        <v>2831</v>
      </c>
      <c r="D81" s="819">
        <v>1565</v>
      </c>
      <c r="E81" s="819">
        <v>304</v>
      </c>
      <c r="F81" s="837"/>
    </row>
    <row r="82" spans="1:6" ht="9" customHeight="1">
      <c r="A82" s="766"/>
      <c r="B82" s="836" t="s">
        <v>857</v>
      </c>
      <c r="C82" s="819">
        <v>730</v>
      </c>
      <c r="D82" s="819">
        <v>472</v>
      </c>
      <c r="E82" s="819">
        <v>53</v>
      </c>
      <c r="F82" s="837"/>
    </row>
    <row r="83" spans="1:6" ht="9" customHeight="1">
      <c r="A83" s="836"/>
      <c r="B83" s="836" t="s">
        <v>858</v>
      </c>
      <c r="C83" s="819">
        <v>48</v>
      </c>
      <c r="D83" s="819">
        <v>22</v>
      </c>
      <c r="E83" s="819">
        <v>5</v>
      </c>
      <c r="F83" s="837"/>
    </row>
    <row r="84" spans="1:6" s="811" customFormat="1" ht="9" customHeight="1">
      <c r="A84" s="835"/>
      <c r="B84" s="835" t="s">
        <v>161</v>
      </c>
      <c r="C84" s="824">
        <v>6373</v>
      </c>
      <c r="D84" s="824">
        <v>3133</v>
      </c>
      <c r="E84" s="824">
        <v>807</v>
      </c>
    </row>
    <row r="85" spans="1:6" ht="9" customHeight="1">
      <c r="A85" s="835"/>
      <c r="B85" s="835"/>
      <c r="C85" s="819"/>
      <c r="D85" s="819"/>
      <c r="E85" s="819"/>
      <c r="F85" s="837"/>
    </row>
    <row r="86" spans="1:6" ht="9" customHeight="1">
      <c r="A86" s="836" t="s">
        <v>860</v>
      </c>
      <c r="B86" s="836" t="s">
        <v>856</v>
      </c>
      <c r="C86" s="819">
        <v>1897</v>
      </c>
      <c r="D86" s="819">
        <v>641</v>
      </c>
      <c r="E86" s="819">
        <v>389</v>
      </c>
      <c r="F86" s="837"/>
    </row>
    <row r="87" spans="1:6" ht="9" customHeight="1">
      <c r="A87" s="836"/>
      <c r="B87" s="836" t="s">
        <v>677</v>
      </c>
      <c r="C87" s="819">
        <v>3546</v>
      </c>
      <c r="D87" s="819">
        <v>1661</v>
      </c>
      <c r="E87" s="819">
        <v>529</v>
      </c>
      <c r="F87" s="837"/>
    </row>
    <row r="88" spans="1:6" ht="9" customHeight="1">
      <c r="A88" s="836"/>
      <c r="B88" s="836" t="s">
        <v>857</v>
      </c>
      <c r="C88" s="819">
        <v>1628</v>
      </c>
      <c r="D88" s="819">
        <v>915</v>
      </c>
      <c r="E88" s="819">
        <v>159</v>
      </c>
      <c r="F88" s="837"/>
    </row>
    <row r="89" spans="1:6" ht="9" customHeight="1">
      <c r="A89" s="836"/>
      <c r="B89" s="836" t="s">
        <v>858</v>
      </c>
      <c r="C89" s="819">
        <v>155</v>
      </c>
      <c r="D89" s="819">
        <v>99</v>
      </c>
      <c r="E89" s="819">
        <v>13</v>
      </c>
      <c r="F89" s="837"/>
    </row>
    <row r="90" spans="1:6" s="811" customFormat="1" ht="9" customHeight="1">
      <c r="A90" s="835"/>
      <c r="B90" s="835" t="s">
        <v>161</v>
      </c>
      <c r="C90" s="824">
        <v>7226</v>
      </c>
      <c r="D90" s="824">
        <v>3317</v>
      </c>
      <c r="E90" s="824">
        <v>1089</v>
      </c>
    </row>
    <row r="91" spans="1:6" ht="9" customHeight="1">
      <c r="A91" s="835"/>
      <c r="B91" s="835"/>
      <c r="C91" s="819"/>
      <c r="D91" s="819"/>
      <c r="E91" s="819"/>
      <c r="F91" s="837"/>
    </row>
    <row r="92" spans="1:6" ht="9" customHeight="1">
      <c r="A92" s="836" t="s">
        <v>861</v>
      </c>
      <c r="B92" s="836" t="s">
        <v>856</v>
      </c>
      <c r="C92" s="819">
        <v>650</v>
      </c>
      <c r="D92" s="819">
        <v>171</v>
      </c>
      <c r="E92" s="819">
        <v>188</v>
      </c>
      <c r="F92" s="837"/>
    </row>
    <row r="93" spans="1:6" ht="9" customHeight="1">
      <c r="A93" s="836"/>
      <c r="B93" s="836" t="s">
        <v>677</v>
      </c>
      <c r="C93" s="819">
        <v>1409</v>
      </c>
      <c r="D93" s="819">
        <v>519</v>
      </c>
      <c r="E93" s="819">
        <v>317</v>
      </c>
      <c r="F93" s="837"/>
    </row>
    <row r="94" spans="1:6" ht="9" customHeight="1">
      <c r="A94" s="836"/>
      <c r="B94" s="836" t="s">
        <v>857</v>
      </c>
      <c r="C94" s="819">
        <v>1039</v>
      </c>
      <c r="D94" s="819">
        <v>461</v>
      </c>
      <c r="E94" s="819">
        <v>149</v>
      </c>
      <c r="F94" s="837"/>
    </row>
    <row r="95" spans="1:6" ht="9" customHeight="1">
      <c r="A95" s="836"/>
      <c r="B95" s="836" t="s">
        <v>858</v>
      </c>
      <c r="C95" s="819">
        <v>896</v>
      </c>
      <c r="D95" s="819">
        <v>516</v>
      </c>
      <c r="E95" s="819">
        <v>117</v>
      </c>
      <c r="F95" s="837"/>
    </row>
    <row r="96" spans="1:6" s="811" customFormat="1" ht="9" customHeight="1">
      <c r="A96" s="835"/>
      <c r="B96" s="835" t="s">
        <v>161</v>
      </c>
      <c r="C96" s="824">
        <v>3993</v>
      </c>
      <c r="D96" s="824">
        <v>1668</v>
      </c>
      <c r="E96" s="824">
        <v>771</v>
      </c>
    </row>
    <row r="97" spans="1:6" ht="9" customHeight="1">
      <c r="A97" s="838"/>
      <c r="B97" s="838"/>
      <c r="C97" s="819"/>
      <c r="D97" s="819"/>
      <c r="E97" s="819"/>
      <c r="F97" s="837"/>
    </row>
    <row r="98" spans="1:6" ht="9" customHeight="1">
      <c r="A98" s="836" t="s">
        <v>170</v>
      </c>
      <c r="B98" s="836" t="s">
        <v>856</v>
      </c>
      <c r="C98" s="819">
        <v>5537</v>
      </c>
      <c r="D98" s="819">
        <v>1976</v>
      </c>
      <c r="E98" s="819">
        <v>1056</v>
      </c>
      <c r="F98" s="837"/>
    </row>
    <row r="99" spans="1:6" ht="9" customHeight="1">
      <c r="A99" s="836"/>
      <c r="B99" s="836" t="s">
        <v>677</v>
      </c>
      <c r="C99" s="819">
        <v>9151</v>
      </c>
      <c r="D99" s="819">
        <v>4354</v>
      </c>
      <c r="E99" s="819">
        <v>1318</v>
      </c>
      <c r="F99" s="837"/>
    </row>
    <row r="100" spans="1:6" ht="9" customHeight="1">
      <c r="A100" s="836"/>
      <c r="B100" s="836" t="s">
        <v>857</v>
      </c>
      <c r="C100" s="819">
        <v>5099</v>
      </c>
      <c r="D100" s="819">
        <v>2684</v>
      </c>
      <c r="E100" s="819">
        <v>533</v>
      </c>
      <c r="F100" s="837"/>
    </row>
    <row r="101" spans="1:6" ht="9" customHeight="1">
      <c r="A101" s="836"/>
      <c r="B101" s="836" t="s">
        <v>858</v>
      </c>
      <c r="C101" s="819">
        <v>3444</v>
      </c>
      <c r="D101" s="819">
        <v>1788</v>
      </c>
      <c r="E101" s="819">
        <v>422</v>
      </c>
      <c r="F101" s="837"/>
    </row>
    <row r="102" spans="1:6" s="811" customFormat="1" ht="9" customHeight="1">
      <c r="A102" s="835"/>
      <c r="B102" s="835" t="s">
        <v>161</v>
      </c>
      <c r="C102" s="824">
        <v>23231</v>
      </c>
      <c r="D102" s="824">
        <v>10802</v>
      </c>
      <c r="E102" s="824">
        <v>3328</v>
      </c>
    </row>
    <row r="103" spans="1:6" ht="9" customHeight="1">
      <c r="A103" s="814"/>
      <c r="B103" s="814"/>
      <c r="C103" s="815"/>
      <c r="D103" s="815"/>
      <c r="E103" s="815"/>
    </row>
    <row r="104" spans="1:6" ht="6" customHeight="1">
      <c r="A104" s="764"/>
      <c r="B104" s="764"/>
    </row>
    <row r="105" spans="1:6">
      <c r="A105" s="751" t="s">
        <v>813</v>
      </c>
      <c r="B105" s="819"/>
      <c r="C105" s="819"/>
      <c r="D105" s="819"/>
    </row>
    <row r="106" spans="1:6">
      <c r="A106" s="762" t="s">
        <v>814</v>
      </c>
      <c r="B106" s="819"/>
      <c r="C106" s="819"/>
      <c r="D106" s="819"/>
    </row>
  </sheetData>
  <mergeCells count="4">
    <mergeCell ref="A5:B5"/>
    <mergeCell ref="A7:E7"/>
    <mergeCell ref="A39:E39"/>
    <mergeCell ref="A72:E72"/>
  </mergeCells>
  <pageMargins left="0.7" right="0.7" top="0.75" bottom="0.75" header="0.3" footer="0.3"/>
  <pageSetup paperSize="9" orientation="portrait" horizontalDpi="200" verticalDpi="0" copies="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P43" sqref="P43"/>
    </sheetView>
  </sheetViews>
  <sheetFormatPr defaultRowHeight="15"/>
  <cols>
    <col min="1" max="1" width="33.3984375" style="852" customWidth="1"/>
    <col min="2" max="5" width="17" style="848" customWidth="1"/>
    <col min="6" max="16384" width="9.59765625" style="848"/>
  </cols>
  <sheetData>
    <row r="1" spans="1:5">
      <c r="A1" s="828" t="s">
        <v>863</v>
      </c>
      <c r="B1" s="847"/>
    </row>
    <row r="2" spans="1:5" s="763" customFormat="1" ht="12" customHeight="1">
      <c r="A2" s="828" t="s">
        <v>864</v>
      </c>
      <c r="B2" s="828"/>
      <c r="C2" s="761"/>
    </row>
    <row r="3" spans="1:5" s="763" customFormat="1" ht="12" customHeight="1">
      <c r="A3" s="828" t="s">
        <v>865</v>
      </c>
      <c r="B3" s="828"/>
    </row>
    <row r="5" spans="1:5" ht="17.25" customHeight="1">
      <c r="A5" s="1150" t="s">
        <v>1032</v>
      </c>
      <c r="B5" s="1149" t="s">
        <v>699</v>
      </c>
      <c r="C5" s="1149"/>
      <c r="D5" s="1149"/>
      <c r="E5" s="1149"/>
    </row>
    <row r="6" spans="1:5">
      <c r="A6" s="1151"/>
      <c r="B6" s="1026" t="s">
        <v>1033</v>
      </c>
      <c r="C6" s="1026" t="s">
        <v>1034</v>
      </c>
      <c r="D6" s="1026" t="s">
        <v>1035</v>
      </c>
      <c r="E6" s="1027" t="s">
        <v>161</v>
      </c>
    </row>
    <row r="7" spans="1:5">
      <c r="A7" s="751" t="s">
        <v>866</v>
      </c>
      <c r="B7" s="804">
        <v>66.599999999999994</v>
      </c>
      <c r="C7" s="804">
        <v>82.9</v>
      </c>
      <c r="D7" s="804">
        <v>77.5</v>
      </c>
      <c r="E7" s="813">
        <v>74.900000000000006</v>
      </c>
    </row>
    <row r="8" spans="1:5">
      <c r="A8" s="751" t="s">
        <v>867</v>
      </c>
      <c r="B8" s="804">
        <v>45.9</v>
      </c>
      <c r="C8" s="804">
        <v>62.6</v>
      </c>
      <c r="D8" s="804">
        <v>61.5</v>
      </c>
      <c r="E8" s="813">
        <v>55.9</v>
      </c>
    </row>
    <row r="9" spans="1:5">
      <c r="A9" s="751" t="s">
        <v>868</v>
      </c>
      <c r="B9" s="804">
        <v>61.1</v>
      </c>
      <c r="C9" s="804">
        <v>68.5</v>
      </c>
      <c r="D9" s="804">
        <v>63</v>
      </c>
      <c r="E9" s="813">
        <v>64</v>
      </c>
    </row>
    <row r="10" spans="1:5">
      <c r="A10" s="751" t="s">
        <v>869</v>
      </c>
      <c r="B10" s="804">
        <v>27.5</v>
      </c>
      <c r="C10" s="804">
        <v>41.5</v>
      </c>
      <c r="D10" s="804">
        <v>40.9</v>
      </c>
      <c r="E10" s="813">
        <v>36.200000000000003</v>
      </c>
    </row>
    <row r="11" spans="1:5" ht="13.5" customHeight="1">
      <c r="A11" s="850"/>
      <c r="B11" s="850"/>
      <c r="C11" s="850"/>
      <c r="D11" s="850"/>
      <c r="E11" s="850"/>
    </row>
    <row r="12" spans="1:5">
      <c r="A12" s="851"/>
      <c r="B12" s="851"/>
      <c r="C12" s="851"/>
      <c r="D12" s="851"/>
      <c r="E12" s="851"/>
    </row>
    <row r="13" spans="1:5">
      <c r="A13" s="751" t="s">
        <v>710</v>
      </c>
    </row>
    <row r="14" spans="1:5" s="762" customFormat="1" ht="9">
      <c r="A14" s="762" t="s">
        <v>814</v>
      </c>
      <c r="B14" s="819"/>
      <c r="C14" s="819"/>
      <c r="D14" s="819"/>
    </row>
    <row r="15" spans="1:5" s="762" customFormat="1" ht="9">
      <c r="B15" s="819"/>
      <c r="C15" s="819"/>
      <c r="D15" s="819"/>
    </row>
  </sheetData>
  <mergeCells count="2">
    <mergeCell ref="B5:E5"/>
    <mergeCell ref="A5:A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election activeCell="N35" sqref="N35"/>
    </sheetView>
  </sheetViews>
  <sheetFormatPr defaultRowHeight="15"/>
  <cols>
    <col min="1" max="1" width="36" style="848" customWidth="1"/>
    <col min="2" max="5" width="15.796875" style="848" customWidth="1"/>
    <col min="6" max="16384" width="9.59765625" style="848"/>
  </cols>
  <sheetData>
    <row r="1" spans="1:5">
      <c r="A1" s="828" t="s">
        <v>1046</v>
      </c>
      <c r="B1" s="847"/>
    </row>
    <row r="2" spans="1:5" s="763" customFormat="1" ht="12" customHeight="1">
      <c r="A2" s="828" t="s">
        <v>1045</v>
      </c>
      <c r="B2" s="828"/>
      <c r="C2" s="761"/>
    </row>
    <row r="3" spans="1:5" s="763" customFormat="1" ht="12" customHeight="1">
      <c r="A3" s="828" t="s">
        <v>1047</v>
      </c>
      <c r="B3" s="828"/>
    </row>
    <row r="4" spans="1:5">
      <c r="A4" s="852"/>
    </row>
    <row r="5" spans="1:5">
      <c r="A5" s="1150" t="s">
        <v>1032</v>
      </c>
      <c r="B5" s="1149" t="s">
        <v>699</v>
      </c>
      <c r="C5" s="1149"/>
      <c r="D5" s="1149"/>
      <c r="E5" s="1149"/>
    </row>
    <row r="6" spans="1:5" ht="12" customHeight="1">
      <c r="A6" s="1151"/>
      <c r="B6" s="1026" t="s">
        <v>1033</v>
      </c>
      <c r="C6" s="1026" t="s">
        <v>1034</v>
      </c>
      <c r="D6" s="1026" t="s">
        <v>1035</v>
      </c>
      <c r="E6" s="1027" t="s">
        <v>161</v>
      </c>
    </row>
    <row r="7" spans="1:5">
      <c r="A7" s="1028"/>
      <c r="B7" s="849"/>
      <c r="C7" s="849"/>
      <c r="D7" s="849"/>
      <c r="E7" s="849"/>
    </row>
    <row r="8" spans="1:5">
      <c r="A8" s="766" t="s">
        <v>866</v>
      </c>
      <c r="B8" s="792">
        <v>385</v>
      </c>
      <c r="C8" s="792">
        <v>373</v>
      </c>
      <c r="D8" s="792">
        <v>344</v>
      </c>
      <c r="E8" s="825">
        <v>1102</v>
      </c>
    </row>
    <row r="9" spans="1:5">
      <c r="A9" s="766" t="s">
        <v>867</v>
      </c>
      <c r="B9" s="792">
        <v>91</v>
      </c>
      <c r="C9" s="792">
        <v>114</v>
      </c>
      <c r="D9" s="792">
        <v>86</v>
      </c>
      <c r="E9" s="825">
        <v>291</v>
      </c>
    </row>
    <row r="10" spans="1:5">
      <c r="A10" s="766" t="s">
        <v>868</v>
      </c>
      <c r="B10" s="792">
        <v>443</v>
      </c>
      <c r="C10" s="792">
        <v>410</v>
      </c>
      <c r="D10" s="792">
        <v>426</v>
      </c>
      <c r="E10" s="824">
        <v>1279</v>
      </c>
    </row>
    <row r="11" spans="1:5">
      <c r="A11" s="766" t="s">
        <v>869</v>
      </c>
      <c r="B11" s="792">
        <v>348</v>
      </c>
      <c r="C11" s="792">
        <v>442</v>
      </c>
      <c r="D11" s="792">
        <v>471</v>
      </c>
      <c r="E11" s="825">
        <v>1261</v>
      </c>
    </row>
    <row r="12" spans="1:5" ht="6.75" customHeight="1">
      <c r="A12" s="853"/>
      <c r="B12" s="853"/>
      <c r="C12" s="853"/>
      <c r="D12" s="853"/>
      <c r="E12" s="853"/>
    </row>
    <row r="14" spans="1:5">
      <c r="A14" s="751" t="s">
        <v>710</v>
      </c>
    </row>
    <row r="15" spans="1:5" s="762" customFormat="1" ht="9">
      <c r="A15" s="762" t="s">
        <v>814</v>
      </c>
      <c r="B15" s="819"/>
      <c r="C15" s="819"/>
      <c r="D15" s="819"/>
    </row>
  </sheetData>
  <mergeCells count="2">
    <mergeCell ref="B5:E5"/>
    <mergeCell ref="A5:A6"/>
  </mergeCell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9"/>
  <cols>
    <col min="1" max="1" width="18" style="762" customWidth="1"/>
    <col min="2" max="2" width="13.3984375" style="762" customWidth="1"/>
    <col min="3" max="3" width="13.796875" style="762" customWidth="1"/>
    <col min="4" max="4" width="15.19921875" style="762" customWidth="1"/>
    <col min="5" max="5" width="1.796875" style="762" customWidth="1"/>
    <col min="6" max="7" width="16.3984375" style="762" customWidth="1"/>
    <col min="8" max="8" width="19.59765625" style="762" customWidth="1"/>
    <col min="9" max="16384" width="9.59765625" style="762"/>
  </cols>
  <sheetData>
    <row r="1" spans="1:17" ht="12" customHeight="1">
      <c r="A1" s="761" t="s">
        <v>870</v>
      </c>
      <c r="B1" s="761"/>
      <c r="C1" s="761"/>
      <c r="D1" s="761"/>
      <c r="E1" s="761"/>
      <c r="F1" s="761"/>
      <c r="G1" s="761"/>
      <c r="H1" s="761"/>
    </row>
    <row r="2" spans="1:17" s="763" customFormat="1" ht="12" customHeight="1">
      <c r="A2" s="761" t="s">
        <v>871</v>
      </c>
      <c r="B2" s="761"/>
      <c r="C2" s="761"/>
    </row>
    <row r="3" spans="1:17" s="763" customFormat="1" ht="12" customHeight="1">
      <c r="A3" s="761" t="s">
        <v>872</v>
      </c>
      <c r="B3" s="761"/>
      <c r="C3" s="761"/>
    </row>
    <row r="4" spans="1:17" ht="12" customHeight="1">
      <c r="A4" s="764"/>
      <c r="B4" s="764"/>
      <c r="C4" s="764"/>
      <c r="D4" s="764"/>
      <c r="E4" s="764"/>
      <c r="F4" s="764"/>
      <c r="G4" s="764"/>
      <c r="H4" s="764"/>
    </row>
    <row r="5" spans="1:17" ht="46.5" customHeight="1">
      <c r="A5" s="801" t="s">
        <v>873</v>
      </c>
      <c r="B5" s="830" t="s">
        <v>874</v>
      </c>
      <c r="C5" s="830" t="s">
        <v>875</v>
      </c>
      <c r="D5" s="830" t="s">
        <v>876</v>
      </c>
      <c r="E5" s="854"/>
      <c r="F5" s="830" t="s">
        <v>877</v>
      </c>
      <c r="G5" s="830" t="s">
        <v>878</v>
      </c>
      <c r="H5" s="830" t="s">
        <v>879</v>
      </c>
    </row>
    <row r="6" spans="1:17" ht="7.5" customHeight="1">
      <c r="B6" s="855"/>
      <c r="C6" s="856"/>
      <c r="D6" s="855"/>
      <c r="E6" s="802"/>
      <c r="G6" s="802"/>
      <c r="H6" s="802"/>
    </row>
    <row r="7" spans="1:17" ht="7.5" customHeight="1">
      <c r="A7" s="1148" t="s">
        <v>705</v>
      </c>
      <c r="B7" s="1148"/>
      <c r="C7" s="1148"/>
      <c r="D7" s="1148"/>
      <c r="E7" s="1148"/>
      <c r="F7" s="1148"/>
      <c r="G7" s="1148"/>
      <c r="H7" s="1148"/>
    </row>
    <row r="8" spans="1:17" ht="7.5" customHeight="1">
      <c r="N8" s="857"/>
      <c r="O8" s="805"/>
      <c r="P8" s="805"/>
      <c r="Q8" s="805"/>
    </row>
    <row r="9" spans="1:17" ht="9.75" customHeight="1">
      <c r="A9" s="857" t="s">
        <v>797</v>
      </c>
      <c r="B9" s="805">
        <v>42.3</v>
      </c>
      <c r="C9" s="805">
        <v>2.4</v>
      </c>
      <c r="D9" s="805">
        <v>1.1000000000000001</v>
      </c>
      <c r="E9" s="805"/>
      <c r="F9" s="805">
        <v>92.6</v>
      </c>
      <c r="G9" s="805">
        <v>2.2999999999999998</v>
      </c>
      <c r="H9" s="805">
        <v>5</v>
      </c>
      <c r="N9" s="858"/>
      <c r="O9" s="805"/>
      <c r="P9" s="805"/>
      <c r="Q9" s="805"/>
    </row>
    <row r="10" spans="1:17" ht="9.75" customHeight="1">
      <c r="A10" s="858" t="s">
        <v>711</v>
      </c>
      <c r="B10" s="859">
        <v>49.9</v>
      </c>
      <c r="C10" s="859">
        <v>8.5</v>
      </c>
      <c r="D10" s="805">
        <v>0.9</v>
      </c>
      <c r="E10" s="805"/>
      <c r="F10" s="805">
        <v>82.6</v>
      </c>
      <c r="G10" s="805">
        <v>5.6</v>
      </c>
      <c r="H10" s="805">
        <v>11.4</v>
      </c>
      <c r="N10" s="858"/>
      <c r="O10" s="805"/>
      <c r="P10" s="805"/>
      <c r="Q10" s="805"/>
    </row>
    <row r="11" spans="1:17" ht="9.75" customHeight="1">
      <c r="A11" s="858" t="s">
        <v>700</v>
      </c>
      <c r="B11" s="859">
        <v>39.700000000000003</v>
      </c>
      <c r="C11" s="859">
        <v>10.7</v>
      </c>
      <c r="D11" s="805">
        <v>0.3</v>
      </c>
      <c r="E11" s="805"/>
      <c r="F11" s="805">
        <v>76.099999999999994</v>
      </c>
      <c r="G11" s="805">
        <v>12</v>
      </c>
      <c r="H11" s="805">
        <v>11.9</v>
      </c>
      <c r="N11" s="858"/>
      <c r="O11" s="805"/>
      <c r="P11" s="805"/>
      <c r="Q11" s="805"/>
    </row>
    <row r="12" spans="1:17" ht="9.75" customHeight="1">
      <c r="A12" s="858" t="s">
        <v>712</v>
      </c>
      <c r="B12" s="859">
        <v>37.6</v>
      </c>
      <c r="C12" s="859">
        <v>13.7</v>
      </c>
      <c r="D12" s="805">
        <v>0.8</v>
      </c>
      <c r="E12" s="805"/>
      <c r="F12" s="805">
        <v>68.5</v>
      </c>
      <c r="G12" s="805">
        <v>15.5</v>
      </c>
      <c r="H12" s="805">
        <v>15.9</v>
      </c>
      <c r="N12" s="858"/>
      <c r="O12" s="805"/>
      <c r="P12" s="805"/>
      <c r="Q12" s="805"/>
    </row>
    <row r="13" spans="1:17" ht="9.75" customHeight="1">
      <c r="A13" s="858" t="s">
        <v>713</v>
      </c>
      <c r="B13" s="859">
        <v>31.6</v>
      </c>
      <c r="C13" s="859">
        <v>13.3</v>
      </c>
      <c r="D13" s="805">
        <v>2</v>
      </c>
      <c r="E13" s="805"/>
      <c r="F13" s="805">
        <v>62.9</v>
      </c>
      <c r="G13" s="805">
        <v>16</v>
      </c>
      <c r="H13" s="805">
        <v>19.5</v>
      </c>
      <c r="N13" s="858"/>
      <c r="O13" s="805"/>
      <c r="P13" s="805"/>
      <c r="Q13" s="805"/>
    </row>
    <row r="14" spans="1:17" ht="9.75" customHeight="1">
      <c r="A14" s="858" t="s">
        <v>701</v>
      </c>
      <c r="B14" s="859">
        <v>30.7</v>
      </c>
      <c r="C14" s="859">
        <v>14</v>
      </c>
      <c r="D14" s="805">
        <v>1.1000000000000001</v>
      </c>
      <c r="E14" s="805"/>
      <c r="F14" s="805">
        <v>62.2</v>
      </c>
      <c r="G14" s="805">
        <v>18.3</v>
      </c>
      <c r="H14" s="805">
        <v>19.100000000000001</v>
      </c>
      <c r="N14" s="858"/>
      <c r="O14" s="805"/>
      <c r="P14" s="805"/>
      <c r="Q14" s="805"/>
    </row>
    <row r="15" spans="1:17" ht="9.75" customHeight="1">
      <c r="A15" s="858" t="s">
        <v>702</v>
      </c>
      <c r="B15" s="859">
        <v>26.9</v>
      </c>
      <c r="C15" s="859">
        <v>10.7</v>
      </c>
      <c r="D15" s="805">
        <v>0.9</v>
      </c>
      <c r="E15" s="805"/>
      <c r="F15" s="805">
        <v>65.900000000000006</v>
      </c>
      <c r="G15" s="805">
        <v>17.899999999999999</v>
      </c>
      <c r="H15" s="805">
        <v>16</v>
      </c>
      <c r="N15" s="858"/>
      <c r="O15" s="805"/>
      <c r="P15" s="805"/>
      <c r="Q15" s="805"/>
    </row>
    <row r="16" spans="1:17" ht="9.75" customHeight="1">
      <c r="A16" s="858" t="s">
        <v>703</v>
      </c>
      <c r="B16" s="859">
        <v>27.9</v>
      </c>
      <c r="C16" s="859">
        <v>8.3000000000000007</v>
      </c>
      <c r="D16" s="805">
        <v>1.2</v>
      </c>
      <c r="E16" s="805"/>
      <c r="F16" s="805">
        <v>71.900000000000006</v>
      </c>
      <c r="G16" s="805">
        <v>10.6</v>
      </c>
      <c r="H16" s="805">
        <v>16.600000000000001</v>
      </c>
      <c r="N16" s="858"/>
      <c r="O16" s="805"/>
      <c r="P16" s="805"/>
      <c r="Q16" s="805"/>
    </row>
    <row r="17" spans="1:17" ht="9.75" customHeight="1">
      <c r="A17" s="858" t="s">
        <v>714</v>
      </c>
      <c r="B17" s="859">
        <v>29.4</v>
      </c>
      <c r="C17" s="859">
        <v>6.9</v>
      </c>
      <c r="D17" s="805">
        <v>0.2</v>
      </c>
      <c r="E17" s="805"/>
      <c r="F17" s="805">
        <v>78.599999999999994</v>
      </c>
      <c r="G17" s="805">
        <v>10.4</v>
      </c>
      <c r="H17" s="805">
        <v>11</v>
      </c>
      <c r="N17" s="858"/>
      <c r="O17" s="805"/>
      <c r="P17" s="805"/>
      <c r="Q17" s="805"/>
    </row>
    <row r="18" spans="1:17" ht="9.75" customHeight="1">
      <c r="A18" s="858" t="s">
        <v>715</v>
      </c>
      <c r="B18" s="859">
        <v>31</v>
      </c>
      <c r="C18" s="859">
        <v>6.4</v>
      </c>
      <c r="D18" s="805">
        <v>0.3</v>
      </c>
      <c r="E18" s="805"/>
      <c r="F18" s="805">
        <v>80.900000000000006</v>
      </c>
      <c r="G18" s="805">
        <v>8.1999999999999993</v>
      </c>
      <c r="H18" s="805">
        <v>10.8</v>
      </c>
      <c r="N18" s="858"/>
      <c r="O18" s="805"/>
      <c r="P18" s="859"/>
      <c r="Q18" s="805"/>
    </row>
    <row r="19" spans="1:17" ht="9.75" customHeight="1">
      <c r="A19" s="858" t="s">
        <v>716</v>
      </c>
      <c r="B19" s="859">
        <v>31.2</v>
      </c>
      <c r="C19" s="859">
        <v>4.5</v>
      </c>
      <c r="D19" s="805">
        <v>0.5</v>
      </c>
      <c r="E19" s="805"/>
      <c r="F19" s="805">
        <v>85.8</v>
      </c>
      <c r="G19" s="805">
        <v>3.5</v>
      </c>
      <c r="H19" s="805">
        <v>10.6</v>
      </c>
      <c r="N19" s="858"/>
      <c r="O19" s="805"/>
      <c r="P19" s="859"/>
      <c r="Q19" s="805"/>
    </row>
    <row r="20" spans="1:17" ht="9.75" customHeight="1">
      <c r="A20" s="858" t="s">
        <v>706</v>
      </c>
      <c r="B20" s="859">
        <v>23.5</v>
      </c>
      <c r="C20" s="859">
        <v>1.9</v>
      </c>
      <c r="D20" s="805">
        <v>0.2</v>
      </c>
      <c r="E20" s="805"/>
      <c r="F20" s="805">
        <v>91.6</v>
      </c>
      <c r="G20" s="805">
        <v>2.5</v>
      </c>
      <c r="H20" s="805">
        <v>5.6</v>
      </c>
    </row>
    <row r="21" spans="1:17" s="811" customFormat="1" ht="9.75" customHeight="1">
      <c r="A21" s="860" t="s">
        <v>161</v>
      </c>
      <c r="B21" s="861">
        <v>30.8</v>
      </c>
      <c r="C21" s="861">
        <v>8.1999999999999993</v>
      </c>
      <c r="D21" s="810">
        <v>0.8</v>
      </c>
      <c r="E21" s="810"/>
      <c r="F21" s="810">
        <v>75.2</v>
      </c>
      <c r="G21" s="810">
        <v>10.8</v>
      </c>
      <c r="H21" s="810">
        <v>13.6</v>
      </c>
      <c r="N21" s="860"/>
      <c r="O21" s="810"/>
      <c r="P21" s="861"/>
      <c r="Q21" s="810"/>
    </row>
    <row r="22" spans="1:17" ht="9.75" customHeight="1">
      <c r="A22" s="829"/>
      <c r="D22" s="805"/>
      <c r="E22" s="805"/>
      <c r="F22" s="805"/>
      <c r="G22" s="805"/>
      <c r="H22" s="805"/>
    </row>
    <row r="23" spans="1:17" ht="9.75" customHeight="1">
      <c r="A23" s="1148" t="s">
        <v>707</v>
      </c>
      <c r="B23" s="1148"/>
      <c r="C23" s="1148"/>
      <c r="D23" s="1148"/>
      <c r="E23" s="1148"/>
      <c r="F23" s="1148"/>
      <c r="G23" s="1148"/>
      <c r="H23" s="1148"/>
    </row>
    <row r="24" spans="1:17" ht="9.75" customHeight="1">
      <c r="D24" s="805"/>
      <c r="E24" s="805"/>
      <c r="F24" s="805"/>
      <c r="G24" s="805"/>
      <c r="H24" s="805"/>
    </row>
    <row r="25" spans="1:17" ht="9.75" customHeight="1">
      <c r="A25" s="857" t="s">
        <v>797</v>
      </c>
      <c r="B25" s="859">
        <v>47.7</v>
      </c>
      <c r="C25" s="859">
        <v>2.4</v>
      </c>
      <c r="D25" s="805">
        <v>2.1</v>
      </c>
      <c r="E25" s="805"/>
      <c r="F25" s="805">
        <v>91.2</v>
      </c>
      <c r="G25" s="805">
        <v>2</v>
      </c>
      <c r="H25" s="805">
        <v>6.6</v>
      </c>
    </row>
    <row r="26" spans="1:17" ht="9.75" customHeight="1">
      <c r="A26" s="858" t="s">
        <v>711</v>
      </c>
      <c r="B26" s="859">
        <v>60.8</v>
      </c>
      <c r="C26" s="859">
        <v>11.5</v>
      </c>
      <c r="D26" s="805">
        <v>1.7</v>
      </c>
      <c r="E26" s="805"/>
      <c r="F26" s="805">
        <v>80</v>
      </c>
      <c r="G26" s="805">
        <v>4.3</v>
      </c>
      <c r="H26" s="805">
        <v>15.6</v>
      </c>
    </row>
    <row r="27" spans="1:17" ht="9.75" customHeight="1">
      <c r="A27" s="858" t="s">
        <v>700</v>
      </c>
      <c r="B27" s="859">
        <v>58.5</v>
      </c>
      <c r="C27" s="859">
        <v>21.2</v>
      </c>
      <c r="D27" s="805">
        <v>1.8</v>
      </c>
      <c r="E27" s="805"/>
      <c r="F27" s="805">
        <v>65.5</v>
      </c>
      <c r="G27" s="805">
        <v>8.3000000000000007</v>
      </c>
      <c r="H27" s="805">
        <v>26</v>
      </c>
    </row>
    <row r="28" spans="1:17" ht="9.75" customHeight="1">
      <c r="A28" s="858" t="s">
        <v>712</v>
      </c>
      <c r="B28" s="859">
        <v>58.7</v>
      </c>
      <c r="C28" s="859">
        <v>15.7</v>
      </c>
      <c r="D28" s="805">
        <v>1</v>
      </c>
      <c r="E28" s="805"/>
      <c r="F28" s="805">
        <v>74.3</v>
      </c>
      <c r="G28" s="805">
        <v>8.1</v>
      </c>
      <c r="H28" s="837">
        <v>17.600000000000001</v>
      </c>
    </row>
    <row r="29" spans="1:17" ht="9.75" customHeight="1">
      <c r="A29" s="858" t="s">
        <v>713</v>
      </c>
      <c r="B29" s="859">
        <v>53.1</v>
      </c>
      <c r="C29" s="859">
        <v>16.600000000000001</v>
      </c>
      <c r="D29" s="805">
        <v>1.2</v>
      </c>
      <c r="E29" s="805"/>
      <c r="F29" s="805">
        <v>71.3</v>
      </c>
      <c r="G29" s="805">
        <v>9.4</v>
      </c>
      <c r="H29" s="805">
        <v>19</v>
      </c>
    </row>
    <row r="30" spans="1:17" ht="9.75" customHeight="1">
      <c r="A30" s="858" t="s">
        <v>701</v>
      </c>
      <c r="B30" s="859">
        <v>46.4</v>
      </c>
      <c r="C30" s="859">
        <v>13</v>
      </c>
      <c r="D30" s="805">
        <v>1.1000000000000001</v>
      </c>
      <c r="E30" s="805"/>
      <c r="F30" s="805">
        <v>73.599999999999994</v>
      </c>
      <c r="G30" s="805">
        <v>8.6999999999999993</v>
      </c>
      <c r="H30" s="805">
        <v>17.399999999999999</v>
      </c>
    </row>
    <row r="31" spans="1:17" ht="9.75" customHeight="1">
      <c r="A31" s="858" t="s">
        <v>702</v>
      </c>
      <c r="B31" s="859">
        <v>45.3</v>
      </c>
      <c r="C31" s="859">
        <v>10.9</v>
      </c>
      <c r="D31" s="805">
        <v>1.1000000000000001</v>
      </c>
      <c r="E31" s="805"/>
      <c r="F31" s="805">
        <v>77</v>
      </c>
      <c r="G31" s="805">
        <v>8.3000000000000007</v>
      </c>
      <c r="H31" s="805">
        <v>14.5</v>
      </c>
    </row>
    <row r="32" spans="1:17" ht="9.75" customHeight="1">
      <c r="A32" s="858" t="s">
        <v>703</v>
      </c>
      <c r="B32" s="859">
        <v>46.8</v>
      </c>
      <c r="C32" s="859">
        <v>10.1</v>
      </c>
      <c r="D32" s="805">
        <v>1.2</v>
      </c>
      <c r="E32" s="805"/>
      <c r="F32" s="805">
        <v>78.7</v>
      </c>
      <c r="G32" s="805">
        <v>6.3</v>
      </c>
      <c r="H32" s="805">
        <v>14.9</v>
      </c>
    </row>
    <row r="33" spans="1:9" ht="9.75" customHeight="1">
      <c r="A33" s="858" t="s">
        <v>714</v>
      </c>
      <c r="B33" s="859">
        <v>43.4</v>
      </c>
      <c r="C33" s="859">
        <v>6.9</v>
      </c>
      <c r="D33" s="805">
        <v>0.6</v>
      </c>
      <c r="E33" s="805"/>
      <c r="F33" s="805">
        <v>84.3</v>
      </c>
      <c r="G33" s="805">
        <v>4.9000000000000004</v>
      </c>
      <c r="H33" s="805">
        <v>10.8</v>
      </c>
    </row>
    <row r="34" spans="1:9" ht="9.75" customHeight="1">
      <c r="A34" s="858" t="s">
        <v>715</v>
      </c>
      <c r="B34" s="859">
        <v>45.5</v>
      </c>
      <c r="C34" s="859">
        <v>8.3000000000000007</v>
      </c>
      <c r="D34" s="805">
        <v>0.5</v>
      </c>
      <c r="E34" s="805"/>
      <c r="F34" s="805">
        <v>82.2</v>
      </c>
      <c r="G34" s="805">
        <v>5.0999999999999996</v>
      </c>
      <c r="H34" s="805">
        <v>12.7</v>
      </c>
    </row>
    <row r="35" spans="1:9" ht="9.75" customHeight="1">
      <c r="A35" s="858" t="s">
        <v>716</v>
      </c>
      <c r="B35" s="859">
        <v>38.700000000000003</v>
      </c>
      <c r="C35" s="859">
        <v>2.8</v>
      </c>
      <c r="D35" s="859">
        <v>0.2</v>
      </c>
      <c r="E35" s="859"/>
      <c r="F35" s="859">
        <v>92.8</v>
      </c>
      <c r="G35" s="859">
        <v>0.7</v>
      </c>
      <c r="H35" s="859">
        <v>6.6</v>
      </c>
    </row>
    <row r="36" spans="1:9" ht="9.75" customHeight="1">
      <c r="A36" s="858" t="s">
        <v>706</v>
      </c>
      <c r="B36" s="859">
        <v>22.9</v>
      </c>
      <c r="C36" s="859">
        <v>1</v>
      </c>
      <c r="D36" s="859">
        <v>0.1</v>
      </c>
      <c r="E36" s="859"/>
      <c r="F36" s="859">
        <v>95.7</v>
      </c>
      <c r="G36" s="859">
        <v>1.3</v>
      </c>
      <c r="H36" s="859">
        <v>2.7</v>
      </c>
      <c r="I36" s="811"/>
    </row>
    <row r="37" spans="1:9" s="811" customFormat="1" ht="9.75" customHeight="1">
      <c r="A37" s="862" t="s">
        <v>161</v>
      </c>
      <c r="B37" s="861">
        <v>43.4</v>
      </c>
      <c r="C37" s="861">
        <v>8.5</v>
      </c>
      <c r="D37" s="861">
        <v>0.9</v>
      </c>
      <c r="E37" s="861"/>
      <c r="F37" s="861">
        <v>80.599999999999994</v>
      </c>
      <c r="G37" s="861">
        <v>5.8</v>
      </c>
      <c r="H37" s="861">
        <v>13.4</v>
      </c>
      <c r="I37" s="762"/>
    </row>
    <row r="38" spans="1:9" ht="9.75" customHeight="1">
      <c r="A38" s="829"/>
    </row>
    <row r="39" spans="1:9" ht="9.75" customHeight="1">
      <c r="A39" s="1148" t="s">
        <v>708</v>
      </c>
      <c r="B39" s="1148"/>
      <c r="C39" s="1148"/>
      <c r="D39" s="1148"/>
      <c r="E39" s="1148"/>
      <c r="F39" s="1148"/>
      <c r="G39" s="1148"/>
      <c r="H39" s="1148"/>
    </row>
    <row r="40" spans="1:9" ht="9.75" customHeight="1">
      <c r="D40" s="805"/>
      <c r="E40" s="805"/>
      <c r="F40" s="805"/>
      <c r="G40" s="805"/>
      <c r="H40" s="805"/>
    </row>
    <row r="41" spans="1:9" ht="9.75" customHeight="1">
      <c r="A41" s="857" t="s">
        <v>797</v>
      </c>
      <c r="B41" s="805">
        <v>44.9</v>
      </c>
      <c r="C41" s="805">
        <v>2.4</v>
      </c>
      <c r="D41" s="805">
        <v>1.6</v>
      </c>
      <c r="E41" s="805"/>
      <c r="F41" s="805">
        <v>91.9</v>
      </c>
      <c r="G41" s="805">
        <v>2.2000000000000002</v>
      </c>
      <c r="H41" s="805">
        <v>5.8</v>
      </c>
    </row>
    <row r="42" spans="1:9" ht="9.75" customHeight="1">
      <c r="A42" s="858" t="s">
        <v>711</v>
      </c>
      <c r="B42" s="859">
        <v>55.2</v>
      </c>
      <c r="C42" s="859">
        <v>9.9</v>
      </c>
      <c r="D42" s="805">
        <v>1.3</v>
      </c>
      <c r="E42" s="805"/>
      <c r="F42" s="805">
        <v>81.2</v>
      </c>
      <c r="G42" s="805">
        <v>4.9000000000000004</v>
      </c>
      <c r="H42" s="805">
        <v>13.6</v>
      </c>
    </row>
    <row r="43" spans="1:9" ht="9.75" customHeight="1">
      <c r="A43" s="858" t="s">
        <v>700</v>
      </c>
      <c r="B43" s="859">
        <v>49.1</v>
      </c>
      <c r="C43" s="859">
        <v>15.9</v>
      </c>
      <c r="D43" s="805">
        <v>1.1000000000000001</v>
      </c>
      <c r="E43" s="805"/>
      <c r="F43" s="805">
        <v>69.900000000000006</v>
      </c>
      <c r="G43" s="805">
        <v>9.9</v>
      </c>
      <c r="H43" s="805">
        <v>20.100000000000001</v>
      </c>
    </row>
    <row r="44" spans="1:9" ht="9.75" customHeight="1">
      <c r="A44" s="858" t="s">
        <v>712</v>
      </c>
      <c r="B44" s="859">
        <v>48.3</v>
      </c>
      <c r="C44" s="859">
        <v>14.7</v>
      </c>
      <c r="D44" s="805">
        <v>0.9</v>
      </c>
      <c r="E44" s="805"/>
      <c r="F44" s="805">
        <v>72</v>
      </c>
      <c r="G44" s="805">
        <v>11.1</v>
      </c>
      <c r="H44" s="805">
        <v>16.899999999999999</v>
      </c>
    </row>
    <row r="45" spans="1:9" ht="9.75" customHeight="1">
      <c r="A45" s="858" t="s">
        <v>713</v>
      </c>
      <c r="B45" s="859">
        <v>41.5</v>
      </c>
      <c r="C45" s="859">
        <v>14.8</v>
      </c>
      <c r="D45" s="805">
        <v>1.7</v>
      </c>
      <c r="E45" s="805"/>
      <c r="F45" s="805">
        <v>67.599999999999994</v>
      </c>
      <c r="G45" s="805">
        <v>12.3</v>
      </c>
      <c r="H45" s="805">
        <v>19.2</v>
      </c>
    </row>
    <row r="46" spans="1:9" ht="9.75" customHeight="1">
      <c r="A46" s="858" t="s">
        <v>701</v>
      </c>
      <c r="B46" s="859">
        <v>38.5</v>
      </c>
      <c r="C46" s="859">
        <v>13.5</v>
      </c>
      <c r="D46" s="805">
        <v>1.1000000000000001</v>
      </c>
      <c r="E46" s="805"/>
      <c r="F46" s="805">
        <v>68.7</v>
      </c>
      <c r="G46" s="805">
        <v>12.8</v>
      </c>
      <c r="H46" s="805">
        <v>18.100000000000001</v>
      </c>
    </row>
    <row r="47" spans="1:9" ht="9.75" customHeight="1">
      <c r="A47" s="858" t="s">
        <v>702</v>
      </c>
      <c r="B47" s="859">
        <v>36.1</v>
      </c>
      <c r="C47" s="859">
        <v>10.8</v>
      </c>
      <c r="D47" s="805">
        <v>1</v>
      </c>
      <c r="E47" s="805"/>
      <c r="F47" s="805">
        <v>72.599999999999994</v>
      </c>
      <c r="G47" s="805">
        <v>12.1</v>
      </c>
      <c r="H47" s="805">
        <v>15.1</v>
      </c>
    </row>
    <row r="48" spans="1:9" ht="9.75" customHeight="1">
      <c r="A48" s="858" t="s">
        <v>703</v>
      </c>
      <c r="B48" s="859">
        <v>37.5</v>
      </c>
      <c r="C48" s="859">
        <v>9.1999999999999993</v>
      </c>
      <c r="D48" s="805">
        <v>1.2</v>
      </c>
      <c r="E48" s="805"/>
      <c r="F48" s="805">
        <v>76.099999999999994</v>
      </c>
      <c r="G48" s="805">
        <v>7.9</v>
      </c>
      <c r="H48" s="805">
        <v>15.6</v>
      </c>
    </row>
    <row r="49" spans="1:8" ht="9.75" customHeight="1">
      <c r="A49" s="858" t="s">
        <v>714</v>
      </c>
      <c r="B49" s="859">
        <v>36.5</v>
      </c>
      <c r="C49" s="859">
        <v>6.9</v>
      </c>
      <c r="D49" s="805">
        <v>0.4</v>
      </c>
      <c r="E49" s="805"/>
      <c r="F49" s="805">
        <v>82</v>
      </c>
      <c r="G49" s="805">
        <v>7.1</v>
      </c>
      <c r="H49" s="805">
        <v>10.9</v>
      </c>
    </row>
    <row r="50" spans="1:8" ht="9.75" customHeight="1">
      <c r="A50" s="858" t="s">
        <v>715</v>
      </c>
      <c r="B50" s="859">
        <v>38.6</v>
      </c>
      <c r="C50" s="859">
        <v>7.4</v>
      </c>
      <c r="D50" s="805">
        <v>0.4</v>
      </c>
      <c r="E50" s="805"/>
      <c r="F50" s="805">
        <v>81.7</v>
      </c>
      <c r="G50" s="805">
        <v>6.3</v>
      </c>
      <c r="H50" s="805">
        <v>11.9</v>
      </c>
    </row>
    <row r="51" spans="1:8" ht="9.75" customHeight="1">
      <c r="A51" s="858" t="s">
        <v>716</v>
      </c>
      <c r="B51" s="859">
        <v>35.200000000000003</v>
      </c>
      <c r="C51" s="859">
        <v>3.6</v>
      </c>
      <c r="D51" s="805">
        <v>0.3</v>
      </c>
      <c r="E51" s="805"/>
      <c r="F51" s="805">
        <v>89.9</v>
      </c>
      <c r="G51" s="805">
        <v>1.8</v>
      </c>
      <c r="H51" s="805">
        <v>8.1999999999999993</v>
      </c>
    </row>
    <row r="52" spans="1:8" ht="9.75" customHeight="1">
      <c r="A52" s="858" t="s">
        <v>706</v>
      </c>
      <c r="B52" s="859">
        <v>23.1</v>
      </c>
      <c r="C52" s="859">
        <v>1.4</v>
      </c>
      <c r="D52" s="805">
        <v>0.1</v>
      </c>
      <c r="E52" s="805"/>
      <c r="F52" s="805">
        <v>94</v>
      </c>
      <c r="G52" s="805">
        <v>1.8</v>
      </c>
      <c r="H52" s="805">
        <v>3.9</v>
      </c>
    </row>
    <row r="53" spans="1:8" s="811" customFormat="1" ht="9.75" customHeight="1">
      <c r="A53" s="862" t="s">
        <v>161</v>
      </c>
      <c r="B53" s="861">
        <v>37.299999999999997</v>
      </c>
      <c r="C53" s="861">
        <v>8.4</v>
      </c>
      <c r="D53" s="810">
        <v>0.8</v>
      </c>
      <c r="E53" s="810"/>
      <c r="F53" s="810">
        <v>78.400000000000006</v>
      </c>
      <c r="G53" s="810">
        <v>7.9</v>
      </c>
      <c r="H53" s="810">
        <v>13.5</v>
      </c>
    </row>
    <row r="54" spans="1:8" ht="7.5" customHeight="1">
      <c r="A54" s="814"/>
      <c r="B54" s="814"/>
      <c r="C54" s="814"/>
      <c r="D54" s="815"/>
      <c r="E54" s="815"/>
      <c r="F54" s="815"/>
      <c r="G54" s="815"/>
      <c r="H54" s="815"/>
    </row>
    <row r="55" spans="1:8" ht="7.5" customHeight="1">
      <c r="A55" s="764"/>
      <c r="B55" s="764"/>
      <c r="C55" s="764"/>
    </row>
    <row r="56" spans="1:8" ht="7.5" customHeight="1">
      <c r="A56" s="764" t="s">
        <v>880</v>
      </c>
    </row>
    <row r="57" spans="1:8" ht="7.5" customHeight="1">
      <c r="A57" s="764" t="s">
        <v>881</v>
      </c>
    </row>
    <row r="58" spans="1:8">
      <c r="A58" s="863" t="s">
        <v>882</v>
      </c>
    </row>
  </sheetData>
  <mergeCells count="3">
    <mergeCell ref="A7:H7"/>
    <mergeCell ref="A23:H23"/>
    <mergeCell ref="A39:H39"/>
  </mergeCells>
  <pageMargins left="0.75" right="0.75" top="1" bottom="1" header="0.5" footer="0.5"/>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election activeCell="R45" sqref="R45"/>
    </sheetView>
  </sheetViews>
  <sheetFormatPr defaultRowHeight="9"/>
  <cols>
    <col min="1" max="1" width="18" style="762" customWidth="1"/>
    <col min="2" max="2" width="12.3984375" style="762" customWidth="1"/>
    <col min="3" max="3" width="15.796875" style="762" customWidth="1"/>
    <col min="4" max="4" width="12.3984375" style="762" customWidth="1"/>
    <col min="5" max="5" width="1.3984375" style="762" customWidth="1"/>
    <col min="6" max="6" width="19.59765625" style="762" customWidth="1"/>
    <col min="7" max="7" width="21.59765625" style="762" customWidth="1"/>
    <col min="8" max="8" width="21.796875" style="762" customWidth="1"/>
    <col min="9" max="16384" width="9.59765625" style="762"/>
  </cols>
  <sheetData>
    <row r="1" spans="1:8" ht="12" customHeight="1">
      <c r="A1" s="761" t="s">
        <v>883</v>
      </c>
      <c r="B1" s="761"/>
      <c r="C1" s="761"/>
      <c r="D1" s="761"/>
      <c r="E1" s="761"/>
      <c r="F1" s="761"/>
      <c r="G1" s="761"/>
      <c r="H1" s="761"/>
    </row>
    <row r="2" spans="1:8" s="763" customFormat="1" ht="12" customHeight="1">
      <c r="A2" s="761" t="s">
        <v>884</v>
      </c>
      <c r="B2" s="761"/>
      <c r="C2" s="761"/>
      <c r="D2" s="761"/>
    </row>
    <row r="3" spans="1:8" s="763" customFormat="1" ht="12" customHeight="1">
      <c r="A3" s="761" t="s">
        <v>885</v>
      </c>
      <c r="B3" s="761"/>
      <c r="C3" s="761"/>
      <c r="D3" s="761"/>
    </row>
    <row r="4" spans="1:8" ht="12" customHeight="1">
      <c r="A4" s="764"/>
      <c r="B4" s="764"/>
      <c r="C4" s="764"/>
      <c r="D4" s="764"/>
      <c r="E4" s="764"/>
      <c r="F4" s="764"/>
      <c r="G4" s="764"/>
      <c r="H4" s="764"/>
    </row>
    <row r="5" spans="1:8" ht="39.950000000000003" customHeight="1">
      <c r="A5" s="801" t="s">
        <v>873</v>
      </c>
      <c r="B5" s="830" t="s">
        <v>886</v>
      </c>
      <c r="C5" s="830" t="s">
        <v>887</v>
      </c>
      <c r="D5" s="830" t="s">
        <v>888</v>
      </c>
      <c r="E5" s="854"/>
      <c r="F5" s="830" t="s">
        <v>889</v>
      </c>
      <c r="G5" s="830" t="s">
        <v>890</v>
      </c>
      <c r="H5" s="830" t="s">
        <v>891</v>
      </c>
    </row>
    <row r="6" spans="1:8" ht="9" customHeight="1">
      <c r="D6" s="802"/>
      <c r="E6" s="802"/>
      <c r="G6" s="802"/>
      <c r="H6" s="802"/>
    </row>
    <row r="7" spans="1:8" ht="9" customHeight="1">
      <c r="A7" s="1148" t="s">
        <v>705</v>
      </c>
      <c r="B7" s="1148"/>
      <c r="C7" s="1148"/>
      <c r="D7" s="1148"/>
      <c r="E7" s="1148"/>
      <c r="F7" s="1148"/>
      <c r="G7" s="1148"/>
      <c r="H7" s="1148"/>
    </row>
    <row r="8" spans="1:8" ht="9" customHeight="1"/>
    <row r="9" spans="1:8" ht="9" customHeight="1">
      <c r="A9" s="857" t="s">
        <v>797</v>
      </c>
      <c r="B9" s="864">
        <v>610</v>
      </c>
      <c r="C9" s="864">
        <v>35</v>
      </c>
      <c r="D9" s="864">
        <v>15</v>
      </c>
      <c r="E9" s="864"/>
      <c r="F9" s="864">
        <v>579</v>
      </c>
      <c r="G9" s="864">
        <v>15</v>
      </c>
      <c r="H9" s="864">
        <v>31</v>
      </c>
    </row>
    <row r="10" spans="1:8" ht="9" customHeight="1">
      <c r="A10" s="858" t="s">
        <v>711</v>
      </c>
      <c r="B10" s="864">
        <v>596</v>
      </c>
      <c r="C10" s="864">
        <v>101</v>
      </c>
      <c r="D10" s="864">
        <v>11</v>
      </c>
      <c r="E10" s="864"/>
      <c r="F10" s="864">
        <v>524</v>
      </c>
      <c r="G10" s="864">
        <v>35</v>
      </c>
      <c r="H10" s="864">
        <v>72</v>
      </c>
    </row>
    <row r="11" spans="1:8" ht="9" customHeight="1">
      <c r="A11" s="858" t="s">
        <v>700</v>
      </c>
      <c r="B11" s="864">
        <v>366</v>
      </c>
      <c r="C11" s="864">
        <v>98</v>
      </c>
      <c r="D11" s="864">
        <v>3</v>
      </c>
      <c r="E11" s="864"/>
      <c r="F11" s="864">
        <v>317</v>
      </c>
      <c r="G11" s="864">
        <v>50</v>
      </c>
      <c r="H11" s="864">
        <v>49</v>
      </c>
    </row>
    <row r="12" spans="1:8" ht="9" customHeight="1">
      <c r="A12" s="858" t="s">
        <v>712</v>
      </c>
      <c r="B12" s="864">
        <v>215</v>
      </c>
      <c r="C12" s="864">
        <v>79</v>
      </c>
      <c r="D12" s="864">
        <v>5</v>
      </c>
      <c r="E12" s="864"/>
      <c r="F12" s="864">
        <v>174</v>
      </c>
      <c r="G12" s="864">
        <v>39</v>
      </c>
      <c r="H12" s="864">
        <v>40</v>
      </c>
    </row>
    <row r="13" spans="1:8" ht="9" customHeight="1">
      <c r="A13" s="858" t="s">
        <v>713</v>
      </c>
      <c r="B13" s="864">
        <v>494</v>
      </c>
      <c r="C13" s="864">
        <v>207</v>
      </c>
      <c r="D13" s="864">
        <v>32</v>
      </c>
      <c r="E13" s="864"/>
      <c r="F13" s="864">
        <v>377</v>
      </c>
      <c r="G13" s="864">
        <v>96</v>
      </c>
      <c r="H13" s="864">
        <v>117</v>
      </c>
    </row>
    <row r="14" spans="1:8" ht="9" customHeight="1">
      <c r="A14" s="858" t="s">
        <v>701</v>
      </c>
      <c r="B14" s="864">
        <v>1029</v>
      </c>
      <c r="C14" s="864">
        <v>471</v>
      </c>
      <c r="D14" s="864">
        <v>35</v>
      </c>
      <c r="E14" s="864"/>
      <c r="F14" s="864">
        <v>787</v>
      </c>
      <c r="G14" s="864">
        <v>231</v>
      </c>
      <c r="H14" s="864">
        <v>242</v>
      </c>
    </row>
    <row r="15" spans="1:8" ht="9" customHeight="1">
      <c r="A15" s="858" t="s">
        <v>702</v>
      </c>
      <c r="B15" s="864">
        <v>1122</v>
      </c>
      <c r="C15" s="864">
        <v>446</v>
      </c>
      <c r="D15" s="864">
        <v>36</v>
      </c>
      <c r="E15" s="864"/>
      <c r="F15" s="864">
        <v>903</v>
      </c>
      <c r="G15" s="864">
        <v>245</v>
      </c>
      <c r="H15" s="864">
        <v>220</v>
      </c>
    </row>
    <row r="16" spans="1:8" ht="9" customHeight="1">
      <c r="A16" s="858" t="s">
        <v>703</v>
      </c>
      <c r="B16" s="864">
        <v>1342</v>
      </c>
      <c r="C16" s="864">
        <v>401</v>
      </c>
      <c r="D16" s="864">
        <v>58</v>
      </c>
      <c r="E16" s="864"/>
      <c r="F16" s="864">
        <v>1090</v>
      </c>
      <c r="G16" s="864">
        <v>161</v>
      </c>
      <c r="H16" s="864">
        <v>252</v>
      </c>
    </row>
    <row r="17" spans="1:8" ht="9" customHeight="1">
      <c r="A17" s="858" t="s">
        <v>714</v>
      </c>
      <c r="B17" s="864">
        <v>615</v>
      </c>
      <c r="C17" s="864">
        <v>144</v>
      </c>
      <c r="D17" s="864">
        <v>4</v>
      </c>
      <c r="E17" s="864"/>
      <c r="F17" s="864">
        <v>540</v>
      </c>
      <c r="G17" s="864">
        <v>72</v>
      </c>
      <c r="H17" s="864">
        <v>76</v>
      </c>
    </row>
    <row r="18" spans="1:8" ht="9" customHeight="1">
      <c r="A18" s="858" t="s">
        <v>715</v>
      </c>
      <c r="B18" s="864">
        <v>558</v>
      </c>
      <c r="C18" s="864">
        <v>115</v>
      </c>
      <c r="D18" s="864">
        <v>6</v>
      </c>
      <c r="E18" s="864"/>
      <c r="F18" s="864">
        <v>492</v>
      </c>
      <c r="G18" s="864">
        <v>50</v>
      </c>
      <c r="H18" s="864">
        <v>66</v>
      </c>
    </row>
    <row r="19" spans="1:8" ht="9" customHeight="1">
      <c r="A19" s="858" t="s">
        <v>716</v>
      </c>
      <c r="B19" s="864">
        <v>959</v>
      </c>
      <c r="C19" s="864">
        <v>139</v>
      </c>
      <c r="D19" s="864">
        <v>14</v>
      </c>
      <c r="E19" s="864"/>
      <c r="F19" s="864">
        <v>854</v>
      </c>
      <c r="G19" s="864">
        <v>34</v>
      </c>
      <c r="H19" s="864">
        <v>105</v>
      </c>
    </row>
    <row r="20" spans="1:8" ht="9" customHeight="1">
      <c r="A20" s="858" t="s">
        <v>706</v>
      </c>
      <c r="B20" s="864">
        <v>657</v>
      </c>
      <c r="C20" s="864">
        <v>54</v>
      </c>
      <c r="D20" s="864">
        <v>6</v>
      </c>
      <c r="E20" s="864"/>
      <c r="F20" s="864">
        <v>619</v>
      </c>
      <c r="G20" s="864">
        <v>17</v>
      </c>
      <c r="H20" s="864">
        <v>38</v>
      </c>
    </row>
    <row r="21" spans="1:8" s="811" customFormat="1" ht="9" customHeight="1">
      <c r="A21" s="860" t="s">
        <v>161</v>
      </c>
      <c r="B21" s="865">
        <v>8563</v>
      </c>
      <c r="C21" s="865">
        <v>2289</v>
      </c>
      <c r="D21" s="865">
        <v>224</v>
      </c>
      <c r="F21" s="865">
        <v>7254</v>
      </c>
      <c r="G21" s="865">
        <v>1045</v>
      </c>
      <c r="H21" s="865">
        <v>1309</v>
      </c>
    </row>
    <row r="22" spans="1:8" ht="9" customHeight="1">
      <c r="A22" s="829"/>
      <c r="D22" s="805"/>
      <c r="E22" s="805"/>
      <c r="F22" s="805"/>
      <c r="G22" s="805"/>
      <c r="H22" s="805"/>
    </row>
    <row r="23" spans="1:8" ht="9" customHeight="1">
      <c r="A23" s="1148" t="s">
        <v>707</v>
      </c>
      <c r="B23" s="1148"/>
      <c r="C23" s="1148"/>
      <c r="D23" s="1148"/>
      <c r="E23" s="1148"/>
      <c r="F23" s="1148"/>
      <c r="G23" s="1148"/>
      <c r="H23" s="1148"/>
    </row>
    <row r="24" spans="1:8" ht="9" customHeight="1">
      <c r="D24" s="805"/>
      <c r="E24" s="805"/>
      <c r="F24" s="805"/>
      <c r="G24" s="805"/>
      <c r="H24" s="805"/>
    </row>
    <row r="25" spans="1:8" ht="9" customHeight="1">
      <c r="A25" s="857" t="s">
        <v>797</v>
      </c>
      <c r="B25" s="864">
        <v>640</v>
      </c>
      <c r="C25" s="864">
        <v>33</v>
      </c>
      <c r="D25" s="864">
        <v>29</v>
      </c>
      <c r="E25" s="864"/>
      <c r="F25" s="864">
        <v>597</v>
      </c>
      <c r="G25" s="864">
        <v>13</v>
      </c>
      <c r="H25" s="864">
        <v>43</v>
      </c>
    </row>
    <row r="26" spans="1:8" ht="9" customHeight="1">
      <c r="A26" s="858" t="s">
        <v>711</v>
      </c>
      <c r="B26" s="864">
        <v>680</v>
      </c>
      <c r="C26" s="864">
        <v>129</v>
      </c>
      <c r="D26" s="864">
        <v>19</v>
      </c>
      <c r="E26" s="864"/>
      <c r="F26" s="864">
        <v>569</v>
      </c>
      <c r="G26" s="864">
        <v>30</v>
      </c>
      <c r="H26" s="864">
        <v>111</v>
      </c>
    </row>
    <row r="27" spans="1:8" ht="9" customHeight="1">
      <c r="A27" s="858" t="s">
        <v>700</v>
      </c>
      <c r="B27" s="864">
        <v>536</v>
      </c>
      <c r="C27" s="864">
        <v>195</v>
      </c>
      <c r="D27" s="864">
        <v>17</v>
      </c>
      <c r="E27" s="864"/>
      <c r="F27" s="864">
        <v>384</v>
      </c>
      <c r="G27" s="864">
        <v>49</v>
      </c>
      <c r="H27" s="864">
        <v>152</v>
      </c>
    </row>
    <row r="28" spans="1:8" ht="9" customHeight="1">
      <c r="A28" s="858" t="s">
        <v>712</v>
      </c>
      <c r="B28" s="864">
        <v>345</v>
      </c>
      <c r="C28" s="864">
        <v>92</v>
      </c>
      <c r="D28" s="864">
        <v>6</v>
      </c>
      <c r="E28" s="864"/>
      <c r="F28" s="864">
        <v>279</v>
      </c>
      <c r="G28" s="864">
        <v>30</v>
      </c>
      <c r="H28" s="864">
        <v>66</v>
      </c>
    </row>
    <row r="29" spans="1:8" ht="9" customHeight="1">
      <c r="A29" s="858" t="s">
        <v>713</v>
      </c>
      <c r="B29" s="864">
        <v>709</v>
      </c>
      <c r="C29" s="864">
        <v>222</v>
      </c>
      <c r="D29" s="864">
        <v>17</v>
      </c>
      <c r="E29" s="864"/>
      <c r="F29" s="864">
        <v>559</v>
      </c>
      <c r="G29" s="864">
        <v>74</v>
      </c>
      <c r="H29" s="864">
        <v>149</v>
      </c>
    </row>
    <row r="30" spans="1:8" ht="9" customHeight="1">
      <c r="A30" s="858" t="s">
        <v>701</v>
      </c>
      <c r="B30" s="864">
        <v>1515</v>
      </c>
      <c r="C30" s="864">
        <v>425</v>
      </c>
      <c r="D30" s="864">
        <v>36</v>
      </c>
      <c r="E30" s="864"/>
      <c r="F30" s="864">
        <v>1225</v>
      </c>
      <c r="G30" s="864">
        <v>145</v>
      </c>
      <c r="H30" s="864">
        <v>290</v>
      </c>
    </row>
    <row r="31" spans="1:8" ht="9" customHeight="1">
      <c r="A31" s="858" t="s">
        <v>702</v>
      </c>
      <c r="B31" s="864">
        <v>1895</v>
      </c>
      <c r="C31" s="864">
        <v>454</v>
      </c>
      <c r="D31" s="864">
        <v>45</v>
      </c>
      <c r="E31" s="864"/>
      <c r="F31" s="864">
        <v>1595</v>
      </c>
      <c r="G31" s="864">
        <v>173</v>
      </c>
      <c r="H31" s="864">
        <v>300</v>
      </c>
    </row>
    <row r="32" spans="1:8" ht="9" customHeight="1">
      <c r="A32" s="858" t="s">
        <v>703</v>
      </c>
      <c r="B32" s="864">
        <v>2312</v>
      </c>
      <c r="C32" s="864">
        <v>500</v>
      </c>
      <c r="D32" s="864">
        <v>59</v>
      </c>
      <c r="E32" s="864"/>
      <c r="F32" s="864">
        <v>1944</v>
      </c>
      <c r="G32" s="864">
        <v>155</v>
      </c>
      <c r="H32" s="864">
        <v>368</v>
      </c>
    </row>
    <row r="33" spans="1:8" ht="9" customHeight="1">
      <c r="A33" s="858" t="s">
        <v>714</v>
      </c>
      <c r="B33" s="864">
        <v>951</v>
      </c>
      <c r="C33" s="864">
        <v>152</v>
      </c>
      <c r="D33" s="864">
        <v>14</v>
      </c>
      <c r="E33" s="864"/>
      <c r="F33" s="864">
        <v>844</v>
      </c>
      <c r="G33" s="864">
        <v>49</v>
      </c>
      <c r="H33" s="864">
        <v>108</v>
      </c>
    </row>
    <row r="34" spans="1:8" ht="9" customHeight="1">
      <c r="A34" s="858" t="s">
        <v>715</v>
      </c>
      <c r="B34" s="864">
        <v>895</v>
      </c>
      <c r="C34" s="864">
        <v>164</v>
      </c>
      <c r="D34" s="864">
        <v>9</v>
      </c>
      <c r="E34" s="864"/>
      <c r="F34" s="864">
        <v>776</v>
      </c>
      <c r="G34" s="864">
        <v>49</v>
      </c>
      <c r="H34" s="864">
        <v>120</v>
      </c>
    </row>
    <row r="35" spans="1:8" ht="9" customHeight="1">
      <c r="A35" s="858" t="s">
        <v>716</v>
      </c>
      <c r="B35" s="864">
        <v>1384</v>
      </c>
      <c r="C35" s="864">
        <v>99</v>
      </c>
      <c r="D35" s="864">
        <v>8</v>
      </c>
      <c r="E35" s="864"/>
      <c r="F35" s="864">
        <v>1292</v>
      </c>
      <c r="G35" s="864">
        <v>9</v>
      </c>
      <c r="H35" s="864">
        <v>91</v>
      </c>
    </row>
    <row r="36" spans="1:8" ht="9" customHeight="1">
      <c r="A36" s="858" t="s">
        <v>706</v>
      </c>
      <c r="B36" s="864">
        <v>914</v>
      </c>
      <c r="C36" s="864">
        <v>40</v>
      </c>
      <c r="D36" s="864">
        <v>2</v>
      </c>
      <c r="E36" s="864"/>
      <c r="F36" s="864">
        <v>889</v>
      </c>
      <c r="G36" s="864">
        <v>12</v>
      </c>
      <c r="H36" s="864">
        <v>25</v>
      </c>
    </row>
    <row r="37" spans="1:8" s="811" customFormat="1" ht="9" customHeight="1">
      <c r="A37" s="860" t="s">
        <v>161</v>
      </c>
      <c r="B37" s="865">
        <v>12777</v>
      </c>
      <c r="C37" s="865">
        <v>2505</v>
      </c>
      <c r="D37" s="865">
        <v>262</v>
      </c>
      <c r="F37" s="865">
        <v>10953</v>
      </c>
      <c r="G37" s="865">
        <v>788</v>
      </c>
      <c r="H37" s="865">
        <v>1823</v>
      </c>
    </row>
    <row r="38" spans="1:8" ht="9" customHeight="1">
      <c r="A38" s="829"/>
      <c r="B38" s="829"/>
      <c r="C38" s="829"/>
      <c r="D38" s="805"/>
      <c r="E38" s="805"/>
      <c r="F38" s="805"/>
      <c r="G38" s="805"/>
      <c r="H38" s="805"/>
    </row>
    <row r="39" spans="1:8" ht="9" customHeight="1">
      <c r="A39" s="1148" t="s">
        <v>708</v>
      </c>
      <c r="B39" s="1148"/>
      <c r="C39" s="1148"/>
      <c r="D39" s="1148"/>
      <c r="E39" s="1148"/>
      <c r="F39" s="1148"/>
      <c r="G39" s="1148"/>
      <c r="H39" s="1148"/>
    </row>
    <row r="40" spans="1:8" ht="9" customHeight="1">
      <c r="D40" s="805"/>
      <c r="E40" s="805"/>
      <c r="F40" s="805"/>
      <c r="G40" s="805"/>
      <c r="H40" s="805"/>
    </row>
    <row r="41" spans="1:8" ht="9" customHeight="1">
      <c r="A41" s="857" t="s">
        <v>797</v>
      </c>
      <c r="B41" s="864">
        <v>1250</v>
      </c>
      <c r="C41" s="864">
        <v>67</v>
      </c>
      <c r="D41" s="864">
        <v>44</v>
      </c>
      <c r="E41" s="864"/>
      <c r="F41" s="864">
        <v>1176</v>
      </c>
      <c r="G41" s="864">
        <v>28</v>
      </c>
      <c r="H41" s="864">
        <v>74</v>
      </c>
    </row>
    <row r="42" spans="1:8" ht="9" customHeight="1">
      <c r="A42" s="858" t="s">
        <v>711</v>
      </c>
      <c r="B42" s="864">
        <v>1275</v>
      </c>
      <c r="C42" s="864">
        <v>230</v>
      </c>
      <c r="D42" s="864">
        <v>30</v>
      </c>
      <c r="E42" s="864"/>
      <c r="F42" s="864">
        <v>1092</v>
      </c>
      <c r="G42" s="864">
        <v>66</v>
      </c>
      <c r="H42" s="864">
        <v>183</v>
      </c>
    </row>
    <row r="43" spans="1:8" ht="9" customHeight="1">
      <c r="A43" s="858" t="s">
        <v>700</v>
      </c>
      <c r="B43" s="864">
        <v>902</v>
      </c>
      <c r="C43" s="864">
        <v>293</v>
      </c>
      <c r="D43" s="864">
        <v>20</v>
      </c>
      <c r="E43" s="864"/>
      <c r="F43" s="864">
        <v>701</v>
      </c>
      <c r="G43" s="864">
        <v>99</v>
      </c>
      <c r="H43" s="864">
        <v>201</v>
      </c>
    </row>
    <row r="44" spans="1:8" ht="9" customHeight="1">
      <c r="A44" s="858" t="s">
        <v>712</v>
      </c>
      <c r="B44" s="864">
        <v>560</v>
      </c>
      <c r="C44" s="864">
        <v>171</v>
      </c>
      <c r="D44" s="864">
        <v>11</v>
      </c>
      <c r="E44" s="864"/>
      <c r="F44" s="864">
        <v>453</v>
      </c>
      <c r="G44" s="864">
        <v>70</v>
      </c>
      <c r="H44" s="864">
        <v>106</v>
      </c>
    </row>
    <row r="45" spans="1:8" ht="9" customHeight="1">
      <c r="A45" s="858" t="s">
        <v>713</v>
      </c>
      <c r="B45" s="864">
        <v>1202</v>
      </c>
      <c r="C45" s="864">
        <v>429</v>
      </c>
      <c r="D45" s="864">
        <v>48</v>
      </c>
      <c r="E45" s="864"/>
      <c r="F45" s="864">
        <v>936</v>
      </c>
      <c r="G45" s="864">
        <v>170</v>
      </c>
      <c r="H45" s="864">
        <v>266</v>
      </c>
    </row>
    <row r="46" spans="1:8" ht="9" customHeight="1">
      <c r="A46" s="858" t="s">
        <v>701</v>
      </c>
      <c r="B46" s="864">
        <v>2544</v>
      </c>
      <c r="C46" s="864">
        <v>896</v>
      </c>
      <c r="D46" s="864">
        <v>72</v>
      </c>
      <c r="E46" s="864"/>
      <c r="F46" s="864">
        <v>2013</v>
      </c>
      <c r="G46" s="864">
        <v>376</v>
      </c>
      <c r="H46" s="864">
        <v>532</v>
      </c>
    </row>
    <row r="47" spans="1:8" ht="9" customHeight="1">
      <c r="A47" s="858" t="s">
        <v>702</v>
      </c>
      <c r="B47" s="864">
        <v>3017</v>
      </c>
      <c r="C47" s="864">
        <v>901</v>
      </c>
      <c r="D47" s="864">
        <v>81</v>
      </c>
      <c r="E47" s="864"/>
      <c r="F47" s="864">
        <v>2498</v>
      </c>
      <c r="G47" s="864">
        <v>418</v>
      </c>
      <c r="H47" s="864">
        <v>519</v>
      </c>
    </row>
    <row r="48" spans="1:8" ht="9" customHeight="1">
      <c r="A48" s="858" t="s">
        <v>703</v>
      </c>
      <c r="B48" s="864">
        <v>3654</v>
      </c>
      <c r="C48" s="864">
        <v>902</v>
      </c>
      <c r="D48" s="864">
        <v>116</v>
      </c>
      <c r="E48" s="864"/>
      <c r="F48" s="864">
        <v>3034</v>
      </c>
      <c r="G48" s="864">
        <v>317</v>
      </c>
      <c r="H48" s="864">
        <v>621</v>
      </c>
    </row>
    <row r="49" spans="1:13" ht="9" customHeight="1">
      <c r="A49" s="858" t="s">
        <v>714</v>
      </c>
      <c r="B49" s="864">
        <v>1567</v>
      </c>
      <c r="C49" s="864">
        <v>297</v>
      </c>
      <c r="D49" s="864">
        <v>18</v>
      </c>
      <c r="E49" s="864"/>
      <c r="F49" s="864">
        <v>1383</v>
      </c>
      <c r="G49" s="864">
        <v>120</v>
      </c>
      <c r="H49" s="864">
        <v>183</v>
      </c>
    </row>
    <row r="50" spans="1:13" ht="9" customHeight="1">
      <c r="A50" s="858" t="s">
        <v>715</v>
      </c>
      <c r="B50" s="864">
        <v>1453</v>
      </c>
      <c r="C50" s="864">
        <v>279</v>
      </c>
      <c r="D50" s="864">
        <v>15</v>
      </c>
      <c r="E50" s="864"/>
      <c r="F50" s="864">
        <v>1268</v>
      </c>
      <c r="G50" s="864">
        <v>98</v>
      </c>
      <c r="H50" s="864">
        <v>185</v>
      </c>
    </row>
    <row r="51" spans="1:13" ht="9" customHeight="1">
      <c r="A51" s="858" t="s">
        <v>716</v>
      </c>
      <c r="B51" s="864">
        <v>2343</v>
      </c>
      <c r="C51" s="864">
        <v>237</v>
      </c>
      <c r="D51" s="864">
        <v>22</v>
      </c>
      <c r="E51" s="864"/>
      <c r="F51" s="864">
        <v>2146</v>
      </c>
      <c r="G51" s="864">
        <v>44</v>
      </c>
      <c r="H51" s="864">
        <v>197</v>
      </c>
    </row>
    <row r="52" spans="1:13" ht="9" customHeight="1">
      <c r="A52" s="858" t="s">
        <v>706</v>
      </c>
      <c r="B52" s="864">
        <v>1571</v>
      </c>
      <c r="C52" s="864">
        <v>93</v>
      </c>
      <c r="D52" s="864">
        <v>8</v>
      </c>
      <c r="E52" s="864"/>
      <c r="F52" s="864">
        <v>1508</v>
      </c>
      <c r="G52" s="864">
        <v>29</v>
      </c>
      <c r="H52" s="864">
        <v>63</v>
      </c>
      <c r="M52" s="819"/>
    </row>
    <row r="53" spans="1:13" s="811" customFormat="1" ht="9" customHeight="1">
      <c r="A53" s="860" t="s">
        <v>161</v>
      </c>
      <c r="B53" s="865">
        <v>21339</v>
      </c>
      <c r="C53" s="865">
        <v>4794</v>
      </c>
      <c r="D53" s="865">
        <v>486</v>
      </c>
      <c r="F53" s="865">
        <v>18208</v>
      </c>
      <c r="G53" s="865">
        <v>1834</v>
      </c>
      <c r="H53" s="865">
        <v>3132</v>
      </c>
    </row>
    <row r="54" spans="1:13" ht="9" customHeight="1">
      <c r="A54" s="814"/>
      <c r="B54" s="814"/>
      <c r="C54" s="814"/>
      <c r="D54" s="815"/>
      <c r="E54" s="815"/>
      <c r="F54" s="815"/>
      <c r="G54" s="815"/>
      <c r="H54" s="815"/>
    </row>
    <row r="55" spans="1:13" ht="6" customHeight="1">
      <c r="A55" s="764"/>
      <c r="B55" s="764"/>
      <c r="C55" s="764"/>
    </row>
    <row r="56" spans="1:13" ht="9" customHeight="1">
      <c r="A56" s="863" t="s">
        <v>882</v>
      </c>
    </row>
  </sheetData>
  <mergeCells count="3">
    <mergeCell ref="A7:H7"/>
    <mergeCell ref="A23:H23"/>
    <mergeCell ref="A39:H39"/>
  </mergeCells>
  <pageMargins left="0.75" right="0.75" top="1" bottom="1" header="0.5" footer="0.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9"/>
  <cols>
    <col min="1" max="1" width="30.59765625" style="762" customWidth="1"/>
    <col min="2" max="2" width="11.19921875" style="762" customWidth="1"/>
    <col min="3" max="3" width="12.3984375" style="762" customWidth="1"/>
    <col min="4" max="4" width="11.19921875" style="762" customWidth="1"/>
    <col min="5" max="5" width="1.3984375" style="762" customWidth="1"/>
    <col min="6" max="6" width="17.3984375" style="762" customWidth="1"/>
    <col min="7" max="7" width="15.3984375" style="762" customWidth="1"/>
    <col min="8" max="8" width="22.796875" style="762" customWidth="1"/>
    <col min="9" max="16384" width="9.59765625" style="762"/>
  </cols>
  <sheetData>
    <row r="1" spans="1:26" ht="12" customHeight="1">
      <c r="A1" s="761" t="s">
        <v>892</v>
      </c>
      <c r="B1" s="761"/>
      <c r="C1" s="761"/>
      <c r="D1" s="761"/>
      <c r="E1" s="761"/>
      <c r="F1" s="761"/>
      <c r="G1" s="761"/>
      <c r="H1" s="761"/>
    </row>
    <row r="2" spans="1:26" s="763" customFormat="1" ht="12" customHeight="1">
      <c r="A2" s="761" t="s">
        <v>893</v>
      </c>
      <c r="B2" s="761"/>
      <c r="C2" s="761"/>
    </row>
    <row r="3" spans="1:26" s="763" customFormat="1" ht="12" customHeight="1">
      <c r="A3" s="761" t="s">
        <v>894</v>
      </c>
      <c r="B3" s="761"/>
      <c r="C3" s="761"/>
    </row>
    <row r="4" spans="1:26" ht="12" customHeight="1">
      <c r="A4" s="764"/>
      <c r="B4" s="764"/>
      <c r="C4" s="764"/>
      <c r="D4" s="764"/>
      <c r="E4" s="764"/>
      <c r="F4" s="764"/>
      <c r="G4" s="764"/>
      <c r="H4" s="764"/>
    </row>
    <row r="5" spans="1:26" ht="39" customHeight="1">
      <c r="A5" s="801" t="s">
        <v>817</v>
      </c>
      <c r="B5" s="830" t="s">
        <v>874</v>
      </c>
      <c r="C5" s="830" t="s">
        <v>875</v>
      </c>
      <c r="D5" s="830" t="s">
        <v>876</v>
      </c>
      <c r="E5" s="854"/>
      <c r="F5" s="830" t="s">
        <v>877</v>
      </c>
      <c r="G5" s="830" t="s">
        <v>878</v>
      </c>
      <c r="H5" s="830" t="s">
        <v>879</v>
      </c>
    </row>
    <row r="6" spans="1:26" ht="9" customHeight="1">
      <c r="D6" s="802"/>
      <c r="E6" s="802"/>
      <c r="G6" s="802"/>
      <c r="H6" s="802"/>
    </row>
    <row r="7" spans="1:26" ht="9" customHeight="1">
      <c r="A7" s="866" t="s">
        <v>818</v>
      </c>
    </row>
    <row r="8" spans="1:26" ht="9" customHeight="1">
      <c r="A8" s="867" t="s">
        <v>819</v>
      </c>
      <c r="B8" s="859">
        <v>44.4</v>
      </c>
      <c r="C8" s="859">
        <v>11.9</v>
      </c>
      <c r="D8" s="859">
        <v>0.7</v>
      </c>
      <c r="E8" s="805"/>
      <c r="F8" s="859">
        <v>75.2</v>
      </c>
      <c r="G8" s="859">
        <v>8.8000000000000007</v>
      </c>
      <c r="H8" s="859">
        <v>15.5</v>
      </c>
      <c r="J8" s="868"/>
    </row>
    <row r="9" spans="1:26" ht="9" customHeight="1">
      <c r="A9" s="867" t="s">
        <v>820</v>
      </c>
      <c r="B9" s="859">
        <v>44</v>
      </c>
      <c r="C9" s="859">
        <v>10</v>
      </c>
      <c r="D9" s="859">
        <v>1.8</v>
      </c>
      <c r="E9" s="805"/>
      <c r="F9" s="859">
        <v>76.5</v>
      </c>
      <c r="G9" s="859">
        <v>6.2</v>
      </c>
      <c r="H9" s="859">
        <v>17</v>
      </c>
      <c r="J9" s="868"/>
    </row>
    <row r="10" spans="1:26" ht="9" customHeight="1">
      <c r="A10" s="867" t="s">
        <v>821</v>
      </c>
      <c r="B10" s="859">
        <v>45</v>
      </c>
      <c r="C10" s="859">
        <v>8.1</v>
      </c>
      <c r="D10" s="859">
        <v>0.8</v>
      </c>
      <c r="E10" s="805"/>
      <c r="F10" s="859">
        <v>82.1</v>
      </c>
      <c r="G10" s="859">
        <v>5.7</v>
      </c>
      <c r="H10" s="859">
        <v>12</v>
      </c>
      <c r="J10" s="868"/>
    </row>
    <row r="11" spans="1:26" ht="9" customHeight="1">
      <c r="A11" s="867" t="s">
        <v>822</v>
      </c>
      <c r="B11" s="859">
        <v>45.6</v>
      </c>
      <c r="C11" s="859">
        <v>11</v>
      </c>
      <c r="D11" s="859">
        <v>1.1000000000000001</v>
      </c>
      <c r="E11" s="805"/>
      <c r="F11" s="859">
        <v>76.8</v>
      </c>
      <c r="G11" s="859">
        <v>8.3000000000000007</v>
      </c>
      <c r="H11" s="859">
        <v>14.6</v>
      </c>
      <c r="J11" s="868"/>
    </row>
    <row r="12" spans="1:26" ht="9" customHeight="1">
      <c r="A12" s="867" t="s">
        <v>709</v>
      </c>
      <c r="B12" s="859">
        <v>48.1</v>
      </c>
      <c r="C12" s="859">
        <v>11.2</v>
      </c>
      <c r="D12" s="859">
        <v>1.9</v>
      </c>
      <c r="E12" s="805"/>
      <c r="F12" s="859">
        <v>76.400000000000006</v>
      </c>
      <c r="G12" s="859">
        <v>6.3</v>
      </c>
      <c r="H12" s="859">
        <v>16.899999999999999</v>
      </c>
      <c r="J12" s="868"/>
    </row>
    <row r="13" spans="1:26" s="809" customFormat="1" ht="9" customHeight="1">
      <c r="A13" s="869" t="s">
        <v>823</v>
      </c>
      <c r="B13" s="870">
        <v>44.2</v>
      </c>
      <c r="C13" s="870">
        <v>11.3</v>
      </c>
      <c r="D13" s="870">
        <v>2.6</v>
      </c>
      <c r="E13" s="808"/>
      <c r="F13" s="870">
        <v>73.599999999999994</v>
      </c>
      <c r="G13" s="870">
        <v>7.6</v>
      </c>
      <c r="H13" s="870">
        <v>18</v>
      </c>
      <c r="J13" s="868"/>
      <c r="K13" s="762"/>
      <c r="L13" s="762"/>
      <c r="M13" s="762"/>
      <c r="N13" s="762"/>
      <c r="O13" s="762"/>
      <c r="P13" s="762"/>
      <c r="Q13" s="762"/>
      <c r="R13" s="762"/>
      <c r="S13" s="762"/>
      <c r="T13" s="762"/>
      <c r="U13" s="762"/>
      <c r="V13" s="762"/>
      <c r="W13" s="762"/>
      <c r="X13" s="762"/>
      <c r="Y13" s="762"/>
      <c r="Z13" s="762"/>
    </row>
    <row r="14" spans="1:26" s="809" customFormat="1" ht="9" customHeight="1">
      <c r="A14" s="869" t="s">
        <v>824</v>
      </c>
      <c r="B14" s="870">
        <v>51.8</v>
      </c>
      <c r="C14" s="870">
        <v>11</v>
      </c>
      <c r="D14" s="870">
        <v>1.3</v>
      </c>
      <c r="E14" s="808"/>
      <c r="F14" s="870">
        <v>78.7</v>
      </c>
      <c r="G14" s="870">
        <v>5.2</v>
      </c>
      <c r="H14" s="870">
        <v>15.9</v>
      </c>
      <c r="J14" s="868"/>
      <c r="K14" s="762"/>
      <c r="L14" s="762"/>
      <c r="M14" s="762"/>
      <c r="N14" s="762"/>
      <c r="O14" s="762"/>
      <c r="P14" s="762"/>
      <c r="Q14" s="762"/>
      <c r="R14" s="762"/>
      <c r="S14" s="762"/>
      <c r="T14" s="762"/>
      <c r="U14" s="762"/>
      <c r="V14" s="762"/>
      <c r="W14" s="762"/>
      <c r="X14" s="762"/>
      <c r="Y14" s="762"/>
      <c r="Z14" s="762"/>
    </row>
    <row r="15" spans="1:26" ht="9" customHeight="1">
      <c r="A15" s="867" t="s">
        <v>825</v>
      </c>
      <c r="B15" s="859">
        <v>43.7</v>
      </c>
      <c r="C15" s="859">
        <v>8.6</v>
      </c>
      <c r="D15" s="859">
        <v>1.1000000000000001</v>
      </c>
      <c r="E15" s="805"/>
      <c r="F15" s="859">
        <v>80.599999999999994</v>
      </c>
      <c r="G15" s="859">
        <v>7.1</v>
      </c>
      <c r="H15" s="859">
        <v>11.8</v>
      </c>
      <c r="J15" s="868"/>
    </row>
    <row r="16" spans="1:26" ht="9" customHeight="1">
      <c r="A16" s="867" t="s">
        <v>826</v>
      </c>
      <c r="B16" s="859">
        <v>48.9</v>
      </c>
      <c r="C16" s="859">
        <v>9.9</v>
      </c>
      <c r="D16" s="859">
        <v>1.5</v>
      </c>
      <c r="E16" s="805"/>
      <c r="F16" s="859">
        <v>80</v>
      </c>
      <c r="G16" s="859">
        <v>4.9000000000000004</v>
      </c>
      <c r="H16" s="859">
        <v>14.7</v>
      </c>
      <c r="J16" s="868"/>
    </row>
    <row r="17" spans="1:26" ht="9" customHeight="1">
      <c r="A17" s="867" t="s">
        <v>827</v>
      </c>
      <c r="B17" s="859">
        <v>45.1</v>
      </c>
      <c r="C17" s="859">
        <v>8.8000000000000007</v>
      </c>
      <c r="D17" s="859">
        <v>1.3</v>
      </c>
      <c r="E17" s="805"/>
      <c r="F17" s="859">
        <v>80.2</v>
      </c>
      <c r="G17" s="859">
        <v>6</v>
      </c>
      <c r="H17" s="859">
        <v>13.7</v>
      </c>
      <c r="J17" s="868"/>
    </row>
    <row r="18" spans="1:26" ht="9" customHeight="1">
      <c r="A18" s="867" t="s">
        <v>828</v>
      </c>
      <c r="B18" s="859">
        <v>45.4</v>
      </c>
      <c r="C18" s="859">
        <v>8.1</v>
      </c>
      <c r="D18" s="859">
        <v>1</v>
      </c>
      <c r="E18" s="805"/>
      <c r="F18" s="859">
        <v>82.1</v>
      </c>
      <c r="G18" s="859">
        <v>5.7</v>
      </c>
      <c r="H18" s="859">
        <v>11.9</v>
      </c>
      <c r="J18" s="868"/>
    </row>
    <row r="19" spans="1:26" ht="9" customHeight="1">
      <c r="A19" s="867" t="s">
        <v>829</v>
      </c>
      <c r="B19" s="859">
        <v>38</v>
      </c>
      <c r="C19" s="859">
        <v>9.3000000000000007</v>
      </c>
      <c r="D19" s="859">
        <v>0.3</v>
      </c>
      <c r="E19" s="805"/>
      <c r="F19" s="859">
        <v>77.599999999999994</v>
      </c>
      <c r="G19" s="859">
        <v>9.9</v>
      </c>
      <c r="H19" s="859">
        <v>12.3</v>
      </c>
      <c r="J19" s="868"/>
    </row>
    <row r="20" spans="1:26" s="811" customFormat="1" ht="9" customHeight="1">
      <c r="A20" s="867" t="s">
        <v>830</v>
      </c>
      <c r="B20" s="859">
        <v>34.4</v>
      </c>
      <c r="C20" s="859">
        <v>8.4</v>
      </c>
      <c r="D20" s="859">
        <v>1.1000000000000001</v>
      </c>
      <c r="E20" s="810"/>
      <c r="F20" s="859">
        <v>77.099999999999994</v>
      </c>
      <c r="G20" s="859">
        <v>7.9</v>
      </c>
      <c r="H20" s="859">
        <v>15</v>
      </c>
      <c r="J20" s="868"/>
      <c r="K20" s="762"/>
      <c r="L20" s="762"/>
      <c r="M20" s="762"/>
      <c r="N20" s="762"/>
      <c r="O20" s="762"/>
      <c r="P20" s="762"/>
      <c r="Q20" s="762"/>
      <c r="R20" s="762"/>
      <c r="S20" s="762"/>
      <c r="T20" s="762"/>
      <c r="U20" s="762"/>
      <c r="V20" s="762"/>
      <c r="W20" s="762"/>
      <c r="X20" s="762"/>
      <c r="Y20" s="762"/>
      <c r="Z20" s="762"/>
    </row>
    <row r="21" spans="1:26" ht="9" customHeight="1">
      <c r="A21" s="867" t="s">
        <v>831</v>
      </c>
      <c r="B21" s="859">
        <v>39.1</v>
      </c>
      <c r="C21" s="859">
        <v>9.3000000000000007</v>
      </c>
      <c r="D21" s="859">
        <v>1.1000000000000001</v>
      </c>
      <c r="E21" s="805"/>
      <c r="F21" s="859">
        <v>77</v>
      </c>
      <c r="G21" s="859">
        <v>7.3</v>
      </c>
      <c r="H21" s="859">
        <v>15.6</v>
      </c>
      <c r="J21" s="868"/>
    </row>
    <row r="22" spans="1:26" ht="9" customHeight="1">
      <c r="A22" s="867" t="s">
        <v>832</v>
      </c>
      <c r="B22" s="859">
        <v>29.4</v>
      </c>
      <c r="C22" s="859">
        <v>5.3</v>
      </c>
      <c r="D22" s="859">
        <v>0.5</v>
      </c>
      <c r="E22" s="805"/>
      <c r="F22" s="859">
        <v>82.6</v>
      </c>
      <c r="G22" s="859">
        <v>8.3000000000000007</v>
      </c>
      <c r="H22" s="859">
        <v>9.1</v>
      </c>
      <c r="J22" s="868"/>
    </row>
    <row r="23" spans="1:26" ht="9" customHeight="1">
      <c r="A23" s="867" t="s">
        <v>833</v>
      </c>
      <c r="B23" s="859">
        <v>25.5</v>
      </c>
      <c r="C23" s="859">
        <v>7.6</v>
      </c>
      <c r="D23" s="859">
        <v>0.8</v>
      </c>
      <c r="E23" s="805"/>
      <c r="F23" s="859">
        <v>72.7</v>
      </c>
      <c r="G23" s="859">
        <v>10.5</v>
      </c>
      <c r="H23" s="859">
        <v>15.9</v>
      </c>
      <c r="J23" s="868"/>
    </row>
    <row r="24" spans="1:26" ht="9" customHeight="1">
      <c r="A24" s="867" t="s">
        <v>834</v>
      </c>
      <c r="B24" s="859">
        <v>22.7</v>
      </c>
      <c r="C24" s="859">
        <v>5.2</v>
      </c>
      <c r="D24" s="859">
        <v>0.3</v>
      </c>
      <c r="E24" s="805"/>
      <c r="F24" s="859">
        <v>78.5</v>
      </c>
      <c r="G24" s="859">
        <v>9.5</v>
      </c>
      <c r="H24" s="859">
        <v>12</v>
      </c>
      <c r="J24" s="868"/>
    </row>
    <row r="25" spans="1:26" ht="9" customHeight="1">
      <c r="A25" s="867" t="s">
        <v>835</v>
      </c>
      <c r="B25" s="859">
        <v>24.1</v>
      </c>
      <c r="C25" s="859">
        <v>5.7</v>
      </c>
      <c r="D25" s="859">
        <v>0.5</v>
      </c>
      <c r="E25" s="805"/>
      <c r="F25" s="859">
        <v>78.3</v>
      </c>
      <c r="G25" s="859">
        <v>8.9</v>
      </c>
      <c r="H25" s="859">
        <v>12.6</v>
      </c>
      <c r="J25" s="868"/>
    </row>
    <row r="26" spans="1:26" ht="9" customHeight="1">
      <c r="A26" s="867" t="s">
        <v>836</v>
      </c>
      <c r="B26" s="859">
        <v>30.5</v>
      </c>
      <c r="C26" s="859">
        <v>7.2</v>
      </c>
      <c r="D26" s="859">
        <v>0.7</v>
      </c>
      <c r="E26" s="805"/>
      <c r="F26" s="859">
        <v>77.900000000000006</v>
      </c>
      <c r="G26" s="859">
        <v>7.7</v>
      </c>
      <c r="H26" s="859">
        <v>14.4</v>
      </c>
      <c r="J26" s="868"/>
    </row>
    <row r="27" spans="1:26" ht="9" customHeight="1">
      <c r="A27" s="867" t="s">
        <v>837</v>
      </c>
      <c r="B27" s="859">
        <v>23.7</v>
      </c>
      <c r="C27" s="859">
        <v>4.5</v>
      </c>
      <c r="D27" s="859">
        <v>0.3</v>
      </c>
      <c r="E27" s="805"/>
      <c r="F27" s="859">
        <v>82.5</v>
      </c>
      <c r="G27" s="859">
        <v>9.3000000000000007</v>
      </c>
      <c r="H27" s="859">
        <v>8.1999999999999993</v>
      </c>
      <c r="J27" s="868"/>
    </row>
    <row r="28" spans="1:26" ht="9" customHeight="1">
      <c r="A28" s="867" t="s">
        <v>838</v>
      </c>
      <c r="B28" s="859">
        <v>21.6</v>
      </c>
      <c r="C28" s="859">
        <v>5.4</v>
      </c>
      <c r="D28" s="859">
        <v>0.3</v>
      </c>
      <c r="E28" s="805"/>
      <c r="F28" s="859">
        <v>77.400000000000006</v>
      </c>
      <c r="G28" s="859">
        <v>13.1</v>
      </c>
      <c r="H28" s="859">
        <v>9.5</v>
      </c>
      <c r="J28" s="868"/>
    </row>
    <row r="29" spans="1:26" ht="9" customHeight="1">
      <c r="A29" s="867" t="s">
        <v>839</v>
      </c>
      <c r="B29" s="859">
        <v>40.9</v>
      </c>
      <c r="C29" s="859">
        <v>10</v>
      </c>
      <c r="D29" s="859">
        <v>1.1000000000000001</v>
      </c>
      <c r="E29" s="805"/>
      <c r="F29" s="859">
        <v>76.5</v>
      </c>
      <c r="G29" s="859">
        <v>8.3000000000000007</v>
      </c>
      <c r="H29" s="859">
        <v>14.9</v>
      </c>
      <c r="J29" s="868"/>
    </row>
    <row r="30" spans="1:26" ht="9" customHeight="1">
      <c r="A30" s="871"/>
    </row>
    <row r="31" spans="1:26" ht="9" customHeight="1">
      <c r="A31" s="867" t="s">
        <v>316</v>
      </c>
    </row>
    <row r="32" spans="1:26" ht="9" customHeight="1">
      <c r="A32" s="867" t="s">
        <v>840</v>
      </c>
      <c r="B32" s="859">
        <v>45.2</v>
      </c>
      <c r="C32" s="859">
        <v>10.9</v>
      </c>
      <c r="D32" s="859">
        <v>0.9</v>
      </c>
      <c r="E32" s="805"/>
      <c r="F32" s="859">
        <v>76.900000000000006</v>
      </c>
      <c r="G32" s="859">
        <v>8.1</v>
      </c>
      <c r="H32" s="859">
        <v>14.6</v>
      </c>
    </row>
    <row r="33" spans="1:26" ht="9" customHeight="1">
      <c r="A33" s="867" t="s">
        <v>841</v>
      </c>
      <c r="B33" s="805">
        <v>45.2</v>
      </c>
      <c r="C33" s="805">
        <v>9.1</v>
      </c>
      <c r="D33" s="805">
        <v>1.3</v>
      </c>
      <c r="E33" s="805"/>
      <c r="F33" s="805">
        <v>80</v>
      </c>
      <c r="G33" s="805">
        <v>6.4</v>
      </c>
      <c r="H33" s="805">
        <v>13.3</v>
      </c>
    </row>
    <row r="34" spans="1:26" s="811" customFormat="1" ht="9" customHeight="1">
      <c r="A34" s="867" t="s">
        <v>842</v>
      </c>
      <c r="B34" s="859">
        <v>40.4</v>
      </c>
      <c r="C34" s="859">
        <v>8.8000000000000007</v>
      </c>
      <c r="D34" s="859">
        <v>1</v>
      </c>
      <c r="E34" s="805"/>
      <c r="F34" s="859">
        <v>78.8</v>
      </c>
      <c r="G34" s="859">
        <v>7</v>
      </c>
      <c r="H34" s="859">
        <v>14</v>
      </c>
      <c r="J34" s="762"/>
      <c r="K34" s="762"/>
      <c r="L34" s="762"/>
      <c r="M34" s="762"/>
      <c r="N34" s="762"/>
      <c r="O34" s="762"/>
      <c r="P34" s="762"/>
      <c r="Q34" s="762"/>
      <c r="R34" s="762"/>
      <c r="S34" s="762"/>
      <c r="T34" s="762"/>
      <c r="U34" s="762"/>
      <c r="V34" s="762"/>
      <c r="W34" s="762"/>
      <c r="X34" s="762"/>
      <c r="Y34" s="762"/>
      <c r="Z34" s="762"/>
    </row>
    <row r="35" spans="1:26" ht="9" customHeight="1">
      <c r="A35" s="867" t="s">
        <v>843</v>
      </c>
      <c r="B35" s="859">
        <v>24.3</v>
      </c>
      <c r="C35" s="859">
        <v>5.4</v>
      </c>
      <c r="D35" s="859">
        <v>0.4</v>
      </c>
      <c r="E35" s="805"/>
      <c r="F35" s="859">
        <v>79.3</v>
      </c>
      <c r="G35" s="859">
        <v>9.1</v>
      </c>
      <c r="H35" s="859">
        <v>11.6</v>
      </c>
    </row>
    <row r="36" spans="1:26" ht="9" customHeight="1">
      <c r="A36" s="867" t="s">
        <v>844</v>
      </c>
      <c r="B36" s="859">
        <v>26.4</v>
      </c>
      <c r="C36" s="859">
        <v>6.6</v>
      </c>
      <c r="D36" s="859">
        <v>0.5</v>
      </c>
      <c r="E36" s="805"/>
      <c r="F36" s="859">
        <v>77.099999999999994</v>
      </c>
      <c r="G36" s="859">
        <v>11.3</v>
      </c>
      <c r="H36" s="859">
        <v>11.5</v>
      </c>
    </row>
    <row r="37" spans="1:26" ht="9" customHeight="1">
      <c r="A37" s="867"/>
    </row>
    <row r="38" spans="1:26" ht="9" customHeight="1">
      <c r="A38" s="867" t="s">
        <v>845</v>
      </c>
    </row>
    <row r="39" spans="1:26" ht="9" customHeight="1">
      <c r="A39" s="867" t="s">
        <v>846</v>
      </c>
      <c r="B39" s="859">
        <v>45.1</v>
      </c>
      <c r="C39" s="859">
        <v>11.5</v>
      </c>
      <c r="D39" s="859">
        <v>1.3</v>
      </c>
      <c r="E39" s="805"/>
      <c r="F39" s="859">
        <v>75.7</v>
      </c>
      <c r="G39" s="859">
        <v>8.1999999999999993</v>
      </c>
      <c r="H39" s="859">
        <v>16</v>
      </c>
    </row>
    <row r="40" spans="1:26" ht="9" customHeight="1">
      <c r="A40" s="867" t="s">
        <v>847</v>
      </c>
      <c r="B40" s="859">
        <v>39</v>
      </c>
      <c r="C40" s="859">
        <v>8.9</v>
      </c>
      <c r="D40" s="859">
        <v>1.2</v>
      </c>
      <c r="E40" s="805"/>
      <c r="F40" s="859">
        <v>77.599999999999994</v>
      </c>
      <c r="G40" s="859">
        <v>7.7</v>
      </c>
      <c r="H40" s="859">
        <v>14.2</v>
      </c>
    </row>
    <row r="41" spans="1:26" ht="9" customHeight="1">
      <c r="A41" s="867" t="s">
        <v>848</v>
      </c>
      <c r="B41" s="859">
        <v>32.9</v>
      </c>
      <c r="C41" s="859">
        <v>7</v>
      </c>
      <c r="D41" s="859">
        <v>0.4</v>
      </c>
      <c r="E41" s="805"/>
      <c r="F41" s="859">
        <v>80</v>
      </c>
      <c r="G41" s="859">
        <v>8.6999999999999993</v>
      </c>
      <c r="H41" s="859">
        <v>11.3</v>
      </c>
    </row>
    <row r="42" spans="1:26" ht="9" customHeight="1">
      <c r="A42" s="867" t="s">
        <v>849</v>
      </c>
      <c r="B42" s="805">
        <v>35.1</v>
      </c>
      <c r="C42" s="805">
        <v>7.3</v>
      </c>
      <c r="D42" s="805">
        <v>0.6</v>
      </c>
      <c r="E42" s="805"/>
      <c r="F42" s="805">
        <v>80</v>
      </c>
      <c r="G42" s="805">
        <v>7.6</v>
      </c>
      <c r="H42" s="805">
        <v>12.1</v>
      </c>
    </row>
    <row r="43" spans="1:26" ht="9" customHeight="1">
      <c r="A43" s="867" t="s">
        <v>850</v>
      </c>
      <c r="B43" s="859">
        <v>33.799999999999997</v>
      </c>
      <c r="C43" s="859">
        <v>7.7</v>
      </c>
      <c r="D43" s="859">
        <v>0.8</v>
      </c>
      <c r="E43" s="805"/>
      <c r="F43" s="859">
        <v>78.3</v>
      </c>
      <c r="G43" s="859">
        <v>8.6</v>
      </c>
      <c r="H43" s="859">
        <v>12.9</v>
      </c>
    </row>
    <row r="44" spans="1:26" ht="9" customHeight="1">
      <c r="A44" s="867" t="s">
        <v>851</v>
      </c>
      <c r="B44" s="859">
        <v>38.6</v>
      </c>
      <c r="C44" s="859">
        <v>8.1</v>
      </c>
      <c r="D44" s="859">
        <v>0.8</v>
      </c>
      <c r="E44" s="805"/>
      <c r="F44" s="859">
        <v>79.599999999999994</v>
      </c>
      <c r="G44" s="859">
        <v>6.9</v>
      </c>
      <c r="H44" s="859">
        <v>13.3</v>
      </c>
    </row>
    <row r="45" spans="1:26" s="811" customFormat="1" ht="9" customHeight="1">
      <c r="A45" s="871" t="s">
        <v>852</v>
      </c>
      <c r="B45" s="861">
        <v>37.299999999999997</v>
      </c>
      <c r="C45" s="861">
        <v>8.4</v>
      </c>
      <c r="D45" s="861">
        <v>0.8</v>
      </c>
      <c r="E45" s="861"/>
      <c r="F45" s="861">
        <v>78.400000000000006</v>
      </c>
      <c r="G45" s="861">
        <v>7.9</v>
      </c>
      <c r="H45" s="861">
        <v>13.5</v>
      </c>
      <c r="J45" s="762"/>
      <c r="K45" s="762"/>
      <c r="L45" s="762"/>
      <c r="M45" s="762"/>
      <c r="N45" s="762"/>
      <c r="O45" s="762"/>
      <c r="P45" s="762"/>
      <c r="Q45" s="762"/>
      <c r="R45" s="762"/>
      <c r="S45" s="762"/>
      <c r="T45" s="762"/>
      <c r="U45" s="762"/>
      <c r="V45" s="762"/>
      <c r="W45" s="762"/>
      <c r="X45" s="762"/>
      <c r="Y45" s="762"/>
      <c r="Z45" s="762"/>
    </row>
    <row r="46" spans="1:26" ht="9" customHeight="1">
      <c r="A46" s="814"/>
      <c r="B46" s="814"/>
      <c r="C46" s="814"/>
      <c r="D46" s="815"/>
      <c r="E46" s="815"/>
      <c r="F46" s="815"/>
      <c r="G46" s="815"/>
      <c r="H46" s="815"/>
    </row>
    <row r="47" spans="1:26" ht="6" customHeight="1">
      <c r="A47" s="764"/>
      <c r="B47" s="764"/>
      <c r="C47" s="764"/>
    </row>
    <row r="48" spans="1:26" ht="7.5" customHeight="1">
      <c r="A48" s="764" t="s">
        <v>880</v>
      </c>
    </row>
    <row r="49" spans="1:3" ht="7.5" customHeight="1">
      <c r="A49" s="764" t="s">
        <v>881</v>
      </c>
    </row>
    <row r="50" spans="1:3" ht="7.5" customHeight="1">
      <c r="A50" s="764"/>
    </row>
    <row r="51" spans="1:3">
      <c r="A51" s="863" t="s">
        <v>882</v>
      </c>
    </row>
    <row r="54" spans="1:3">
      <c r="A54" s="869"/>
      <c r="B54" s="870"/>
      <c r="C54" s="870"/>
    </row>
    <row r="55" spans="1:3">
      <c r="A55" s="867"/>
      <c r="B55" s="859"/>
      <c r="C55" s="859"/>
    </row>
    <row r="56" spans="1:3">
      <c r="A56" s="869"/>
      <c r="B56" s="870"/>
      <c r="C56" s="870"/>
    </row>
    <row r="57" spans="1:3">
      <c r="A57" s="867"/>
      <c r="B57" s="859"/>
      <c r="C57" s="859"/>
    </row>
    <row r="58" spans="1:3">
      <c r="A58" s="867"/>
      <c r="B58" s="859"/>
      <c r="C58" s="859"/>
    </row>
    <row r="59" spans="1:3">
      <c r="A59" s="867"/>
      <c r="B59" s="859"/>
      <c r="C59" s="859"/>
    </row>
    <row r="60" spans="1:3">
      <c r="A60" s="867"/>
      <c r="B60" s="859"/>
      <c r="C60" s="859"/>
    </row>
    <row r="61" spans="1:3">
      <c r="A61" s="867"/>
      <c r="B61" s="859"/>
      <c r="C61" s="859"/>
    </row>
    <row r="62" spans="1:3">
      <c r="A62" s="867"/>
      <c r="B62" s="859"/>
      <c r="C62" s="859"/>
    </row>
    <row r="63" spans="1:3">
      <c r="A63" s="867"/>
      <c r="B63" s="859"/>
      <c r="C63" s="859"/>
    </row>
    <row r="64" spans="1:3">
      <c r="A64" s="867"/>
      <c r="B64" s="859"/>
      <c r="C64" s="859"/>
    </row>
    <row r="65" spans="1:3">
      <c r="A65" s="867"/>
      <c r="B65" s="859"/>
      <c r="C65" s="859"/>
    </row>
    <row r="66" spans="1:3">
      <c r="A66" s="867"/>
      <c r="B66" s="859"/>
      <c r="C66" s="859"/>
    </row>
    <row r="67" spans="1:3">
      <c r="A67" s="867"/>
      <c r="B67" s="859"/>
      <c r="C67" s="859"/>
    </row>
    <row r="68" spans="1:3">
      <c r="A68" s="867"/>
      <c r="B68" s="859"/>
      <c r="C68" s="859"/>
    </row>
    <row r="69" spans="1:3">
      <c r="A69" s="867"/>
      <c r="B69" s="859"/>
      <c r="C69" s="859"/>
    </row>
    <row r="70" spans="1:3">
      <c r="A70" s="867"/>
      <c r="B70" s="859"/>
      <c r="C70" s="859"/>
    </row>
    <row r="71" spans="1:3">
      <c r="A71" s="867"/>
      <c r="B71" s="859"/>
      <c r="C71" s="859"/>
    </row>
    <row r="72" spans="1:3">
      <c r="A72" s="867"/>
      <c r="B72" s="859"/>
      <c r="C72" s="859"/>
    </row>
    <row r="73" spans="1:3">
      <c r="A73" s="867"/>
      <c r="B73" s="859"/>
      <c r="C73" s="859"/>
    </row>
    <row r="74" spans="1:3">
      <c r="A74" s="867"/>
      <c r="B74" s="859"/>
      <c r="C74" s="859"/>
    </row>
    <row r="75" spans="1:3">
      <c r="A75" s="867"/>
      <c r="B75" s="859"/>
      <c r="C75" s="859"/>
    </row>
    <row r="79" spans="1:3">
      <c r="A79" s="869"/>
      <c r="B79" s="870"/>
      <c r="C79" s="870"/>
    </row>
    <row r="80" spans="1:3">
      <c r="A80" s="867"/>
      <c r="B80" s="859"/>
      <c r="C80" s="859"/>
    </row>
    <row r="81" spans="1:3">
      <c r="A81" s="867"/>
      <c r="B81" s="859"/>
      <c r="C81" s="859"/>
    </row>
    <row r="82" spans="1:3">
      <c r="A82" s="867"/>
      <c r="B82" s="859"/>
      <c r="C82" s="859"/>
    </row>
    <row r="83" spans="1:3">
      <c r="A83" s="869"/>
      <c r="B83" s="870"/>
      <c r="C83" s="870"/>
    </row>
    <row r="84" spans="1:3">
      <c r="A84" s="867"/>
      <c r="B84" s="859"/>
      <c r="C84" s="859"/>
    </row>
    <row r="85" spans="1:3">
      <c r="A85" s="867"/>
      <c r="B85" s="859"/>
      <c r="C85" s="859"/>
    </row>
    <row r="86" spans="1:3">
      <c r="A86" s="867"/>
      <c r="B86" s="859"/>
      <c r="C86" s="859"/>
    </row>
    <row r="87" spans="1:3">
      <c r="A87" s="867"/>
      <c r="B87" s="859"/>
      <c r="C87" s="859"/>
    </row>
    <row r="88" spans="1:3">
      <c r="A88" s="867"/>
      <c r="B88" s="859"/>
      <c r="C88" s="859"/>
    </row>
    <row r="89" spans="1:3">
      <c r="A89" s="867"/>
      <c r="B89" s="859"/>
      <c r="C89" s="859"/>
    </row>
    <row r="90" spans="1:3">
      <c r="A90" s="867"/>
      <c r="B90" s="859"/>
      <c r="C90" s="859"/>
    </row>
    <row r="91" spans="1:3">
      <c r="A91" s="867"/>
      <c r="B91" s="859"/>
      <c r="C91" s="859"/>
    </row>
    <row r="92" spans="1:3">
      <c r="A92" s="867"/>
      <c r="B92" s="859"/>
      <c r="C92" s="859"/>
    </row>
    <row r="93" spans="1:3">
      <c r="A93" s="867"/>
      <c r="B93" s="859"/>
      <c r="C93" s="859"/>
    </row>
    <row r="94" spans="1:3">
      <c r="A94" s="867"/>
      <c r="B94" s="859"/>
      <c r="C94" s="859"/>
    </row>
    <row r="95" spans="1:3">
      <c r="A95" s="867"/>
      <c r="B95" s="859"/>
      <c r="C95" s="859"/>
    </row>
    <row r="96" spans="1:3">
      <c r="A96" s="867"/>
      <c r="B96" s="859"/>
      <c r="C96" s="859"/>
    </row>
    <row r="97" spans="1:3">
      <c r="A97" s="867"/>
      <c r="B97" s="859"/>
      <c r="C97" s="859"/>
    </row>
    <row r="98" spans="1:3">
      <c r="A98" s="867"/>
      <c r="B98" s="859"/>
      <c r="C98" s="859"/>
    </row>
    <row r="99" spans="1:3">
      <c r="A99" s="867"/>
      <c r="B99" s="859"/>
      <c r="C99" s="859"/>
    </row>
    <row r="100" spans="1:3">
      <c r="A100" s="867"/>
      <c r="B100" s="859"/>
      <c r="C100" s="859"/>
    </row>
  </sheetData>
  <pageMargins left="0.75" right="0.75" top="1" bottom="1" header="0.5" footer="0.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zoomScaleNormal="100" workbookViewId="0"/>
  </sheetViews>
  <sheetFormatPr defaultRowHeight="9"/>
  <cols>
    <col min="1" max="1" width="34.796875" style="762" customWidth="1"/>
    <col min="2" max="2" width="13" style="762" customWidth="1"/>
    <col min="3" max="3" width="17" style="762" customWidth="1"/>
    <col min="4" max="4" width="11.3984375" style="762" customWidth="1"/>
    <col min="5" max="5" width="1.3984375" style="762" customWidth="1"/>
    <col min="6" max="6" width="19" style="762" customWidth="1"/>
    <col min="7" max="7" width="20.19921875" style="762" customWidth="1"/>
    <col min="8" max="8" width="23" style="762" customWidth="1"/>
    <col min="9" max="16384" width="9.59765625" style="762"/>
  </cols>
  <sheetData>
    <row r="1" spans="1:8" ht="12" customHeight="1">
      <c r="A1" s="761" t="s">
        <v>895</v>
      </c>
      <c r="B1" s="761"/>
      <c r="C1" s="761"/>
      <c r="D1" s="761"/>
      <c r="E1" s="761"/>
      <c r="F1" s="761"/>
      <c r="G1" s="761"/>
      <c r="H1" s="761"/>
    </row>
    <row r="2" spans="1:8" s="763" customFormat="1" ht="12" customHeight="1">
      <c r="A2" s="761" t="s">
        <v>896</v>
      </c>
      <c r="B2" s="761"/>
      <c r="C2" s="761"/>
    </row>
    <row r="3" spans="1:8" s="763" customFormat="1" ht="12" customHeight="1">
      <c r="A3" s="761" t="s">
        <v>897</v>
      </c>
      <c r="B3" s="761"/>
      <c r="C3" s="761"/>
    </row>
    <row r="4" spans="1:8" ht="12" customHeight="1">
      <c r="A4" s="764"/>
      <c r="B4" s="764"/>
      <c r="C4" s="764"/>
      <c r="D4" s="764"/>
      <c r="E4" s="764"/>
      <c r="F4" s="764"/>
      <c r="G4" s="764"/>
      <c r="H4" s="764"/>
    </row>
    <row r="5" spans="1:8" ht="39.950000000000003" customHeight="1">
      <c r="A5" s="801" t="s">
        <v>817</v>
      </c>
      <c r="B5" s="830" t="s">
        <v>886</v>
      </c>
      <c r="C5" s="830" t="s">
        <v>887</v>
      </c>
      <c r="D5" s="830" t="s">
        <v>888</v>
      </c>
      <c r="E5" s="854"/>
      <c r="F5" s="830" t="s">
        <v>889</v>
      </c>
      <c r="G5" s="830" t="s">
        <v>890</v>
      </c>
      <c r="H5" s="830" t="s">
        <v>891</v>
      </c>
    </row>
    <row r="6" spans="1:8" ht="9" customHeight="1">
      <c r="D6" s="802"/>
      <c r="E6" s="802"/>
      <c r="G6" s="802"/>
      <c r="H6" s="802"/>
    </row>
    <row r="7" spans="1:8" ht="9" customHeight="1">
      <c r="A7" s="866" t="s">
        <v>818</v>
      </c>
    </row>
    <row r="8" spans="1:8" ht="9" customHeight="1">
      <c r="A8" s="867" t="s">
        <v>819</v>
      </c>
      <c r="B8" s="864">
        <v>1838</v>
      </c>
      <c r="C8" s="864">
        <v>491</v>
      </c>
      <c r="D8" s="864">
        <v>29</v>
      </c>
      <c r="E8" s="864"/>
      <c r="F8" s="864">
        <v>1523</v>
      </c>
      <c r="G8" s="864">
        <v>178</v>
      </c>
      <c r="H8" s="864">
        <v>314</v>
      </c>
    </row>
    <row r="9" spans="1:8" ht="9" customHeight="1">
      <c r="A9" s="867" t="s">
        <v>820</v>
      </c>
      <c r="B9" s="864">
        <v>53</v>
      </c>
      <c r="C9" s="864">
        <v>12</v>
      </c>
      <c r="D9" s="864">
        <v>2</v>
      </c>
      <c r="E9" s="864"/>
      <c r="F9" s="864">
        <v>43</v>
      </c>
      <c r="G9" s="864">
        <v>3</v>
      </c>
      <c r="H9" s="864">
        <v>10</v>
      </c>
    </row>
    <row r="10" spans="1:8" ht="9" customHeight="1">
      <c r="A10" s="867" t="s">
        <v>821</v>
      </c>
      <c r="B10" s="864">
        <v>668</v>
      </c>
      <c r="C10" s="864">
        <v>121</v>
      </c>
      <c r="D10" s="864">
        <v>12</v>
      </c>
      <c r="E10" s="864"/>
      <c r="F10" s="864">
        <v>583</v>
      </c>
      <c r="G10" s="864">
        <v>41</v>
      </c>
      <c r="H10" s="864">
        <v>85</v>
      </c>
    </row>
    <row r="11" spans="1:8" ht="9" customHeight="1">
      <c r="A11" s="867" t="s">
        <v>822</v>
      </c>
      <c r="B11" s="864">
        <v>4315</v>
      </c>
      <c r="C11" s="864">
        <v>1040</v>
      </c>
      <c r="D11" s="864">
        <v>102</v>
      </c>
      <c r="E11" s="864"/>
      <c r="F11" s="864">
        <v>3625</v>
      </c>
      <c r="G11" s="864">
        <v>390</v>
      </c>
      <c r="H11" s="864">
        <v>690</v>
      </c>
    </row>
    <row r="12" spans="1:8" ht="9" customHeight="1">
      <c r="A12" s="867" t="s">
        <v>709</v>
      </c>
      <c r="B12" s="864">
        <v>478</v>
      </c>
      <c r="C12" s="864">
        <v>111</v>
      </c>
      <c r="D12" s="864">
        <v>19</v>
      </c>
      <c r="E12" s="864"/>
      <c r="F12" s="864">
        <v>392</v>
      </c>
      <c r="G12" s="864">
        <v>32</v>
      </c>
      <c r="H12" s="864">
        <v>86</v>
      </c>
    </row>
    <row r="13" spans="1:8" s="809" customFormat="1" ht="9" customHeight="1">
      <c r="A13" s="869" t="s">
        <v>823</v>
      </c>
      <c r="B13" s="872">
        <v>217</v>
      </c>
      <c r="C13" s="872">
        <v>56</v>
      </c>
      <c r="D13" s="872">
        <v>12</v>
      </c>
      <c r="E13" s="872"/>
      <c r="F13" s="872">
        <v>174</v>
      </c>
      <c r="G13" s="872">
        <v>18</v>
      </c>
      <c r="H13" s="872">
        <v>42</v>
      </c>
    </row>
    <row r="14" spans="1:8" s="809" customFormat="1" ht="9" customHeight="1">
      <c r="A14" s="869" t="s">
        <v>824</v>
      </c>
      <c r="B14" s="872">
        <v>261</v>
      </c>
      <c r="C14" s="872">
        <v>56</v>
      </c>
      <c r="D14" s="872">
        <v>7</v>
      </c>
      <c r="E14" s="872"/>
      <c r="F14" s="872">
        <v>217</v>
      </c>
      <c r="G14" s="872">
        <v>14</v>
      </c>
      <c r="H14" s="872">
        <v>44</v>
      </c>
    </row>
    <row r="15" spans="1:8" ht="9" customHeight="1">
      <c r="A15" s="867" t="s">
        <v>825</v>
      </c>
      <c r="B15" s="864">
        <v>2020</v>
      </c>
      <c r="C15" s="864">
        <v>399</v>
      </c>
      <c r="D15" s="864">
        <v>49</v>
      </c>
      <c r="E15" s="864"/>
      <c r="F15" s="864">
        <v>1762</v>
      </c>
      <c r="G15" s="864">
        <v>155</v>
      </c>
      <c r="H15" s="864">
        <v>258</v>
      </c>
    </row>
    <row r="16" spans="1:8" ht="9" customHeight="1">
      <c r="A16" s="867" t="s">
        <v>826</v>
      </c>
      <c r="B16" s="864">
        <v>564</v>
      </c>
      <c r="C16" s="864">
        <v>115</v>
      </c>
      <c r="D16" s="864">
        <v>17</v>
      </c>
      <c r="E16" s="864"/>
      <c r="F16" s="864">
        <v>477</v>
      </c>
      <c r="G16" s="864">
        <v>29</v>
      </c>
      <c r="H16" s="864">
        <v>87</v>
      </c>
    </row>
    <row r="17" spans="1:8" ht="9" customHeight="1">
      <c r="A17" s="867" t="s">
        <v>827</v>
      </c>
      <c r="B17" s="864">
        <v>1900</v>
      </c>
      <c r="C17" s="864">
        <v>371</v>
      </c>
      <c r="D17" s="864">
        <v>56</v>
      </c>
      <c r="E17" s="864"/>
      <c r="F17" s="864">
        <v>1623</v>
      </c>
      <c r="G17" s="864">
        <v>122</v>
      </c>
      <c r="H17" s="864">
        <v>277</v>
      </c>
    </row>
    <row r="18" spans="1:8" ht="9" customHeight="1">
      <c r="A18" s="867" t="s">
        <v>828</v>
      </c>
      <c r="B18" s="864">
        <v>1611</v>
      </c>
      <c r="C18" s="864">
        <v>286</v>
      </c>
      <c r="D18" s="864">
        <v>35</v>
      </c>
      <c r="E18" s="864"/>
      <c r="F18" s="864">
        <v>1408</v>
      </c>
      <c r="G18" s="864">
        <v>98</v>
      </c>
      <c r="H18" s="864">
        <v>204</v>
      </c>
    </row>
    <row r="19" spans="1:8" ht="9" customHeight="1">
      <c r="A19" s="867" t="s">
        <v>829</v>
      </c>
      <c r="B19" s="864">
        <v>319</v>
      </c>
      <c r="C19" s="864">
        <v>78</v>
      </c>
      <c r="D19" s="864">
        <v>2</v>
      </c>
      <c r="E19" s="864"/>
      <c r="F19" s="864">
        <v>275</v>
      </c>
      <c r="G19" s="864">
        <v>35</v>
      </c>
      <c r="H19" s="864">
        <v>44</v>
      </c>
    </row>
    <row r="20" spans="1:8" s="811" customFormat="1" ht="9" customHeight="1">
      <c r="A20" s="867" t="s">
        <v>830</v>
      </c>
      <c r="B20" s="864">
        <v>501</v>
      </c>
      <c r="C20" s="864">
        <v>122</v>
      </c>
      <c r="D20" s="864">
        <v>16</v>
      </c>
      <c r="E20" s="864"/>
      <c r="F20" s="864">
        <v>419</v>
      </c>
      <c r="G20" s="864">
        <v>43</v>
      </c>
      <c r="H20" s="864">
        <v>82</v>
      </c>
    </row>
    <row r="21" spans="1:8" ht="9" customHeight="1">
      <c r="A21" s="867" t="s">
        <v>831</v>
      </c>
      <c r="B21" s="864">
        <v>2179</v>
      </c>
      <c r="C21" s="864">
        <v>520</v>
      </c>
      <c r="D21" s="864">
        <v>61</v>
      </c>
      <c r="E21" s="864"/>
      <c r="F21" s="864">
        <v>1812</v>
      </c>
      <c r="G21" s="864">
        <v>171</v>
      </c>
      <c r="H21" s="864">
        <v>367</v>
      </c>
    </row>
    <row r="22" spans="1:8" ht="9" customHeight="1">
      <c r="A22" s="867" t="s">
        <v>832</v>
      </c>
      <c r="B22" s="864">
        <v>368</v>
      </c>
      <c r="C22" s="864">
        <v>67</v>
      </c>
      <c r="D22" s="864">
        <v>6</v>
      </c>
      <c r="E22" s="864"/>
      <c r="F22" s="864">
        <v>331</v>
      </c>
      <c r="G22" s="864">
        <v>33</v>
      </c>
      <c r="H22" s="864">
        <v>36</v>
      </c>
    </row>
    <row r="23" spans="1:8" ht="9" customHeight="1">
      <c r="A23" s="867" t="s">
        <v>833</v>
      </c>
      <c r="B23" s="864">
        <v>75</v>
      </c>
      <c r="C23" s="864">
        <v>22</v>
      </c>
      <c r="D23" s="864">
        <v>2</v>
      </c>
      <c r="E23" s="864"/>
      <c r="F23" s="864">
        <v>62</v>
      </c>
      <c r="G23" s="864">
        <v>9</v>
      </c>
      <c r="H23" s="864">
        <v>14</v>
      </c>
    </row>
    <row r="24" spans="1:8" ht="9" customHeight="1">
      <c r="A24" s="867" t="s">
        <v>834</v>
      </c>
      <c r="B24" s="864">
        <v>1248</v>
      </c>
      <c r="C24" s="864">
        <v>286</v>
      </c>
      <c r="D24" s="864">
        <v>18</v>
      </c>
      <c r="E24" s="864"/>
      <c r="F24" s="864">
        <v>1082</v>
      </c>
      <c r="G24" s="864">
        <v>131</v>
      </c>
      <c r="H24" s="864">
        <v>166</v>
      </c>
    </row>
    <row r="25" spans="1:8" ht="9" customHeight="1">
      <c r="A25" s="867" t="s">
        <v>835</v>
      </c>
      <c r="B25" s="864">
        <v>928</v>
      </c>
      <c r="C25" s="864">
        <v>218</v>
      </c>
      <c r="D25" s="864">
        <v>20</v>
      </c>
      <c r="E25" s="864"/>
      <c r="F25" s="864">
        <v>799</v>
      </c>
      <c r="G25" s="864">
        <v>91</v>
      </c>
      <c r="H25" s="864">
        <v>129</v>
      </c>
    </row>
    <row r="26" spans="1:8" ht="9" customHeight="1">
      <c r="A26" s="867" t="s">
        <v>836</v>
      </c>
      <c r="B26" s="864">
        <v>165</v>
      </c>
      <c r="C26" s="864">
        <v>39</v>
      </c>
      <c r="D26" s="864">
        <v>4</v>
      </c>
      <c r="E26" s="864"/>
      <c r="F26" s="864">
        <v>139</v>
      </c>
      <c r="G26" s="864">
        <v>14</v>
      </c>
      <c r="H26" s="864">
        <v>26</v>
      </c>
    </row>
    <row r="27" spans="1:8" ht="9" customHeight="1">
      <c r="A27" s="867" t="s">
        <v>837</v>
      </c>
      <c r="B27" s="864">
        <v>439</v>
      </c>
      <c r="C27" s="864">
        <v>83</v>
      </c>
      <c r="D27" s="864">
        <v>6</v>
      </c>
      <c r="E27" s="864"/>
      <c r="F27" s="864">
        <v>400</v>
      </c>
      <c r="G27" s="864">
        <v>45</v>
      </c>
      <c r="H27" s="864">
        <v>40</v>
      </c>
    </row>
    <row r="28" spans="1:8" ht="9" customHeight="1">
      <c r="A28" s="867" t="s">
        <v>838</v>
      </c>
      <c r="B28" s="864">
        <v>1027</v>
      </c>
      <c r="C28" s="864">
        <v>257</v>
      </c>
      <c r="D28" s="864">
        <v>13</v>
      </c>
      <c r="E28" s="864"/>
      <c r="F28" s="864">
        <v>915</v>
      </c>
      <c r="G28" s="864">
        <v>154</v>
      </c>
      <c r="H28" s="864">
        <v>112</v>
      </c>
    </row>
    <row r="29" spans="1:8" ht="9" customHeight="1">
      <c r="A29" s="867" t="s">
        <v>839</v>
      </c>
      <c r="B29" s="864">
        <v>644</v>
      </c>
      <c r="C29" s="864">
        <v>157</v>
      </c>
      <c r="D29" s="864">
        <v>18</v>
      </c>
      <c r="E29" s="864"/>
      <c r="F29" s="864">
        <v>539</v>
      </c>
      <c r="G29" s="864">
        <v>58</v>
      </c>
      <c r="H29" s="864">
        <v>105</v>
      </c>
    </row>
    <row r="30" spans="1:8" ht="9" customHeight="1">
      <c r="A30" s="871"/>
      <c r="B30" s="864"/>
      <c r="C30" s="864"/>
      <c r="D30" s="864"/>
      <c r="E30" s="864"/>
      <c r="F30" s="864"/>
      <c r="G30" s="864"/>
      <c r="H30" s="864"/>
    </row>
    <row r="31" spans="1:8" ht="9" customHeight="1">
      <c r="A31" s="867" t="s">
        <v>316</v>
      </c>
      <c r="B31" s="864"/>
      <c r="C31" s="864"/>
      <c r="D31" s="864"/>
      <c r="E31" s="864"/>
      <c r="F31" s="864"/>
      <c r="G31" s="864"/>
      <c r="H31" s="864"/>
    </row>
    <row r="32" spans="1:8" ht="9" customHeight="1">
      <c r="A32" s="867" t="s">
        <v>840</v>
      </c>
      <c r="B32" s="864">
        <v>6873</v>
      </c>
      <c r="C32" s="864">
        <v>1664</v>
      </c>
      <c r="D32" s="864">
        <v>144</v>
      </c>
      <c r="E32" s="864"/>
      <c r="F32" s="864">
        <v>5774</v>
      </c>
      <c r="G32" s="864">
        <v>612</v>
      </c>
      <c r="H32" s="864">
        <v>1099</v>
      </c>
    </row>
    <row r="33" spans="1:10" ht="9" customHeight="1">
      <c r="A33" s="867" t="s">
        <v>841</v>
      </c>
      <c r="B33" s="864">
        <v>4962</v>
      </c>
      <c r="C33" s="864">
        <v>996</v>
      </c>
      <c r="D33" s="864">
        <v>142</v>
      </c>
      <c r="E33" s="864"/>
      <c r="F33" s="864">
        <v>4252</v>
      </c>
      <c r="G33" s="864">
        <v>338</v>
      </c>
      <c r="H33" s="864">
        <v>709</v>
      </c>
    </row>
    <row r="34" spans="1:10" s="811" customFormat="1" ht="9" customHeight="1">
      <c r="A34" s="867" t="s">
        <v>842</v>
      </c>
      <c r="B34" s="864">
        <v>4610</v>
      </c>
      <c r="C34" s="864">
        <v>1006</v>
      </c>
      <c r="D34" s="864">
        <v>113</v>
      </c>
      <c r="E34" s="864"/>
      <c r="F34" s="864">
        <v>3914</v>
      </c>
      <c r="G34" s="864">
        <v>348</v>
      </c>
      <c r="H34" s="864">
        <v>696</v>
      </c>
      <c r="I34" s="762"/>
    </row>
    <row r="35" spans="1:10" ht="9" customHeight="1">
      <c r="A35" s="867" t="s">
        <v>843</v>
      </c>
      <c r="B35" s="864">
        <v>3224</v>
      </c>
      <c r="C35" s="864">
        <v>714</v>
      </c>
      <c r="D35" s="864">
        <v>56</v>
      </c>
      <c r="E35" s="864"/>
      <c r="F35" s="864">
        <v>2813</v>
      </c>
      <c r="G35" s="864">
        <v>323</v>
      </c>
      <c r="H35" s="864">
        <v>410</v>
      </c>
    </row>
    <row r="36" spans="1:10" ht="9" customHeight="1">
      <c r="A36" s="867" t="s">
        <v>844</v>
      </c>
      <c r="B36" s="864">
        <v>1671</v>
      </c>
      <c r="C36" s="864">
        <v>415</v>
      </c>
      <c r="D36" s="864">
        <v>30</v>
      </c>
      <c r="E36" s="864"/>
      <c r="F36" s="864">
        <v>1453</v>
      </c>
      <c r="G36" s="864">
        <v>213</v>
      </c>
      <c r="H36" s="864">
        <v>218</v>
      </c>
      <c r="I36" s="811"/>
    </row>
    <row r="37" spans="1:10" ht="9" customHeight="1">
      <c r="A37" s="867"/>
    </row>
    <row r="38" spans="1:10" ht="9" customHeight="1">
      <c r="A38" s="867" t="s">
        <v>845</v>
      </c>
    </row>
    <row r="39" spans="1:10" ht="9" customHeight="1">
      <c r="A39" s="867" t="s">
        <v>846</v>
      </c>
      <c r="B39" s="864">
        <v>3900</v>
      </c>
      <c r="C39" s="864">
        <v>995</v>
      </c>
      <c r="D39" s="864">
        <v>110</v>
      </c>
      <c r="E39" s="864"/>
      <c r="F39" s="864">
        <v>3219</v>
      </c>
      <c r="G39" s="864">
        <v>347</v>
      </c>
      <c r="H39" s="864">
        <v>681</v>
      </c>
    </row>
    <row r="40" spans="1:10" ht="9" customHeight="1">
      <c r="A40" s="867" t="s">
        <v>847</v>
      </c>
      <c r="B40" s="864">
        <v>3162</v>
      </c>
      <c r="C40" s="864">
        <v>722</v>
      </c>
      <c r="D40" s="864">
        <v>98</v>
      </c>
      <c r="E40" s="864"/>
      <c r="F40" s="864">
        <v>2674</v>
      </c>
      <c r="G40" s="864">
        <v>266</v>
      </c>
      <c r="H40" s="864">
        <v>488</v>
      </c>
      <c r="I40" s="811"/>
    </row>
    <row r="41" spans="1:10" ht="9" customHeight="1">
      <c r="A41" s="867" t="s">
        <v>848</v>
      </c>
      <c r="B41" s="762">
        <v>1009</v>
      </c>
      <c r="C41" s="762">
        <v>215</v>
      </c>
      <c r="D41" s="762">
        <v>12</v>
      </c>
      <c r="F41" s="762">
        <v>884</v>
      </c>
      <c r="G41" s="762">
        <v>96</v>
      </c>
      <c r="H41" s="762">
        <v>125</v>
      </c>
    </row>
    <row r="42" spans="1:10" ht="9" customHeight="1">
      <c r="A42" s="867" t="s">
        <v>849</v>
      </c>
      <c r="B42" s="762">
        <v>4535</v>
      </c>
      <c r="C42" s="762">
        <v>942</v>
      </c>
      <c r="D42" s="762">
        <v>73</v>
      </c>
      <c r="F42" s="762">
        <v>3940</v>
      </c>
      <c r="G42" s="762">
        <v>376</v>
      </c>
      <c r="H42" s="762">
        <v>595</v>
      </c>
    </row>
    <row r="43" spans="1:10" ht="9" customHeight="1">
      <c r="A43" s="867" t="s">
        <v>850</v>
      </c>
      <c r="B43" s="864">
        <v>5021</v>
      </c>
      <c r="C43" s="864">
        <v>1143</v>
      </c>
      <c r="D43" s="864">
        <v>113</v>
      </c>
      <c r="E43" s="864"/>
      <c r="F43" s="864">
        <v>4311</v>
      </c>
      <c r="G43" s="864">
        <v>473</v>
      </c>
      <c r="H43" s="864">
        <v>710</v>
      </c>
    </row>
    <row r="44" spans="1:10" ht="9" customHeight="1">
      <c r="A44" s="867" t="s">
        <v>851</v>
      </c>
      <c r="B44" s="864">
        <v>3712</v>
      </c>
      <c r="C44" s="864">
        <v>777</v>
      </c>
      <c r="D44" s="864">
        <v>79</v>
      </c>
      <c r="E44" s="864"/>
      <c r="F44" s="864">
        <v>3180</v>
      </c>
      <c r="G44" s="864">
        <v>276</v>
      </c>
      <c r="H44" s="864">
        <v>532</v>
      </c>
    </row>
    <row r="45" spans="1:10" s="811" customFormat="1" ht="9" customHeight="1">
      <c r="A45" s="871" t="s">
        <v>852</v>
      </c>
      <c r="B45" s="873">
        <v>21339</v>
      </c>
      <c r="C45" s="873">
        <v>4794</v>
      </c>
      <c r="D45" s="873">
        <v>486</v>
      </c>
      <c r="E45" s="873"/>
      <c r="F45" s="873">
        <v>18208</v>
      </c>
      <c r="G45" s="873">
        <v>1834</v>
      </c>
      <c r="H45" s="873">
        <v>3132</v>
      </c>
      <c r="I45" s="762"/>
      <c r="J45" s="762"/>
    </row>
    <row r="46" spans="1:10" ht="9" customHeight="1">
      <c r="A46" s="814"/>
      <c r="B46" s="874"/>
      <c r="C46" s="874"/>
      <c r="D46" s="875"/>
      <c r="E46" s="815"/>
      <c r="F46" s="875"/>
      <c r="G46" s="875"/>
      <c r="H46" s="875"/>
    </row>
    <row r="47" spans="1:10" ht="6" customHeight="1">
      <c r="A47" s="764"/>
      <c r="B47" s="764"/>
      <c r="C47" s="764"/>
    </row>
    <row r="48" spans="1:10" ht="9" customHeight="1">
      <c r="A48" s="863" t="s">
        <v>882</v>
      </c>
    </row>
  </sheetData>
  <pageMargins left="0.75" right="0.75" top="1" bottom="1" header="0.5" footer="0.5"/>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zoomScaleNormal="100" workbookViewId="0">
      <selection activeCell="O19" sqref="N19:O19"/>
    </sheetView>
  </sheetViews>
  <sheetFormatPr defaultRowHeight="9"/>
  <cols>
    <col min="1" max="1" width="12.19921875" style="762" customWidth="1"/>
    <col min="2" max="2" width="26.796875" style="762" customWidth="1"/>
    <col min="3" max="4" width="15.796875" style="762" customWidth="1"/>
    <col min="5" max="5" width="17.796875" style="762" customWidth="1"/>
    <col min="6" max="6" width="4" style="762" customWidth="1"/>
    <col min="7" max="7" width="14.796875" style="762" customWidth="1"/>
    <col min="8" max="8" width="15.796875" style="762" customWidth="1"/>
    <col min="9" max="9" width="17.796875" style="762" customWidth="1"/>
    <col min="10" max="16384" width="9.59765625" style="762"/>
  </cols>
  <sheetData>
    <row r="1" spans="1:9" ht="12" customHeight="1">
      <c r="A1" s="761" t="s">
        <v>898</v>
      </c>
      <c r="B1" s="761"/>
      <c r="C1" s="761"/>
      <c r="D1" s="761"/>
      <c r="E1" s="761"/>
      <c r="F1" s="761"/>
      <c r="G1" s="761"/>
      <c r="H1" s="761"/>
      <c r="I1" s="761"/>
    </row>
    <row r="2" spans="1:9" s="763" customFormat="1" ht="12" customHeight="1">
      <c r="A2" s="761" t="s">
        <v>899</v>
      </c>
      <c r="B2" s="761"/>
      <c r="C2" s="761"/>
      <c r="D2" s="761"/>
    </row>
    <row r="3" spans="1:9" s="763" customFormat="1" ht="12" customHeight="1">
      <c r="A3" s="763" t="s">
        <v>900</v>
      </c>
      <c r="B3" s="761"/>
      <c r="F3" s="876"/>
    </row>
    <row r="4" spans="1:9" ht="12" customHeight="1">
      <c r="A4" s="764"/>
      <c r="B4" s="764"/>
      <c r="C4" s="764"/>
      <c r="D4" s="764"/>
      <c r="E4" s="764"/>
      <c r="F4" s="764"/>
      <c r="G4" s="764"/>
      <c r="H4" s="764"/>
      <c r="I4" s="764"/>
    </row>
    <row r="5" spans="1:9" ht="39.950000000000003" customHeight="1">
      <c r="A5" s="1147" t="s">
        <v>1020</v>
      </c>
      <c r="B5" s="1147"/>
      <c r="C5" s="830" t="s">
        <v>874</v>
      </c>
      <c r="D5" s="830" t="s">
        <v>875</v>
      </c>
      <c r="E5" s="830" t="s">
        <v>876</v>
      </c>
      <c r="F5" s="854"/>
      <c r="G5" s="830" t="s">
        <v>877</v>
      </c>
      <c r="H5" s="830" t="s">
        <v>878</v>
      </c>
      <c r="I5" s="830" t="s">
        <v>879</v>
      </c>
    </row>
    <row r="6" spans="1:9" ht="9" customHeight="1">
      <c r="E6" s="802"/>
      <c r="F6" s="802"/>
      <c r="H6" s="802"/>
      <c r="I6" s="802"/>
    </row>
    <row r="7" spans="1:9" ht="9" customHeight="1">
      <c r="A7" s="1148" t="s">
        <v>705</v>
      </c>
      <c r="B7" s="1148"/>
      <c r="C7" s="1148"/>
      <c r="D7" s="1148"/>
      <c r="E7" s="1148"/>
      <c r="F7" s="1148"/>
      <c r="G7" s="1148"/>
      <c r="H7" s="1148"/>
      <c r="I7" s="1148"/>
    </row>
    <row r="8" spans="1:9" ht="9" customHeight="1">
      <c r="A8" s="833"/>
      <c r="B8" s="833"/>
      <c r="C8" s="833"/>
      <c r="D8" s="833"/>
      <c r="E8" s="833"/>
      <c r="F8" s="833"/>
      <c r="G8" s="833"/>
      <c r="H8" s="833"/>
      <c r="I8" s="833"/>
    </row>
    <row r="9" spans="1:9" ht="9" customHeight="1">
      <c r="A9" s="877" t="s">
        <v>859</v>
      </c>
      <c r="B9" s="877" t="s">
        <v>856</v>
      </c>
      <c r="C9" s="859">
        <v>57.1</v>
      </c>
      <c r="D9" s="859">
        <v>24.6</v>
      </c>
      <c r="E9" s="859">
        <v>2.2000000000000002</v>
      </c>
      <c r="F9" s="805"/>
      <c r="G9" s="878">
        <v>62</v>
      </c>
      <c r="H9" s="878">
        <v>14.6</v>
      </c>
      <c r="I9" s="878">
        <v>23.1</v>
      </c>
    </row>
    <row r="10" spans="1:9" ht="9" customHeight="1">
      <c r="A10" s="877"/>
      <c r="B10" s="877" t="s">
        <v>677</v>
      </c>
      <c r="C10" s="859">
        <v>27.4</v>
      </c>
      <c r="D10" s="859">
        <v>11.2</v>
      </c>
      <c r="E10" s="859">
        <v>0.9</v>
      </c>
      <c r="F10" s="805"/>
      <c r="G10" s="878">
        <v>65.599999999999994</v>
      </c>
      <c r="H10" s="878">
        <v>18.399999999999999</v>
      </c>
      <c r="I10" s="878">
        <v>15.5</v>
      </c>
    </row>
    <row r="11" spans="1:9" ht="9" customHeight="1">
      <c r="A11" s="867"/>
      <c r="B11" s="877" t="s">
        <v>857</v>
      </c>
      <c r="C11" s="859">
        <v>11.9</v>
      </c>
      <c r="D11" s="859">
        <v>5.3</v>
      </c>
      <c r="E11" s="859">
        <v>0.2</v>
      </c>
      <c r="F11" s="805"/>
      <c r="G11" s="878">
        <v>66.099999999999994</v>
      </c>
      <c r="H11" s="878">
        <v>25.5</v>
      </c>
      <c r="I11" s="878">
        <v>8.3000000000000007</v>
      </c>
    </row>
    <row r="12" spans="1:9" ht="9" customHeight="1">
      <c r="A12" s="877"/>
      <c r="B12" s="877" t="s">
        <v>858</v>
      </c>
      <c r="C12" s="859">
        <v>3.3</v>
      </c>
      <c r="D12" s="859">
        <v>5.4</v>
      </c>
      <c r="E12" s="878" t="s">
        <v>262</v>
      </c>
      <c r="F12" s="805"/>
      <c r="G12" s="878">
        <v>37.700000000000003</v>
      </c>
      <c r="H12" s="878">
        <v>62.3</v>
      </c>
      <c r="I12" s="878" t="s">
        <v>262</v>
      </c>
    </row>
    <row r="13" spans="1:9" s="811" customFormat="1" ht="9" customHeight="1">
      <c r="A13" s="879"/>
      <c r="B13" s="879" t="s">
        <v>161</v>
      </c>
      <c r="C13" s="861">
        <v>28.6</v>
      </c>
      <c r="D13" s="861">
        <v>12.2</v>
      </c>
      <c r="E13" s="861">
        <v>0.9</v>
      </c>
      <c r="F13" s="810"/>
      <c r="G13" s="880">
        <v>64.099999999999994</v>
      </c>
      <c r="H13" s="880">
        <v>18.100000000000001</v>
      </c>
      <c r="I13" s="880">
        <v>17.5</v>
      </c>
    </row>
    <row r="14" spans="1:9" ht="9" customHeight="1">
      <c r="A14" s="879"/>
      <c r="B14" s="879"/>
      <c r="C14" s="805"/>
      <c r="D14" s="805"/>
      <c r="E14" s="805"/>
      <c r="F14" s="805"/>
      <c r="G14" s="837"/>
      <c r="H14" s="837"/>
      <c r="I14" s="837"/>
    </row>
    <row r="15" spans="1:9" ht="9" customHeight="1">
      <c r="A15" s="877" t="s">
        <v>860</v>
      </c>
      <c r="B15" s="877" t="s">
        <v>856</v>
      </c>
      <c r="C15" s="859">
        <v>64.7</v>
      </c>
      <c r="D15" s="859">
        <v>18.399999999999999</v>
      </c>
      <c r="E15" s="859">
        <v>2.4</v>
      </c>
      <c r="F15" s="805"/>
      <c r="G15" s="878">
        <v>72.400000000000006</v>
      </c>
      <c r="H15" s="878">
        <v>7.2</v>
      </c>
      <c r="I15" s="878">
        <v>20.399999999999999</v>
      </c>
    </row>
    <row r="16" spans="1:9" ht="9" customHeight="1">
      <c r="A16" s="877"/>
      <c r="B16" s="877" t="s">
        <v>677</v>
      </c>
      <c r="C16" s="859">
        <v>34.9</v>
      </c>
      <c r="D16" s="859">
        <v>10</v>
      </c>
      <c r="E16" s="859">
        <v>0.8</v>
      </c>
      <c r="F16" s="805"/>
      <c r="G16" s="878">
        <v>73.900000000000006</v>
      </c>
      <c r="H16" s="878">
        <v>11.5</v>
      </c>
      <c r="I16" s="878">
        <v>14.1</v>
      </c>
    </row>
    <row r="17" spans="1:9" ht="9" customHeight="1">
      <c r="A17" s="877"/>
      <c r="B17" s="877" t="s">
        <v>857</v>
      </c>
      <c r="C17" s="859">
        <v>14.8</v>
      </c>
      <c r="D17" s="859">
        <v>2.6</v>
      </c>
      <c r="E17" s="859">
        <v>0.3</v>
      </c>
      <c r="F17" s="805"/>
      <c r="G17" s="878">
        <v>83.2</v>
      </c>
      <c r="H17" s="878">
        <v>10.5</v>
      </c>
      <c r="I17" s="878">
        <v>5.8</v>
      </c>
    </row>
    <row r="18" spans="1:9" ht="9" customHeight="1">
      <c r="A18" s="877"/>
      <c r="B18" s="877" t="s">
        <v>858</v>
      </c>
      <c r="C18" s="878">
        <v>6.1</v>
      </c>
      <c r="D18" s="878">
        <v>0.9</v>
      </c>
      <c r="E18" s="878">
        <v>0.7</v>
      </c>
      <c r="F18" s="837"/>
      <c r="G18" s="878">
        <v>79.900000000000006</v>
      </c>
      <c r="H18" s="878">
        <v>9.5</v>
      </c>
      <c r="I18" s="878">
        <v>3.2</v>
      </c>
    </row>
    <row r="19" spans="1:9" s="811" customFormat="1" ht="9" customHeight="1">
      <c r="A19" s="879"/>
      <c r="B19" s="879" t="s">
        <v>161</v>
      </c>
      <c r="C19" s="880">
        <v>28.9</v>
      </c>
      <c r="D19" s="880">
        <v>7.6</v>
      </c>
      <c r="E19" s="880">
        <v>0.8</v>
      </c>
      <c r="F19" s="881"/>
      <c r="G19" s="880">
        <v>75.5</v>
      </c>
      <c r="H19" s="880">
        <v>10.1</v>
      </c>
      <c r="I19" s="880">
        <v>14</v>
      </c>
    </row>
    <row r="20" spans="1:9" ht="9" customHeight="1">
      <c r="A20" s="879"/>
      <c r="B20" s="879"/>
      <c r="C20" s="837"/>
      <c r="D20" s="837"/>
      <c r="E20" s="837"/>
      <c r="F20" s="837"/>
      <c r="G20" s="837"/>
      <c r="H20" s="837"/>
      <c r="I20" s="837"/>
    </row>
    <row r="21" spans="1:9" ht="9" customHeight="1">
      <c r="A21" s="877" t="s">
        <v>861</v>
      </c>
      <c r="B21" s="877" t="s">
        <v>856</v>
      </c>
      <c r="C21" s="878">
        <v>65.900000000000006</v>
      </c>
      <c r="D21" s="878">
        <v>14</v>
      </c>
      <c r="E21" s="878">
        <v>1.9</v>
      </c>
      <c r="F21" s="837"/>
      <c r="G21" s="878">
        <v>79</v>
      </c>
      <c r="H21" s="878">
        <v>3.2</v>
      </c>
      <c r="I21" s="878">
        <v>17.899999999999999</v>
      </c>
    </row>
    <row r="22" spans="1:9" ht="9" customHeight="1">
      <c r="A22" s="877"/>
      <c r="B22" s="877" t="s">
        <v>677</v>
      </c>
      <c r="C22" s="878">
        <v>46.2</v>
      </c>
      <c r="D22" s="878">
        <v>5</v>
      </c>
      <c r="E22" s="878">
        <v>0.4</v>
      </c>
      <c r="F22" s="837"/>
      <c r="G22" s="878">
        <v>89.1</v>
      </c>
      <c r="H22" s="878">
        <v>3.2</v>
      </c>
      <c r="I22" s="878">
        <v>7.4</v>
      </c>
    </row>
    <row r="23" spans="1:9" ht="9" customHeight="1">
      <c r="A23" s="877"/>
      <c r="B23" s="877" t="s">
        <v>857</v>
      </c>
      <c r="C23" s="878">
        <v>25.4</v>
      </c>
      <c r="D23" s="878">
        <v>2.9</v>
      </c>
      <c r="E23" s="878">
        <v>0.2</v>
      </c>
      <c r="F23" s="837"/>
      <c r="G23" s="878">
        <v>88.7</v>
      </c>
      <c r="H23" s="878">
        <v>3.4</v>
      </c>
      <c r="I23" s="878">
        <v>7.6</v>
      </c>
    </row>
    <row r="24" spans="1:9" ht="9" customHeight="1">
      <c r="A24" s="877"/>
      <c r="B24" s="877" t="s">
        <v>858</v>
      </c>
      <c r="C24" s="878">
        <v>9.9</v>
      </c>
      <c r="D24" s="878">
        <v>0.2</v>
      </c>
      <c r="E24" s="878">
        <v>0</v>
      </c>
      <c r="F24" s="837"/>
      <c r="G24" s="878">
        <v>97.9</v>
      </c>
      <c r="H24" s="878">
        <v>1.9</v>
      </c>
      <c r="I24" s="878" t="s">
        <v>262</v>
      </c>
    </row>
    <row r="25" spans="1:9" s="811" customFormat="1" ht="9" customHeight="1">
      <c r="A25" s="879"/>
      <c r="B25" s="879" t="s">
        <v>161</v>
      </c>
      <c r="C25" s="880">
        <v>27.5</v>
      </c>
      <c r="D25" s="880">
        <v>3.3</v>
      </c>
      <c r="E25" s="880">
        <v>0.3</v>
      </c>
      <c r="F25" s="881"/>
      <c r="G25" s="880">
        <v>88.1</v>
      </c>
      <c r="H25" s="880">
        <v>3</v>
      </c>
      <c r="I25" s="880">
        <v>8.6</v>
      </c>
    </row>
    <row r="26" spans="1:9" ht="9" customHeight="1">
      <c r="A26" s="882"/>
      <c r="B26" s="882"/>
      <c r="C26" s="837"/>
      <c r="D26" s="837"/>
      <c r="E26" s="837"/>
      <c r="F26" s="837"/>
      <c r="G26" s="837"/>
      <c r="H26" s="837"/>
      <c r="I26" s="837"/>
    </row>
    <row r="27" spans="1:9" ht="9" customHeight="1">
      <c r="A27" s="877" t="s">
        <v>170</v>
      </c>
      <c r="B27" s="877" t="s">
        <v>856</v>
      </c>
      <c r="C27" s="878">
        <v>61.2</v>
      </c>
      <c r="D27" s="878">
        <v>20.7</v>
      </c>
      <c r="E27" s="878">
        <v>2.2000000000000002</v>
      </c>
      <c r="F27" s="837"/>
      <c r="G27" s="878">
        <v>68.5</v>
      </c>
      <c r="H27" s="878">
        <v>10.1</v>
      </c>
      <c r="I27" s="878">
        <v>21.3</v>
      </c>
    </row>
    <row r="28" spans="1:9" ht="9" customHeight="1">
      <c r="A28" s="877"/>
      <c r="B28" s="877" t="s">
        <v>677</v>
      </c>
      <c r="C28" s="878">
        <v>33.5</v>
      </c>
      <c r="D28" s="878">
        <v>9.6999999999999993</v>
      </c>
      <c r="E28" s="878">
        <v>0.8</v>
      </c>
      <c r="F28" s="837"/>
      <c r="G28" s="878">
        <v>73.8</v>
      </c>
      <c r="H28" s="878">
        <v>12.4</v>
      </c>
      <c r="I28" s="878">
        <v>13.3</v>
      </c>
    </row>
    <row r="29" spans="1:9" ht="9" customHeight="1">
      <c r="A29" s="877"/>
      <c r="B29" s="877" t="s">
        <v>857</v>
      </c>
      <c r="C29" s="878">
        <v>16.399999999999999</v>
      </c>
      <c r="D29" s="878">
        <v>3.5</v>
      </c>
      <c r="E29" s="878">
        <v>0.2</v>
      </c>
      <c r="F29" s="837"/>
      <c r="G29" s="878">
        <v>80.599999999999994</v>
      </c>
      <c r="H29" s="878">
        <v>12</v>
      </c>
      <c r="I29" s="878">
        <v>7</v>
      </c>
    </row>
    <row r="30" spans="1:9" ht="9" customHeight="1">
      <c r="A30" s="877"/>
      <c r="B30" s="877" t="s">
        <v>858</v>
      </c>
      <c r="C30" s="878">
        <v>8.8000000000000007</v>
      </c>
      <c r="D30" s="878">
        <v>0.6</v>
      </c>
      <c r="E30" s="878">
        <v>0.1</v>
      </c>
      <c r="F30" s="837"/>
      <c r="G30" s="878">
        <v>92.3</v>
      </c>
      <c r="H30" s="878">
        <v>6.1</v>
      </c>
      <c r="I30" s="878">
        <v>0.4</v>
      </c>
    </row>
    <row r="31" spans="1:9" s="811" customFormat="1" ht="9" customHeight="1">
      <c r="A31" s="879"/>
      <c r="B31" s="879" t="s">
        <v>161</v>
      </c>
      <c r="C31" s="880">
        <v>28.4</v>
      </c>
      <c r="D31" s="880">
        <v>8</v>
      </c>
      <c r="E31" s="880">
        <v>0.7</v>
      </c>
      <c r="F31" s="881"/>
      <c r="G31" s="880">
        <v>74.2</v>
      </c>
      <c r="H31" s="880">
        <v>11.4</v>
      </c>
      <c r="I31" s="880">
        <v>14</v>
      </c>
    </row>
    <row r="32" spans="1:9" ht="9" customHeight="1">
      <c r="A32" s="829"/>
      <c r="B32" s="829"/>
      <c r="C32" s="840"/>
      <c r="D32" s="840"/>
      <c r="E32" s="837"/>
      <c r="F32" s="837"/>
      <c r="G32" s="837"/>
      <c r="H32" s="837"/>
      <c r="I32" s="837"/>
    </row>
    <row r="33" spans="1:9" ht="9" customHeight="1">
      <c r="A33" s="1148" t="s">
        <v>707</v>
      </c>
      <c r="B33" s="1148"/>
      <c r="C33" s="1148"/>
      <c r="D33" s="1148"/>
      <c r="E33" s="1148"/>
      <c r="F33" s="1148"/>
      <c r="G33" s="1148"/>
      <c r="H33" s="1148"/>
      <c r="I33" s="1148"/>
    </row>
    <row r="34" spans="1:9" ht="9" customHeight="1">
      <c r="E34" s="805"/>
      <c r="F34" s="805"/>
      <c r="G34" s="805"/>
      <c r="H34" s="805"/>
      <c r="I34" s="805"/>
    </row>
    <row r="35" spans="1:9" ht="9" customHeight="1">
      <c r="A35" s="877" t="s">
        <v>859</v>
      </c>
      <c r="B35" s="877" t="s">
        <v>856</v>
      </c>
      <c r="C35" s="859">
        <v>71.7</v>
      </c>
      <c r="D35" s="859">
        <v>20.6</v>
      </c>
      <c r="E35" s="859">
        <v>2.4</v>
      </c>
      <c r="F35" s="805"/>
      <c r="G35" s="859">
        <v>72</v>
      </c>
      <c r="H35" s="859">
        <v>6.5</v>
      </c>
      <c r="I35" s="859">
        <v>21.1</v>
      </c>
    </row>
    <row r="36" spans="1:9" ht="9" customHeight="1">
      <c r="A36" s="877"/>
      <c r="B36" s="877" t="s">
        <v>677</v>
      </c>
      <c r="C36" s="859">
        <v>43.2</v>
      </c>
      <c r="D36" s="859">
        <v>10.7</v>
      </c>
      <c r="E36" s="859">
        <v>0.6</v>
      </c>
      <c r="F36" s="805"/>
      <c r="G36" s="859">
        <v>77.099999999999994</v>
      </c>
      <c r="H36" s="859">
        <v>10.6</v>
      </c>
      <c r="I36" s="859">
        <v>12.2</v>
      </c>
    </row>
    <row r="37" spans="1:9" ht="9" customHeight="1">
      <c r="A37" s="867"/>
      <c r="B37" s="877" t="s">
        <v>857</v>
      </c>
      <c r="C37" s="859">
        <v>21</v>
      </c>
      <c r="D37" s="859">
        <v>3.4</v>
      </c>
      <c r="E37" s="859">
        <v>0.2</v>
      </c>
      <c r="F37" s="805"/>
      <c r="G37" s="859">
        <v>84.7</v>
      </c>
      <c r="H37" s="859">
        <v>8.3000000000000007</v>
      </c>
      <c r="I37" s="859">
        <v>7</v>
      </c>
    </row>
    <row r="38" spans="1:9" ht="9" customHeight="1">
      <c r="A38" s="877"/>
      <c r="B38" s="877" t="s">
        <v>858</v>
      </c>
      <c r="C38" s="859">
        <v>13.3</v>
      </c>
      <c r="D38" s="859">
        <v>4.0999999999999996</v>
      </c>
      <c r="E38" s="859">
        <v>2</v>
      </c>
      <c r="F38" s="805"/>
      <c r="G38" s="859">
        <v>73.400000000000006</v>
      </c>
      <c r="H38" s="878">
        <v>13.8</v>
      </c>
      <c r="I38" s="859">
        <v>12.8</v>
      </c>
    </row>
    <row r="39" spans="1:9" s="811" customFormat="1" ht="9" customHeight="1">
      <c r="A39" s="879"/>
      <c r="B39" s="879" t="s">
        <v>161</v>
      </c>
      <c r="C39" s="861">
        <v>45.8</v>
      </c>
      <c r="D39" s="861">
        <v>11.8</v>
      </c>
      <c r="E39" s="861">
        <v>1.1000000000000001</v>
      </c>
      <c r="F39" s="810"/>
      <c r="G39" s="880">
        <v>75.5</v>
      </c>
      <c r="H39" s="880">
        <v>8.5</v>
      </c>
      <c r="I39" s="880">
        <v>15.8</v>
      </c>
    </row>
    <row r="40" spans="1:9" ht="9" customHeight="1">
      <c r="A40" s="879"/>
      <c r="B40" s="879"/>
      <c r="C40" s="805"/>
      <c r="D40" s="805"/>
      <c r="E40" s="805"/>
      <c r="F40" s="805"/>
      <c r="G40" s="805"/>
      <c r="H40" s="805"/>
      <c r="I40" s="805"/>
    </row>
    <row r="41" spans="1:9" ht="9" customHeight="1">
      <c r="A41" s="877" t="s">
        <v>860</v>
      </c>
      <c r="B41" s="877" t="s">
        <v>856</v>
      </c>
      <c r="C41" s="859">
        <v>75.7</v>
      </c>
      <c r="D41" s="859">
        <v>21.5</v>
      </c>
      <c r="E41" s="859">
        <v>2.7</v>
      </c>
      <c r="F41" s="805"/>
      <c r="G41" s="859">
        <v>71.8</v>
      </c>
      <c r="H41" s="859">
        <v>6</v>
      </c>
      <c r="I41" s="859">
        <v>22.2</v>
      </c>
    </row>
    <row r="42" spans="1:9" ht="9" customHeight="1">
      <c r="A42" s="877"/>
      <c r="B42" s="877" t="s">
        <v>677</v>
      </c>
      <c r="C42" s="859">
        <v>54.1</v>
      </c>
      <c r="D42" s="859">
        <v>10</v>
      </c>
      <c r="E42" s="859">
        <v>0.8</v>
      </c>
      <c r="F42" s="805"/>
      <c r="G42" s="859">
        <v>81.8</v>
      </c>
      <c r="H42" s="859">
        <v>5.4</v>
      </c>
      <c r="I42" s="859">
        <v>12.7</v>
      </c>
    </row>
    <row r="43" spans="1:9" ht="9" customHeight="1">
      <c r="A43" s="877"/>
      <c r="B43" s="877" t="s">
        <v>857</v>
      </c>
      <c r="C43" s="859">
        <v>30.2</v>
      </c>
      <c r="D43" s="859">
        <v>3.8</v>
      </c>
      <c r="E43" s="859">
        <v>0.4</v>
      </c>
      <c r="F43" s="805"/>
      <c r="G43" s="859">
        <v>87.9</v>
      </c>
      <c r="H43" s="859">
        <v>5.8</v>
      </c>
      <c r="I43" s="859">
        <v>6.1</v>
      </c>
    </row>
    <row r="44" spans="1:9" ht="9" customHeight="1">
      <c r="A44" s="877"/>
      <c r="B44" s="877" t="s">
        <v>858</v>
      </c>
      <c r="C44" s="859">
        <v>14.6</v>
      </c>
      <c r="D44" s="859">
        <v>2.9</v>
      </c>
      <c r="E44" s="859">
        <v>0.3</v>
      </c>
      <c r="F44" s="805"/>
      <c r="G44" s="859">
        <v>81.5</v>
      </c>
      <c r="H44" s="878">
        <v>8.4</v>
      </c>
      <c r="I44" s="859">
        <v>10.1</v>
      </c>
    </row>
    <row r="45" spans="1:9" s="811" customFormat="1" ht="9" customHeight="1">
      <c r="A45" s="879"/>
      <c r="B45" s="879" t="s">
        <v>161</v>
      </c>
      <c r="C45" s="861">
        <v>45.7</v>
      </c>
      <c r="D45" s="861">
        <v>9</v>
      </c>
      <c r="E45" s="861">
        <v>0.9</v>
      </c>
      <c r="F45" s="810"/>
      <c r="G45" s="880">
        <v>80.7</v>
      </c>
      <c r="H45" s="880">
        <v>5.7</v>
      </c>
      <c r="I45" s="880">
        <v>13.5</v>
      </c>
    </row>
    <row r="46" spans="1:9" ht="9" customHeight="1">
      <c r="A46" s="879"/>
      <c r="B46" s="879"/>
      <c r="C46" s="805"/>
      <c r="D46" s="805"/>
      <c r="E46" s="805"/>
      <c r="F46" s="805"/>
      <c r="G46" s="805"/>
      <c r="H46" s="805"/>
      <c r="I46" s="805"/>
    </row>
    <row r="47" spans="1:9" ht="9" customHeight="1">
      <c r="A47" s="877" t="s">
        <v>861</v>
      </c>
      <c r="B47" s="877" t="s">
        <v>856</v>
      </c>
      <c r="C47" s="859">
        <v>70.2</v>
      </c>
      <c r="D47" s="859">
        <v>5.2</v>
      </c>
      <c r="E47" s="859" t="s">
        <v>262</v>
      </c>
      <c r="F47" s="805"/>
      <c r="G47" s="859">
        <v>92.7</v>
      </c>
      <c r="H47" s="859">
        <v>0.7</v>
      </c>
      <c r="I47" s="859">
        <v>6.6</v>
      </c>
    </row>
    <row r="48" spans="1:9" ht="9" customHeight="1">
      <c r="A48" s="877"/>
      <c r="B48" s="877" t="s">
        <v>677</v>
      </c>
      <c r="C48" s="859">
        <v>58.7</v>
      </c>
      <c r="D48" s="859">
        <v>4.9000000000000004</v>
      </c>
      <c r="E48" s="859">
        <v>0.6</v>
      </c>
      <c r="F48" s="805"/>
      <c r="G48" s="859">
        <v>91.5</v>
      </c>
      <c r="H48" s="859">
        <v>1.1000000000000001</v>
      </c>
      <c r="I48" s="859">
        <v>7.4</v>
      </c>
    </row>
    <row r="49" spans="1:10" ht="9" customHeight="1">
      <c r="A49" s="877"/>
      <c r="B49" s="877" t="s">
        <v>857</v>
      </c>
      <c r="C49" s="859">
        <v>37.299999999999997</v>
      </c>
      <c r="D49" s="859">
        <v>2.5</v>
      </c>
      <c r="E49" s="859">
        <v>0</v>
      </c>
      <c r="F49" s="805"/>
      <c r="G49" s="859">
        <v>93.4</v>
      </c>
      <c r="H49" s="859">
        <v>1</v>
      </c>
      <c r="I49" s="859">
        <v>5.6</v>
      </c>
    </row>
    <row r="50" spans="1:10" ht="9" customHeight="1">
      <c r="A50" s="877"/>
      <c r="B50" s="877" t="s">
        <v>858</v>
      </c>
      <c r="C50" s="859">
        <v>15.2</v>
      </c>
      <c r="D50" s="859">
        <v>0.3</v>
      </c>
      <c r="E50" s="859">
        <v>0.1</v>
      </c>
      <c r="F50" s="805"/>
      <c r="G50" s="859">
        <v>97.9</v>
      </c>
      <c r="H50" s="859">
        <v>0.8</v>
      </c>
      <c r="I50" s="859">
        <v>0.9</v>
      </c>
    </row>
    <row r="51" spans="1:10" s="811" customFormat="1" ht="9" customHeight="1">
      <c r="A51" s="879"/>
      <c r="B51" s="879" t="s">
        <v>161</v>
      </c>
      <c r="C51" s="861">
        <v>30.3</v>
      </c>
      <c r="D51" s="861">
        <v>1.8</v>
      </c>
      <c r="E51" s="861">
        <v>0.1</v>
      </c>
      <c r="F51" s="810"/>
      <c r="G51" s="880">
        <v>93.9</v>
      </c>
      <c r="H51" s="880">
        <v>0.9</v>
      </c>
      <c r="I51" s="880">
        <v>5</v>
      </c>
    </row>
    <row r="52" spans="1:10" ht="9" customHeight="1">
      <c r="A52" s="882"/>
      <c r="B52" s="882"/>
      <c r="C52" s="805"/>
      <c r="D52" s="805"/>
      <c r="E52" s="805"/>
      <c r="F52" s="805"/>
      <c r="G52" s="805"/>
      <c r="H52" s="805"/>
      <c r="I52" s="805"/>
    </row>
    <row r="53" spans="1:10" ht="9" customHeight="1">
      <c r="A53" s="877" t="s">
        <v>170</v>
      </c>
      <c r="B53" s="877" t="s">
        <v>856</v>
      </c>
      <c r="C53" s="859">
        <v>72.900000000000006</v>
      </c>
      <c r="D53" s="859">
        <v>19.3</v>
      </c>
      <c r="E53" s="859">
        <v>2.2000000000000002</v>
      </c>
      <c r="F53" s="805"/>
      <c r="G53" s="859">
        <v>73.900000000000006</v>
      </c>
      <c r="H53" s="859">
        <v>5.8</v>
      </c>
      <c r="I53" s="859">
        <v>20.100000000000001</v>
      </c>
    </row>
    <row r="54" spans="1:10" ht="9" customHeight="1">
      <c r="A54" s="877"/>
      <c r="B54" s="877" t="s">
        <v>677</v>
      </c>
      <c r="C54" s="859">
        <v>50.4</v>
      </c>
      <c r="D54" s="859">
        <v>9.5</v>
      </c>
      <c r="E54" s="859">
        <v>0.7</v>
      </c>
      <c r="F54" s="805"/>
      <c r="G54" s="859">
        <v>81.8</v>
      </c>
      <c r="H54" s="859">
        <v>6.5</v>
      </c>
      <c r="I54" s="859">
        <v>11.6</v>
      </c>
    </row>
    <row r="55" spans="1:10" ht="9" customHeight="1">
      <c r="A55" s="877"/>
      <c r="B55" s="877" t="s">
        <v>857</v>
      </c>
      <c r="C55" s="859">
        <v>29.6</v>
      </c>
      <c r="D55" s="859">
        <v>3.3</v>
      </c>
      <c r="E55" s="859">
        <v>0.2</v>
      </c>
      <c r="F55" s="805"/>
      <c r="G55" s="859">
        <v>88.9</v>
      </c>
      <c r="H55" s="859">
        <v>4.8</v>
      </c>
      <c r="I55" s="859">
        <v>6.1</v>
      </c>
    </row>
    <row r="56" spans="1:10" ht="9" customHeight="1">
      <c r="A56" s="877"/>
      <c r="B56" s="877" t="s">
        <v>858</v>
      </c>
      <c r="C56" s="859">
        <v>15.1</v>
      </c>
      <c r="D56" s="859">
        <v>0.8</v>
      </c>
      <c r="E56" s="859">
        <v>0.2</v>
      </c>
      <c r="F56" s="805"/>
      <c r="G56" s="859">
        <v>94.5</v>
      </c>
      <c r="H56" s="859">
        <v>2.4</v>
      </c>
      <c r="I56" s="859">
        <v>2.7</v>
      </c>
    </row>
    <row r="57" spans="1:10" s="811" customFormat="1" ht="9" customHeight="1">
      <c r="A57" s="879"/>
      <c r="B57" s="879" t="s">
        <v>161</v>
      </c>
      <c r="C57" s="861">
        <v>40.9</v>
      </c>
      <c r="D57" s="861">
        <v>7.6</v>
      </c>
      <c r="E57" s="861">
        <v>0.7</v>
      </c>
      <c r="F57" s="810"/>
      <c r="G57" s="880">
        <v>81.8</v>
      </c>
      <c r="H57" s="880">
        <v>5.7</v>
      </c>
      <c r="I57" s="880">
        <v>12.4</v>
      </c>
    </row>
    <row r="58" spans="1:10" ht="9" customHeight="1">
      <c r="A58" s="829"/>
      <c r="B58" s="829"/>
      <c r="C58" s="829"/>
      <c r="D58" s="829"/>
      <c r="E58" s="805"/>
      <c r="F58" s="805"/>
      <c r="G58" s="805"/>
      <c r="H58" s="805"/>
      <c r="I58" s="805"/>
    </row>
    <row r="59" spans="1:10" ht="9" customHeight="1">
      <c r="A59" s="1148" t="s">
        <v>708</v>
      </c>
      <c r="B59" s="1148"/>
      <c r="C59" s="1148"/>
      <c r="D59" s="1148"/>
      <c r="E59" s="1148"/>
      <c r="F59" s="1148"/>
      <c r="G59" s="1148"/>
      <c r="H59" s="1148"/>
      <c r="I59" s="1148"/>
    </row>
    <row r="60" spans="1:10" ht="8.25" customHeight="1">
      <c r="E60" s="805"/>
      <c r="F60" s="805"/>
      <c r="G60" s="805"/>
      <c r="H60" s="805"/>
      <c r="I60" s="805"/>
    </row>
    <row r="61" spans="1:10" ht="9" customHeight="1">
      <c r="A61" s="877" t="s">
        <v>859</v>
      </c>
      <c r="B61" s="877" t="s">
        <v>856</v>
      </c>
      <c r="C61" s="878">
        <v>65.8</v>
      </c>
      <c r="D61" s="878">
        <v>22.3</v>
      </c>
      <c r="E61" s="878">
        <v>2.2999999999999998</v>
      </c>
      <c r="F61" s="837"/>
      <c r="G61" s="878">
        <v>68.3</v>
      </c>
      <c r="H61" s="878">
        <v>9.5</v>
      </c>
      <c r="I61" s="878">
        <v>21.9</v>
      </c>
      <c r="J61" s="837"/>
    </row>
    <row r="62" spans="1:10" ht="9" customHeight="1">
      <c r="A62" s="877"/>
      <c r="B62" s="877" t="s">
        <v>677</v>
      </c>
      <c r="C62" s="878">
        <v>34.799999999999997</v>
      </c>
      <c r="D62" s="878">
        <v>11</v>
      </c>
      <c r="E62" s="878">
        <v>0.8</v>
      </c>
      <c r="F62" s="837"/>
      <c r="G62" s="878">
        <v>72</v>
      </c>
      <c r="H62" s="878">
        <v>14.1</v>
      </c>
      <c r="I62" s="878">
        <v>13.7</v>
      </c>
      <c r="J62" s="837"/>
    </row>
    <row r="63" spans="1:10" ht="9" customHeight="1">
      <c r="A63" s="867"/>
      <c r="B63" s="877" t="s">
        <v>857</v>
      </c>
      <c r="C63" s="878">
        <v>16</v>
      </c>
      <c r="D63" s="878">
        <v>4.4000000000000004</v>
      </c>
      <c r="E63" s="878">
        <v>0.2</v>
      </c>
      <c r="F63" s="837"/>
      <c r="G63" s="878">
        <v>76.099999999999994</v>
      </c>
      <c r="H63" s="878">
        <v>16.2</v>
      </c>
      <c r="I63" s="878">
        <v>7.6</v>
      </c>
      <c r="J63" s="837"/>
    </row>
    <row r="64" spans="1:10" ht="9" customHeight="1">
      <c r="A64" s="877"/>
      <c r="B64" s="877" t="s">
        <v>858</v>
      </c>
      <c r="C64" s="878">
        <v>8.6999999999999993</v>
      </c>
      <c r="D64" s="878">
        <v>4.7</v>
      </c>
      <c r="E64" s="878">
        <v>1.1000000000000001</v>
      </c>
      <c r="F64" s="837"/>
      <c r="G64" s="878">
        <v>61.8</v>
      </c>
      <c r="H64" s="878">
        <v>29.5</v>
      </c>
      <c r="I64" s="878">
        <v>8.6999999999999993</v>
      </c>
      <c r="J64" s="837"/>
    </row>
    <row r="65" spans="1:10" s="811" customFormat="1" ht="9" customHeight="1">
      <c r="A65" s="879"/>
      <c r="B65" s="879" t="s">
        <v>161</v>
      </c>
      <c r="C65" s="861">
        <v>37.200000000000003</v>
      </c>
      <c r="D65" s="861">
        <v>12</v>
      </c>
      <c r="E65" s="861">
        <v>1</v>
      </c>
      <c r="F65" s="810"/>
      <c r="G65" s="880">
        <v>70.8</v>
      </c>
      <c r="H65" s="880">
        <v>12.5</v>
      </c>
      <c r="I65" s="880">
        <v>16.5</v>
      </c>
    </row>
    <row r="66" spans="1:10" ht="9" customHeight="1">
      <c r="A66" s="879"/>
      <c r="B66" s="879"/>
      <c r="C66" s="837"/>
      <c r="D66" s="837"/>
      <c r="E66" s="837"/>
      <c r="F66" s="837"/>
      <c r="G66" s="837"/>
      <c r="H66" s="837"/>
      <c r="I66" s="837"/>
      <c r="J66" s="837"/>
    </row>
    <row r="67" spans="1:10" ht="9" customHeight="1">
      <c r="A67" s="877" t="s">
        <v>860</v>
      </c>
      <c r="B67" s="877" t="s">
        <v>856</v>
      </c>
      <c r="C67" s="878">
        <v>70.8</v>
      </c>
      <c r="D67" s="878">
        <v>20.100000000000001</v>
      </c>
      <c r="E67" s="878">
        <v>2.6</v>
      </c>
      <c r="F67" s="837"/>
      <c r="G67" s="878">
        <v>72</v>
      </c>
      <c r="H67" s="878">
        <v>6.5</v>
      </c>
      <c r="I67" s="878">
        <v>21.5</v>
      </c>
      <c r="J67" s="837"/>
    </row>
    <row r="68" spans="1:10" ht="9" customHeight="1">
      <c r="A68" s="877"/>
      <c r="B68" s="877" t="s">
        <v>677</v>
      </c>
      <c r="C68" s="878">
        <v>44.6</v>
      </c>
      <c r="D68" s="878">
        <v>10</v>
      </c>
      <c r="E68" s="878">
        <v>0.8</v>
      </c>
      <c r="F68" s="837"/>
      <c r="G68" s="878">
        <v>78.7</v>
      </c>
      <c r="H68" s="878">
        <v>7.8</v>
      </c>
      <c r="I68" s="878">
        <v>13.3</v>
      </c>
      <c r="J68" s="837"/>
    </row>
    <row r="69" spans="1:10" ht="9" customHeight="1">
      <c r="A69" s="877"/>
      <c r="B69" s="877" t="s">
        <v>857</v>
      </c>
      <c r="C69" s="878">
        <v>22.3</v>
      </c>
      <c r="D69" s="878">
        <v>3.2</v>
      </c>
      <c r="E69" s="878">
        <v>0.3</v>
      </c>
      <c r="F69" s="837"/>
      <c r="G69" s="878">
        <v>86.2</v>
      </c>
      <c r="H69" s="878">
        <v>7.5</v>
      </c>
      <c r="I69" s="878">
        <v>6</v>
      </c>
      <c r="J69" s="837"/>
    </row>
    <row r="70" spans="1:10" ht="9" customHeight="1">
      <c r="A70" s="877"/>
      <c r="B70" s="877" t="s">
        <v>858</v>
      </c>
      <c r="C70" s="878">
        <v>10.9</v>
      </c>
      <c r="D70" s="878">
        <v>2.1</v>
      </c>
      <c r="E70" s="878">
        <v>0.5</v>
      </c>
      <c r="F70" s="837"/>
      <c r="G70" s="878">
        <v>81.099999999999994</v>
      </c>
      <c r="H70" s="878">
        <v>8.6999999999999993</v>
      </c>
      <c r="I70" s="878">
        <v>8.3000000000000007</v>
      </c>
      <c r="J70" s="837"/>
    </row>
    <row r="71" spans="1:10" s="811" customFormat="1" ht="9" customHeight="1">
      <c r="A71" s="879"/>
      <c r="B71" s="879" t="s">
        <v>161</v>
      </c>
      <c r="C71" s="861">
        <v>37.5</v>
      </c>
      <c r="D71" s="861">
        <v>8.3000000000000007</v>
      </c>
      <c r="E71" s="861">
        <v>0.8</v>
      </c>
      <c r="F71" s="810"/>
      <c r="G71" s="880">
        <v>78.7</v>
      </c>
      <c r="H71" s="880">
        <v>7.4</v>
      </c>
      <c r="I71" s="880">
        <v>13.7</v>
      </c>
    </row>
    <row r="72" spans="1:10" ht="9" customHeight="1">
      <c r="A72" s="879"/>
      <c r="B72" s="879"/>
      <c r="C72" s="837"/>
      <c r="D72" s="837"/>
      <c r="E72" s="837"/>
      <c r="F72" s="837"/>
      <c r="G72" s="837"/>
      <c r="H72" s="837"/>
      <c r="I72" s="837"/>
      <c r="J72" s="837"/>
    </row>
    <row r="73" spans="1:10" ht="9" customHeight="1">
      <c r="A73" s="877" t="s">
        <v>861</v>
      </c>
      <c r="B73" s="877" t="s">
        <v>856</v>
      </c>
      <c r="C73" s="878">
        <v>67.8</v>
      </c>
      <c r="D73" s="878">
        <v>10</v>
      </c>
      <c r="E73" s="878">
        <v>1.1000000000000001</v>
      </c>
      <c r="F73" s="837"/>
      <c r="G73" s="878">
        <v>85.3</v>
      </c>
      <c r="H73" s="878">
        <v>2</v>
      </c>
      <c r="I73" s="878">
        <v>12.6</v>
      </c>
      <c r="J73" s="837"/>
    </row>
    <row r="74" spans="1:10" ht="9" customHeight="1">
      <c r="A74" s="877"/>
      <c r="B74" s="877" t="s">
        <v>677</v>
      </c>
      <c r="C74" s="878">
        <v>52.2</v>
      </c>
      <c r="D74" s="878">
        <v>5</v>
      </c>
      <c r="E74" s="878">
        <v>0.5</v>
      </c>
      <c r="F74" s="837"/>
      <c r="G74" s="878">
        <v>90.4</v>
      </c>
      <c r="H74" s="878">
        <v>2.1</v>
      </c>
      <c r="I74" s="878">
        <v>7.4</v>
      </c>
      <c r="J74" s="837"/>
    </row>
    <row r="75" spans="1:10" ht="9" customHeight="1">
      <c r="A75" s="877"/>
      <c r="B75" s="877" t="s">
        <v>857</v>
      </c>
      <c r="C75" s="878">
        <v>31.4</v>
      </c>
      <c r="D75" s="878">
        <v>2.7</v>
      </c>
      <c r="E75" s="878">
        <v>0.1</v>
      </c>
      <c r="F75" s="837"/>
      <c r="G75" s="878">
        <v>91.5</v>
      </c>
      <c r="H75" s="878">
        <v>1.9</v>
      </c>
      <c r="I75" s="878">
        <v>6.4</v>
      </c>
      <c r="J75" s="837"/>
    </row>
    <row r="76" spans="1:10" ht="9" customHeight="1">
      <c r="A76" s="877"/>
      <c r="B76" s="877" t="s">
        <v>858</v>
      </c>
      <c r="C76" s="878">
        <v>13.3</v>
      </c>
      <c r="D76" s="878">
        <v>0.3</v>
      </c>
      <c r="E76" s="878">
        <v>0</v>
      </c>
      <c r="F76" s="837"/>
      <c r="G76" s="878">
        <v>97.9</v>
      </c>
      <c r="H76" s="878">
        <v>1.1000000000000001</v>
      </c>
      <c r="I76" s="878">
        <v>0.7</v>
      </c>
      <c r="J76" s="837"/>
    </row>
    <row r="77" spans="1:10" s="811" customFormat="1" ht="9" customHeight="1">
      <c r="A77" s="879"/>
      <c r="B77" s="879" t="s">
        <v>161</v>
      </c>
      <c r="C77" s="861">
        <v>29.1</v>
      </c>
      <c r="D77" s="861">
        <v>2.5</v>
      </c>
      <c r="E77" s="861">
        <v>0.2</v>
      </c>
      <c r="F77" s="810"/>
      <c r="G77" s="880">
        <v>91.5</v>
      </c>
      <c r="H77" s="880">
        <v>1.8</v>
      </c>
      <c r="I77" s="880">
        <v>6.5</v>
      </c>
    </row>
    <row r="78" spans="1:10" ht="9" customHeight="1">
      <c r="A78" s="882"/>
      <c r="B78" s="882"/>
      <c r="C78" s="837"/>
      <c r="D78" s="837"/>
      <c r="E78" s="837"/>
      <c r="F78" s="837"/>
      <c r="G78" s="837"/>
      <c r="H78" s="837"/>
      <c r="I78" s="837"/>
      <c r="J78" s="837"/>
    </row>
    <row r="79" spans="1:10" ht="9" customHeight="1">
      <c r="A79" s="877" t="s">
        <v>170</v>
      </c>
      <c r="B79" s="877" t="s">
        <v>856</v>
      </c>
      <c r="C79" s="878">
        <v>67.8</v>
      </c>
      <c r="D79" s="878">
        <v>19.899999999999999</v>
      </c>
      <c r="E79" s="878">
        <v>2.2000000000000002</v>
      </c>
      <c r="F79" s="837"/>
      <c r="G79" s="878">
        <v>71.7</v>
      </c>
      <c r="H79" s="878">
        <v>7.5</v>
      </c>
      <c r="I79" s="878">
        <v>20.6</v>
      </c>
      <c r="J79" s="837"/>
    </row>
    <row r="80" spans="1:10" ht="9" customHeight="1">
      <c r="A80" s="877"/>
      <c r="B80" s="877" t="s">
        <v>677</v>
      </c>
      <c r="C80" s="878">
        <v>41.8</v>
      </c>
      <c r="D80" s="878">
        <v>9.6</v>
      </c>
      <c r="E80" s="878">
        <v>0.7</v>
      </c>
      <c r="F80" s="837"/>
      <c r="G80" s="878">
        <v>78.400000000000006</v>
      </c>
      <c r="H80" s="878">
        <v>9.1</v>
      </c>
      <c r="I80" s="878">
        <v>12.4</v>
      </c>
      <c r="J80" s="837"/>
    </row>
    <row r="81" spans="1:10" ht="9" customHeight="1">
      <c r="A81" s="877"/>
      <c r="B81" s="877" t="s">
        <v>857</v>
      </c>
      <c r="C81" s="878">
        <v>22.7</v>
      </c>
      <c r="D81" s="878">
        <v>3.4</v>
      </c>
      <c r="E81" s="878">
        <v>0.2</v>
      </c>
      <c r="F81" s="837"/>
      <c r="G81" s="878">
        <v>85.7</v>
      </c>
      <c r="H81" s="878">
        <v>7.7</v>
      </c>
      <c r="I81" s="878">
        <v>6.5</v>
      </c>
      <c r="J81" s="837"/>
    </row>
    <row r="82" spans="1:10" ht="9" customHeight="1">
      <c r="A82" s="877"/>
      <c r="B82" s="877" t="s">
        <v>858</v>
      </c>
      <c r="C82" s="878">
        <v>12.7</v>
      </c>
      <c r="D82" s="878">
        <v>0.8</v>
      </c>
      <c r="E82" s="878">
        <v>0.2</v>
      </c>
      <c r="F82" s="837"/>
      <c r="G82" s="878">
        <v>93.9</v>
      </c>
      <c r="H82" s="878">
        <v>3.4</v>
      </c>
      <c r="I82" s="878">
        <v>2.1</v>
      </c>
      <c r="J82" s="837"/>
    </row>
    <row r="83" spans="1:10" s="811" customFormat="1" ht="9" customHeight="1">
      <c r="A83" s="879"/>
      <c r="B83" s="879" t="s">
        <v>161</v>
      </c>
      <c r="C83" s="861">
        <v>34.9</v>
      </c>
      <c r="D83" s="861">
        <v>7.8</v>
      </c>
      <c r="E83" s="861">
        <v>0.7</v>
      </c>
      <c r="F83" s="810"/>
      <c r="G83" s="880">
        <v>78.7</v>
      </c>
      <c r="H83" s="880">
        <v>8</v>
      </c>
      <c r="I83" s="880">
        <v>13.1</v>
      </c>
    </row>
    <row r="84" spans="1:10" ht="9" customHeight="1">
      <c r="A84" s="814"/>
      <c r="B84" s="814"/>
      <c r="C84" s="814"/>
      <c r="D84" s="814"/>
      <c r="E84" s="815"/>
      <c r="F84" s="815"/>
      <c r="G84" s="815"/>
      <c r="H84" s="815"/>
      <c r="I84" s="815"/>
    </row>
    <row r="85" spans="1:10" ht="6" customHeight="1">
      <c r="A85" s="764"/>
      <c r="B85" s="764"/>
      <c r="C85" s="764"/>
      <c r="D85" s="764"/>
    </row>
    <row r="86" spans="1:10" ht="7.5" customHeight="1">
      <c r="A86" s="764" t="s">
        <v>901</v>
      </c>
    </row>
    <row r="87" spans="1:10" ht="7.5" customHeight="1">
      <c r="A87" s="764" t="s">
        <v>902</v>
      </c>
    </row>
    <row r="89" spans="1:10">
      <c r="A89" s="863" t="s">
        <v>882</v>
      </c>
    </row>
  </sheetData>
  <mergeCells count="4">
    <mergeCell ref="A5:B5"/>
    <mergeCell ref="A7:I7"/>
    <mergeCell ref="A33:I33"/>
    <mergeCell ref="A59:I59"/>
  </mergeCells>
  <pageMargins left="0.75" right="0.75" top="1" bottom="1" header="0.5" footer="0.5"/>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L10" sqref="L10"/>
    </sheetView>
  </sheetViews>
  <sheetFormatPr defaultRowHeight="9"/>
  <cols>
    <col min="1" max="1" width="12.19921875" style="762" customWidth="1"/>
    <col min="2" max="2" width="23.19921875" style="762" customWidth="1"/>
    <col min="3" max="5" width="15.3984375" style="762" customWidth="1"/>
    <col min="6" max="6" width="1.3984375" style="762" customWidth="1"/>
    <col min="7" max="9" width="21.59765625" style="762" customWidth="1"/>
    <col min="10" max="16384" width="9.59765625" style="762"/>
  </cols>
  <sheetData>
    <row r="1" spans="1:16" ht="12" customHeight="1">
      <c r="A1" s="761" t="s">
        <v>903</v>
      </c>
      <c r="B1" s="761"/>
      <c r="C1" s="761"/>
      <c r="D1" s="761"/>
      <c r="E1" s="761"/>
      <c r="F1" s="761"/>
      <c r="G1" s="761"/>
      <c r="H1" s="761"/>
      <c r="I1" s="761"/>
    </row>
    <row r="2" spans="1:16" s="763" customFormat="1" ht="12" customHeight="1">
      <c r="A2" s="761" t="s">
        <v>904</v>
      </c>
      <c r="B2" s="761"/>
      <c r="C2" s="761"/>
      <c r="D2" s="761"/>
    </row>
    <row r="3" spans="1:16" s="763" customFormat="1" ht="12" customHeight="1">
      <c r="A3" s="763" t="s">
        <v>905</v>
      </c>
      <c r="B3" s="761"/>
      <c r="F3" s="876"/>
    </row>
    <row r="4" spans="1:16" ht="12" customHeight="1">
      <c r="A4" s="764"/>
      <c r="B4" s="764"/>
      <c r="C4" s="764"/>
      <c r="D4" s="764"/>
      <c r="E4" s="764"/>
      <c r="F4" s="764"/>
      <c r="G4" s="764"/>
      <c r="H4" s="764"/>
      <c r="I4" s="764"/>
    </row>
    <row r="5" spans="1:16" ht="39.950000000000003" customHeight="1">
      <c r="A5" s="1147" t="s">
        <v>1020</v>
      </c>
      <c r="B5" s="1147"/>
      <c r="C5" s="801" t="s">
        <v>886</v>
      </c>
      <c r="D5" s="1029" t="s">
        <v>887</v>
      </c>
      <c r="E5" s="801" t="s">
        <v>888</v>
      </c>
      <c r="F5" s="1029"/>
      <c r="G5" s="801" t="s">
        <v>889</v>
      </c>
      <c r="H5" s="801" t="s">
        <v>890</v>
      </c>
      <c r="I5" s="801" t="s">
        <v>891</v>
      </c>
    </row>
    <row r="6" spans="1:16" ht="9" customHeight="1">
      <c r="E6" s="802"/>
      <c r="F6" s="802"/>
      <c r="H6" s="802"/>
      <c r="I6" s="802"/>
    </row>
    <row r="7" spans="1:16" ht="9" customHeight="1">
      <c r="A7" s="1148" t="s">
        <v>705</v>
      </c>
      <c r="B7" s="1148"/>
      <c r="C7" s="1148"/>
      <c r="D7" s="1148"/>
      <c r="E7" s="1148"/>
      <c r="F7" s="1148"/>
      <c r="G7" s="1148"/>
      <c r="H7" s="1148"/>
      <c r="I7" s="1148"/>
    </row>
    <row r="8" spans="1:16" ht="9" customHeight="1">
      <c r="A8" s="879"/>
      <c r="B8" s="879"/>
      <c r="P8" s="802"/>
    </row>
    <row r="9" spans="1:16" ht="9" customHeight="1">
      <c r="A9" s="877" t="s">
        <v>859</v>
      </c>
      <c r="B9" s="877" t="s">
        <v>856</v>
      </c>
      <c r="C9" s="883">
        <v>881</v>
      </c>
      <c r="D9" s="883">
        <v>380</v>
      </c>
      <c r="E9" s="883">
        <v>34</v>
      </c>
      <c r="F9" s="840"/>
      <c r="G9" s="883">
        <v>642</v>
      </c>
      <c r="H9" s="883">
        <v>151</v>
      </c>
      <c r="I9" s="883">
        <v>239</v>
      </c>
    </row>
    <row r="10" spans="1:16" ht="9" customHeight="1">
      <c r="A10" s="877"/>
      <c r="B10" s="877" t="s">
        <v>677</v>
      </c>
      <c r="C10" s="884">
        <v>1014</v>
      </c>
      <c r="D10" s="884">
        <v>415</v>
      </c>
      <c r="E10" s="883">
        <v>33</v>
      </c>
      <c r="F10" s="840"/>
      <c r="G10" s="883">
        <v>820</v>
      </c>
      <c r="H10" s="883">
        <v>230</v>
      </c>
      <c r="I10" s="883">
        <v>194</v>
      </c>
    </row>
    <row r="11" spans="1:16" ht="9" customHeight="1">
      <c r="A11" s="867"/>
      <c r="B11" s="877" t="s">
        <v>857</v>
      </c>
      <c r="C11" s="884">
        <v>251</v>
      </c>
      <c r="D11" s="884">
        <v>112</v>
      </c>
      <c r="E11" s="883">
        <v>3</v>
      </c>
      <c r="F11" s="840"/>
      <c r="G11" s="883">
        <v>223</v>
      </c>
      <c r="H11" s="883">
        <v>86</v>
      </c>
      <c r="I11" s="883">
        <v>28</v>
      </c>
    </row>
    <row r="12" spans="1:16" ht="9" customHeight="1">
      <c r="A12" s="877"/>
      <c r="B12" s="877" t="s">
        <v>858</v>
      </c>
      <c r="C12" s="883">
        <v>6</v>
      </c>
      <c r="D12" s="883">
        <v>10</v>
      </c>
      <c r="E12" s="883" t="s">
        <v>262</v>
      </c>
      <c r="F12" s="840"/>
      <c r="G12" s="883">
        <v>6</v>
      </c>
      <c r="H12" s="883">
        <v>10</v>
      </c>
      <c r="I12" s="883" t="s">
        <v>262</v>
      </c>
    </row>
    <row r="13" spans="1:16" s="811" customFormat="1" ht="9" customHeight="1">
      <c r="A13" s="879"/>
      <c r="B13" s="879" t="s">
        <v>161</v>
      </c>
      <c r="C13" s="885">
        <v>2152</v>
      </c>
      <c r="D13" s="885">
        <v>917</v>
      </c>
      <c r="E13" s="885">
        <v>71</v>
      </c>
      <c r="F13" s="886"/>
      <c r="G13" s="887">
        <v>1690</v>
      </c>
      <c r="H13" s="887">
        <v>476</v>
      </c>
      <c r="I13" s="887">
        <v>462</v>
      </c>
    </row>
    <row r="14" spans="1:16" ht="9" customHeight="1">
      <c r="A14" s="879"/>
      <c r="B14" s="879"/>
    </row>
    <row r="15" spans="1:16" ht="9" customHeight="1">
      <c r="A15" s="877" t="s">
        <v>860</v>
      </c>
      <c r="B15" s="877" t="s">
        <v>856</v>
      </c>
      <c r="C15" s="883">
        <v>719</v>
      </c>
      <c r="D15" s="883">
        <v>204</v>
      </c>
      <c r="E15" s="883">
        <v>27</v>
      </c>
      <c r="F15" s="840"/>
      <c r="G15" s="883">
        <v>561</v>
      </c>
      <c r="H15" s="883">
        <v>56</v>
      </c>
      <c r="I15" s="883">
        <v>159</v>
      </c>
    </row>
    <row r="16" spans="1:16" ht="9" customHeight="1">
      <c r="A16" s="877"/>
      <c r="B16" s="877" t="s">
        <v>677</v>
      </c>
      <c r="C16" s="884">
        <v>1247</v>
      </c>
      <c r="D16" s="884">
        <v>359</v>
      </c>
      <c r="E16" s="883">
        <v>28</v>
      </c>
      <c r="F16" s="840"/>
      <c r="G16" s="883">
        <v>1047</v>
      </c>
      <c r="H16" s="883">
        <v>162</v>
      </c>
      <c r="I16" s="883">
        <v>201</v>
      </c>
    </row>
    <row r="17" spans="1:14" ht="9" customHeight="1">
      <c r="A17" s="877"/>
      <c r="B17" s="877" t="s">
        <v>857</v>
      </c>
      <c r="C17" s="884">
        <v>515</v>
      </c>
      <c r="D17" s="884">
        <v>92</v>
      </c>
      <c r="E17" s="883">
        <v>10</v>
      </c>
      <c r="F17" s="840"/>
      <c r="G17" s="883">
        <v>481</v>
      </c>
      <c r="H17" s="883">
        <v>61</v>
      </c>
      <c r="I17" s="883">
        <v>33</v>
      </c>
    </row>
    <row r="18" spans="1:14" ht="9" customHeight="1">
      <c r="A18" s="877"/>
      <c r="B18" s="877" t="s">
        <v>858</v>
      </c>
      <c r="C18" s="884">
        <v>34</v>
      </c>
      <c r="D18" s="884">
        <v>5</v>
      </c>
      <c r="E18" s="883">
        <v>4</v>
      </c>
      <c r="F18" s="840"/>
      <c r="G18" s="883">
        <v>33</v>
      </c>
      <c r="H18" s="883">
        <v>4</v>
      </c>
      <c r="I18" s="883">
        <v>1</v>
      </c>
    </row>
    <row r="19" spans="1:14" s="811" customFormat="1" ht="9" customHeight="1">
      <c r="A19" s="879"/>
      <c r="B19" s="879" t="s">
        <v>161</v>
      </c>
      <c r="C19" s="885">
        <v>2516</v>
      </c>
      <c r="D19" s="885">
        <v>661</v>
      </c>
      <c r="E19" s="885">
        <v>68</v>
      </c>
      <c r="F19" s="886"/>
      <c r="G19" s="887">
        <v>2122</v>
      </c>
      <c r="H19" s="887">
        <v>283</v>
      </c>
      <c r="I19" s="887">
        <v>394</v>
      </c>
    </row>
    <row r="20" spans="1:14" ht="9" customHeight="1">
      <c r="A20" s="879"/>
      <c r="B20" s="879"/>
    </row>
    <row r="21" spans="1:14" ht="9" customHeight="1">
      <c r="A21" s="877" t="s">
        <v>861</v>
      </c>
      <c r="B21" s="877" t="s">
        <v>856</v>
      </c>
      <c r="C21" s="883">
        <v>338</v>
      </c>
      <c r="D21" s="883">
        <v>72</v>
      </c>
      <c r="E21" s="883">
        <v>10</v>
      </c>
      <c r="F21" s="840"/>
      <c r="G21" s="883">
        <v>276</v>
      </c>
      <c r="H21" s="883">
        <v>11</v>
      </c>
      <c r="I21" s="883">
        <v>62</v>
      </c>
    </row>
    <row r="22" spans="1:14" ht="9" customHeight="1">
      <c r="A22" s="877"/>
      <c r="B22" s="877" t="s">
        <v>677</v>
      </c>
      <c r="C22" s="883">
        <v>635</v>
      </c>
      <c r="D22" s="883">
        <v>69</v>
      </c>
      <c r="E22" s="883">
        <v>6</v>
      </c>
      <c r="F22" s="840"/>
      <c r="G22" s="883">
        <v>586</v>
      </c>
      <c r="H22" s="883">
        <v>21</v>
      </c>
      <c r="I22" s="883">
        <v>49</v>
      </c>
    </row>
    <row r="23" spans="1:14" ht="9" customHeight="1">
      <c r="A23" s="877"/>
      <c r="B23" s="877" t="s">
        <v>857</v>
      </c>
      <c r="C23" s="883">
        <v>407</v>
      </c>
      <c r="D23" s="883">
        <v>46</v>
      </c>
      <c r="E23" s="883">
        <v>4</v>
      </c>
      <c r="F23" s="840"/>
      <c r="G23" s="883">
        <v>375</v>
      </c>
      <c r="H23" s="883">
        <v>14</v>
      </c>
      <c r="I23" s="883">
        <v>32</v>
      </c>
    </row>
    <row r="24" spans="1:14" ht="9" customHeight="1">
      <c r="A24" s="877"/>
      <c r="B24" s="877" t="s">
        <v>858</v>
      </c>
      <c r="C24" s="884">
        <v>235</v>
      </c>
      <c r="D24" s="884">
        <v>5</v>
      </c>
      <c r="E24" s="883">
        <v>1</v>
      </c>
      <c r="F24" s="840"/>
      <c r="G24" s="883">
        <v>235</v>
      </c>
      <c r="H24" s="883">
        <v>5</v>
      </c>
      <c r="I24" s="883" t="s">
        <v>262</v>
      </c>
    </row>
    <row r="25" spans="1:14" s="811" customFormat="1" ht="9" customHeight="1">
      <c r="A25" s="879"/>
      <c r="B25" s="879" t="s">
        <v>161</v>
      </c>
      <c r="C25" s="885">
        <v>1616</v>
      </c>
      <c r="D25" s="885">
        <v>192</v>
      </c>
      <c r="E25" s="885">
        <v>20</v>
      </c>
      <c r="F25" s="886"/>
      <c r="G25" s="887">
        <v>1473</v>
      </c>
      <c r="H25" s="887">
        <v>51</v>
      </c>
      <c r="I25" s="887">
        <v>143</v>
      </c>
    </row>
    <row r="26" spans="1:14" ht="9" customHeight="1">
      <c r="A26" s="882"/>
      <c r="B26" s="882"/>
    </row>
    <row r="27" spans="1:14" ht="9" customHeight="1">
      <c r="A27" s="877" t="s">
        <v>170</v>
      </c>
      <c r="B27" s="877" t="s">
        <v>856</v>
      </c>
      <c r="C27" s="884">
        <v>1939</v>
      </c>
      <c r="D27" s="884">
        <v>656</v>
      </c>
      <c r="E27" s="883">
        <v>71</v>
      </c>
      <c r="F27" s="840"/>
      <c r="G27" s="883">
        <v>1479</v>
      </c>
      <c r="H27" s="883">
        <v>217</v>
      </c>
      <c r="I27" s="883">
        <v>460</v>
      </c>
    </row>
    <row r="28" spans="1:14" ht="9" customHeight="1">
      <c r="A28" s="877"/>
      <c r="B28" s="877" t="s">
        <v>677</v>
      </c>
      <c r="C28" s="884">
        <v>2896</v>
      </c>
      <c r="D28" s="884">
        <v>844</v>
      </c>
      <c r="E28" s="883">
        <v>67</v>
      </c>
      <c r="F28" s="840"/>
      <c r="G28" s="883">
        <v>2453</v>
      </c>
      <c r="H28" s="883">
        <v>414</v>
      </c>
      <c r="I28" s="883">
        <v>443</v>
      </c>
    </row>
    <row r="29" spans="1:14" ht="9" customHeight="1">
      <c r="A29" s="877"/>
      <c r="B29" s="877" t="s">
        <v>857</v>
      </c>
      <c r="C29" s="884">
        <v>1172</v>
      </c>
      <c r="D29" s="884">
        <v>250</v>
      </c>
      <c r="E29" s="883">
        <v>17</v>
      </c>
      <c r="F29" s="840"/>
      <c r="G29" s="883">
        <v>1079</v>
      </c>
      <c r="H29" s="883">
        <v>161</v>
      </c>
      <c r="I29" s="883">
        <v>93</v>
      </c>
    </row>
    <row r="30" spans="1:14" ht="9" customHeight="1">
      <c r="A30" s="877"/>
      <c r="B30" s="877" t="s">
        <v>858</v>
      </c>
      <c r="C30" s="884">
        <v>275</v>
      </c>
      <c r="D30" s="884">
        <v>20</v>
      </c>
      <c r="E30" s="883">
        <v>4</v>
      </c>
      <c r="F30" s="840"/>
      <c r="G30" s="883">
        <v>274</v>
      </c>
      <c r="H30" s="883">
        <v>18</v>
      </c>
      <c r="I30" s="883">
        <v>1</v>
      </c>
      <c r="J30" s="863"/>
      <c r="K30" s="863"/>
      <c r="L30" s="863" t="s">
        <v>263</v>
      </c>
      <c r="M30" s="863" t="s">
        <v>263</v>
      </c>
      <c r="N30" s="863" t="s">
        <v>263</v>
      </c>
    </row>
    <row r="31" spans="1:14" s="811" customFormat="1" ht="9" customHeight="1">
      <c r="A31" s="879"/>
      <c r="B31" s="879" t="s">
        <v>161</v>
      </c>
      <c r="C31" s="885">
        <v>6283</v>
      </c>
      <c r="D31" s="885">
        <v>1770</v>
      </c>
      <c r="E31" s="885">
        <v>159</v>
      </c>
      <c r="F31" s="886"/>
      <c r="G31" s="887">
        <v>5284</v>
      </c>
      <c r="H31" s="887">
        <v>810</v>
      </c>
      <c r="I31" s="887">
        <v>998</v>
      </c>
      <c r="L31" s="811" t="s">
        <v>263</v>
      </c>
      <c r="M31" s="811" t="s">
        <v>263</v>
      </c>
      <c r="N31" s="811" t="s">
        <v>263</v>
      </c>
    </row>
    <row r="32" spans="1:14" ht="9" customHeight="1">
      <c r="A32" s="829"/>
      <c r="B32" s="829"/>
      <c r="E32" s="805"/>
      <c r="F32" s="805"/>
      <c r="G32" s="805"/>
      <c r="H32" s="805"/>
      <c r="I32" s="805"/>
    </row>
    <row r="33" spans="1:9" ht="9" customHeight="1">
      <c r="A33" s="1148" t="s">
        <v>707</v>
      </c>
      <c r="B33" s="1148"/>
      <c r="C33" s="1148"/>
      <c r="D33" s="1148"/>
      <c r="E33" s="1148"/>
      <c r="F33" s="1148"/>
      <c r="G33" s="1148"/>
      <c r="H33" s="1148"/>
      <c r="I33" s="1148"/>
    </row>
    <row r="34" spans="1:9" ht="9" customHeight="1">
      <c r="E34" s="805"/>
      <c r="F34" s="805"/>
      <c r="G34" s="805"/>
      <c r="H34" s="805"/>
      <c r="I34" s="805"/>
    </row>
    <row r="35" spans="1:9" ht="9" customHeight="1">
      <c r="A35" s="877" t="s">
        <v>859</v>
      </c>
      <c r="B35" s="877" t="s">
        <v>856</v>
      </c>
      <c r="C35" s="883">
        <v>1610</v>
      </c>
      <c r="D35" s="883">
        <v>464</v>
      </c>
      <c r="E35" s="883">
        <v>54</v>
      </c>
      <c r="F35" s="840"/>
      <c r="G35" s="883">
        <v>1245</v>
      </c>
      <c r="H35" s="883">
        <v>113</v>
      </c>
      <c r="I35" s="883">
        <v>365</v>
      </c>
    </row>
    <row r="36" spans="1:9" ht="9" customHeight="1">
      <c r="A36" s="877"/>
      <c r="B36" s="877" t="s">
        <v>677</v>
      </c>
      <c r="C36" s="884">
        <v>1411</v>
      </c>
      <c r="D36" s="884">
        <v>350</v>
      </c>
      <c r="E36" s="883">
        <v>21</v>
      </c>
      <c r="F36" s="840"/>
      <c r="G36" s="883">
        <v>1218</v>
      </c>
      <c r="H36" s="883">
        <v>168</v>
      </c>
      <c r="I36" s="883">
        <v>193</v>
      </c>
    </row>
    <row r="37" spans="1:9" ht="9" customHeight="1">
      <c r="A37" s="867"/>
      <c r="B37" s="877" t="s">
        <v>857</v>
      </c>
      <c r="C37" s="884">
        <v>360</v>
      </c>
      <c r="D37" s="884">
        <v>58</v>
      </c>
      <c r="E37" s="883">
        <v>3</v>
      </c>
      <c r="F37" s="840"/>
      <c r="G37" s="883">
        <v>333</v>
      </c>
      <c r="H37" s="883">
        <v>33</v>
      </c>
      <c r="I37" s="883">
        <v>27</v>
      </c>
    </row>
    <row r="38" spans="1:9" ht="9" customHeight="1">
      <c r="A38" s="877"/>
      <c r="B38" s="877" t="s">
        <v>858</v>
      </c>
      <c r="C38" s="883">
        <v>28</v>
      </c>
      <c r="D38" s="883">
        <v>9</v>
      </c>
      <c r="E38" s="883">
        <v>4</v>
      </c>
      <c r="F38" s="840"/>
      <c r="G38" s="883">
        <v>24</v>
      </c>
      <c r="H38" s="883">
        <v>4</v>
      </c>
      <c r="I38" s="883">
        <v>4</v>
      </c>
    </row>
    <row r="39" spans="1:9" s="811" customFormat="1" ht="9" customHeight="1">
      <c r="A39" s="879"/>
      <c r="B39" s="879" t="s">
        <v>161</v>
      </c>
      <c r="C39" s="885">
        <v>3410</v>
      </c>
      <c r="D39" s="885">
        <v>879</v>
      </c>
      <c r="E39" s="885">
        <v>82</v>
      </c>
      <c r="F39" s="886"/>
      <c r="G39" s="887">
        <v>2820</v>
      </c>
      <c r="H39" s="887">
        <v>317</v>
      </c>
      <c r="I39" s="887">
        <v>590</v>
      </c>
    </row>
    <row r="40" spans="1:9" ht="9" customHeight="1">
      <c r="A40" s="879"/>
      <c r="B40" s="879"/>
    </row>
    <row r="41" spans="1:9" ht="9" customHeight="1">
      <c r="A41" s="877" t="s">
        <v>860</v>
      </c>
      <c r="B41" s="877" t="s">
        <v>856</v>
      </c>
      <c r="C41" s="883">
        <v>1055</v>
      </c>
      <c r="D41" s="883">
        <v>299</v>
      </c>
      <c r="E41" s="883">
        <v>37</v>
      </c>
      <c r="F41" s="840"/>
      <c r="G41" s="883">
        <v>806</v>
      </c>
      <c r="H41" s="883">
        <v>67</v>
      </c>
      <c r="I41" s="883">
        <v>249</v>
      </c>
    </row>
    <row r="42" spans="1:9" ht="9" customHeight="1">
      <c r="A42" s="877"/>
      <c r="B42" s="877" t="s">
        <v>677</v>
      </c>
      <c r="C42" s="884">
        <v>2013</v>
      </c>
      <c r="D42" s="884">
        <v>374</v>
      </c>
      <c r="E42" s="883">
        <v>31</v>
      </c>
      <c r="F42" s="840"/>
      <c r="G42" s="883">
        <v>1742</v>
      </c>
      <c r="H42" s="883">
        <v>115</v>
      </c>
      <c r="I42" s="883">
        <v>271</v>
      </c>
    </row>
    <row r="43" spans="1:9" ht="9" customHeight="1">
      <c r="A43" s="877"/>
      <c r="B43" s="877" t="s">
        <v>857</v>
      </c>
      <c r="C43" s="884">
        <v>987</v>
      </c>
      <c r="D43" s="884">
        <v>123</v>
      </c>
      <c r="E43" s="883">
        <v>12</v>
      </c>
      <c r="F43" s="840"/>
      <c r="G43" s="883">
        <v>922</v>
      </c>
      <c r="H43" s="883">
        <v>61</v>
      </c>
      <c r="I43" s="883">
        <v>64</v>
      </c>
    </row>
    <row r="44" spans="1:9" ht="9" customHeight="1">
      <c r="A44" s="877"/>
      <c r="B44" s="877" t="s">
        <v>858</v>
      </c>
      <c r="C44" s="884">
        <v>104</v>
      </c>
      <c r="D44" s="884">
        <v>21</v>
      </c>
      <c r="E44" s="883">
        <v>2</v>
      </c>
      <c r="F44" s="840"/>
      <c r="G44" s="883">
        <v>93</v>
      </c>
      <c r="H44" s="883">
        <v>10</v>
      </c>
      <c r="I44" s="883">
        <v>12</v>
      </c>
    </row>
    <row r="45" spans="1:9" s="811" customFormat="1" ht="9" customHeight="1">
      <c r="A45" s="879"/>
      <c r="B45" s="879" t="s">
        <v>161</v>
      </c>
      <c r="C45" s="885">
        <v>4159</v>
      </c>
      <c r="D45" s="885">
        <v>817</v>
      </c>
      <c r="E45" s="887">
        <v>82</v>
      </c>
      <c r="F45" s="886"/>
      <c r="G45" s="887">
        <v>3563</v>
      </c>
      <c r="H45" s="887">
        <v>252</v>
      </c>
      <c r="I45" s="887">
        <v>596</v>
      </c>
    </row>
    <row r="46" spans="1:9" ht="9" customHeight="1">
      <c r="A46" s="879"/>
      <c r="B46" s="879"/>
    </row>
    <row r="47" spans="1:9" ht="9" customHeight="1">
      <c r="A47" s="877" t="s">
        <v>861</v>
      </c>
      <c r="B47" s="877" t="s">
        <v>856</v>
      </c>
      <c r="C47" s="883">
        <v>298</v>
      </c>
      <c r="D47" s="883">
        <v>22</v>
      </c>
      <c r="E47" s="883" t="s">
        <v>262</v>
      </c>
      <c r="F47" s="840"/>
      <c r="G47" s="883">
        <v>278</v>
      </c>
      <c r="H47" s="883">
        <v>2</v>
      </c>
      <c r="I47" s="883">
        <v>20</v>
      </c>
    </row>
    <row r="48" spans="1:9" ht="9" customHeight="1">
      <c r="A48" s="877"/>
      <c r="B48" s="877" t="s">
        <v>677</v>
      </c>
      <c r="C48" s="883">
        <v>742</v>
      </c>
      <c r="D48" s="883">
        <v>62</v>
      </c>
      <c r="E48" s="883">
        <v>7</v>
      </c>
      <c r="F48" s="840"/>
      <c r="G48" s="883">
        <v>687</v>
      </c>
      <c r="H48" s="883">
        <v>8</v>
      </c>
      <c r="I48" s="883">
        <v>56</v>
      </c>
    </row>
    <row r="49" spans="1:14" ht="9" customHeight="1">
      <c r="A49" s="877"/>
      <c r="B49" s="877" t="s">
        <v>857</v>
      </c>
      <c r="C49" s="883">
        <v>610</v>
      </c>
      <c r="D49" s="883">
        <v>41</v>
      </c>
      <c r="E49" s="883">
        <v>1</v>
      </c>
      <c r="F49" s="840"/>
      <c r="G49" s="883">
        <v>576</v>
      </c>
      <c r="H49" s="883">
        <v>6</v>
      </c>
      <c r="I49" s="883">
        <v>35</v>
      </c>
    </row>
    <row r="50" spans="1:14" ht="9" customHeight="1">
      <c r="A50" s="877"/>
      <c r="B50" s="877" t="s">
        <v>858</v>
      </c>
      <c r="C50" s="884">
        <v>648</v>
      </c>
      <c r="D50" s="884">
        <v>14</v>
      </c>
      <c r="E50" s="883">
        <v>2</v>
      </c>
      <c r="F50" s="840"/>
      <c r="G50" s="883">
        <v>641</v>
      </c>
      <c r="H50" s="883">
        <v>5</v>
      </c>
      <c r="I50" s="883">
        <v>6</v>
      </c>
    </row>
    <row r="51" spans="1:14" s="811" customFormat="1" ht="9" customHeight="1">
      <c r="A51" s="879"/>
      <c r="B51" s="879" t="s">
        <v>161</v>
      </c>
      <c r="C51" s="885">
        <v>2298</v>
      </c>
      <c r="D51" s="885">
        <v>138</v>
      </c>
      <c r="E51" s="887">
        <v>10</v>
      </c>
      <c r="F51" s="886"/>
      <c r="G51" s="887">
        <v>2182</v>
      </c>
      <c r="H51" s="887">
        <v>22</v>
      </c>
      <c r="I51" s="887">
        <v>116</v>
      </c>
    </row>
    <row r="52" spans="1:14" ht="9" customHeight="1">
      <c r="A52" s="882"/>
      <c r="B52" s="882"/>
    </row>
    <row r="53" spans="1:14" ht="9" customHeight="1">
      <c r="A53" s="877" t="s">
        <v>170</v>
      </c>
      <c r="B53" s="877" t="s">
        <v>856</v>
      </c>
      <c r="C53" s="884">
        <v>2963</v>
      </c>
      <c r="D53" s="884">
        <v>785</v>
      </c>
      <c r="E53" s="883">
        <v>91</v>
      </c>
      <c r="F53" s="840"/>
      <c r="G53" s="883">
        <v>2329</v>
      </c>
      <c r="H53" s="883">
        <v>182</v>
      </c>
      <c r="I53" s="883">
        <v>634</v>
      </c>
    </row>
    <row r="54" spans="1:14" ht="9" customHeight="1">
      <c r="A54" s="877"/>
      <c r="B54" s="877" t="s">
        <v>677</v>
      </c>
      <c r="C54" s="884">
        <v>4167</v>
      </c>
      <c r="D54" s="884">
        <v>785</v>
      </c>
      <c r="E54" s="884">
        <v>59</v>
      </c>
      <c r="F54" s="840"/>
      <c r="G54" s="883">
        <v>3647</v>
      </c>
      <c r="H54" s="883">
        <v>291</v>
      </c>
      <c r="I54" s="883">
        <v>519</v>
      </c>
      <c r="J54" s="863"/>
      <c r="K54" s="863" t="s">
        <v>263</v>
      </c>
      <c r="L54" s="863" t="s">
        <v>263</v>
      </c>
      <c r="M54" s="863" t="s">
        <v>263</v>
      </c>
      <c r="N54" s="863" t="s">
        <v>263</v>
      </c>
    </row>
    <row r="55" spans="1:14" ht="9" customHeight="1">
      <c r="A55" s="877"/>
      <c r="B55" s="877" t="s">
        <v>857</v>
      </c>
      <c r="C55" s="884">
        <v>1957</v>
      </c>
      <c r="D55" s="884">
        <v>221</v>
      </c>
      <c r="E55" s="884">
        <v>16</v>
      </c>
      <c r="F55" s="840"/>
      <c r="G55" s="883">
        <v>1831</v>
      </c>
      <c r="H55" s="883">
        <v>99</v>
      </c>
      <c r="I55" s="883">
        <v>126</v>
      </c>
      <c r="J55" s="863"/>
      <c r="K55" s="863" t="s">
        <v>263</v>
      </c>
      <c r="L55" s="863" t="s">
        <v>263</v>
      </c>
      <c r="M55" s="863" t="s">
        <v>263</v>
      </c>
      <c r="N55" s="863" t="s">
        <v>263</v>
      </c>
    </row>
    <row r="56" spans="1:14" ht="9" customHeight="1">
      <c r="A56" s="877"/>
      <c r="B56" s="877" t="s">
        <v>858</v>
      </c>
      <c r="C56" s="884">
        <v>780</v>
      </c>
      <c r="D56" s="884">
        <v>44</v>
      </c>
      <c r="E56" s="883">
        <v>9</v>
      </c>
      <c r="F56" s="840"/>
      <c r="G56" s="883">
        <v>758</v>
      </c>
      <c r="H56" s="883">
        <v>19</v>
      </c>
      <c r="I56" s="883">
        <v>22</v>
      </c>
    </row>
    <row r="57" spans="1:14" s="811" customFormat="1" ht="9" customHeight="1">
      <c r="A57" s="879"/>
      <c r="B57" s="879" t="s">
        <v>161</v>
      </c>
      <c r="C57" s="885">
        <v>9867</v>
      </c>
      <c r="D57" s="885">
        <v>1835</v>
      </c>
      <c r="E57" s="885">
        <v>174</v>
      </c>
      <c r="F57" s="886"/>
      <c r="G57" s="887">
        <v>8565</v>
      </c>
      <c r="H57" s="887">
        <v>592</v>
      </c>
      <c r="I57" s="885">
        <v>1302</v>
      </c>
    </row>
    <row r="58" spans="1:14" ht="9" customHeight="1">
      <c r="A58" s="829"/>
      <c r="B58" s="829"/>
      <c r="C58" s="829"/>
      <c r="D58" s="829"/>
      <c r="E58" s="805"/>
      <c r="F58" s="805"/>
      <c r="G58" s="805"/>
      <c r="H58" s="805"/>
      <c r="I58" s="805"/>
    </row>
    <row r="59" spans="1:14" ht="9" customHeight="1">
      <c r="A59" s="1148" t="s">
        <v>708</v>
      </c>
      <c r="B59" s="1148"/>
      <c r="C59" s="1148"/>
      <c r="D59" s="1148"/>
      <c r="E59" s="1148"/>
      <c r="F59" s="1148"/>
      <c r="G59" s="1148"/>
      <c r="H59" s="1148"/>
      <c r="I59" s="1148"/>
    </row>
    <row r="60" spans="1:14" ht="9" customHeight="1">
      <c r="E60" s="805"/>
      <c r="F60" s="805"/>
      <c r="G60" s="805"/>
      <c r="H60" s="805"/>
      <c r="I60" s="805"/>
    </row>
    <row r="61" spans="1:14" ht="9" customHeight="1">
      <c r="A61" s="877" t="s">
        <v>859</v>
      </c>
      <c r="B61" s="877" t="s">
        <v>856</v>
      </c>
      <c r="C61" s="864">
        <v>2492</v>
      </c>
      <c r="D61" s="864">
        <v>844</v>
      </c>
      <c r="E61" s="863">
        <v>88</v>
      </c>
      <c r="G61" s="863">
        <v>1887</v>
      </c>
      <c r="H61" s="863">
        <v>263</v>
      </c>
      <c r="I61" s="863">
        <v>605</v>
      </c>
    </row>
    <row r="62" spans="1:14" ht="9" customHeight="1">
      <c r="A62" s="877"/>
      <c r="B62" s="877" t="s">
        <v>677</v>
      </c>
      <c r="C62" s="864">
        <v>2425</v>
      </c>
      <c r="D62" s="864">
        <v>765</v>
      </c>
      <c r="E62" s="863">
        <v>54</v>
      </c>
      <c r="G62" s="863">
        <v>2038</v>
      </c>
      <c r="H62" s="863">
        <v>398</v>
      </c>
      <c r="I62" s="863">
        <v>387</v>
      </c>
    </row>
    <row r="63" spans="1:14" ht="9" customHeight="1">
      <c r="A63" s="867"/>
      <c r="B63" s="877" t="s">
        <v>857</v>
      </c>
      <c r="C63" s="864">
        <v>611</v>
      </c>
      <c r="D63" s="864">
        <v>170</v>
      </c>
      <c r="E63" s="863">
        <v>7</v>
      </c>
      <c r="G63" s="863">
        <v>555</v>
      </c>
      <c r="H63" s="863">
        <v>119</v>
      </c>
      <c r="I63" s="863">
        <v>55</v>
      </c>
    </row>
    <row r="64" spans="1:14" ht="9" customHeight="1">
      <c r="A64" s="877"/>
      <c r="B64" s="877" t="s">
        <v>858</v>
      </c>
      <c r="C64" s="863">
        <v>34</v>
      </c>
      <c r="D64" s="863">
        <v>18</v>
      </c>
      <c r="E64" s="863">
        <v>4</v>
      </c>
      <c r="G64" s="863">
        <v>30</v>
      </c>
      <c r="H64" s="883">
        <v>14</v>
      </c>
      <c r="I64" s="883">
        <v>4</v>
      </c>
    </row>
    <row r="65" spans="1:9" s="811" customFormat="1" ht="9" customHeight="1">
      <c r="A65" s="879"/>
      <c r="B65" s="879" t="s">
        <v>161</v>
      </c>
      <c r="C65" s="865">
        <v>5561</v>
      </c>
      <c r="D65" s="865">
        <v>1796</v>
      </c>
      <c r="E65" s="865">
        <v>152</v>
      </c>
      <c r="G65" s="888">
        <v>4510</v>
      </c>
      <c r="H65" s="888">
        <v>794</v>
      </c>
      <c r="I65" s="888">
        <v>1051</v>
      </c>
    </row>
    <row r="66" spans="1:9" ht="9" customHeight="1">
      <c r="A66" s="879"/>
      <c r="B66" s="879"/>
    </row>
    <row r="67" spans="1:9" ht="9" customHeight="1">
      <c r="A67" s="877" t="s">
        <v>860</v>
      </c>
      <c r="B67" s="877" t="s">
        <v>856</v>
      </c>
      <c r="C67" s="864">
        <v>1774</v>
      </c>
      <c r="D67" s="864">
        <v>504</v>
      </c>
      <c r="E67" s="863">
        <v>64</v>
      </c>
      <c r="G67" s="863">
        <v>1367</v>
      </c>
      <c r="H67" s="863">
        <v>123</v>
      </c>
      <c r="I67" s="863">
        <v>408</v>
      </c>
    </row>
    <row r="68" spans="1:9" ht="9" customHeight="1">
      <c r="A68" s="877"/>
      <c r="B68" s="877" t="s">
        <v>677</v>
      </c>
      <c r="C68" s="864">
        <v>3260</v>
      </c>
      <c r="D68" s="864">
        <v>733</v>
      </c>
      <c r="E68" s="863">
        <v>59</v>
      </c>
      <c r="G68" s="863">
        <v>2789</v>
      </c>
      <c r="H68" s="863">
        <v>277</v>
      </c>
      <c r="I68" s="863">
        <v>471</v>
      </c>
    </row>
    <row r="69" spans="1:9" ht="9" customHeight="1">
      <c r="A69" s="877"/>
      <c r="B69" s="877" t="s">
        <v>857</v>
      </c>
      <c r="C69" s="864">
        <v>1501</v>
      </c>
      <c r="D69" s="864">
        <v>214</v>
      </c>
      <c r="E69" s="863">
        <v>21</v>
      </c>
      <c r="G69" s="863">
        <v>1404</v>
      </c>
      <c r="H69" s="863">
        <v>122</v>
      </c>
      <c r="I69" s="863">
        <v>98</v>
      </c>
    </row>
    <row r="70" spans="1:9" ht="9" customHeight="1">
      <c r="A70" s="877"/>
      <c r="B70" s="877" t="s">
        <v>858</v>
      </c>
      <c r="C70" s="864">
        <v>138</v>
      </c>
      <c r="D70" s="864">
        <v>26</v>
      </c>
      <c r="E70" s="863">
        <v>6</v>
      </c>
      <c r="G70" s="863">
        <v>126</v>
      </c>
      <c r="H70" s="863">
        <v>13</v>
      </c>
      <c r="I70" s="863">
        <v>13</v>
      </c>
    </row>
    <row r="71" spans="1:9" s="811" customFormat="1" ht="9" customHeight="1">
      <c r="A71" s="879"/>
      <c r="B71" s="879" t="s">
        <v>161</v>
      </c>
      <c r="C71" s="865">
        <v>6674</v>
      </c>
      <c r="D71" s="865">
        <v>1478</v>
      </c>
      <c r="E71" s="865">
        <v>150</v>
      </c>
      <c r="G71" s="888">
        <v>5685</v>
      </c>
      <c r="H71" s="888">
        <v>535</v>
      </c>
      <c r="I71" s="888">
        <v>989</v>
      </c>
    </row>
    <row r="72" spans="1:9" ht="9" customHeight="1">
      <c r="A72" s="879"/>
      <c r="B72" s="879"/>
    </row>
    <row r="73" spans="1:9" ht="9" customHeight="1">
      <c r="A73" s="877" t="s">
        <v>861</v>
      </c>
      <c r="B73" s="877" t="s">
        <v>856</v>
      </c>
      <c r="C73" s="863">
        <v>636</v>
      </c>
      <c r="D73" s="863">
        <v>94</v>
      </c>
      <c r="E73" s="863">
        <v>10</v>
      </c>
      <c r="G73" s="863">
        <v>554</v>
      </c>
      <c r="H73" s="863">
        <v>13</v>
      </c>
      <c r="I73" s="863">
        <v>82</v>
      </c>
    </row>
    <row r="74" spans="1:9" ht="9" customHeight="1">
      <c r="A74" s="877"/>
      <c r="B74" s="877" t="s">
        <v>677</v>
      </c>
      <c r="C74" s="863">
        <v>1378</v>
      </c>
      <c r="D74" s="863">
        <v>131</v>
      </c>
      <c r="E74" s="863">
        <v>13</v>
      </c>
      <c r="G74" s="863">
        <v>1273</v>
      </c>
      <c r="H74" s="863">
        <v>29</v>
      </c>
      <c r="I74" s="863">
        <v>104</v>
      </c>
    </row>
    <row r="75" spans="1:9" ht="9" customHeight="1">
      <c r="A75" s="877"/>
      <c r="B75" s="877" t="s">
        <v>857</v>
      </c>
      <c r="C75" s="864">
        <v>1017</v>
      </c>
      <c r="D75" s="864">
        <v>87</v>
      </c>
      <c r="E75" s="863">
        <v>4</v>
      </c>
      <c r="G75" s="863">
        <v>950</v>
      </c>
      <c r="H75" s="863">
        <v>20</v>
      </c>
      <c r="I75" s="863">
        <v>67</v>
      </c>
    </row>
    <row r="76" spans="1:9" ht="9" customHeight="1">
      <c r="A76" s="877"/>
      <c r="B76" s="877" t="s">
        <v>858</v>
      </c>
      <c r="C76" s="864">
        <v>883</v>
      </c>
      <c r="D76" s="864">
        <v>19</v>
      </c>
      <c r="E76" s="863">
        <v>3</v>
      </c>
      <c r="G76" s="863">
        <v>877</v>
      </c>
      <c r="H76" s="863">
        <v>10</v>
      </c>
      <c r="I76" s="863">
        <v>6</v>
      </c>
    </row>
    <row r="77" spans="1:9" s="811" customFormat="1" ht="9" customHeight="1">
      <c r="A77" s="879"/>
      <c r="B77" s="879" t="s">
        <v>161</v>
      </c>
      <c r="C77" s="865">
        <v>3914</v>
      </c>
      <c r="D77" s="865">
        <v>331</v>
      </c>
      <c r="E77" s="865">
        <v>31</v>
      </c>
      <c r="G77" s="888">
        <v>3654</v>
      </c>
      <c r="H77" s="888">
        <v>73</v>
      </c>
      <c r="I77" s="888">
        <v>260</v>
      </c>
    </row>
    <row r="78" spans="1:9" ht="9" customHeight="1">
      <c r="A78" s="882"/>
      <c r="B78" s="882"/>
    </row>
    <row r="79" spans="1:9" ht="9" customHeight="1">
      <c r="A79" s="877" t="s">
        <v>170</v>
      </c>
      <c r="B79" s="877" t="s">
        <v>856</v>
      </c>
      <c r="C79" s="864">
        <v>4903</v>
      </c>
      <c r="D79" s="864">
        <v>1441</v>
      </c>
      <c r="E79" s="864">
        <v>162</v>
      </c>
      <c r="G79" s="863">
        <v>3808</v>
      </c>
      <c r="H79" s="863">
        <v>399</v>
      </c>
      <c r="I79" s="863">
        <v>1095</v>
      </c>
    </row>
    <row r="80" spans="1:9" ht="9" customHeight="1">
      <c r="A80" s="877"/>
      <c r="B80" s="877" t="s">
        <v>677</v>
      </c>
      <c r="C80" s="864">
        <v>7063</v>
      </c>
      <c r="D80" s="864">
        <v>1629</v>
      </c>
      <c r="E80" s="864">
        <v>126</v>
      </c>
      <c r="G80" s="863">
        <v>6100</v>
      </c>
      <c r="H80" s="863">
        <v>705</v>
      </c>
      <c r="I80" s="863">
        <v>963</v>
      </c>
    </row>
    <row r="81" spans="1:14" ht="9" customHeight="1">
      <c r="A81" s="877"/>
      <c r="B81" s="877" t="s">
        <v>857</v>
      </c>
      <c r="C81" s="864">
        <v>3129</v>
      </c>
      <c r="D81" s="864">
        <v>471</v>
      </c>
      <c r="E81" s="864">
        <v>32</v>
      </c>
      <c r="G81" s="863">
        <v>2909</v>
      </c>
      <c r="H81" s="863">
        <v>260</v>
      </c>
      <c r="I81" s="863">
        <v>220</v>
      </c>
      <c r="J81" s="863"/>
      <c r="K81" s="863"/>
      <c r="L81" s="863" t="s">
        <v>263</v>
      </c>
      <c r="M81" s="863" t="s">
        <v>263</v>
      </c>
      <c r="N81" s="863" t="s">
        <v>263</v>
      </c>
    </row>
    <row r="82" spans="1:14" ht="9" customHeight="1">
      <c r="A82" s="877"/>
      <c r="B82" s="877" t="s">
        <v>858</v>
      </c>
      <c r="C82" s="864">
        <v>1055</v>
      </c>
      <c r="D82" s="864">
        <v>64</v>
      </c>
      <c r="E82" s="863">
        <v>13</v>
      </c>
      <c r="G82" s="863">
        <v>1032</v>
      </c>
      <c r="H82" s="863">
        <v>37</v>
      </c>
      <c r="I82" s="863">
        <v>23</v>
      </c>
    </row>
    <row r="83" spans="1:14" s="811" customFormat="1" ht="9" customHeight="1">
      <c r="A83" s="879"/>
      <c r="B83" s="879" t="s">
        <v>161</v>
      </c>
      <c r="C83" s="865">
        <v>16150</v>
      </c>
      <c r="D83" s="865">
        <v>3605</v>
      </c>
      <c r="E83" s="865">
        <v>333</v>
      </c>
      <c r="G83" s="865">
        <v>13849</v>
      </c>
      <c r="H83" s="865">
        <v>1402</v>
      </c>
      <c r="I83" s="865">
        <v>2300</v>
      </c>
    </row>
    <row r="84" spans="1:14" ht="9" customHeight="1">
      <c r="A84" s="814"/>
      <c r="B84" s="814"/>
      <c r="C84" s="814"/>
      <c r="D84" s="814"/>
      <c r="E84" s="815"/>
      <c r="F84" s="815"/>
      <c r="G84" s="815"/>
      <c r="H84" s="815"/>
      <c r="I84" s="815"/>
    </row>
    <row r="85" spans="1:14" ht="6" customHeight="1">
      <c r="A85" s="764"/>
      <c r="B85" s="764"/>
      <c r="C85" s="764"/>
      <c r="D85" s="764"/>
    </row>
    <row r="86" spans="1:14" ht="9" customHeight="1">
      <c r="A86" s="863" t="s">
        <v>882</v>
      </c>
      <c r="B86" s="764"/>
    </row>
  </sheetData>
  <mergeCells count="4">
    <mergeCell ref="A5:B5"/>
    <mergeCell ref="A7:I7"/>
    <mergeCell ref="A33:I33"/>
    <mergeCell ref="A59:I59"/>
  </mergeCells>
  <pageMargins left="0.75" right="0.75" top="1" bottom="1" header="0.5" footer="0.5"/>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9"/>
  <cols>
    <col min="1" max="1" width="18" style="890" customWidth="1"/>
    <col min="2" max="3" width="15.19921875" style="890" customWidth="1"/>
    <col min="4" max="4" width="1" style="890" customWidth="1"/>
    <col min="5" max="8" width="16.3984375" style="890" customWidth="1"/>
    <col min="9" max="16384" width="9.59765625" style="890"/>
  </cols>
  <sheetData>
    <row r="1" spans="1:17" ht="12" customHeight="1">
      <c r="A1" s="889" t="s">
        <v>906</v>
      </c>
      <c r="B1" s="889"/>
      <c r="C1" s="889"/>
      <c r="D1" s="889"/>
      <c r="E1" s="889"/>
      <c r="F1" s="889"/>
      <c r="G1" s="889"/>
      <c r="H1" s="889"/>
    </row>
    <row r="2" spans="1:17" s="891" customFormat="1" ht="15.75" customHeight="1">
      <c r="A2" s="889" t="s">
        <v>907</v>
      </c>
      <c r="B2" s="889"/>
    </row>
    <row r="3" spans="1:17" s="891" customFormat="1" ht="12" customHeight="1">
      <c r="A3" s="889" t="s">
        <v>908</v>
      </c>
      <c r="B3" s="889"/>
    </row>
    <row r="4" spans="1:17" ht="12" customHeight="1">
      <c r="A4" s="892"/>
      <c r="B4" s="892"/>
      <c r="C4" s="892"/>
      <c r="D4" s="892"/>
      <c r="E4" s="892"/>
      <c r="F4" s="892"/>
      <c r="G4" s="892"/>
      <c r="H4" s="892"/>
    </row>
    <row r="5" spans="1:17" ht="20.25" customHeight="1">
      <c r="A5" s="1153" t="s">
        <v>873</v>
      </c>
      <c r="B5" s="1155" t="s">
        <v>909</v>
      </c>
      <c r="C5" s="1155"/>
      <c r="D5" s="1156"/>
      <c r="E5" s="1158" t="s">
        <v>910</v>
      </c>
      <c r="F5" s="1158"/>
      <c r="G5" s="1158"/>
      <c r="H5" s="1158"/>
    </row>
    <row r="6" spans="1:17" ht="27.75" customHeight="1">
      <c r="A6" s="1154"/>
      <c r="B6" s="893" t="s">
        <v>911</v>
      </c>
      <c r="C6" s="893" t="s">
        <v>779</v>
      </c>
      <c r="D6" s="1157"/>
      <c r="E6" s="894" t="s">
        <v>912</v>
      </c>
      <c r="F6" s="894" t="s">
        <v>913</v>
      </c>
      <c r="G6" s="894" t="s">
        <v>914</v>
      </c>
      <c r="H6" s="894" t="s">
        <v>915</v>
      </c>
    </row>
    <row r="7" spans="1:17" ht="7.5" customHeight="1">
      <c r="C7" s="895"/>
      <c r="D7" s="895"/>
      <c r="F7" s="895"/>
      <c r="G7" s="895"/>
      <c r="H7" s="895"/>
    </row>
    <row r="8" spans="1:17" ht="7.5" customHeight="1">
      <c r="A8" s="1152" t="s">
        <v>705</v>
      </c>
      <c r="B8" s="1152"/>
      <c r="C8" s="1152"/>
      <c r="D8" s="1152"/>
      <c r="E8" s="1152"/>
      <c r="F8" s="1152"/>
      <c r="G8" s="1152"/>
      <c r="H8" s="1152"/>
    </row>
    <row r="9" spans="1:17" ht="7.5" customHeight="1">
      <c r="N9" s="896"/>
      <c r="O9" s="897"/>
      <c r="P9" s="897"/>
      <c r="Q9" s="897"/>
    </row>
    <row r="10" spans="1:17" ht="7.5" customHeight="1">
      <c r="A10" s="896" t="s">
        <v>810</v>
      </c>
      <c r="B10" s="897">
        <v>74.7</v>
      </c>
      <c r="C10" s="897">
        <v>21.2</v>
      </c>
      <c r="D10" s="897"/>
      <c r="E10" s="897">
        <v>34</v>
      </c>
      <c r="F10" s="897">
        <v>22</v>
      </c>
      <c r="G10" s="897">
        <v>14.3</v>
      </c>
      <c r="H10" s="897">
        <v>29.7</v>
      </c>
      <c r="N10" s="896"/>
      <c r="O10" s="897"/>
      <c r="P10" s="897"/>
      <c r="Q10" s="897"/>
    </row>
    <row r="11" spans="1:17" ht="9.75" customHeight="1">
      <c r="A11" s="896" t="s">
        <v>797</v>
      </c>
      <c r="B11" s="897">
        <v>61.8</v>
      </c>
      <c r="C11" s="897">
        <v>37.1</v>
      </c>
      <c r="D11" s="897"/>
      <c r="E11" s="897">
        <v>36.5</v>
      </c>
      <c r="F11" s="897">
        <v>26.9</v>
      </c>
      <c r="G11" s="897">
        <v>11.4</v>
      </c>
      <c r="H11" s="897">
        <v>25.1</v>
      </c>
      <c r="N11" s="898"/>
      <c r="O11" s="897"/>
      <c r="P11" s="897"/>
      <c r="Q11" s="897"/>
    </row>
    <row r="12" spans="1:17" ht="9.75" customHeight="1">
      <c r="A12" s="898" t="s">
        <v>711</v>
      </c>
      <c r="B12" s="899">
        <v>66.8</v>
      </c>
      <c r="C12" s="897">
        <v>32.700000000000003</v>
      </c>
      <c r="D12" s="897"/>
      <c r="E12" s="897">
        <v>32.1</v>
      </c>
      <c r="F12" s="897">
        <v>35.700000000000003</v>
      </c>
      <c r="G12" s="897">
        <v>9.5</v>
      </c>
      <c r="H12" s="897">
        <v>22.8</v>
      </c>
      <c r="N12" s="898"/>
      <c r="O12" s="897"/>
      <c r="P12" s="897"/>
      <c r="Q12" s="897"/>
    </row>
    <row r="13" spans="1:17" ht="9.75" customHeight="1">
      <c r="A13" s="898" t="s">
        <v>700</v>
      </c>
      <c r="B13" s="899">
        <v>74</v>
      </c>
      <c r="C13" s="897">
        <v>25.3</v>
      </c>
      <c r="D13" s="897"/>
      <c r="E13" s="897">
        <v>30.5</v>
      </c>
      <c r="F13" s="897">
        <v>31.6</v>
      </c>
      <c r="G13" s="897">
        <v>12.4</v>
      </c>
      <c r="H13" s="897">
        <v>25.5</v>
      </c>
      <c r="N13" s="898"/>
      <c r="O13" s="897"/>
      <c r="P13" s="897"/>
      <c r="Q13" s="897"/>
    </row>
    <row r="14" spans="1:17" ht="9.75" customHeight="1">
      <c r="A14" s="898" t="s">
        <v>712</v>
      </c>
      <c r="B14" s="899">
        <v>66.099999999999994</v>
      </c>
      <c r="C14" s="897">
        <v>33.1</v>
      </c>
      <c r="D14" s="897"/>
      <c r="E14" s="897">
        <v>24.8</v>
      </c>
      <c r="F14" s="897">
        <v>34.5</v>
      </c>
      <c r="G14" s="897">
        <v>9</v>
      </c>
      <c r="H14" s="897">
        <v>31.7</v>
      </c>
      <c r="N14" s="898"/>
      <c r="O14" s="897"/>
      <c r="P14" s="897"/>
      <c r="Q14" s="897"/>
    </row>
    <row r="15" spans="1:17" ht="9.75" customHeight="1">
      <c r="A15" s="898" t="s">
        <v>713</v>
      </c>
      <c r="B15" s="899">
        <v>69</v>
      </c>
      <c r="C15" s="897">
        <v>30.3</v>
      </c>
      <c r="D15" s="897"/>
      <c r="E15" s="897">
        <v>17.2</v>
      </c>
      <c r="F15" s="897">
        <v>19.100000000000001</v>
      </c>
      <c r="G15" s="897">
        <v>6.8</v>
      </c>
      <c r="H15" s="897">
        <v>56.9</v>
      </c>
      <c r="N15" s="898"/>
      <c r="O15" s="897"/>
      <c r="P15" s="897"/>
      <c r="Q15" s="897"/>
    </row>
    <row r="16" spans="1:17" ht="9.75" customHeight="1">
      <c r="A16" s="898" t="s">
        <v>701</v>
      </c>
      <c r="B16" s="899">
        <v>86</v>
      </c>
      <c r="C16" s="897">
        <v>12.7</v>
      </c>
      <c r="D16" s="897"/>
      <c r="E16" s="897">
        <v>19.899999999999999</v>
      </c>
      <c r="F16" s="897">
        <v>31.7</v>
      </c>
      <c r="G16" s="897">
        <v>10.6</v>
      </c>
      <c r="H16" s="897">
        <v>37.799999999999997</v>
      </c>
      <c r="N16" s="898"/>
      <c r="O16" s="897"/>
      <c r="P16" s="897"/>
      <c r="Q16" s="897"/>
    </row>
    <row r="17" spans="1:17" ht="9.75" customHeight="1">
      <c r="A17" s="898" t="s">
        <v>702</v>
      </c>
      <c r="B17" s="899">
        <v>90.7</v>
      </c>
      <c r="C17" s="897">
        <v>8.1</v>
      </c>
      <c r="D17" s="897"/>
      <c r="E17" s="897">
        <v>28.1</v>
      </c>
      <c r="F17" s="897">
        <v>34.200000000000003</v>
      </c>
      <c r="G17" s="897">
        <v>7.4</v>
      </c>
      <c r="H17" s="897">
        <v>30.3</v>
      </c>
      <c r="N17" s="898"/>
      <c r="O17" s="897"/>
      <c r="P17" s="897"/>
      <c r="Q17" s="897"/>
    </row>
    <row r="18" spans="1:17" ht="9.75" customHeight="1">
      <c r="A18" s="898" t="s">
        <v>703</v>
      </c>
      <c r="B18" s="899">
        <v>91.5</v>
      </c>
      <c r="C18" s="897">
        <v>7.5</v>
      </c>
      <c r="D18" s="897"/>
      <c r="E18" s="897">
        <v>27.3</v>
      </c>
      <c r="F18" s="897">
        <v>28.9</v>
      </c>
      <c r="G18" s="897">
        <v>9.6999999999999993</v>
      </c>
      <c r="H18" s="897">
        <v>34</v>
      </c>
      <c r="N18" s="898"/>
      <c r="O18" s="897"/>
      <c r="P18" s="897"/>
      <c r="Q18" s="897"/>
    </row>
    <row r="19" spans="1:17" ht="9.75" customHeight="1">
      <c r="A19" s="898" t="s">
        <v>714</v>
      </c>
      <c r="B19" s="899">
        <v>91.8</v>
      </c>
      <c r="C19" s="897">
        <v>6.8</v>
      </c>
      <c r="D19" s="897"/>
      <c r="E19" s="897">
        <v>29.7</v>
      </c>
      <c r="F19" s="897">
        <v>23.8</v>
      </c>
      <c r="G19" s="897">
        <v>13.1</v>
      </c>
      <c r="H19" s="897">
        <v>33.4</v>
      </c>
      <c r="N19" s="898"/>
      <c r="O19" s="897"/>
      <c r="P19" s="897"/>
      <c r="Q19" s="897"/>
    </row>
    <row r="20" spans="1:17" ht="9.75" customHeight="1">
      <c r="A20" s="898" t="s">
        <v>715</v>
      </c>
      <c r="B20" s="899">
        <v>90</v>
      </c>
      <c r="C20" s="897">
        <v>8.6999999999999993</v>
      </c>
      <c r="D20" s="897"/>
      <c r="E20" s="897">
        <v>18</v>
      </c>
      <c r="F20" s="897">
        <v>36.200000000000003</v>
      </c>
      <c r="G20" s="897">
        <v>13.7</v>
      </c>
      <c r="H20" s="897">
        <v>32.200000000000003</v>
      </c>
      <c r="N20" s="898"/>
      <c r="O20" s="897"/>
      <c r="P20" s="899"/>
      <c r="Q20" s="897"/>
    </row>
    <row r="21" spans="1:17" ht="9.75" customHeight="1">
      <c r="A21" s="898" t="s">
        <v>716</v>
      </c>
      <c r="B21" s="899">
        <v>91</v>
      </c>
      <c r="C21" s="897">
        <v>8</v>
      </c>
      <c r="D21" s="897"/>
      <c r="E21" s="897">
        <v>19.600000000000001</v>
      </c>
      <c r="F21" s="897">
        <v>24.1</v>
      </c>
      <c r="G21" s="897">
        <v>9.3000000000000007</v>
      </c>
      <c r="H21" s="897">
        <v>47</v>
      </c>
      <c r="N21" s="898"/>
      <c r="O21" s="897"/>
      <c r="P21" s="899"/>
      <c r="Q21" s="897"/>
    </row>
    <row r="22" spans="1:17" ht="9.75" customHeight="1">
      <c r="A22" s="898" t="s">
        <v>706</v>
      </c>
      <c r="B22" s="899">
        <v>94.1</v>
      </c>
      <c r="C22" s="897">
        <v>4.5</v>
      </c>
      <c r="D22" s="897"/>
      <c r="E22" s="897">
        <v>24.2</v>
      </c>
      <c r="F22" s="897">
        <v>19.7</v>
      </c>
      <c r="G22" s="897">
        <v>17.2</v>
      </c>
      <c r="H22" s="897">
        <v>38.9</v>
      </c>
    </row>
    <row r="23" spans="1:17" s="903" customFormat="1" ht="9.75" customHeight="1">
      <c r="A23" s="900" t="s">
        <v>161</v>
      </c>
      <c r="B23" s="901">
        <v>85.6</v>
      </c>
      <c r="C23" s="902">
        <v>13.2</v>
      </c>
      <c r="D23" s="902"/>
      <c r="E23" s="902">
        <v>26.6</v>
      </c>
      <c r="F23" s="902">
        <v>28.6</v>
      </c>
      <c r="G23" s="902">
        <v>10.3</v>
      </c>
      <c r="H23" s="902">
        <v>34.5</v>
      </c>
      <c r="N23" s="900"/>
      <c r="O23" s="902"/>
      <c r="P23" s="901"/>
      <c r="Q23" s="902"/>
    </row>
    <row r="24" spans="1:17" ht="9.75" customHeight="1">
      <c r="A24" s="904"/>
      <c r="C24" s="897"/>
      <c r="D24" s="897"/>
      <c r="E24" s="897"/>
      <c r="F24" s="897"/>
      <c r="G24" s="897"/>
      <c r="H24" s="897"/>
    </row>
    <row r="25" spans="1:17" ht="9.75" customHeight="1">
      <c r="A25" s="1152" t="s">
        <v>707</v>
      </c>
      <c r="B25" s="1152"/>
      <c r="C25" s="1152"/>
      <c r="D25" s="1152"/>
      <c r="E25" s="1152"/>
      <c r="F25" s="1152"/>
      <c r="G25" s="1152"/>
      <c r="H25" s="1152"/>
    </row>
    <row r="26" spans="1:17" ht="9.75" customHeight="1">
      <c r="C26" s="897"/>
      <c r="D26" s="897"/>
      <c r="E26" s="897"/>
      <c r="F26" s="897"/>
      <c r="G26" s="897"/>
      <c r="H26" s="897"/>
    </row>
    <row r="27" spans="1:17" ht="9.75" customHeight="1">
      <c r="A27" s="896" t="s">
        <v>810</v>
      </c>
      <c r="B27" s="897">
        <v>78</v>
      </c>
      <c r="C27" s="897">
        <v>21.7</v>
      </c>
      <c r="D27" s="897"/>
      <c r="E27" s="897">
        <v>35.299999999999997</v>
      </c>
      <c r="F27" s="897">
        <v>27.9</v>
      </c>
      <c r="G27" s="897">
        <v>12.3</v>
      </c>
      <c r="H27" s="897">
        <v>24.6</v>
      </c>
    </row>
    <row r="28" spans="1:17" ht="9.75" customHeight="1">
      <c r="A28" s="896" t="s">
        <v>797</v>
      </c>
      <c r="B28" s="899">
        <v>57.4</v>
      </c>
      <c r="C28" s="897">
        <v>40.4</v>
      </c>
      <c r="D28" s="897"/>
      <c r="E28" s="897">
        <v>33.1</v>
      </c>
      <c r="F28" s="897">
        <v>30.1</v>
      </c>
      <c r="G28" s="897">
        <v>12</v>
      </c>
      <c r="H28" s="897">
        <v>24.9</v>
      </c>
    </row>
    <row r="29" spans="1:17" ht="9.75" customHeight="1">
      <c r="A29" s="898" t="s">
        <v>711</v>
      </c>
      <c r="B29" s="899">
        <v>54.7</v>
      </c>
      <c r="C29" s="897">
        <v>44.1</v>
      </c>
      <c r="D29" s="897"/>
      <c r="E29" s="897">
        <v>26.7</v>
      </c>
      <c r="F29" s="897">
        <v>32.700000000000003</v>
      </c>
      <c r="G29" s="897">
        <v>15.5</v>
      </c>
      <c r="H29" s="897">
        <v>25.1</v>
      </c>
    </row>
    <row r="30" spans="1:17" ht="9.75" customHeight="1">
      <c r="A30" s="898" t="s">
        <v>700</v>
      </c>
      <c r="B30" s="899">
        <v>58.6</v>
      </c>
      <c r="C30" s="897">
        <v>40.799999999999997</v>
      </c>
      <c r="D30" s="897"/>
      <c r="E30" s="897">
        <v>27</v>
      </c>
      <c r="F30" s="897">
        <v>35.4</v>
      </c>
      <c r="G30" s="897">
        <v>6.3</v>
      </c>
      <c r="H30" s="897">
        <v>31.4</v>
      </c>
    </row>
    <row r="31" spans="1:17" ht="9.75" customHeight="1">
      <c r="A31" s="898" t="s">
        <v>712</v>
      </c>
      <c r="B31" s="899">
        <v>51.8</v>
      </c>
      <c r="C31" s="897">
        <v>46.9</v>
      </c>
      <c r="D31" s="897"/>
      <c r="E31" s="897">
        <v>15</v>
      </c>
      <c r="F31" s="897">
        <v>24.6</v>
      </c>
      <c r="G31" s="897">
        <v>10.4</v>
      </c>
      <c r="H31" s="905">
        <v>50.1</v>
      </c>
    </row>
    <row r="32" spans="1:17" ht="9.75" customHeight="1">
      <c r="A32" s="898" t="s">
        <v>713</v>
      </c>
      <c r="B32" s="899">
        <v>56.7</v>
      </c>
      <c r="C32" s="897">
        <v>42.2</v>
      </c>
      <c r="D32" s="897"/>
      <c r="E32" s="897">
        <v>11.6</v>
      </c>
      <c r="F32" s="897">
        <v>21.9</v>
      </c>
      <c r="G32" s="897">
        <v>7.2</v>
      </c>
      <c r="H32" s="897">
        <v>59.2</v>
      </c>
    </row>
    <row r="33" spans="1:9" ht="9.75" customHeight="1">
      <c r="A33" s="898" t="s">
        <v>701</v>
      </c>
      <c r="B33" s="899">
        <v>79.7</v>
      </c>
      <c r="C33" s="897">
        <v>19.399999999999999</v>
      </c>
      <c r="D33" s="897"/>
      <c r="E33" s="897">
        <v>19.600000000000001</v>
      </c>
      <c r="F33" s="897">
        <v>28.2</v>
      </c>
      <c r="G33" s="897">
        <v>8.4</v>
      </c>
      <c r="H33" s="897">
        <v>43.8</v>
      </c>
    </row>
    <row r="34" spans="1:9" ht="9.75" customHeight="1">
      <c r="A34" s="898" t="s">
        <v>702</v>
      </c>
      <c r="B34" s="899">
        <v>81.7</v>
      </c>
      <c r="C34" s="897">
        <v>17.100000000000001</v>
      </c>
      <c r="D34" s="897"/>
      <c r="E34" s="897">
        <v>29.7</v>
      </c>
      <c r="F34" s="897">
        <v>29.7</v>
      </c>
      <c r="G34" s="897">
        <v>11.8</v>
      </c>
      <c r="H34" s="897">
        <v>28.8</v>
      </c>
    </row>
    <row r="35" spans="1:9" ht="9.75" customHeight="1">
      <c r="A35" s="898" t="s">
        <v>703</v>
      </c>
      <c r="B35" s="899">
        <v>85.8</v>
      </c>
      <c r="C35" s="897">
        <v>13.3</v>
      </c>
      <c r="D35" s="897"/>
      <c r="E35" s="897">
        <v>25.6</v>
      </c>
      <c r="F35" s="897">
        <v>32.1</v>
      </c>
      <c r="G35" s="897">
        <v>11.8</v>
      </c>
      <c r="H35" s="897">
        <v>30.5</v>
      </c>
    </row>
    <row r="36" spans="1:9" ht="9.75" customHeight="1">
      <c r="A36" s="898" t="s">
        <v>714</v>
      </c>
      <c r="B36" s="899">
        <v>88.1</v>
      </c>
      <c r="C36" s="897">
        <v>10</v>
      </c>
      <c r="D36" s="897"/>
      <c r="E36" s="897">
        <v>27.5</v>
      </c>
      <c r="F36" s="897">
        <v>27.3</v>
      </c>
      <c r="G36" s="897">
        <v>14</v>
      </c>
      <c r="H36" s="897">
        <v>31.1</v>
      </c>
    </row>
    <row r="37" spans="1:9" ht="9.75" customHeight="1">
      <c r="A37" s="898" t="s">
        <v>715</v>
      </c>
      <c r="B37" s="899">
        <v>89.1</v>
      </c>
      <c r="C37" s="897">
        <v>9.6999999999999993</v>
      </c>
      <c r="D37" s="897"/>
      <c r="E37" s="897">
        <v>23.5</v>
      </c>
      <c r="F37" s="897">
        <v>24.9</v>
      </c>
      <c r="G37" s="897">
        <v>6.3</v>
      </c>
      <c r="H37" s="897">
        <v>45.3</v>
      </c>
    </row>
    <row r="38" spans="1:9" ht="9.75" customHeight="1">
      <c r="A38" s="898" t="s">
        <v>716</v>
      </c>
      <c r="B38" s="899">
        <v>90.9</v>
      </c>
      <c r="C38" s="899">
        <v>7.5</v>
      </c>
      <c r="D38" s="899"/>
      <c r="E38" s="899">
        <v>21.6</v>
      </c>
      <c r="F38" s="899">
        <v>27.4</v>
      </c>
      <c r="G38" s="899">
        <v>10.7</v>
      </c>
      <c r="H38" s="899">
        <v>40.299999999999997</v>
      </c>
    </row>
    <row r="39" spans="1:9" ht="9.75" customHeight="1">
      <c r="A39" s="898" t="s">
        <v>706</v>
      </c>
      <c r="B39" s="899">
        <v>95.3</v>
      </c>
      <c r="C39" s="899">
        <v>3.2</v>
      </c>
      <c r="D39" s="899"/>
      <c r="E39" s="899">
        <v>25.4</v>
      </c>
      <c r="F39" s="899">
        <v>33.5</v>
      </c>
      <c r="G39" s="899">
        <v>6.5</v>
      </c>
      <c r="H39" s="899">
        <v>34.5</v>
      </c>
      <c r="I39" s="903"/>
    </row>
    <row r="40" spans="1:9" s="903" customFormat="1" ht="9.75" customHeight="1">
      <c r="A40" s="906" t="s">
        <v>161</v>
      </c>
      <c r="B40" s="901">
        <v>81.5</v>
      </c>
      <c r="C40" s="901">
        <v>17.2</v>
      </c>
      <c r="D40" s="901"/>
      <c r="E40" s="901">
        <v>24.4</v>
      </c>
      <c r="F40" s="901">
        <v>29.1</v>
      </c>
      <c r="G40" s="901">
        <v>10.5</v>
      </c>
      <c r="H40" s="901">
        <v>36.1</v>
      </c>
      <c r="I40" s="890"/>
    </row>
    <row r="41" spans="1:9" ht="9.75" customHeight="1">
      <c r="A41" s="904"/>
    </row>
    <row r="42" spans="1:9" ht="9.75" customHeight="1">
      <c r="A42" s="1152" t="s">
        <v>708</v>
      </c>
      <c r="B42" s="1152"/>
      <c r="C42" s="1152"/>
      <c r="D42" s="1152"/>
      <c r="E42" s="1152"/>
      <c r="F42" s="1152"/>
      <c r="G42" s="1152"/>
      <c r="H42" s="1152"/>
    </row>
    <row r="43" spans="1:9" ht="9.75" customHeight="1">
      <c r="C43" s="897"/>
      <c r="D43" s="897"/>
      <c r="E43" s="897"/>
      <c r="F43" s="897"/>
      <c r="G43" s="897"/>
      <c r="H43" s="897"/>
    </row>
    <row r="44" spans="1:9" ht="9.75" customHeight="1">
      <c r="A44" s="896" t="s">
        <v>810</v>
      </c>
      <c r="B44" s="897">
        <v>76.3</v>
      </c>
      <c r="C44" s="897">
        <v>21.5</v>
      </c>
      <c r="D44" s="897"/>
      <c r="E44" s="897">
        <v>34.6</v>
      </c>
      <c r="F44" s="897">
        <v>24.8</v>
      </c>
      <c r="G44" s="897">
        <v>13.3</v>
      </c>
      <c r="H44" s="897">
        <v>27.2</v>
      </c>
    </row>
    <row r="45" spans="1:9" ht="9.75" customHeight="1">
      <c r="A45" s="896" t="s">
        <v>797</v>
      </c>
      <c r="B45" s="897">
        <v>59.7</v>
      </c>
      <c r="C45" s="897">
        <v>38.700000000000003</v>
      </c>
      <c r="D45" s="897"/>
      <c r="E45" s="897">
        <v>34.799999999999997</v>
      </c>
      <c r="F45" s="897">
        <v>28.5</v>
      </c>
      <c r="G45" s="897">
        <v>11.7</v>
      </c>
      <c r="H45" s="897">
        <v>25</v>
      </c>
    </row>
    <row r="46" spans="1:9" ht="9.75" customHeight="1">
      <c r="A46" s="898" t="s">
        <v>711</v>
      </c>
      <c r="B46" s="899">
        <v>60.9</v>
      </c>
      <c r="C46" s="897">
        <v>38.299999999999997</v>
      </c>
      <c r="D46" s="897"/>
      <c r="E46" s="897">
        <v>29</v>
      </c>
      <c r="F46" s="897">
        <v>34</v>
      </c>
      <c r="G46" s="897">
        <v>12.9</v>
      </c>
      <c r="H46" s="897">
        <v>24.1</v>
      </c>
    </row>
    <row r="47" spans="1:9" ht="9.75" customHeight="1">
      <c r="A47" s="898" t="s">
        <v>700</v>
      </c>
      <c r="B47" s="899">
        <v>66.599999999999994</v>
      </c>
      <c r="C47" s="897">
        <v>32.700000000000003</v>
      </c>
      <c r="D47" s="897"/>
      <c r="E47" s="897">
        <v>28.4</v>
      </c>
      <c r="F47" s="897">
        <v>33.9</v>
      </c>
      <c r="G47" s="897">
        <v>8.6999999999999993</v>
      </c>
      <c r="H47" s="897">
        <v>29</v>
      </c>
    </row>
    <row r="48" spans="1:9" ht="9.75" customHeight="1">
      <c r="A48" s="898" t="s">
        <v>712</v>
      </c>
      <c r="B48" s="899">
        <v>59.6</v>
      </c>
      <c r="C48" s="897">
        <v>39.299999999999997</v>
      </c>
      <c r="D48" s="897"/>
      <c r="E48" s="897">
        <v>19.5</v>
      </c>
      <c r="F48" s="897">
        <v>29.1</v>
      </c>
      <c r="G48" s="897">
        <v>9.6999999999999993</v>
      </c>
      <c r="H48" s="897">
        <v>41.6</v>
      </c>
    </row>
    <row r="49" spans="1:8" ht="9.75" customHeight="1">
      <c r="A49" s="898" t="s">
        <v>713</v>
      </c>
      <c r="B49" s="899">
        <v>62.9</v>
      </c>
      <c r="C49" s="897">
        <v>36.1</v>
      </c>
      <c r="D49" s="897"/>
      <c r="E49" s="897">
        <v>14</v>
      </c>
      <c r="F49" s="897">
        <v>20.7</v>
      </c>
      <c r="G49" s="897">
        <v>7</v>
      </c>
      <c r="H49" s="897">
        <v>58.2</v>
      </c>
    </row>
    <row r="50" spans="1:8" ht="9.75" customHeight="1">
      <c r="A50" s="898" t="s">
        <v>701</v>
      </c>
      <c r="B50" s="899">
        <v>82.9</v>
      </c>
      <c r="C50" s="897">
        <v>16</v>
      </c>
      <c r="D50" s="897"/>
      <c r="E50" s="897">
        <v>19.7</v>
      </c>
      <c r="F50" s="897">
        <v>29.6</v>
      </c>
      <c r="G50" s="897">
        <v>9.3000000000000007</v>
      </c>
      <c r="H50" s="897">
        <v>41.4</v>
      </c>
    </row>
    <row r="51" spans="1:8" ht="9.75" customHeight="1">
      <c r="A51" s="898" t="s">
        <v>702</v>
      </c>
      <c r="B51" s="899">
        <v>86.2</v>
      </c>
      <c r="C51" s="897">
        <v>12.6</v>
      </c>
      <c r="D51" s="897"/>
      <c r="E51" s="897">
        <v>29.2</v>
      </c>
      <c r="F51" s="897">
        <v>31.2</v>
      </c>
      <c r="G51" s="897">
        <v>10.3</v>
      </c>
      <c r="H51" s="897">
        <v>29.3</v>
      </c>
    </row>
    <row r="52" spans="1:8" ht="9.75" customHeight="1">
      <c r="A52" s="898" t="s">
        <v>703</v>
      </c>
      <c r="B52" s="899">
        <v>88.6</v>
      </c>
      <c r="C52" s="897">
        <v>10.4</v>
      </c>
      <c r="D52" s="897"/>
      <c r="E52" s="897">
        <v>26.2</v>
      </c>
      <c r="F52" s="897">
        <v>31</v>
      </c>
      <c r="G52" s="897">
        <v>11.1</v>
      </c>
      <c r="H52" s="897">
        <v>31.7</v>
      </c>
    </row>
    <row r="53" spans="1:8" ht="9.75" customHeight="1">
      <c r="A53" s="898" t="s">
        <v>714</v>
      </c>
      <c r="B53" s="899">
        <v>89.9</v>
      </c>
      <c r="C53" s="897">
        <v>8.4</v>
      </c>
      <c r="D53" s="897"/>
      <c r="E53" s="897">
        <v>28.4</v>
      </c>
      <c r="F53" s="897">
        <v>26</v>
      </c>
      <c r="G53" s="897">
        <v>13.7</v>
      </c>
      <c r="H53" s="897">
        <v>32</v>
      </c>
    </row>
    <row r="54" spans="1:8" ht="9.75" customHeight="1">
      <c r="A54" s="898" t="s">
        <v>715</v>
      </c>
      <c r="B54" s="899">
        <v>89.5</v>
      </c>
      <c r="C54" s="897">
        <v>9.1999999999999993</v>
      </c>
      <c r="D54" s="897"/>
      <c r="E54" s="897">
        <v>20.9</v>
      </c>
      <c r="F54" s="897">
        <v>30.1</v>
      </c>
      <c r="G54" s="897">
        <v>9.6999999999999993</v>
      </c>
      <c r="H54" s="897">
        <v>39.200000000000003</v>
      </c>
    </row>
    <row r="55" spans="1:8" ht="9.75" customHeight="1">
      <c r="A55" s="898" t="s">
        <v>716</v>
      </c>
      <c r="B55" s="899">
        <v>90.9</v>
      </c>
      <c r="C55" s="897">
        <v>7.8</v>
      </c>
      <c r="D55" s="897"/>
      <c r="E55" s="897">
        <v>20.6</v>
      </c>
      <c r="F55" s="897">
        <v>25.8</v>
      </c>
      <c r="G55" s="897">
        <v>10</v>
      </c>
      <c r="H55" s="897">
        <v>43.6</v>
      </c>
    </row>
    <row r="56" spans="1:8" ht="9.75" customHeight="1">
      <c r="A56" s="898" t="s">
        <v>706</v>
      </c>
      <c r="B56" s="899">
        <v>94.8</v>
      </c>
      <c r="C56" s="897">
        <v>3.7</v>
      </c>
      <c r="D56" s="897"/>
      <c r="E56" s="897">
        <v>24.8</v>
      </c>
      <c r="F56" s="897">
        <v>26.8</v>
      </c>
      <c r="G56" s="897">
        <v>11.7</v>
      </c>
      <c r="H56" s="897">
        <v>36.6</v>
      </c>
    </row>
    <row r="57" spans="1:8" s="903" customFormat="1" ht="9.75" customHeight="1">
      <c r="A57" s="906" t="s">
        <v>161</v>
      </c>
      <c r="B57" s="901">
        <v>83.5</v>
      </c>
      <c r="C57" s="902">
        <v>15.3</v>
      </c>
      <c r="D57" s="902"/>
      <c r="E57" s="902">
        <v>25.3</v>
      </c>
      <c r="F57" s="902">
        <v>28.9</v>
      </c>
      <c r="G57" s="902">
        <v>10.4</v>
      </c>
      <c r="H57" s="902">
        <v>35.4</v>
      </c>
    </row>
    <row r="58" spans="1:8" ht="7.5" customHeight="1">
      <c r="A58" s="907"/>
      <c r="B58" s="907"/>
      <c r="C58" s="908"/>
      <c r="D58" s="908"/>
      <c r="E58" s="908"/>
      <c r="F58" s="908"/>
      <c r="G58" s="908"/>
      <c r="H58" s="908"/>
    </row>
    <row r="59" spans="1:8" ht="7.5" customHeight="1">
      <c r="A59" s="892"/>
      <c r="B59" s="892"/>
    </row>
    <row r="60" spans="1:8" ht="7.5" customHeight="1">
      <c r="A60" s="892" t="s">
        <v>916</v>
      </c>
    </row>
    <row r="62" spans="1:8">
      <c r="A62" s="909" t="s">
        <v>882</v>
      </c>
    </row>
  </sheetData>
  <mergeCells count="7">
    <mergeCell ref="A42:H42"/>
    <mergeCell ref="A5:A6"/>
    <mergeCell ref="B5:C5"/>
    <mergeCell ref="D5:D6"/>
    <mergeCell ref="E5:H5"/>
    <mergeCell ref="A8:H8"/>
    <mergeCell ref="A25:H25"/>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zoomScaleNormal="100" workbookViewId="0"/>
  </sheetViews>
  <sheetFormatPr defaultRowHeight="9"/>
  <cols>
    <col min="1" max="1" width="61" style="205" customWidth="1"/>
    <col min="2" max="2" width="17" style="205" customWidth="1"/>
    <col min="3" max="3" width="12.3984375" style="205" customWidth="1"/>
    <col min="4" max="4" width="1" style="205" customWidth="1"/>
    <col min="5" max="5" width="15.59765625" style="205" customWidth="1"/>
    <col min="6" max="6" width="1" style="205" customWidth="1"/>
    <col min="7" max="7" width="17" style="205" customWidth="1"/>
    <col min="8" max="8" width="15.59765625" style="205" customWidth="1"/>
    <col min="9" max="11" width="9.59765625" style="205"/>
    <col min="12" max="12" width="10.59765625" style="205" bestFit="1" customWidth="1"/>
    <col min="13" max="16384" width="9.59765625" style="205"/>
  </cols>
  <sheetData>
    <row r="1" spans="1:14" ht="12" customHeight="1">
      <c r="A1" s="676" t="s">
        <v>232</v>
      </c>
    </row>
    <row r="2" spans="1:14" ht="9" customHeight="1">
      <c r="A2" s="676"/>
      <c r="D2" s="677"/>
    </row>
    <row r="3" spans="1:14" ht="12" customHeight="1">
      <c r="A3" s="1047" t="s">
        <v>233</v>
      </c>
      <c r="B3" s="1049" t="s">
        <v>155</v>
      </c>
      <c r="C3" s="1049"/>
      <c r="D3" s="678"/>
      <c r="E3" s="679" t="s">
        <v>561</v>
      </c>
      <c r="F3" s="680"/>
      <c r="G3" s="1049" t="s">
        <v>171</v>
      </c>
      <c r="H3" s="1049"/>
    </row>
    <row r="4" spans="1:14" ht="18" customHeight="1">
      <c r="A4" s="1048"/>
      <c r="B4" s="681" t="s">
        <v>166</v>
      </c>
      <c r="C4" s="681" t="s">
        <v>167</v>
      </c>
      <c r="D4" s="677"/>
      <c r="E4" s="682" t="s">
        <v>772</v>
      </c>
      <c r="F4" s="681"/>
      <c r="G4" s="681" t="s">
        <v>166</v>
      </c>
      <c r="H4" s="681" t="s">
        <v>167</v>
      </c>
    </row>
    <row r="6" spans="1:14">
      <c r="A6" s="205" t="s">
        <v>258</v>
      </c>
      <c r="B6" s="127">
        <v>396</v>
      </c>
      <c r="C6" s="683">
        <f>B6/$B$47*100</f>
        <v>6.1490683229813667</v>
      </c>
      <c r="D6" s="693"/>
      <c r="E6" s="127">
        <v>101.01010101010101</v>
      </c>
      <c r="F6" s="683"/>
      <c r="G6" s="127">
        <v>2939</v>
      </c>
      <c r="H6" s="683">
        <f>G6/$G$47*100</f>
        <v>12.96141124586549</v>
      </c>
      <c r="I6" s="694"/>
      <c r="J6" s="17"/>
      <c r="K6" s="694"/>
      <c r="L6" s="695"/>
      <c r="M6" s="128"/>
      <c r="N6" s="694"/>
    </row>
    <row r="7" spans="1:14">
      <c r="A7" s="205" t="s">
        <v>175</v>
      </c>
      <c r="B7" s="127" t="s">
        <v>262</v>
      </c>
      <c r="C7" s="127" t="s">
        <v>262</v>
      </c>
      <c r="D7" s="693"/>
      <c r="E7" s="127" t="s">
        <v>262</v>
      </c>
      <c r="F7" s="683"/>
      <c r="G7" s="127" t="s">
        <v>262</v>
      </c>
      <c r="H7" s="127" t="s">
        <v>262</v>
      </c>
      <c r="I7" s="694"/>
      <c r="J7" s="17"/>
      <c r="K7" s="694"/>
      <c r="L7" s="128"/>
      <c r="M7" s="128"/>
      <c r="N7" s="128"/>
    </row>
    <row r="8" spans="1:14">
      <c r="A8" s="205" t="s">
        <v>176</v>
      </c>
      <c r="B8" s="127">
        <v>9</v>
      </c>
      <c r="C8" s="683">
        <f t="shared" ref="C8:C47" si="0">B8/$B$47*100</f>
        <v>0.13975155279503107</v>
      </c>
      <c r="D8" s="693"/>
      <c r="E8" s="127">
        <v>111.1111111111111</v>
      </c>
      <c r="F8" s="683"/>
      <c r="G8" s="127">
        <v>5</v>
      </c>
      <c r="H8" s="683">
        <f t="shared" ref="H8:H47" si="1">G8/$G$47*100</f>
        <v>2.2050716648291072E-2</v>
      </c>
      <c r="I8" s="694"/>
      <c r="J8" s="17"/>
      <c r="K8" s="694"/>
      <c r="L8" s="695"/>
      <c r="M8" s="128"/>
      <c r="N8" s="694"/>
    </row>
    <row r="9" spans="1:14">
      <c r="A9" s="205" t="s">
        <v>177</v>
      </c>
      <c r="B9" s="127">
        <v>29</v>
      </c>
      <c r="C9" s="683">
        <f t="shared" si="0"/>
        <v>0.45031055900621114</v>
      </c>
      <c r="D9" s="693"/>
      <c r="E9" s="127">
        <v>68.965517241379303</v>
      </c>
      <c r="F9" s="683"/>
      <c r="G9" s="127">
        <v>41</v>
      </c>
      <c r="H9" s="683">
        <f t="shared" si="1"/>
        <v>0.18081587651598677</v>
      </c>
      <c r="I9" s="694"/>
      <c r="J9" s="17"/>
      <c r="K9" s="694"/>
      <c r="L9" s="695"/>
      <c r="M9" s="128"/>
      <c r="N9" s="694"/>
    </row>
    <row r="10" spans="1:14">
      <c r="A10" s="205" t="s">
        <v>178</v>
      </c>
      <c r="B10" s="127">
        <v>227</v>
      </c>
      <c r="C10" s="683">
        <f t="shared" si="0"/>
        <v>3.5248447204968949</v>
      </c>
      <c r="D10" s="693"/>
      <c r="E10" s="127">
        <v>92.511013215859023</v>
      </c>
      <c r="F10" s="683"/>
      <c r="G10" s="127">
        <v>950</v>
      </c>
      <c r="H10" s="683">
        <f t="shared" si="1"/>
        <v>4.1896361631753027</v>
      </c>
      <c r="I10" s="694"/>
      <c r="J10" s="17"/>
      <c r="K10" s="694"/>
      <c r="L10" s="695"/>
      <c r="M10" s="128"/>
      <c r="N10" s="694"/>
    </row>
    <row r="11" spans="1:14">
      <c r="A11" s="205" t="s">
        <v>179</v>
      </c>
      <c r="B11" s="127">
        <v>6</v>
      </c>
      <c r="C11" s="683">
        <f t="shared" si="0"/>
        <v>9.3167701863354033E-2</v>
      </c>
      <c r="D11" s="693"/>
      <c r="E11" s="127">
        <v>166.66666666666666</v>
      </c>
      <c r="F11" s="683"/>
      <c r="G11" s="127">
        <v>12</v>
      </c>
      <c r="H11" s="683">
        <f t="shared" si="1"/>
        <v>5.2921719955898568E-2</v>
      </c>
      <c r="I11" s="694"/>
      <c r="J11" s="17"/>
      <c r="K11" s="694"/>
      <c r="L11" s="695"/>
      <c r="M11" s="128"/>
      <c r="N11" s="694"/>
    </row>
    <row r="12" spans="1:14">
      <c r="A12" s="205" t="s">
        <v>180</v>
      </c>
      <c r="B12" s="127" t="s">
        <v>262</v>
      </c>
      <c r="C12" s="127" t="s">
        <v>262</v>
      </c>
      <c r="D12" s="127"/>
      <c r="E12" s="127" t="s">
        <v>262</v>
      </c>
      <c r="F12" s="683"/>
      <c r="G12" s="127" t="s">
        <v>262</v>
      </c>
      <c r="H12" s="127" t="s">
        <v>262</v>
      </c>
      <c r="I12" s="694"/>
      <c r="J12" s="17"/>
      <c r="K12" s="694"/>
      <c r="L12" s="128"/>
      <c r="M12" s="128"/>
      <c r="N12" s="128"/>
    </row>
    <row r="13" spans="1:14">
      <c r="A13" s="205" t="s">
        <v>181</v>
      </c>
      <c r="B13" s="127" t="s">
        <v>262</v>
      </c>
      <c r="C13" s="127" t="s">
        <v>262</v>
      </c>
      <c r="D13" s="127"/>
      <c r="E13" s="127" t="s">
        <v>262</v>
      </c>
      <c r="F13" s="683"/>
      <c r="G13" s="127" t="s">
        <v>262</v>
      </c>
      <c r="H13" s="127" t="s">
        <v>262</v>
      </c>
      <c r="I13" s="694"/>
      <c r="J13" s="17"/>
      <c r="K13" s="694"/>
      <c r="L13" s="128"/>
      <c r="M13" s="128"/>
      <c r="N13" s="128"/>
    </row>
    <row r="14" spans="1:14" ht="18">
      <c r="A14" s="134" t="s">
        <v>240</v>
      </c>
      <c r="B14" s="127">
        <v>6</v>
      </c>
      <c r="C14" s="683">
        <f t="shared" si="0"/>
        <v>9.3167701863354033E-2</v>
      </c>
      <c r="D14" s="693"/>
      <c r="E14" s="127">
        <v>166.66666666666666</v>
      </c>
      <c r="F14" s="683"/>
      <c r="G14" s="127">
        <v>30</v>
      </c>
      <c r="H14" s="683">
        <f t="shared" si="1"/>
        <v>0.1323042998897464</v>
      </c>
      <c r="I14" s="694"/>
      <c r="J14" s="17"/>
      <c r="K14" s="694"/>
      <c r="L14" s="695"/>
      <c r="M14" s="128"/>
      <c r="N14" s="128"/>
    </row>
    <row r="15" spans="1:14">
      <c r="A15" s="205" t="s">
        <v>182</v>
      </c>
      <c r="B15" s="127">
        <v>3</v>
      </c>
      <c r="C15" s="683">
        <f t="shared" si="0"/>
        <v>4.6583850931677016E-2</v>
      </c>
      <c r="D15" s="401"/>
      <c r="E15" s="127">
        <v>333.33333333333331</v>
      </c>
      <c r="F15" s="683"/>
      <c r="G15" s="127">
        <v>5</v>
      </c>
      <c r="H15" s="683">
        <f t="shared" si="1"/>
        <v>2.2050716648291072E-2</v>
      </c>
      <c r="I15" s="694"/>
      <c r="J15" s="17"/>
      <c r="K15" s="694"/>
      <c r="L15" s="695"/>
      <c r="M15" s="128"/>
      <c r="N15" s="683"/>
    </row>
    <row r="16" spans="1:14">
      <c r="A16" s="205" t="s">
        <v>252</v>
      </c>
      <c r="B16" s="127">
        <v>745</v>
      </c>
      <c r="C16" s="683">
        <f t="shared" si="0"/>
        <v>11.568322981366459</v>
      </c>
      <c r="D16" s="693"/>
      <c r="E16" s="127">
        <v>63.087248322147651</v>
      </c>
      <c r="F16" s="683"/>
      <c r="G16" s="127">
        <v>2669</v>
      </c>
      <c r="H16" s="683">
        <f t="shared" si="1"/>
        <v>11.770672546857773</v>
      </c>
      <c r="I16" s="694"/>
      <c r="J16" s="17"/>
      <c r="K16" s="694"/>
      <c r="L16" s="695"/>
      <c r="M16" s="128"/>
      <c r="N16" s="694"/>
    </row>
    <row r="17" spans="1:14">
      <c r="A17" s="205" t="s">
        <v>219</v>
      </c>
      <c r="B17" s="127" t="s">
        <v>262</v>
      </c>
      <c r="C17" s="127" t="s">
        <v>262</v>
      </c>
      <c r="D17" s="127"/>
      <c r="E17" s="127" t="s">
        <v>262</v>
      </c>
      <c r="F17" s="683"/>
      <c r="G17" s="127" t="s">
        <v>262</v>
      </c>
      <c r="H17" s="127" t="s">
        <v>262</v>
      </c>
      <c r="I17" s="694"/>
      <c r="J17" s="17"/>
      <c r="K17" s="694"/>
      <c r="L17" s="128"/>
      <c r="M17" s="128"/>
      <c r="N17" s="128"/>
    </row>
    <row r="18" spans="1:14">
      <c r="A18" s="205" t="s">
        <v>253</v>
      </c>
      <c r="B18" s="127">
        <v>2</v>
      </c>
      <c r="C18" s="683">
        <f t="shared" si="0"/>
        <v>3.1055900621118012E-2</v>
      </c>
      <c r="D18" s="127"/>
      <c r="E18" s="127">
        <v>0</v>
      </c>
      <c r="F18" s="683"/>
      <c r="G18" s="127">
        <v>8</v>
      </c>
      <c r="H18" s="683">
        <f t="shared" si="1"/>
        <v>3.5281146637265712E-2</v>
      </c>
      <c r="I18" s="694"/>
      <c r="J18" s="17"/>
      <c r="K18" s="694"/>
      <c r="L18" s="128"/>
      <c r="M18" s="128"/>
      <c r="N18" s="128"/>
    </row>
    <row r="19" spans="1:14">
      <c r="A19" s="205" t="s">
        <v>298</v>
      </c>
      <c r="B19" s="127">
        <v>31</v>
      </c>
      <c r="C19" s="683">
        <f t="shared" si="0"/>
        <v>0.48136645962732916</v>
      </c>
      <c r="D19" s="693"/>
      <c r="E19" s="127">
        <v>64.516129032258064</v>
      </c>
      <c r="F19" s="683"/>
      <c r="G19" s="127">
        <v>27</v>
      </c>
      <c r="H19" s="683">
        <f t="shared" si="1"/>
        <v>0.11907386990077178</v>
      </c>
      <c r="I19" s="694"/>
      <c r="J19" s="17"/>
      <c r="K19" s="694"/>
      <c r="L19" s="695"/>
      <c r="M19" s="128"/>
      <c r="N19" s="694"/>
    </row>
    <row r="20" spans="1:14">
      <c r="A20" s="205" t="s">
        <v>183</v>
      </c>
      <c r="B20" s="127">
        <v>5</v>
      </c>
      <c r="C20" s="683">
        <f t="shared" si="0"/>
        <v>7.7639751552795025E-2</v>
      </c>
      <c r="D20" s="693"/>
      <c r="E20" s="127">
        <v>200</v>
      </c>
      <c r="F20" s="683"/>
      <c r="G20" s="127">
        <v>3</v>
      </c>
      <c r="H20" s="683">
        <f t="shared" si="1"/>
        <v>1.3230429988974642E-2</v>
      </c>
      <c r="I20" s="694"/>
      <c r="J20" s="17"/>
      <c r="K20" s="694"/>
      <c r="L20" s="695"/>
      <c r="M20" s="128"/>
      <c r="N20" s="694"/>
    </row>
    <row r="21" spans="1:14">
      <c r="A21" s="205" t="s">
        <v>184</v>
      </c>
      <c r="B21" s="127">
        <v>15</v>
      </c>
      <c r="C21" s="683">
        <f t="shared" si="0"/>
        <v>0.23291925465838509</v>
      </c>
      <c r="D21" s="693"/>
      <c r="E21" s="127">
        <v>66.666666666666671</v>
      </c>
      <c r="F21" s="683"/>
      <c r="G21" s="127">
        <v>98</v>
      </c>
      <c r="H21" s="683">
        <f t="shared" si="1"/>
        <v>0.43219404630650499</v>
      </c>
      <c r="I21" s="694"/>
      <c r="J21" s="17"/>
      <c r="K21" s="694"/>
      <c r="L21" s="695"/>
      <c r="M21" s="128"/>
      <c r="N21" s="694"/>
    </row>
    <row r="22" spans="1:14">
      <c r="A22" s="205" t="s">
        <v>185</v>
      </c>
      <c r="B22" s="127">
        <v>69</v>
      </c>
      <c r="C22" s="683">
        <f t="shared" si="0"/>
        <v>1.0714285714285714</v>
      </c>
      <c r="D22" s="693"/>
      <c r="E22" s="127">
        <v>86.956521739130437</v>
      </c>
      <c r="F22" s="683"/>
      <c r="G22" s="127">
        <v>247</v>
      </c>
      <c r="H22" s="683">
        <f t="shared" si="1"/>
        <v>1.0893054024255788</v>
      </c>
      <c r="I22" s="694"/>
      <c r="J22" s="17"/>
      <c r="K22" s="694"/>
      <c r="L22" s="695"/>
      <c r="M22" s="128"/>
      <c r="N22" s="694"/>
    </row>
    <row r="23" spans="1:14">
      <c r="A23" s="205" t="s">
        <v>186</v>
      </c>
      <c r="B23" s="127">
        <v>15</v>
      </c>
      <c r="C23" s="683">
        <f t="shared" si="0"/>
        <v>0.23291925465838509</v>
      </c>
      <c r="D23" s="693"/>
      <c r="E23" s="127">
        <v>66.666666666666671</v>
      </c>
      <c r="F23" s="683"/>
      <c r="G23" s="127">
        <v>18</v>
      </c>
      <c r="H23" s="683">
        <f t="shared" si="1"/>
        <v>7.9382579933847855E-2</v>
      </c>
      <c r="I23" s="694"/>
      <c r="J23" s="17"/>
      <c r="K23" s="694"/>
      <c r="L23" s="695"/>
      <c r="M23" s="128"/>
      <c r="N23" s="694"/>
    </row>
    <row r="24" spans="1:14">
      <c r="A24" s="205" t="s">
        <v>187</v>
      </c>
      <c r="B24" s="127">
        <v>7</v>
      </c>
      <c r="C24" s="683">
        <f t="shared" si="0"/>
        <v>0.10869565217391304</v>
      </c>
      <c r="D24" s="693"/>
      <c r="E24" s="127">
        <v>142.85714285714286</v>
      </c>
      <c r="F24" s="683"/>
      <c r="G24" s="127">
        <v>7</v>
      </c>
      <c r="H24" s="683">
        <f t="shared" si="1"/>
        <v>3.08710033076075E-2</v>
      </c>
      <c r="I24" s="694"/>
      <c r="J24" s="17"/>
      <c r="K24" s="694"/>
      <c r="L24" s="695"/>
      <c r="M24" s="128"/>
      <c r="N24" s="683"/>
    </row>
    <row r="25" spans="1:14">
      <c r="A25" s="205" t="s">
        <v>188</v>
      </c>
      <c r="B25" s="127">
        <v>8</v>
      </c>
      <c r="C25" s="683">
        <f t="shared" si="0"/>
        <v>0.12422360248447205</v>
      </c>
      <c r="D25" s="693"/>
      <c r="E25" s="127">
        <v>0</v>
      </c>
      <c r="F25" s="683"/>
      <c r="G25" s="127">
        <v>166</v>
      </c>
      <c r="H25" s="683">
        <f t="shared" si="1"/>
        <v>0.73208379272326352</v>
      </c>
      <c r="I25" s="694"/>
      <c r="J25" s="17"/>
      <c r="K25" s="694"/>
      <c r="L25" s="695"/>
      <c r="M25" s="128"/>
      <c r="N25" s="694"/>
    </row>
    <row r="26" spans="1:14">
      <c r="A26" s="205" t="s">
        <v>189</v>
      </c>
      <c r="B26" s="127" t="s">
        <v>262</v>
      </c>
      <c r="C26" s="127" t="s">
        <v>262</v>
      </c>
      <c r="D26" s="127"/>
      <c r="E26" s="127" t="s">
        <v>262</v>
      </c>
      <c r="F26" s="683"/>
      <c r="G26" s="127" t="s">
        <v>262</v>
      </c>
      <c r="H26" s="127" t="s">
        <v>262</v>
      </c>
      <c r="I26" s="694"/>
      <c r="J26" s="17"/>
      <c r="K26" s="694"/>
      <c r="L26" s="695"/>
      <c r="M26" s="128"/>
      <c r="N26" s="683"/>
    </row>
    <row r="27" spans="1:14">
      <c r="A27" s="205" t="s">
        <v>190</v>
      </c>
      <c r="B27" s="127">
        <v>2</v>
      </c>
      <c r="C27" s="683">
        <f t="shared" si="0"/>
        <v>3.1055900621118012E-2</v>
      </c>
      <c r="D27" s="693"/>
      <c r="E27" s="127">
        <v>0</v>
      </c>
      <c r="F27" s="683"/>
      <c r="G27" s="127">
        <v>0</v>
      </c>
      <c r="H27" s="683">
        <f t="shared" si="1"/>
        <v>0</v>
      </c>
      <c r="I27" s="694"/>
      <c r="J27" s="17"/>
      <c r="K27" s="694"/>
      <c r="L27" s="695"/>
      <c r="M27" s="128"/>
      <c r="N27" s="683"/>
    </row>
    <row r="28" spans="1:14">
      <c r="A28" s="205" t="s">
        <v>191</v>
      </c>
      <c r="B28" s="127" t="s">
        <v>262</v>
      </c>
      <c r="C28" s="127" t="s">
        <v>262</v>
      </c>
      <c r="D28" s="127"/>
      <c r="E28" s="127" t="s">
        <v>262</v>
      </c>
      <c r="F28" s="683"/>
      <c r="G28" s="127" t="s">
        <v>262</v>
      </c>
      <c r="H28" s="127" t="s">
        <v>262</v>
      </c>
      <c r="I28" s="694"/>
      <c r="J28" s="17"/>
      <c r="K28" s="694"/>
      <c r="L28" s="128"/>
      <c r="M28" s="128"/>
      <c r="N28" s="128"/>
    </row>
    <row r="29" spans="1:14">
      <c r="A29" s="205" t="s">
        <v>192</v>
      </c>
      <c r="B29" s="127">
        <v>3</v>
      </c>
      <c r="C29" s="683">
        <f t="shared" si="0"/>
        <v>4.6583850931677016E-2</v>
      </c>
      <c r="D29" s="693"/>
      <c r="E29" s="127">
        <v>0</v>
      </c>
      <c r="F29" s="683"/>
      <c r="G29" s="127">
        <v>4</v>
      </c>
      <c r="H29" s="683">
        <f t="shared" si="1"/>
        <v>1.7640573318632856E-2</v>
      </c>
      <c r="I29" s="694"/>
      <c r="J29" s="17"/>
      <c r="K29" s="694"/>
      <c r="L29" s="695"/>
      <c r="M29" s="128"/>
      <c r="N29" s="694"/>
    </row>
    <row r="30" spans="1:14">
      <c r="A30" s="205" t="s">
        <v>254</v>
      </c>
      <c r="B30" s="127" t="s">
        <v>262</v>
      </c>
      <c r="C30" s="127" t="s">
        <v>262</v>
      </c>
      <c r="D30" s="127"/>
      <c r="E30" s="127" t="s">
        <v>262</v>
      </c>
      <c r="F30" s="683"/>
      <c r="G30" s="127" t="s">
        <v>262</v>
      </c>
      <c r="H30" s="127" t="s">
        <v>262</v>
      </c>
      <c r="I30" s="694"/>
      <c r="J30" s="17"/>
      <c r="K30" s="694"/>
      <c r="L30" s="695"/>
      <c r="M30" s="128"/>
      <c r="N30" s="694"/>
    </row>
    <row r="31" spans="1:14">
      <c r="A31" s="205" t="s">
        <v>193</v>
      </c>
      <c r="B31" s="127" t="s">
        <v>262</v>
      </c>
      <c r="C31" s="127" t="s">
        <v>262</v>
      </c>
      <c r="D31" s="127"/>
      <c r="E31" s="127" t="s">
        <v>262</v>
      </c>
      <c r="F31" s="683"/>
      <c r="G31" s="127" t="s">
        <v>262</v>
      </c>
      <c r="H31" s="127" t="s">
        <v>262</v>
      </c>
      <c r="I31" s="694"/>
      <c r="J31" s="17"/>
      <c r="K31" s="694"/>
      <c r="L31" s="695"/>
      <c r="M31" s="128"/>
      <c r="N31" s="683"/>
    </row>
    <row r="32" spans="1:14">
      <c r="A32" s="205" t="s">
        <v>194</v>
      </c>
      <c r="B32" s="127">
        <v>141</v>
      </c>
      <c r="C32" s="683">
        <f t="shared" si="0"/>
        <v>2.18944099378882</v>
      </c>
      <c r="D32" s="693"/>
      <c r="E32" s="127">
        <v>49.645390070921991</v>
      </c>
      <c r="F32" s="683"/>
      <c r="G32" s="127">
        <v>265</v>
      </c>
      <c r="H32" s="683">
        <f t="shared" si="1"/>
        <v>1.1686879823594267</v>
      </c>
      <c r="I32" s="694"/>
      <c r="J32" s="17"/>
      <c r="K32" s="694"/>
      <c r="L32" s="695"/>
      <c r="M32" s="128"/>
      <c r="N32" s="694"/>
    </row>
    <row r="33" spans="1:14">
      <c r="A33" s="205" t="s">
        <v>255</v>
      </c>
      <c r="B33" s="127">
        <v>47</v>
      </c>
      <c r="C33" s="683">
        <f t="shared" si="0"/>
        <v>0.72981366459627328</v>
      </c>
      <c r="D33" s="693"/>
      <c r="E33" s="127">
        <v>85.106382978723403</v>
      </c>
      <c r="F33" s="683"/>
      <c r="G33" s="127">
        <v>94</v>
      </c>
      <c r="H33" s="683">
        <f t="shared" si="1"/>
        <v>0.4145534729878721</v>
      </c>
      <c r="I33" s="694"/>
      <c r="J33" s="9"/>
      <c r="K33" s="694"/>
      <c r="L33" s="695"/>
      <c r="M33" s="128"/>
      <c r="N33" s="694"/>
    </row>
    <row r="34" spans="1:14">
      <c r="A34" s="205" t="s">
        <v>195</v>
      </c>
      <c r="B34" s="127">
        <v>1149</v>
      </c>
      <c r="C34" s="683">
        <f t="shared" si="0"/>
        <v>17.841614906832298</v>
      </c>
      <c r="D34" s="693"/>
      <c r="E34" s="127">
        <v>89.643167972149683</v>
      </c>
      <c r="F34" s="683"/>
      <c r="G34" s="127">
        <v>4918</v>
      </c>
      <c r="H34" s="683">
        <f t="shared" si="1"/>
        <v>21.689084895259096</v>
      </c>
      <c r="I34" s="694"/>
      <c r="J34" s="9"/>
      <c r="K34" s="694"/>
      <c r="L34" s="695"/>
      <c r="M34" s="128"/>
      <c r="N34" s="694"/>
    </row>
    <row r="35" spans="1:14">
      <c r="A35" s="696" t="s">
        <v>196</v>
      </c>
      <c r="B35" s="127">
        <v>8</v>
      </c>
      <c r="C35" s="683">
        <f t="shared" si="0"/>
        <v>0.12422360248447205</v>
      </c>
      <c r="D35" s="693"/>
      <c r="E35" s="127">
        <v>125</v>
      </c>
      <c r="F35" s="683"/>
      <c r="G35" s="127">
        <v>5</v>
      </c>
      <c r="H35" s="683">
        <f t="shared" si="1"/>
        <v>2.2050716648291072E-2</v>
      </c>
      <c r="I35" s="694"/>
      <c r="J35" s="9"/>
      <c r="K35" s="694"/>
      <c r="L35" s="695"/>
      <c r="M35" s="128"/>
      <c r="N35" s="683"/>
    </row>
    <row r="36" spans="1:14">
      <c r="A36" s="205" t="s">
        <v>197</v>
      </c>
      <c r="B36" s="127">
        <v>12</v>
      </c>
      <c r="C36" s="683">
        <f t="shared" si="0"/>
        <v>0.18633540372670807</v>
      </c>
      <c r="D36" s="693"/>
      <c r="E36" s="127">
        <v>83.333333333333329</v>
      </c>
      <c r="F36" s="683"/>
      <c r="G36" s="127">
        <v>17</v>
      </c>
      <c r="H36" s="683">
        <f t="shared" si="1"/>
        <v>7.4972436604189632E-2</v>
      </c>
      <c r="I36" s="694"/>
      <c r="J36" s="9"/>
      <c r="K36" s="694"/>
      <c r="L36" s="695"/>
      <c r="M36" s="128"/>
      <c r="N36" s="694"/>
    </row>
    <row r="37" spans="1:14">
      <c r="A37" s="205" t="s">
        <v>198</v>
      </c>
      <c r="B37" s="127">
        <v>107</v>
      </c>
      <c r="C37" s="683">
        <f t="shared" si="0"/>
        <v>1.6614906832298135</v>
      </c>
      <c r="D37" s="693"/>
      <c r="E37" s="127">
        <v>74.766355140186917</v>
      </c>
      <c r="F37" s="683"/>
      <c r="G37" s="127">
        <v>161</v>
      </c>
      <c r="H37" s="683">
        <f t="shared" si="1"/>
        <v>0.71003307607497246</v>
      </c>
      <c r="I37" s="694"/>
      <c r="J37" s="9"/>
      <c r="K37" s="694"/>
      <c r="L37" s="695"/>
      <c r="M37" s="128"/>
      <c r="N37" s="694"/>
    </row>
    <row r="38" spans="1:14">
      <c r="A38" s="205" t="s">
        <v>256</v>
      </c>
      <c r="B38" s="127">
        <v>59</v>
      </c>
      <c r="C38" s="683">
        <f t="shared" si="0"/>
        <v>0.91614906832298137</v>
      </c>
      <c r="D38" s="693"/>
      <c r="E38" s="127">
        <v>101.6949152542373</v>
      </c>
      <c r="F38" s="683"/>
      <c r="G38" s="127">
        <v>101</v>
      </c>
      <c r="H38" s="683">
        <f t="shared" si="1"/>
        <v>0.4454244762954796</v>
      </c>
      <c r="I38" s="694"/>
      <c r="J38" s="9"/>
      <c r="K38" s="694"/>
      <c r="L38" s="695"/>
      <c r="M38" s="128"/>
      <c r="N38" s="694"/>
    </row>
    <row r="39" spans="1:14">
      <c r="A39" s="205" t="s">
        <v>257</v>
      </c>
      <c r="B39" s="127">
        <v>7</v>
      </c>
      <c r="C39" s="683">
        <f t="shared" si="0"/>
        <v>0.10869565217391304</v>
      </c>
      <c r="D39" s="693"/>
      <c r="E39" s="127">
        <v>0</v>
      </c>
      <c r="F39" s="683"/>
      <c r="G39" s="127">
        <v>10</v>
      </c>
      <c r="H39" s="683">
        <f t="shared" si="1"/>
        <v>4.4101433296582143E-2</v>
      </c>
      <c r="I39" s="694"/>
      <c r="J39" s="9"/>
      <c r="K39" s="694"/>
      <c r="L39" s="695"/>
      <c r="M39" s="128"/>
      <c r="N39" s="694"/>
    </row>
    <row r="40" spans="1:14">
      <c r="A40" s="205" t="s">
        <v>199</v>
      </c>
      <c r="B40" s="127">
        <v>59</v>
      </c>
      <c r="C40" s="683">
        <f t="shared" si="0"/>
        <v>0.91614906832298137</v>
      </c>
      <c r="D40" s="693"/>
      <c r="E40" s="127">
        <v>118.64406779661017</v>
      </c>
      <c r="F40" s="683"/>
      <c r="G40" s="127">
        <v>81</v>
      </c>
      <c r="H40" s="683">
        <f t="shared" si="1"/>
        <v>0.35722160970231537</v>
      </c>
      <c r="I40" s="694"/>
      <c r="J40" s="9"/>
      <c r="K40" s="694"/>
      <c r="L40" s="695"/>
      <c r="M40" s="128"/>
      <c r="N40" s="694"/>
    </row>
    <row r="41" spans="1:14">
      <c r="A41" s="134" t="s">
        <v>299</v>
      </c>
      <c r="B41" s="684">
        <f>+B42+B43+B44</f>
        <v>2904</v>
      </c>
      <c r="C41" s="683">
        <f t="shared" si="0"/>
        <v>45.093167701863351</v>
      </c>
      <c r="D41" s="127"/>
      <c r="E41" s="127">
        <v>150.82644628099175</v>
      </c>
      <c r="F41" s="683"/>
      <c r="G41" s="684">
        <f>+G42+G43+G44</f>
        <v>8910</v>
      </c>
      <c r="H41" s="683">
        <f t="shared" si="1"/>
        <v>39.294377067254686</v>
      </c>
      <c r="I41" s="684"/>
      <c r="J41" s="9"/>
      <c r="K41" s="694"/>
      <c r="M41" s="128"/>
      <c r="N41" s="694"/>
    </row>
    <row r="42" spans="1:14" s="686" customFormat="1">
      <c r="A42" s="137" t="s">
        <v>295</v>
      </c>
      <c r="B42" s="118">
        <v>56</v>
      </c>
      <c r="C42" s="685">
        <f t="shared" si="0"/>
        <v>0.86956521739130432</v>
      </c>
      <c r="D42" s="697"/>
      <c r="E42" s="118">
        <v>89.285714285714292</v>
      </c>
      <c r="F42" s="685"/>
      <c r="G42" s="118">
        <v>69</v>
      </c>
      <c r="H42" s="685">
        <f t="shared" si="1"/>
        <v>0.30429988974641675</v>
      </c>
      <c r="I42" s="694"/>
      <c r="J42" s="10"/>
      <c r="K42" s="694"/>
      <c r="L42" s="695"/>
      <c r="M42" s="698"/>
      <c r="N42" s="694"/>
    </row>
    <row r="43" spans="1:14" s="686" customFormat="1">
      <c r="A43" s="137" t="s">
        <v>314</v>
      </c>
      <c r="B43" s="118">
        <v>234</v>
      </c>
      <c r="C43" s="685">
        <f t="shared" si="0"/>
        <v>3.633540372670808</v>
      </c>
      <c r="D43" s="697"/>
      <c r="E43" s="118">
        <v>264.95726495726495</v>
      </c>
      <c r="F43" s="685"/>
      <c r="G43" s="118">
        <v>1112</v>
      </c>
      <c r="H43" s="685">
        <f t="shared" si="1"/>
        <v>4.9040793825799334</v>
      </c>
      <c r="I43" s="694"/>
      <c r="J43" s="10"/>
      <c r="K43" s="694"/>
      <c r="L43" s="699"/>
      <c r="M43" s="698"/>
      <c r="N43" s="694"/>
    </row>
    <row r="44" spans="1:14" s="686" customFormat="1">
      <c r="A44" s="137" t="s">
        <v>315</v>
      </c>
      <c r="B44" s="118">
        <v>2614</v>
      </c>
      <c r="C44" s="685">
        <f t="shared" si="0"/>
        <v>40.590062111801238</v>
      </c>
      <c r="D44" s="697"/>
      <c r="E44" s="118">
        <v>141.92807957153789</v>
      </c>
      <c r="F44" s="685"/>
      <c r="G44" s="118">
        <v>7729</v>
      </c>
      <c r="H44" s="685">
        <f t="shared" si="1"/>
        <v>34.085997794928332</v>
      </c>
      <c r="I44" s="694"/>
      <c r="J44" s="10"/>
      <c r="K44" s="694"/>
      <c r="L44" s="699"/>
      <c r="M44" s="698"/>
      <c r="N44" s="694"/>
    </row>
    <row r="45" spans="1:14">
      <c r="A45" s="205" t="s">
        <v>200</v>
      </c>
      <c r="B45" s="118">
        <v>152</v>
      </c>
      <c r="C45" s="683">
        <f t="shared" si="0"/>
        <v>2.360248447204969</v>
      </c>
      <c r="D45" s="693"/>
      <c r="E45" s="127">
        <v>125</v>
      </c>
      <c r="F45" s="683"/>
      <c r="G45" s="127">
        <v>307</v>
      </c>
      <c r="H45" s="683">
        <f t="shared" si="1"/>
        <v>1.3539140022050717</v>
      </c>
      <c r="I45" s="694"/>
      <c r="J45" s="9"/>
      <c r="K45" s="694"/>
      <c r="L45" s="699"/>
      <c r="M45" s="128"/>
      <c r="N45" s="694"/>
    </row>
    <row r="46" spans="1:14">
      <c r="A46" s="686" t="s">
        <v>400</v>
      </c>
      <c r="B46" s="127">
        <v>217</v>
      </c>
      <c r="C46" s="683">
        <f t="shared" si="0"/>
        <v>3.3695652173913042</v>
      </c>
      <c r="D46" s="697"/>
      <c r="E46" s="127">
        <v>101.38248847926268</v>
      </c>
      <c r="F46" s="685"/>
      <c r="G46" s="127">
        <v>579</v>
      </c>
      <c r="H46" s="683">
        <f t="shared" si="1"/>
        <v>2.5534729878721056</v>
      </c>
      <c r="I46" s="694"/>
      <c r="J46" s="10"/>
      <c r="K46" s="694"/>
      <c r="L46" s="695"/>
      <c r="M46" s="128"/>
      <c r="N46" s="694"/>
    </row>
    <row r="47" spans="1:14" s="687" customFormat="1">
      <c r="A47" s="700" t="s">
        <v>161</v>
      </c>
      <c r="B47" s="131">
        <v>6440</v>
      </c>
      <c r="C47" s="688">
        <f t="shared" si="0"/>
        <v>100</v>
      </c>
      <c r="D47" s="91">
        <v>0</v>
      </c>
      <c r="E47" s="131">
        <v>115.37267080745342</v>
      </c>
      <c r="F47" s="91">
        <v>0</v>
      </c>
      <c r="G47" s="131">
        <v>22675</v>
      </c>
      <c r="H47" s="688">
        <f t="shared" si="1"/>
        <v>100</v>
      </c>
      <c r="I47" s="694"/>
      <c r="J47" s="16"/>
      <c r="K47" s="694"/>
      <c r="L47" s="695"/>
      <c r="M47" s="128"/>
      <c r="N47" s="694"/>
    </row>
    <row r="48" spans="1:14">
      <c r="A48" s="677"/>
      <c r="B48" s="701"/>
      <c r="C48" s="701"/>
      <c r="D48" s="701"/>
      <c r="E48" s="701"/>
      <c r="F48" s="701"/>
      <c r="G48" s="701"/>
      <c r="H48" s="701"/>
      <c r="K48" s="694"/>
      <c r="L48" s="695"/>
    </row>
    <row r="49" spans="1:8">
      <c r="B49" s="693"/>
      <c r="C49" s="693"/>
      <c r="D49" s="693"/>
      <c r="E49" s="693"/>
      <c r="F49" s="693"/>
      <c r="G49" s="693"/>
      <c r="H49" s="683" t="s">
        <v>160</v>
      </c>
    </row>
    <row r="50" spans="1:8">
      <c r="A50" s="690" t="s">
        <v>441</v>
      </c>
      <c r="B50" s="691"/>
      <c r="C50" s="691"/>
      <c r="D50" s="691"/>
      <c r="E50" s="691"/>
      <c r="F50" s="691"/>
      <c r="G50" s="691"/>
      <c r="H50" s="691"/>
    </row>
    <row r="51" spans="1:8">
      <c r="A51" s="690" t="s">
        <v>448</v>
      </c>
      <c r="B51" s="692"/>
      <c r="C51" s="692"/>
      <c r="D51" s="692"/>
      <c r="E51" s="692"/>
      <c r="F51" s="692"/>
      <c r="G51" s="651"/>
      <c r="H51" s="692"/>
    </row>
    <row r="52" spans="1:8">
      <c r="A52" s="690" t="s">
        <v>442</v>
      </c>
      <c r="B52" s="693"/>
      <c r="C52" s="693"/>
      <c r="D52" s="693"/>
      <c r="E52" s="693"/>
      <c r="F52" s="693"/>
      <c r="G52" s="60"/>
      <c r="H52" s="693"/>
    </row>
    <row r="53" spans="1:8">
      <c r="A53" s="690" t="s">
        <v>443</v>
      </c>
      <c r="B53" s="693"/>
      <c r="C53" s="693"/>
      <c r="D53" s="693"/>
      <c r="E53" s="693"/>
      <c r="F53" s="693"/>
      <c r="G53" s="60"/>
      <c r="H53" s="693"/>
    </row>
    <row r="54" spans="1:8">
      <c r="A54" s="690" t="s">
        <v>444</v>
      </c>
      <c r="B54" s="693"/>
      <c r="C54" s="693"/>
      <c r="D54" s="693"/>
      <c r="E54" s="693"/>
      <c r="F54" s="693"/>
      <c r="G54" s="60"/>
      <c r="H54" s="693"/>
    </row>
    <row r="55" spans="1:8">
      <c r="A55" s="690" t="s">
        <v>445</v>
      </c>
      <c r="G55" s="60"/>
    </row>
    <row r="56" spans="1:8">
      <c r="A56" s="690" t="s">
        <v>446</v>
      </c>
      <c r="B56" s="692"/>
      <c r="C56" s="692"/>
      <c r="D56" s="692"/>
      <c r="E56" s="692"/>
      <c r="F56" s="692"/>
      <c r="G56" s="651"/>
      <c r="H56" s="692"/>
    </row>
    <row r="57" spans="1:8">
      <c r="A57" s="690" t="s">
        <v>447</v>
      </c>
      <c r="B57" s="693"/>
      <c r="C57" s="693"/>
      <c r="D57" s="693"/>
      <c r="E57" s="693"/>
      <c r="F57" s="693"/>
      <c r="G57" s="60"/>
      <c r="H57" s="693"/>
    </row>
    <row r="58" spans="1:8">
      <c r="A58" s="690" t="s">
        <v>770</v>
      </c>
      <c r="B58" s="693"/>
      <c r="C58" s="693"/>
      <c r="D58" s="693"/>
      <c r="E58" s="693"/>
      <c r="F58" s="693"/>
      <c r="G58" s="693"/>
      <c r="H58" s="693"/>
    </row>
    <row r="59" spans="1:8">
      <c r="B59" s="693"/>
      <c r="C59" s="693"/>
      <c r="D59" s="693"/>
      <c r="E59" s="693"/>
      <c r="F59" s="693"/>
      <c r="G59" s="693"/>
      <c r="H59" s="693"/>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showGridLines="0" workbookViewId="0"/>
  </sheetViews>
  <sheetFormatPr defaultRowHeight="9"/>
  <cols>
    <col min="1" max="1" width="18" style="890" customWidth="1"/>
    <col min="2" max="3" width="12.3984375" style="890" customWidth="1"/>
    <col min="4" max="4" width="1.3984375" style="890" customWidth="1"/>
    <col min="5" max="8" width="17.19921875" style="890" customWidth="1"/>
    <col min="9" max="16384" width="9.59765625" style="890"/>
  </cols>
  <sheetData>
    <row r="1" spans="1:8" ht="12" customHeight="1">
      <c r="A1" s="889" t="s">
        <v>917</v>
      </c>
      <c r="B1" s="889"/>
      <c r="C1" s="889"/>
      <c r="D1" s="889"/>
      <c r="E1" s="889"/>
      <c r="F1" s="889"/>
      <c r="G1" s="889"/>
      <c r="H1" s="889"/>
    </row>
    <row r="2" spans="1:8" s="891" customFormat="1" ht="12" customHeight="1">
      <c r="A2" s="889" t="s">
        <v>918</v>
      </c>
      <c r="B2" s="889"/>
    </row>
    <row r="3" spans="1:8" ht="12" customHeight="1">
      <c r="A3" s="892"/>
      <c r="B3" s="892"/>
      <c r="C3" s="892"/>
      <c r="D3" s="892"/>
      <c r="E3" s="892"/>
      <c r="F3" s="892"/>
      <c r="G3" s="892"/>
      <c r="H3" s="892"/>
    </row>
    <row r="4" spans="1:8" ht="22.5" customHeight="1">
      <c r="A4" s="1153" t="s">
        <v>873</v>
      </c>
      <c r="B4" s="1155" t="s">
        <v>909</v>
      </c>
      <c r="C4" s="1155"/>
      <c r="D4" s="1156"/>
      <c r="E4" s="1158" t="s">
        <v>919</v>
      </c>
      <c r="F4" s="1158"/>
      <c r="G4" s="1158"/>
      <c r="H4" s="1158"/>
    </row>
    <row r="5" spans="1:8" ht="39.950000000000003" customHeight="1">
      <c r="A5" s="1154"/>
      <c r="B5" s="893" t="s">
        <v>911</v>
      </c>
      <c r="C5" s="893" t="s">
        <v>779</v>
      </c>
      <c r="D5" s="1157"/>
      <c r="E5" s="894" t="s">
        <v>912</v>
      </c>
      <c r="F5" s="894" t="s">
        <v>913</v>
      </c>
      <c r="G5" s="894" t="s">
        <v>914</v>
      </c>
      <c r="H5" s="894" t="s">
        <v>915</v>
      </c>
    </row>
    <row r="6" spans="1:8" ht="9" customHeight="1">
      <c r="C6" s="895"/>
      <c r="D6" s="895"/>
      <c r="F6" s="895"/>
      <c r="G6" s="895"/>
      <c r="H6" s="895"/>
    </row>
    <row r="7" spans="1:8" ht="9" customHeight="1">
      <c r="A7" s="1152" t="s">
        <v>705</v>
      </c>
      <c r="B7" s="1152"/>
      <c r="C7" s="1152"/>
      <c r="D7" s="1152"/>
      <c r="E7" s="1152"/>
      <c r="F7" s="1152"/>
      <c r="G7" s="1152"/>
      <c r="H7" s="1152"/>
    </row>
    <row r="8" spans="1:8" ht="9" customHeight="1"/>
    <row r="9" spans="1:8" ht="9" customHeight="1">
      <c r="A9" s="896" t="s">
        <v>810</v>
      </c>
      <c r="B9" s="910">
        <v>580</v>
      </c>
      <c r="C9" s="910">
        <v>165</v>
      </c>
      <c r="D9" s="910"/>
      <c r="E9" s="910">
        <v>56</v>
      </c>
      <c r="F9" s="910">
        <v>36</v>
      </c>
      <c r="G9" s="910">
        <v>24</v>
      </c>
      <c r="H9" s="910">
        <v>49</v>
      </c>
    </row>
    <row r="10" spans="1:8" ht="9" customHeight="1">
      <c r="A10" s="896" t="s">
        <v>797</v>
      </c>
      <c r="B10" s="910">
        <v>893</v>
      </c>
      <c r="C10" s="910">
        <v>536</v>
      </c>
      <c r="D10" s="910"/>
      <c r="E10" s="910">
        <v>196</v>
      </c>
      <c r="F10" s="910">
        <v>144</v>
      </c>
      <c r="G10" s="910">
        <v>61</v>
      </c>
      <c r="H10" s="910">
        <v>135</v>
      </c>
    </row>
    <row r="11" spans="1:8" ht="9" customHeight="1">
      <c r="A11" s="898" t="s">
        <v>711</v>
      </c>
      <c r="B11" s="910">
        <v>795</v>
      </c>
      <c r="C11" s="910">
        <v>389</v>
      </c>
      <c r="D11" s="910"/>
      <c r="E11" s="910">
        <v>125</v>
      </c>
      <c r="F11" s="910">
        <v>139</v>
      </c>
      <c r="G11" s="910">
        <v>37</v>
      </c>
      <c r="H11" s="910">
        <v>89</v>
      </c>
    </row>
    <row r="12" spans="1:8" ht="9" customHeight="1">
      <c r="A12" s="898" t="s">
        <v>700</v>
      </c>
      <c r="B12" s="910">
        <v>699</v>
      </c>
      <c r="C12" s="910">
        <v>239</v>
      </c>
      <c r="D12" s="910"/>
      <c r="E12" s="910">
        <v>73</v>
      </c>
      <c r="F12" s="910">
        <v>76</v>
      </c>
      <c r="G12" s="910">
        <v>30</v>
      </c>
      <c r="H12" s="910">
        <v>61</v>
      </c>
    </row>
    <row r="13" spans="1:8" ht="9" customHeight="1">
      <c r="A13" s="898" t="s">
        <v>712</v>
      </c>
      <c r="B13" s="910">
        <v>414</v>
      </c>
      <c r="C13" s="910">
        <v>207</v>
      </c>
      <c r="D13" s="910"/>
      <c r="E13" s="910">
        <v>51</v>
      </c>
      <c r="F13" s="910">
        <v>71</v>
      </c>
      <c r="G13" s="910">
        <v>19</v>
      </c>
      <c r="H13" s="910">
        <v>66</v>
      </c>
    </row>
    <row r="14" spans="1:8" ht="9" customHeight="1">
      <c r="A14" s="898" t="s">
        <v>713</v>
      </c>
      <c r="B14" s="910">
        <v>1015</v>
      </c>
      <c r="C14" s="910">
        <v>445</v>
      </c>
      <c r="D14" s="910"/>
      <c r="E14" s="910">
        <v>77</v>
      </c>
      <c r="F14" s="910">
        <v>85</v>
      </c>
      <c r="G14" s="910">
        <v>30</v>
      </c>
      <c r="H14" s="910">
        <v>253</v>
      </c>
    </row>
    <row r="15" spans="1:8" ht="9" customHeight="1">
      <c r="A15" s="898" t="s">
        <v>701</v>
      </c>
      <c r="B15" s="910">
        <v>2861</v>
      </c>
      <c r="C15" s="910">
        <v>421</v>
      </c>
      <c r="D15" s="910"/>
      <c r="E15" s="910">
        <v>84</v>
      </c>
      <c r="F15" s="910">
        <v>133</v>
      </c>
      <c r="G15" s="910">
        <v>45</v>
      </c>
      <c r="H15" s="910">
        <v>159</v>
      </c>
    </row>
    <row r="16" spans="1:8" ht="9" customHeight="1">
      <c r="A16" s="898" t="s">
        <v>702</v>
      </c>
      <c r="B16" s="910">
        <v>3669</v>
      </c>
      <c r="C16" s="910">
        <v>326</v>
      </c>
      <c r="D16" s="910"/>
      <c r="E16" s="910">
        <v>92</v>
      </c>
      <c r="F16" s="910">
        <v>112</v>
      </c>
      <c r="G16" s="910">
        <v>24</v>
      </c>
      <c r="H16" s="910">
        <v>99</v>
      </c>
    </row>
    <row r="17" spans="1:8" ht="9" customHeight="1">
      <c r="A17" s="898" t="s">
        <v>703</v>
      </c>
      <c r="B17" s="910">
        <v>4397</v>
      </c>
      <c r="C17" s="910">
        <v>361</v>
      </c>
      <c r="D17" s="910"/>
      <c r="E17" s="910">
        <v>99</v>
      </c>
      <c r="F17" s="910">
        <v>104</v>
      </c>
      <c r="G17" s="910">
        <v>35</v>
      </c>
      <c r="H17" s="910">
        <v>123</v>
      </c>
    </row>
    <row r="18" spans="1:8" ht="9" customHeight="1">
      <c r="A18" s="898" t="s">
        <v>714</v>
      </c>
      <c r="B18" s="910">
        <v>1944</v>
      </c>
      <c r="C18" s="910">
        <v>144</v>
      </c>
      <c r="D18" s="910"/>
      <c r="E18" s="910">
        <v>43</v>
      </c>
      <c r="F18" s="910">
        <v>34</v>
      </c>
      <c r="G18" s="910">
        <v>19</v>
      </c>
      <c r="H18" s="910">
        <v>48</v>
      </c>
    </row>
    <row r="19" spans="1:8" ht="9" customHeight="1">
      <c r="A19" s="898" t="s">
        <v>715</v>
      </c>
      <c r="B19" s="910">
        <v>1681</v>
      </c>
      <c r="C19" s="910">
        <v>162</v>
      </c>
      <c r="D19" s="910"/>
      <c r="E19" s="910">
        <v>29</v>
      </c>
      <c r="F19" s="910">
        <v>59</v>
      </c>
      <c r="G19" s="910">
        <v>22</v>
      </c>
      <c r="H19" s="910">
        <v>52</v>
      </c>
    </row>
    <row r="20" spans="1:8" ht="9" customHeight="1">
      <c r="A20" s="898" t="s">
        <v>716</v>
      </c>
      <c r="B20" s="910">
        <v>2937</v>
      </c>
      <c r="C20" s="910">
        <v>259</v>
      </c>
      <c r="D20" s="910"/>
      <c r="E20" s="910">
        <v>51</v>
      </c>
      <c r="F20" s="910">
        <v>62</v>
      </c>
      <c r="G20" s="910">
        <v>24</v>
      </c>
      <c r="H20" s="910">
        <v>122</v>
      </c>
    </row>
    <row r="21" spans="1:8" ht="9" customHeight="1">
      <c r="A21" s="898" t="s">
        <v>706</v>
      </c>
      <c r="B21" s="910">
        <v>2564</v>
      </c>
      <c r="C21" s="910">
        <v>123</v>
      </c>
      <c r="D21" s="910"/>
      <c r="E21" s="910">
        <v>30</v>
      </c>
      <c r="F21" s="910">
        <v>24</v>
      </c>
      <c r="G21" s="910">
        <v>21</v>
      </c>
      <c r="H21" s="910">
        <v>48</v>
      </c>
    </row>
    <row r="22" spans="1:8" s="903" customFormat="1" ht="9" customHeight="1">
      <c r="A22" s="900" t="s">
        <v>161</v>
      </c>
      <c r="B22" s="911">
        <v>24449</v>
      </c>
      <c r="C22" s="911">
        <v>3776</v>
      </c>
      <c r="E22" s="911">
        <v>1004</v>
      </c>
      <c r="F22" s="911">
        <v>1080</v>
      </c>
      <c r="G22" s="911">
        <v>390</v>
      </c>
      <c r="H22" s="911">
        <v>1302</v>
      </c>
    </row>
    <row r="23" spans="1:8" ht="9" customHeight="1">
      <c r="A23" s="904"/>
      <c r="C23" s="897"/>
      <c r="D23" s="897"/>
      <c r="E23" s="897"/>
      <c r="F23" s="897"/>
      <c r="G23" s="897"/>
      <c r="H23" s="897"/>
    </row>
    <row r="24" spans="1:8" ht="9" customHeight="1">
      <c r="A24" s="1152" t="s">
        <v>707</v>
      </c>
      <c r="B24" s="1152"/>
      <c r="C24" s="1152"/>
      <c r="D24" s="1152"/>
      <c r="E24" s="1152"/>
      <c r="F24" s="1152"/>
      <c r="G24" s="1152"/>
      <c r="H24" s="1152"/>
    </row>
    <row r="25" spans="1:8" ht="9" customHeight="1">
      <c r="C25" s="897"/>
      <c r="D25" s="897"/>
      <c r="E25" s="897"/>
      <c r="F25" s="897"/>
      <c r="G25" s="897"/>
      <c r="H25" s="897"/>
    </row>
    <row r="26" spans="1:8" ht="9" customHeight="1">
      <c r="A26" s="896" t="s">
        <v>810</v>
      </c>
      <c r="B26" s="910">
        <v>556</v>
      </c>
      <c r="C26" s="910">
        <v>155</v>
      </c>
      <c r="D26" s="910"/>
      <c r="E26" s="910">
        <v>55</v>
      </c>
      <c r="F26" s="910">
        <v>43</v>
      </c>
      <c r="G26" s="910">
        <v>19</v>
      </c>
      <c r="H26" s="910">
        <v>38</v>
      </c>
    </row>
    <row r="27" spans="1:8" ht="9" customHeight="1">
      <c r="A27" s="896" t="s">
        <v>797</v>
      </c>
      <c r="B27" s="910">
        <v>765</v>
      </c>
      <c r="C27" s="910">
        <v>538</v>
      </c>
      <c r="D27" s="910"/>
      <c r="E27" s="910">
        <v>178</v>
      </c>
      <c r="F27" s="910">
        <v>162</v>
      </c>
      <c r="G27" s="910">
        <v>64</v>
      </c>
      <c r="H27" s="910">
        <v>134</v>
      </c>
    </row>
    <row r="28" spans="1:8" ht="9" customHeight="1">
      <c r="A28" s="898" t="s">
        <v>711</v>
      </c>
      <c r="B28" s="910">
        <v>627</v>
      </c>
      <c r="C28" s="910">
        <v>505</v>
      </c>
      <c r="D28" s="910"/>
      <c r="E28" s="910">
        <v>135</v>
      </c>
      <c r="F28" s="910">
        <v>165</v>
      </c>
      <c r="G28" s="910">
        <v>78</v>
      </c>
      <c r="H28" s="910">
        <v>127</v>
      </c>
    </row>
    <row r="29" spans="1:8" ht="9" customHeight="1">
      <c r="A29" s="898" t="s">
        <v>700</v>
      </c>
      <c r="B29" s="910">
        <v>509</v>
      </c>
      <c r="C29" s="910">
        <v>354</v>
      </c>
      <c r="D29" s="910"/>
      <c r="E29" s="910">
        <v>96</v>
      </c>
      <c r="F29" s="910">
        <v>125</v>
      </c>
      <c r="G29" s="910">
        <v>22</v>
      </c>
      <c r="H29" s="910">
        <v>111</v>
      </c>
    </row>
    <row r="30" spans="1:8" ht="9" customHeight="1">
      <c r="A30" s="898" t="s">
        <v>712</v>
      </c>
      <c r="B30" s="910">
        <v>267</v>
      </c>
      <c r="C30" s="910">
        <v>242</v>
      </c>
      <c r="D30" s="910"/>
      <c r="E30" s="910">
        <v>36</v>
      </c>
      <c r="F30" s="910">
        <v>59</v>
      </c>
      <c r="G30" s="910">
        <v>25</v>
      </c>
      <c r="H30" s="910">
        <v>121</v>
      </c>
    </row>
    <row r="31" spans="1:8" ht="9" customHeight="1">
      <c r="A31" s="898" t="s">
        <v>713</v>
      </c>
      <c r="B31" s="910">
        <v>803</v>
      </c>
      <c r="C31" s="910">
        <v>598</v>
      </c>
      <c r="D31" s="910"/>
      <c r="E31" s="910">
        <v>70</v>
      </c>
      <c r="F31" s="910">
        <v>131</v>
      </c>
      <c r="G31" s="910">
        <v>43</v>
      </c>
      <c r="H31" s="910">
        <v>354</v>
      </c>
    </row>
    <row r="32" spans="1:8" ht="9" customHeight="1">
      <c r="A32" s="898" t="s">
        <v>701</v>
      </c>
      <c r="B32" s="910">
        <v>2572</v>
      </c>
      <c r="C32" s="910">
        <v>626</v>
      </c>
      <c r="D32" s="910"/>
      <c r="E32" s="910">
        <v>122</v>
      </c>
      <c r="F32" s="910">
        <v>177</v>
      </c>
      <c r="G32" s="910">
        <v>53</v>
      </c>
      <c r="H32" s="910">
        <v>274</v>
      </c>
    </row>
    <row r="33" spans="1:8" ht="9" customHeight="1">
      <c r="A33" s="898" t="s">
        <v>702</v>
      </c>
      <c r="B33" s="910">
        <v>3309</v>
      </c>
      <c r="C33" s="910">
        <v>691</v>
      </c>
      <c r="D33" s="910"/>
      <c r="E33" s="910">
        <v>205</v>
      </c>
      <c r="F33" s="910">
        <v>205</v>
      </c>
      <c r="G33" s="910">
        <v>81</v>
      </c>
      <c r="H33" s="910">
        <v>199</v>
      </c>
    </row>
    <row r="34" spans="1:8" ht="9" customHeight="1">
      <c r="A34" s="898" t="s">
        <v>703</v>
      </c>
      <c r="B34" s="910">
        <v>4231</v>
      </c>
      <c r="C34" s="910">
        <v>656</v>
      </c>
      <c r="D34" s="910"/>
      <c r="E34" s="910">
        <v>168</v>
      </c>
      <c r="F34" s="910">
        <v>211</v>
      </c>
      <c r="G34" s="910">
        <v>77</v>
      </c>
      <c r="H34" s="910">
        <v>200</v>
      </c>
    </row>
    <row r="35" spans="1:8" ht="9" customHeight="1">
      <c r="A35" s="898" t="s">
        <v>714</v>
      </c>
      <c r="B35" s="910">
        <v>2048</v>
      </c>
      <c r="C35" s="910">
        <v>231</v>
      </c>
      <c r="D35" s="910"/>
      <c r="E35" s="910">
        <v>64</v>
      </c>
      <c r="F35" s="910">
        <v>63</v>
      </c>
      <c r="G35" s="910">
        <v>32</v>
      </c>
      <c r="H35" s="910">
        <v>72</v>
      </c>
    </row>
    <row r="36" spans="1:8" ht="9" customHeight="1">
      <c r="A36" s="898" t="s">
        <v>715</v>
      </c>
      <c r="B36" s="910">
        <v>1721</v>
      </c>
      <c r="C36" s="910">
        <v>187</v>
      </c>
      <c r="D36" s="910"/>
      <c r="E36" s="910">
        <v>44</v>
      </c>
      <c r="F36" s="910">
        <v>47</v>
      </c>
      <c r="G36" s="910">
        <v>12</v>
      </c>
      <c r="H36" s="910">
        <v>85</v>
      </c>
    </row>
    <row r="37" spans="1:8" ht="9" customHeight="1">
      <c r="A37" s="898" t="s">
        <v>716</v>
      </c>
      <c r="B37" s="910">
        <v>3242</v>
      </c>
      <c r="C37" s="910">
        <v>269</v>
      </c>
      <c r="D37" s="910"/>
      <c r="E37" s="910">
        <v>58</v>
      </c>
      <c r="F37" s="910">
        <v>74</v>
      </c>
      <c r="G37" s="910">
        <v>29</v>
      </c>
      <c r="H37" s="910">
        <v>108</v>
      </c>
    </row>
    <row r="38" spans="1:8" ht="9" customHeight="1">
      <c r="A38" s="898" t="s">
        <v>706</v>
      </c>
      <c r="B38" s="910">
        <v>3883</v>
      </c>
      <c r="C38" s="910">
        <v>131</v>
      </c>
      <c r="D38" s="910"/>
      <c r="E38" s="910">
        <v>33</v>
      </c>
      <c r="F38" s="910">
        <v>44</v>
      </c>
      <c r="G38" s="910">
        <v>9</v>
      </c>
      <c r="H38" s="910">
        <v>45</v>
      </c>
    </row>
    <row r="39" spans="1:8" s="903" customFormat="1" ht="9" customHeight="1">
      <c r="A39" s="900" t="s">
        <v>161</v>
      </c>
      <c r="B39" s="911">
        <v>24533</v>
      </c>
      <c r="C39" s="911">
        <v>5183</v>
      </c>
      <c r="E39" s="911">
        <v>1263</v>
      </c>
      <c r="F39" s="911">
        <v>1506</v>
      </c>
      <c r="G39" s="911">
        <v>545</v>
      </c>
      <c r="H39" s="911">
        <v>1869</v>
      </c>
    </row>
    <row r="40" spans="1:8" ht="9" customHeight="1">
      <c r="A40" s="904"/>
      <c r="B40" s="904"/>
      <c r="C40" s="897"/>
      <c r="D40" s="897"/>
      <c r="E40" s="897"/>
      <c r="F40" s="897"/>
      <c r="G40" s="897"/>
      <c r="H40" s="897"/>
    </row>
    <row r="41" spans="1:8" ht="9" customHeight="1">
      <c r="A41" s="1152" t="s">
        <v>708</v>
      </c>
      <c r="B41" s="1152"/>
      <c r="C41" s="1152"/>
      <c r="D41" s="1152"/>
      <c r="E41" s="1152"/>
      <c r="F41" s="1152"/>
      <c r="G41" s="1152"/>
      <c r="H41" s="1152"/>
    </row>
    <row r="42" spans="1:8" ht="9" customHeight="1">
      <c r="C42" s="897"/>
      <c r="D42" s="897"/>
      <c r="E42" s="897"/>
      <c r="F42" s="897"/>
      <c r="G42" s="897"/>
      <c r="H42" s="897"/>
    </row>
    <row r="43" spans="1:8" ht="9" customHeight="1">
      <c r="A43" s="896" t="s">
        <v>810</v>
      </c>
      <c r="B43" s="910">
        <v>1137</v>
      </c>
      <c r="C43" s="910">
        <v>320</v>
      </c>
      <c r="D43" s="910"/>
      <c r="E43" s="910">
        <v>111</v>
      </c>
      <c r="F43" s="910">
        <v>79</v>
      </c>
      <c r="G43" s="910">
        <v>43</v>
      </c>
      <c r="H43" s="910">
        <v>87</v>
      </c>
    </row>
    <row r="44" spans="1:8" ht="9" customHeight="1">
      <c r="A44" s="896" t="s">
        <v>797</v>
      </c>
      <c r="B44" s="910">
        <v>1658</v>
      </c>
      <c r="C44" s="910">
        <v>1074</v>
      </c>
      <c r="D44" s="910"/>
      <c r="E44" s="910">
        <v>374</v>
      </c>
      <c r="F44" s="910">
        <v>306</v>
      </c>
      <c r="G44" s="910">
        <v>126</v>
      </c>
      <c r="H44" s="910">
        <v>269</v>
      </c>
    </row>
    <row r="45" spans="1:8" ht="9" customHeight="1">
      <c r="A45" s="898" t="s">
        <v>711</v>
      </c>
      <c r="B45" s="910">
        <v>1421</v>
      </c>
      <c r="C45" s="910">
        <v>894</v>
      </c>
      <c r="D45" s="910"/>
      <c r="E45" s="910">
        <v>260</v>
      </c>
      <c r="F45" s="910">
        <v>304</v>
      </c>
      <c r="G45" s="910">
        <v>115</v>
      </c>
      <c r="H45" s="910">
        <v>215</v>
      </c>
    </row>
    <row r="46" spans="1:8" ht="9" customHeight="1">
      <c r="A46" s="898" t="s">
        <v>700</v>
      </c>
      <c r="B46" s="910">
        <v>1208</v>
      </c>
      <c r="C46" s="910">
        <v>593</v>
      </c>
      <c r="D46" s="910"/>
      <c r="E46" s="910">
        <v>168</v>
      </c>
      <c r="F46" s="910">
        <v>201</v>
      </c>
      <c r="G46" s="910">
        <v>52</v>
      </c>
      <c r="H46" s="910">
        <v>172</v>
      </c>
    </row>
    <row r="47" spans="1:8" ht="9" customHeight="1">
      <c r="A47" s="898" t="s">
        <v>712</v>
      </c>
      <c r="B47" s="910">
        <v>682</v>
      </c>
      <c r="C47" s="910">
        <v>449</v>
      </c>
      <c r="D47" s="910"/>
      <c r="E47" s="910">
        <v>88</v>
      </c>
      <c r="F47" s="910">
        <v>131</v>
      </c>
      <c r="G47" s="910">
        <v>44</v>
      </c>
      <c r="H47" s="910">
        <v>187</v>
      </c>
    </row>
    <row r="48" spans="1:8" ht="9" customHeight="1">
      <c r="A48" s="898" t="s">
        <v>713</v>
      </c>
      <c r="B48" s="910">
        <v>1818</v>
      </c>
      <c r="C48" s="910">
        <v>1043</v>
      </c>
      <c r="D48" s="910"/>
      <c r="E48" s="910">
        <v>146</v>
      </c>
      <c r="F48" s="910">
        <v>216</v>
      </c>
      <c r="G48" s="910">
        <v>73</v>
      </c>
      <c r="H48" s="910">
        <v>607</v>
      </c>
    </row>
    <row r="49" spans="1:8" ht="9" customHeight="1">
      <c r="A49" s="898" t="s">
        <v>701</v>
      </c>
      <c r="B49" s="910">
        <v>5434</v>
      </c>
      <c r="C49" s="910">
        <v>1047</v>
      </c>
      <c r="D49" s="910"/>
      <c r="E49" s="910">
        <v>206</v>
      </c>
      <c r="F49" s="910">
        <v>310</v>
      </c>
      <c r="G49" s="910">
        <v>97</v>
      </c>
      <c r="H49" s="910">
        <v>433</v>
      </c>
    </row>
    <row r="50" spans="1:8" ht="9" customHeight="1">
      <c r="A50" s="898" t="s">
        <v>702</v>
      </c>
      <c r="B50" s="910">
        <v>6978</v>
      </c>
      <c r="C50" s="910">
        <v>1017</v>
      </c>
      <c r="D50" s="910"/>
      <c r="E50" s="910">
        <v>297</v>
      </c>
      <c r="F50" s="910">
        <v>317</v>
      </c>
      <c r="G50" s="910">
        <v>105</v>
      </c>
      <c r="H50" s="910">
        <v>298</v>
      </c>
    </row>
    <row r="51" spans="1:8" ht="9" customHeight="1">
      <c r="A51" s="898" t="s">
        <v>703</v>
      </c>
      <c r="B51" s="910">
        <v>8628</v>
      </c>
      <c r="C51" s="910">
        <v>1017</v>
      </c>
      <c r="D51" s="910"/>
      <c r="E51" s="910">
        <v>267</v>
      </c>
      <c r="F51" s="910">
        <v>315</v>
      </c>
      <c r="G51" s="910">
        <v>113</v>
      </c>
      <c r="H51" s="910">
        <v>323</v>
      </c>
    </row>
    <row r="52" spans="1:8" ht="9" customHeight="1">
      <c r="A52" s="898" t="s">
        <v>714</v>
      </c>
      <c r="B52" s="910">
        <v>3992</v>
      </c>
      <c r="C52" s="910">
        <v>375</v>
      </c>
      <c r="D52" s="910"/>
      <c r="E52" s="910">
        <v>106</v>
      </c>
      <c r="F52" s="910">
        <v>97</v>
      </c>
      <c r="G52" s="910">
        <v>51</v>
      </c>
      <c r="H52" s="910">
        <v>120</v>
      </c>
    </row>
    <row r="53" spans="1:8" ht="9" customHeight="1">
      <c r="A53" s="898" t="s">
        <v>715</v>
      </c>
      <c r="B53" s="910">
        <v>3402</v>
      </c>
      <c r="C53" s="910">
        <v>348</v>
      </c>
      <c r="D53" s="910"/>
      <c r="E53" s="910">
        <v>73</v>
      </c>
      <c r="F53" s="910">
        <v>105</v>
      </c>
      <c r="G53" s="910">
        <v>34</v>
      </c>
      <c r="H53" s="910">
        <v>137</v>
      </c>
    </row>
    <row r="54" spans="1:8" ht="9" customHeight="1">
      <c r="A54" s="898" t="s">
        <v>716</v>
      </c>
      <c r="B54" s="910">
        <v>6180</v>
      </c>
      <c r="C54" s="910">
        <v>527</v>
      </c>
      <c r="D54" s="910"/>
      <c r="E54" s="910">
        <v>109</v>
      </c>
      <c r="F54" s="910">
        <v>136</v>
      </c>
      <c r="G54" s="910">
        <v>53</v>
      </c>
      <c r="H54" s="910">
        <v>230</v>
      </c>
    </row>
    <row r="55" spans="1:8" ht="9" customHeight="1">
      <c r="A55" s="898" t="s">
        <v>706</v>
      </c>
      <c r="B55" s="910">
        <v>6446</v>
      </c>
      <c r="C55" s="910">
        <v>254</v>
      </c>
      <c r="D55" s="910"/>
      <c r="E55" s="910">
        <v>63</v>
      </c>
      <c r="F55" s="910">
        <v>68</v>
      </c>
      <c r="G55" s="910">
        <v>30</v>
      </c>
      <c r="H55" s="910">
        <v>93</v>
      </c>
    </row>
    <row r="56" spans="1:8" s="903" customFormat="1" ht="9" customHeight="1">
      <c r="A56" s="900" t="s">
        <v>161</v>
      </c>
      <c r="B56" s="911">
        <v>48982</v>
      </c>
      <c r="C56" s="911">
        <v>8959</v>
      </c>
      <c r="E56" s="911">
        <v>2267</v>
      </c>
      <c r="F56" s="911">
        <v>2586</v>
      </c>
      <c r="G56" s="911">
        <v>935</v>
      </c>
      <c r="H56" s="911">
        <v>3171</v>
      </c>
    </row>
    <row r="57" spans="1:8" ht="9" customHeight="1">
      <c r="A57" s="907"/>
      <c r="B57" s="907"/>
      <c r="C57" s="908"/>
      <c r="D57" s="908"/>
      <c r="E57" s="908"/>
      <c r="F57" s="908"/>
      <c r="G57" s="908"/>
      <c r="H57" s="908"/>
    </row>
    <row r="58" spans="1:8" ht="6" customHeight="1">
      <c r="A58" s="892"/>
      <c r="B58" s="892"/>
    </row>
    <row r="59" spans="1:8" ht="9" customHeight="1">
      <c r="A59" s="909" t="s">
        <v>882</v>
      </c>
    </row>
  </sheetData>
  <mergeCells count="7">
    <mergeCell ref="A41:H41"/>
    <mergeCell ref="A4:A5"/>
    <mergeCell ref="B4:C4"/>
    <mergeCell ref="D4:D5"/>
    <mergeCell ref="E4:H4"/>
    <mergeCell ref="A7:H7"/>
    <mergeCell ref="A24:H24"/>
  </mergeCells>
  <pageMargins left="0.75" right="0.75" top="1" bottom="1" header="0.5" footer="0.5"/>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workbookViewId="0"/>
  </sheetViews>
  <sheetFormatPr defaultRowHeight="9"/>
  <cols>
    <col min="1" max="1" width="30.59765625" style="890" customWidth="1"/>
    <col min="2" max="3" width="11.19921875" style="890" customWidth="1"/>
    <col min="4" max="4" width="1.3984375" style="890" customWidth="1"/>
    <col min="5" max="8" width="17.3984375" style="890" customWidth="1"/>
    <col min="9" max="16384" width="9.59765625" style="890"/>
  </cols>
  <sheetData>
    <row r="1" spans="1:26" ht="12" customHeight="1">
      <c r="A1" s="889" t="s">
        <v>920</v>
      </c>
      <c r="B1" s="889"/>
      <c r="C1" s="889"/>
      <c r="D1" s="889"/>
      <c r="E1" s="889"/>
      <c r="F1" s="889"/>
      <c r="G1" s="889"/>
      <c r="H1" s="889"/>
    </row>
    <row r="2" spans="1:26" s="891" customFormat="1" ht="12" customHeight="1">
      <c r="A2" s="889" t="s">
        <v>921</v>
      </c>
      <c r="B2" s="889"/>
    </row>
    <row r="3" spans="1:26" s="891" customFormat="1" ht="12" customHeight="1">
      <c r="A3" s="889" t="s">
        <v>922</v>
      </c>
      <c r="B3" s="889"/>
    </row>
    <row r="4" spans="1:26" ht="12" customHeight="1">
      <c r="A4" s="892"/>
      <c r="B4" s="892"/>
      <c r="C4" s="892"/>
      <c r="D4" s="892"/>
      <c r="E4" s="892"/>
      <c r="F4" s="892"/>
      <c r="G4" s="892"/>
      <c r="H4" s="892"/>
    </row>
    <row r="5" spans="1:26" ht="22.5" customHeight="1">
      <c r="A5" s="1153" t="s">
        <v>817</v>
      </c>
      <c r="B5" s="1155" t="s">
        <v>909</v>
      </c>
      <c r="C5" s="1155"/>
      <c r="D5" s="1156"/>
      <c r="E5" s="1158" t="s">
        <v>910</v>
      </c>
      <c r="F5" s="1158"/>
      <c r="G5" s="1158"/>
      <c r="H5" s="1158"/>
    </row>
    <row r="6" spans="1:26" ht="31.5" customHeight="1">
      <c r="A6" s="1154"/>
      <c r="B6" s="893" t="s">
        <v>911</v>
      </c>
      <c r="C6" s="893" t="s">
        <v>779</v>
      </c>
      <c r="D6" s="1157"/>
      <c r="E6" s="894" t="s">
        <v>912</v>
      </c>
      <c r="F6" s="894" t="s">
        <v>913</v>
      </c>
      <c r="G6" s="894" t="s">
        <v>914</v>
      </c>
      <c r="H6" s="894" t="s">
        <v>915</v>
      </c>
    </row>
    <row r="7" spans="1:26" ht="9" customHeight="1">
      <c r="C7" s="895"/>
      <c r="D7" s="895"/>
      <c r="F7" s="895"/>
      <c r="G7" s="895"/>
      <c r="H7" s="895"/>
    </row>
    <row r="8" spans="1:26" ht="9" customHeight="1">
      <c r="A8" s="912" t="s">
        <v>818</v>
      </c>
    </row>
    <row r="9" spans="1:26" ht="9" customHeight="1">
      <c r="A9" s="913" t="s">
        <v>819</v>
      </c>
      <c r="B9" s="899">
        <v>82</v>
      </c>
      <c r="C9" s="899">
        <v>17.2</v>
      </c>
      <c r="D9" s="897"/>
      <c r="E9" s="899">
        <v>24.1</v>
      </c>
      <c r="F9" s="899">
        <v>29.7</v>
      </c>
      <c r="G9" s="899">
        <v>12.7</v>
      </c>
      <c r="H9" s="899">
        <v>33.5</v>
      </c>
      <c r="J9" s="914"/>
    </row>
    <row r="10" spans="1:26" ht="9" customHeight="1">
      <c r="A10" s="913" t="s">
        <v>820</v>
      </c>
      <c r="B10" s="899">
        <v>65.599999999999994</v>
      </c>
      <c r="C10" s="899">
        <v>32.700000000000003</v>
      </c>
      <c r="D10" s="897"/>
      <c r="E10" s="899">
        <v>22.1</v>
      </c>
      <c r="F10" s="899">
        <v>20.8</v>
      </c>
      <c r="G10" s="899">
        <v>12.9</v>
      </c>
      <c r="H10" s="899">
        <v>44.2</v>
      </c>
      <c r="J10" s="914"/>
    </row>
    <row r="11" spans="1:26" ht="9" customHeight="1">
      <c r="A11" s="913" t="s">
        <v>821</v>
      </c>
      <c r="B11" s="899">
        <v>84.5</v>
      </c>
      <c r="C11" s="899">
        <v>14.2</v>
      </c>
      <c r="D11" s="897"/>
      <c r="E11" s="899">
        <v>30.9</v>
      </c>
      <c r="F11" s="899">
        <v>34.200000000000003</v>
      </c>
      <c r="G11" s="899">
        <v>8.6</v>
      </c>
      <c r="H11" s="899">
        <v>26.2</v>
      </c>
      <c r="J11" s="914"/>
    </row>
    <row r="12" spans="1:26" ht="9" customHeight="1">
      <c r="A12" s="913" t="s">
        <v>822</v>
      </c>
      <c r="B12" s="899">
        <v>77.099999999999994</v>
      </c>
      <c r="C12" s="899">
        <v>21.6</v>
      </c>
      <c r="D12" s="897"/>
      <c r="E12" s="899">
        <v>23</v>
      </c>
      <c r="F12" s="899">
        <v>29.5</v>
      </c>
      <c r="G12" s="899">
        <v>10.9</v>
      </c>
      <c r="H12" s="899">
        <v>36.6</v>
      </c>
      <c r="J12" s="914"/>
    </row>
    <row r="13" spans="1:26" ht="9" customHeight="1">
      <c r="A13" s="913" t="s">
        <v>709</v>
      </c>
      <c r="B13" s="899">
        <v>63.8</v>
      </c>
      <c r="C13" s="899">
        <v>35.4</v>
      </c>
      <c r="D13" s="897"/>
      <c r="E13" s="899">
        <v>16.3</v>
      </c>
      <c r="F13" s="899">
        <v>26.7</v>
      </c>
      <c r="G13" s="899">
        <v>11.8</v>
      </c>
      <c r="H13" s="899">
        <v>45.3</v>
      </c>
      <c r="J13" s="914"/>
    </row>
    <row r="14" spans="1:26" s="918" customFormat="1" ht="9" customHeight="1">
      <c r="A14" s="915" t="s">
        <v>823</v>
      </c>
      <c r="B14" s="916">
        <v>62.3</v>
      </c>
      <c r="C14" s="916">
        <v>36.6</v>
      </c>
      <c r="D14" s="917"/>
      <c r="E14" s="916">
        <v>16.399999999999999</v>
      </c>
      <c r="F14" s="916">
        <v>24.4</v>
      </c>
      <c r="G14" s="916">
        <v>11.6</v>
      </c>
      <c r="H14" s="916">
        <v>47.7</v>
      </c>
      <c r="J14" s="914"/>
      <c r="K14" s="890"/>
      <c r="L14" s="890"/>
      <c r="M14" s="890"/>
      <c r="N14" s="890"/>
      <c r="O14" s="890"/>
      <c r="P14" s="890"/>
      <c r="Q14" s="890"/>
      <c r="R14" s="890"/>
      <c r="S14" s="890"/>
      <c r="T14" s="890"/>
      <c r="U14" s="890"/>
      <c r="V14" s="890"/>
      <c r="W14" s="890"/>
      <c r="X14" s="890"/>
      <c r="Y14" s="890"/>
      <c r="Z14" s="890"/>
    </row>
    <row r="15" spans="1:26" s="918" customFormat="1" ht="9" customHeight="1">
      <c r="A15" s="915" t="s">
        <v>824</v>
      </c>
      <c r="B15" s="916">
        <v>65.3</v>
      </c>
      <c r="C15" s="916">
        <v>34.1</v>
      </c>
      <c r="D15" s="917"/>
      <c r="E15" s="916">
        <v>16.100000000000001</v>
      </c>
      <c r="F15" s="916">
        <v>29.1</v>
      </c>
      <c r="G15" s="916">
        <v>12</v>
      </c>
      <c r="H15" s="916">
        <v>42.8</v>
      </c>
      <c r="J15" s="914"/>
      <c r="K15" s="890"/>
      <c r="L15" s="890"/>
      <c r="M15" s="890"/>
      <c r="N15" s="890"/>
      <c r="O15" s="890"/>
      <c r="P15" s="890"/>
      <c r="Q15" s="890"/>
      <c r="R15" s="890"/>
      <c r="S15" s="890"/>
      <c r="T15" s="890"/>
      <c r="U15" s="890"/>
      <c r="V15" s="890"/>
      <c r="W15" s="890"/>
      <c r="X15" s="890"/>
      <c r="Y15" s="890"/>
      <c r="Z15" s="890"/>
    </row>
    <row r="16" spans="1:26" ht="9" customHeight="1">
      <c r="A16" s="913" t="s">
        <v>825</v>
      </c>
      <c r="B16" s="899">
        <v>78.900000000000006</v>
      </c>
      <c r="C16" s="899">
        <v>19.600000000000001</v>
      </c>
      <c r="D16" s="897"/>
      <c r="E16" s="899">
        <v>24.6</v>
      </c>
      <c r="F16" s="899">
        <v>30.3</v>
      </c>
      <c r="G16" s="899">
        <v>11</v>
      </c>
      <c r="H16" s="899">
        <v>34.1</v>
      </c>
      <c r="J16" s="914"/>
    </row>
    <row r="17" spans="1:26" ht="9" customHeight="1">
      <c r="A17" s="913" t="s">
        <v>826</v>
      </c>
      <c r="B17" s="899">
        <v>79.900000000000006</v>
      </c>
      <c r="C17" s="899">
        <v>19.2</v>
      </c>
      <c r="D17" s="897"/>
      <c r="E17" s="899">
        <v>22.7</v>
      </c>
      <c r="F17" s="899">
        <v>34</v>
      </c>
      <c r="G17" s="899">
        <v>10.3</v>
      </c>
      <c r="H17" s="899">
        <v>33</v>
      </c>
      <c r="J17" s="914"/>
    </row>
    <row r="18" spans="1:26" ht="9" customHeight="1">
      <c r="A18" s="913" t="s">
        <v>827</v>
      </c>
      <c r="B18" s="899">
        <v>77.8</v>
      </c>
      <c r="C18" s="899">
        <v>21.6</v>
      </c>
      <c r="D18" s="897"/>
      <c r="E18" s="899">
        <v>24.2</v>
      </c>
      <c r="F18" s="899">
        <v>30.1</v>
      </c>
      <c r="G18" s="899">
        <v>9.6</v>
      </c>
      <c r="H18" s="899">
        <v>36.1</v>
      </c>
      <c r="J18" s="914"/>
    </row>
    <row r="19" spans="1:26" ht="9" customHeight="1">
      <c r="A19" s="913" t="s">
        <v>828</v>
      </c>
      <c r="B19" s="899">
        <v>82</v>
      </c>
      <c r="C19" s="899">
        <v>17.3</v>
      </c>
      <c r="D19" s="897"/>
      <c r="E19" s="899">
        <v>22.3</v>
      </c>
      <c r="F19" s="899">
        <v>28.2</v>
      </c>
      <c r="G19" s="899">
        <v>11.9</v>
      </c>
      <c r="H19" s="899">
        <v>37.6</v>
      </c>
      <c r="J19" s="914"/>
    </row>
    <row r="20" spans="1:26" ht="9" customHeight="1">
      <c r="A20" s="913" t="s">
        <v>829</v>
      </c>
      <c r="B20" s="899">
        <v>84.9</v>
      </c>
      <c r="C20" s="899">
        <v>14.7</v>
      </c>
      <c r="D20" s="897"/>
      <c r="E20" s="899">
        <v>35.700000000000003</v>
      </c>
      <c r="F20" s="899">
        <v>27.1</v>
      </c>
      <c r="G20" s="899">
        <v>7.2</v>
      </c>
      <c r="H20" s="899">
        <v>30.1</v>
      </c>
      <c r="J20" s="914"/>
    </row>
    <row r="21" spans="1:26" s="903" customFormat="1" ht="9" customHeight="1">
      <c r="A21" s="913" t="s">
        <v>830</v>
      </c>
      <c r="B21" s="899">
        <v>84.4</v>
      </c>
      <c r="C21" s="899">
        <v>14.1</v>
      </c>
      <c r="D21" s="902"/>
      <c r="E21" s="899">
        <v>32.4</v>
      </c>
      <c r="F21" s="899">
        <v>25.3</v>
      </c>
      <c r="G21" s="899">
        <v>7.1</v>
      </c>
      <c r="H21" s="899">
        <v>35.1</v>
      </c>
      <c r="J21" s="914"/>
      <c r="K21" s="890"/>
      <c r="L21" s="890"/>
      <c r="M21" s="890"/>
      <c r="N21" s="890"/>
      <c r="O21" s="890"/>
      <c r="P21" s="890"/>
      <c r="Q21" s="890"/>
      <c r="R21" s="890"/>
      <c r="S21" s="890"/>
      <c r="T21" s="890"/>
      <c r="U21" s="890"/>
      <c r="V21" s="890"/>
      <c r="W21" s="890"/>
      <c r="X21" s="890"/>
      <c r="Y21" s="890"/>
      <c r="Z21" s="890"/>
    </row>
    <row r="22" spans="1:26" ht="9" customHeight="1">
      <c r="A22" s="913" t="s">
        <v>831</v>
      </c>
      <c r="B22" s="899">
        <v>86.6</v>
      </c>
      <c r="C22" s="899">
        <v>12</v>
      </c>
      <c r="D22" s="897"/>
      <c r="E22" s="899">
        <v>26</v>
      </c>
      <c r="F22" s="899">
        <v>28.1</v>
      </c>
      <c r="G22" s="899">
        <v>9.4</v>
      </c>
      <c r="H22" s="899">
        <v>36.5</v>
      </c>
      <c r="J22" s="914"/>
    </row>
    <row r="23" spans="1:26" ht="9" customHeight="1">
      <c r="A23" s="913" t="s">
        <v>832</v>
      </c>
      <c r="B23" s="899">
        <v>87.9</v>
      </c>
      <c r="C23" s="899">
        <v>10.5</v>
      </c>
      <c r="D23" s="897"/>
      <c r="E23" s="899">
        <v>30.9</v>
      </c>
      <c r="F23" s="899">
        <v>21.2</v>
      </c>
      <c r="G23" s="899">
        <v>9</v>
      </c>
      <c r="H23" s="899">
        <v>38.9</v>
      </c>
      <c r="J23" s="914"/>
    </row>
    <row r="24" spans="1:26" ht="9" customHeight="1">
      <c r="A24" s="913" t="s">
        <v>833</v>
      </c>
      <c r="B24" s="899">
        <v>89.7</v>
      </c>
      <c r="C24" s="899">
        <v>8.9</v>
      </c>
      <c r="D24" s="897"/>
      <c r="E24" s="899">
        <v>24.8</v>
      </c>
      <c r="F24" s="899">
        <v>23.6</v>
      </c>
      <c r="G24" s="899">
        <v>7.6</v>
      </c>
      <c r="H24" s="899">
        <v>44</v>
      </c>
      <c r="J24" s="914"/>
    </row>
    <row r="25" spans="1:26" ht="9" customHeight="1">
      <c r="A25" s="913" t="s">
        <v>834</v>
      </c>
      <c r="B25" s="899">
        <v>90.9</v>
      </c>
      <c r="C25" s="899">
        <v>7.7</v>
      </c>
      <c r="D25" s="897"/>
      <c r="E25" s="899">
        <v>31</v>
      </c>
      <c r="F25" s="899">
        <v>30</v>
      </c>
      <c r="G25" s="899">
        <v>7.8</v>
      </c>
      <c r="H25" s="899">
        <v>31.2</v>
      </c>
      <c r="J25" s="914"/>
    </row>
    <row r="26" spans="1:26" ht="9" customHeight="1">
      <c r="A26" s="913" t="s">
        <v>835</v>
      </c>
      <c r="B26" s="899">
        <v>89.2</v>
      </c>
      <c r="C26" s="899">
        <v>9.1999999999999993</v>
      </c>
      <c r="D26" s="897"/>
      <c r="E26" s="899">
        <v>31.1</v>
      </c>
      <c r="F26" s="899">
        <v>23.3</v>
      </c>
      <c r="G26" s="899">
        <v>11.2</v>
      </c>
      <c r="H26" s="899">
        <v>34.5</v>
      </c>
      <c r="J26" s="914"/>
    </row>
    <row r="27" spans="1:26" ht="9" customHeight="1">
      <c r="A27" s="913" t="s">
        <v>836</v>
      </c>
      <c r="B27" s="899">
        <v>88.6</v>
      </c>
      <c r="C27" s="899">
        <v>10.5</v>
      </c>
      <c r="D27" s="897"/>
      <c r="E27" s="899">
        <v>29.9</v>
      </c>
      <c r="F27" s="899">
        <v>19.899999999999999</v>
      </c>
      <c r="G27" s="899">
        <v>11.1</v>
      </c>
      <c r="H27" s="899">
        <v>39</v>
      </c>
      <c r="J27" s="914"/>
    </row>
    <row r="28" spans="1:26" ht="9" customHeight="1">
      <c r="A28" s="913" t="s">
        <v>837</v>
      </c>
      <c r="B28" s="899">
        <v>90.4</v>
      </c>
      <c r="C28" s="899">
        <v>8</v>
      </c>
      <c r="D28" s="897"/>
      <c r="E28" s="899">
        <v>30.7</v>
      </c>
      <c r="F28" s="899">
        <v>31.3</v>
      </c>
      <c r="G28" s="899">
        <v>5.8</v>
      </c>
      <c r="H28" s="899">
        <v>32.1</v>
      </c>
      <c r="J28" s="914"/>
    </row>
    <row r="29" spans="1:26" ht="9" customHeight="1">
      <c r="A29" s="913" t="s">
        <v>838</v>
      </c>
      <c r="B29" s="899">
        <v>91.5</v>
      </c>
      <c r="C29" s="899">
        <v>6.9</v>
      </c>
      <c r="D29" s="897"/>
      <c r="E29" s="899">
        <v>32.9</v>
      </c>
      <c r="F29" s="899">
        <v>31.3</v>
      </c>
      <c r="G29" s="899">
        <v>8</v>
      </c>
      <c r="H29" s="899">
        <v>27.8</v>
      </c>
      <c r="J29" s="914"/>
    </row>
    <row r="30" spans="1:26" ht="9" customHeight="1">
      <c r="A30" s="913" t="s">
        <v>839</v>
      </c>
      <c r="B30" s="899">
        <v>82.9</v>
      </c>
      <c r="C30" s="899">
        <v>15.9</v>
      </c>
      <c r="D30" s="897"/>
      <c r="E30" s="899">
        <v>24.9</v>
      </c>
      <c r="F30" s="899">
        <v>22.7</v>
      </c>
      <c r="G30" s="899">
        <v>14.2</v>
      </c>
      <c r="H30" s="899">
        <v>38.200000000000003</v>
      </c>
      <c r="J30" s="914"/>
    </row>
    <row r="31" spans="1:26" ht="9" customHeight="1">
      <c r="A31" s="919"/>
    </row>
    <row r="32" spans="1:26" ht="9" customHeight="1">
      <c r="A32" s="913" t="s">
        <v>316</v>
      </c>
    </row>
    <row r="33" spans="1:26" ht="9" customHeight="1">
      <c r="A33" s="913" t="s">
        <v>840</v>
      </c>
      <c r="B33" s="899">
        <v>79.099999999999994</v>
      </c>
      <c r="C33" s="899">
        <v>19.8</v>
      </c>
      <c r="D33" s="897"/>
      <c r="E33" s="899">
        <v>23.8</v>
      </c>
      <c r="F33" s="899">
        <v>29.7</v>
      </c>
      <c r="G33" s="899">
        <v>11.2</v>
      </c>
      <c r="H33" s="899">
        <v>35.299999999999997</v>
      </c>
    </row>
    <row r="34" spans="1:26" ht="9" customHeight="1">
      <c r="A34" s="913" t="s">
        <v>841</v>
      </c>
      <c r="B34" s="897">
        <v>77.2</v>
      </c>
      <c r="C34" s="897">
        <v>21.7</v>
      </c>
      <c r="D34" s="897"/>
      <c r="E34" s="897">
        <v>23</v>
      </c>
      <c r="F34" s="897">
        <v>30</v>
      </c>
      <c r="G34" s="897">
        <v>10.5</v>
      </c>
      <c r="H34" s="897">
        <v>36.4</v>
      </c>
    </row>
    <row r="35" spans="1:26" s="903" customFormat="1" ht="9" customHeight="1">
      <c r="A35" s="913" t="s">
        <v>842</v>
      </c>
      <c r="B35" s="899">
        <v>84.8</v>
      </c>
      <c r="C35" s="899">
        <v>14.1</v>
      </c>
      <c r="D35" s="897"/>
      <c r="E35" s="899">
        <v>26.1</v>
      </c>
      <c r="F35" s="899">
        <v>27.7</v>
      </c>
      <c r="G35" s="899">
        <v>9.9</v>
      </c>
      <c r="H35" s="899">
        <v>36.299999999999997</v>
      </c>
      <c r="J35" s="890"/>
      <c r="K35" s="890"/>
      <c r="L35" s="890"/>
      <c r="M35" s="890"/>
      <c r="N35" s="890"/>
      <c r="O35" s="890"/>
      <c r="P35" s="890"/>
      <c r="Q35" s="890"/>
      <c r="R35" s="890"/>
      <c r="S35" s="890"/>
      <c r="T35" s="890"/>
      <c r="U35" s="890"/>
      <c r="V35" s="890"/>
      <c r="W35" s="890"/>
      <c r="X35" s="890"/>
      <c r="Y35" s="890"/>
      <c r="Z35" s="890"/>
    </row>
    <row r="36" spans="1:26" ht="9" customHeight="1">
      <c r="A36" s="913" t="s">
        <v>843</v>
      </c>
      <c r="B36" s="899">
        <v>89.9</v>
      </c>
      <c r="C36" s="899">
        <v>8.6</v>
      </c>
      <c r="D36" s="897"/>
      <c r="E36" s="899">
        <v>30.8</v>
      </c>
      <c r="F36" s="899">
        <v>26.4</v>
      </c>
      <c r="G36" s="899">
        <v>8.9</v>
      </c>
      <c r="H36" s="899">
        <v>33.9</v>
      </c>
    </row>
    <row r="37" spans="1:26" ht="9" customHeight="1">
      <c r="A37" s="913" t="s">
        <v>844</v>
      </c>
      <c r="B37" s="899">
        <v>89.4</v>
      </c>
      <c r="C37" s="899">
        <v>9.1</v>
      </c>
      <c r="D37" s="897"/>
      <c r="E37" s="899">
        <v>29.5</v>
      </c>
      <c r="F37" s="899">
        <v>27.7</v>
      </c>
      <c r="G37" s="899">
        <v>10.6</v>
      </c>
      <c r="H37" s="899">
        <v>32.200000000000003</v>
      </c>
    </row>
    <row r="38" spans="1:26" ht="9" customHeight="1">
      <c r="A38" s="913"/>
    </row>
    <row r="39" spans="1:26" ht="9" customHeight="1">
      <c r="A39" s="913" t="s">
        <v>845</v>
      </c>
    </row>
    <row r="40" spans="1:26" ht="9" customHeight="1">
      <c r="A40" s="913" t="s">
        <v>846</v>
      </c>
      <c r="B40" s="899">
        <v>84.3</v>
      </c>
      <c r="C40" s="899">
        <v>14.8</v>
      </c>
      <c r="D40" s="897"/>
      <c r="E40" s="899">
        <v>22.5</v>
      </c>
      <c r="F40" s="899">
        <v>28.1</v>
      </c>
      <c r="G40" s="899">
        <v>11</v>
      </c>
      <c r="H40" s="899">
        <v>38.5</v>
      </c>
    </row>
    <row r="41" spans="1:26" ht="9" customHeight="1">
      <c r="A41" s="913" t="s">
        <v>847</v>
      </c>
      <c r="B41" s="899">
        <v>81.099999999999994</v>
      </c>
      <c r="C41" s="899">
        <v>17.3</v>
      </c>
      <c r="D41" s="897"/>
      <c r="E41" s="899">
        <v>28.8</v>
      </c>
      <c r="F41" s="899">
        <v>29.2</v>
      </c>
      <c r="G41" s="899">
        <v>9.8000000000000007</v>
      </c>
      <c r="H41" s="899">
        <v>32.200000000000003</v>
      </c>
    </row>
    <row r="42" spans="1:26" ht="9" customHeight="1">
      <c r="A42" s="913" t="s">
        <v>848</v>
      </c>
      <c r="B42" s="899">
        <v>83.7</v>
      </c>
      <c r="C42" s="899">
        <v>14.8</v>
      </c>
      <c r="D42" s="897"/>
      <c r="E42" s="899">
        <v>22.9</v>
      </c>
      <c r="F42" s="899">
        <v>26.4</v>
      </c>
      <c r="G42" s="899">
        <v>11.5</v>
      </c>
      <c r="H42" s="899">
        <v>39.200000000000003</v>
      </c>
    </row>
    <row r="43" spans="1:26" ht="9" customHeight="1">
      <c r="A43" s="913" t="s">
        <v>849</v>
      </c>
      <c r="B43" s="897">
        <v>82.7</v>
      </c>
      <c r="C43" s="897">
        <v>15.6</v>
      </c>
      <c r="D43" s="897"/>
      <c r="E43" s="897">
        <v>22.3</v>
      </c>
      <c r="F43" s="897">
        <v>30.7</v>
      </c>
      <c r="G43" s="897">
        <v>11.7</v>
      </c>
      <c r="H43" s="897">
        <v>35.299999999999997</v>
      </c>
    </row>
    <row r="44" spans="1:26" ht="9" customHeight="1">
      <c r="A44" s="913" t="s">
        <v>850</v>
      </c>
      <c r="B44" s="899">
        <v>83.9</v>
      </c>
      <c r="C44" s="899">
        <v>15</v>
      </c>
      <c r="D44" s="897"/>
      <c r="E44" s="899">
        <v>26</v>
      </c>
      <c r="F44" s="899">
        <v>29.7</v>
      </c>
      <c r="G44" s="899">
        <v>9.9</v>
      </c>
      <c r="H44" s="899">
        <v>34.4</v>
      </c>
    </row>
    <row r="45" spans="1:26" ht="9" customHeight="1">
      <c r="A45" s="913" t="s">
        <v>851</v>
      </c>
      <c r="B45" s="899">
        <v>85</v>
      </c>
      <c r="C45" s="899">
        <v>14.1</v>
      </c>
      <c r="D45" s="897"/>
      <c r="E45" s="899">
        <v>28.5</v>
      </c>
      <c r="F45" s="899">
        <v>26.1</v>
      </c>
      <c r="G45" s="899">
        <v>9.1999999999999993</v>
      </c>
      <c r="H45" s="899">
        <v>36.299999999999997</v>
      </c>
    </row>
    <row r="46" spans="1:26" s="903" customFormat="1" ht="9" customHeight="1">
      <c r="A46" s="919" t="s">
        <v>852</v>
      </c>
      <c r="B46" s="901">
        <v>83.5</v>
      </c>
      <c r="C46" s="901">
        <v>15.3</v>
      </c>
      <c r="D46" s="901"/>
      <c r="E46" s="901">
        <v>25.3</v>
      </c>
      <c r="F46" s="901">
        <v>28.9</v>
      </c>
      <c r="G46" s="901">
        <v>10.4</v>
      </c>
      <c r="H46" s="901">
        <v>35.4</v>
      </c>
      <c r="J46" s="890"/>
      <c r="K46" s="890"/>
      <c r="L46" s="890"/>
      <c r="M46" s="890"/>
      <c r="N46" s="890"/>
      <c r="O46" s="890"/>
      <c r="P46" s="890"/>
      <c r="Q46" s="890"/>
      <c r="R46" s="890"/>
      <c r="S46" s="890"/>
      <c r="T46" s="890"/>
      <c r="U46" s="890"/>
      <c r="V46" s="890"/>
      <c r="W46" s="890"/>
      <c r="X46" s="890"/>
      <c r="Y46" s="890"/>
      <c r="Z46" s="890"/>
    </row>
    <row r="47" spans="1:26" ht="9" customHeight="1">
      <c r="A47" s="907"/>
      <c r="B47" s="907"/>
      <c r="C47" s="908"/>
      <c r="D47" s="908"/>
      <c r="E47" s="908"/>
      <c r="F47" s="908"/>
      <c r="G47" s="908"/>
      <c r="H47" s="908"/>
    </row>
    <row r="48" spans="1:26" ht="6" customHeight="1">
      <c r="A48" s="892"/>
      <c r="B48" s="892"/>
    </row>
    <row r="49" spans="1:2" ht="9" customHeight="1">
      <c r="A49" s="892" t="s">
        <v>916</v>
      </c>
    </row>
    <row r="51" spans="1:2">
      <c r="A51" s="909" t="s">
        <v>882</v>
      </c>
    </row>
    <row r="54" spans="1:2">
      <c r="A54" s="915"/>
      <c r="B54" s="916"/>
    </row>
    <row r="55" spans="1:2">
      <c r="A55" s="913"/>
      <c r="B55" s="899"/>
    </row>
    <row r="56" spans="1:2">
      <c r="A56" s="915"/>
      <c r="B56" s="916"/>
    </row>
    <row r="57" spans="1:2">
      <c r="A57" s="913"/>
      <c r="B57" s="899"/>
    </row>
    <row r="58" spans="1:2">
      <c r="A58" s="913"/>
      <c r="B58" s="899"/>
    </row>
    <row r="59" spans="1:2">
      <c r="A59" s="913"/>
      <c r="B59" s="899"/>
    </row>
    <row r="60" spans="1:2">
      <c r="A60" s="913"/>
      <c r="B60" s="899"/>
    </row>
    <row r="61" spans="1:2">
      <c r="A61" s="913"/>
      <c r="B61" s="899"/>
    </row>
    <row r="62" spans="1:2">
      <c r="A62" s="913"/>
      <c r="B62" s="899"/>
    </row>
    <row r="63" spans="1:2">
      <c r="A63" s="913"/>
      <c r="B63" s="899"/>
    </row>
    <row r="64" spans="1:2">
      <c r="A64" s="913"/>
      <c r="B64" s="899"/>
    </row>
    <row r="65" spans="1:2">
      <c r="A65" s="913"/>
      <c r="B65" s="899"/>
    </row>
    <row r="66" spans="1:2">
      <c r="A66" s="913"/>
      <c r="B66" s="899"/>
    </row>
    <row r="67" spans="1:2">
      <c r="A67" s="913"/>
      <c r="B67" s="899"/>
    </row>
    <row r="68" spans="1:2">
      <c r="A68" s="913"/>
      <c r="B68" s="899"/>
    </row>
    <row r="69" spans="1:2">
      <c r="A69" s="913"/>
      <c r="B69" s="899"/>
    </row>
    <row r="70" spans="1:2">
      <c r="A70" s="913"/>
      <c r="B70" s="899"/>
    </row>
    <row r="71" spans="1:2">
      <c r="A71" s="913"/>
      <c r="B71" s="899"/>
    </row>
    <row r="72" spans="1:2">
      <c r="A72" s="913"/>
      <c r="B72" s="899"/>
    </row>
    <row r="73" spans="1:2">
      <c r="A73" s="913"/>
      <c r="B73" s="899"/>
    </row>
    <row r="74" spans="1:2">
      <c r="A74" s="913"/>
      <c r="B74" s="899"/>
    </row>
    <row r="75" spans="1:2">
      <c r="A75" s="913"/>
      <c r="B75" s="899"/>
    </row>
    <row r="79" spans="1:2">
      <c r="A79" s="915"/>
      <c r="B79" s="916"/>
    </row>
    <row r="80" spans="1:2">
      <c r="A80" s="913"/>
      <c r="B80" s="899"/>
    </row>
    <row r="81" spans="1:2">
      <c r="A81" s="913"/>
      <c r="B81" s="899"/>
    </row>
    <row r="82" spans="1:2">
      <c r="A82" s="913"/>
      <c r="B82" s="899"/>
    </row>
    <row r="83" spans="1:2">
      <c r="A83" s="915"/>
      <c r="B83" s="916"/>
    </row>
    <row r="84" spans="1:2">
      <c r="A84" s="913"/>
      <c r="B84" s="899"/>
    </row>
    <row r="85" spans="1:2">
      <c r="A85" s="913"/>
      <c r="B85" s="899"/>
    </row>
    <row r="86" spans="1:2">
      <c r="A86" s="913"/>
      <c r="B86" s="899"/>
    </row>
    <row r="87" spans="1:2">
      <c r="A87" s="913"/>
      <c r="B87" s="899"/>
    </row>
    <row r="88" spans="1:2">
      <c r="A88" s="913"/>
      <c r="B88" s="899"/>
    </row>
    <row r="89" spans="1:2">
      <c r="A89" s="913"/>
      <c r="B89" s="899"/>
    </row>
    <row r="90" spans="1:2">
      <c r="A90" s="913"/>
      <c r="B90" s="899"/>
    </row>
    <row r="91" spans="1:2">
      <c r="A91" s="913"/>
      <c r="B91" s="899"/>
    </row>
    <row r="92" spans="1:2">
      <c r="A92" s="913"/>
      <c r="B92" s="899"/>
    </row>
    <row r="93" spans="1:2">
      <c r="A93" s="913"/>
      <c r="B93" s="899"/>
    </row>
    <row r="94" spans="1:2">
      <c r="A94" s="913"/>
      <c r="B94" s="899"/>
    </row>
    <row r="95" spans="1:2">
      <c r="A95" s="913"/>
      <c r="B95" s="899"/>
    </row>
    <row r="96" spans="1:2">
      <c r="A96" s="913"/>
      <c r="B96" s="899"/>
    </row>
    <row r="97" spans="1:2">
      <c r="A97" s="913"/>
      <c r="B97" s="899"/>
    </row>
    <row r="98" spans="1:2">
      <c r="A98" s="913"/>
      <c r="B98" s="899"/>
    </row>
    <row r="99" spans="1:2">
      <c r="A99" s="913"/>
      <c r="B99" s="899"/>
    </row>
    <row r="100" spans="1:2">
      <c r="A100" s="913"/>
      <c r="B100" s="899"/>
    </row>
  </sheetData>
  <mergeCells count="4">
    <mergeCell ref="A5:A6"/>
    <mergeCell ref="B5:C5"/>
    <mergeCell ref="D5:D6"/>
    <mergeCell ref="E5:H5"/>
  </mergeCells>
  <pageMargins left="0.75" right="0.75" top="1" bottom="1" header="0.5" footer="0.5"/>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zoomScaleNormal="100" workbookViewId="0">
      <selection activeCell="M63" sqref="M63"/>
    </sheetView>
  </sheetViews>
  <sheetFormatPr defaultRowHeight="9"/>
  <cols>
    <col min="1" max="1" width="34.796875" style="890" customWidth="1"/>
    <col min="2" max="3" width="11.3984375" style="890" customWidth="1"/>
    <col min="4" max="4" width="1.3984375" style="890" customWidth="1"/>
    <col min="5" max="8" width="17.19921875" style="890" customWidth="1"/>
    <col min="9" max="16384" width="9.59765625" style="890"/>
  </cols>
  <sheetData>
    <row r="1" spans="1:8" ht="12" customHeight="1">
      <c r="A1" s="889" t="s">
        <v>975</v>
      </c>
      <c r="B1" s="889"/>
      <c r="C1" s="889"/>
      <c r="D1" s="889"/>
      <c r="E1" s="889"/>
      <c r="F1" s="889"/>
      <c r="G1" s="889"/>
      <c r="H1" s="889"/>
    </row>
    <row r="2" spans="1:8" s="891" customFormat="1" ht="12" customHeight="1">
      <c r="A2" s="889" t="s">
        <v>976</v>
      </c>
      <c r="B2" s="889"/>
    </row>
    <row r="3" spans="1:8" s="891" customFormat="1" ht="12" customHeight="1">
      <c r="A3" s="889" t="s">
        <v>977</v>
      </c>
      <c r="B3" s="889"/>
    </row>
    <row r="4" spans="1:8" ht="12" customHeight="1">
      <c r="A4" s="892"/>
      <c r="B4" s="892"/>
      <c r="C4" s="892"/>
      <c r="D4" s="892"/>
      <c r="E4" s="892"/>
      <c r="F4" s="892"/>
      <c r="G4" s="892"/>
      <c r="H4" s="892"/>
    </row>
    <row r="5" spans="1:8" ht="22.5" customHeight="1">
      <c r="A5" s="1153" t="s">
        <v>817</v>
      </c>
      <c r="B5" s="1155" t="s">
        <v>909</v>
      </c>
      <c r="C5" s="1155"/>
      <c r="D5" s="1156"/>
      <c r="E5" s="1158" t="s">
        <v>919</v>
      </c>
      <c r="F5" s="1158"/>
      <c r="G5" s="1158"/>
      <c r="H5" s="1158"/>
    </row>
    <row r="6" spans="1:8" ht="39.950000000000003" customHeight="1">
      <c r="A6" s="1159"/>
      <c r="B6" s="893" t="s">
        <v>911</v>
      </c>
      <c r="C6" s="893" t="s">
        <v>779</v>
      </c>
      <c r="D6" s="1157"/>
      <c r="E6" s="894" t="s">
        <v>912</v>
      </c>
      <c r="F6" s="894" t="s">
        <v>913</v>
      </c>
      <c r="G6" s="894" t="s">
        <v>914</v>
      </c>
      <c r="H6" s="894" t="s">
        <v>915</v>
      </c>
    </row>
    <row r="7" spans="1:8" ht="9" customHeight="1">
      <c r="C7" s="895"/>
      <c r="D7" s="895"/>
      <c r="F7" s="895"/>
      <c r="G7" s="895"/>
      <c r="H7" s="895"/>
    </row>
    <row r="8" spans="1:8" ht="9" customHeight="1">
      <c r="A8" s="912" t="s">
        <v>818</v>
      </c>
    </row>
    <row r="9" spans="1:8" ht="9" customHeight="1">
      <c r="A9" s="913" t="s">
        <v>819</v>
      </c>
      <c r="B9" s="910">
        <v>3472</v>
      </c>
      <c r="C9" s="910">
        <v>728</v>
      </c>
      <c r="D9" s="910"/>
      <c r="E9" s="910">
        <v>175</v>
      </c>
      <c r="F9" s="910">
        <v>216</v>
      </c>
      <c r="G9" s="910">
        <v>92</v>
      </c>
      <c r="H9" s="910">
        <v>243</v>
      </c>
    </row>
    <row r="10" spans="1:8" ht="9" customHeight="1">
      <c r="A10" s="913" t="s">
        <v>820</v>
      </c>
      <c r="B10" s="910">
        <v>80</v>
      </c>
      <c r="C10" s="910">
        <v>40</v>
      </c>
      <c r="D10" s="910"/>
      <c r="E10" s="910">
        <v>9</v>
      </c>
      <c r="F10" s="910">
        <v>8</v>
      </c>
      <c r="G10" s="910">
        <v>5</v>
      </c>
      <c r="H10" s="910">
        <v>18</v>
      </c>
    </row>
    <row r="11" spans="1:8" ht="9" customHeight="1">
      <c r="A11" s="913" t="s">
        <v>821</v>
      </c>
      <c r="B11" s="910">
        <v>1279</v>
      </c>
      <c r="C11" s="910">
        <v>215</v>
      </c>
      <c r="D11" s="910"/>
      <c r="E11" s="910">
        <v>66</v>
      </c>
      <c r="F11" s="910">
        <v>73</v>
      </c>
      <c r="G11" s="910">
        <v>19</v>
      </c>
      <c r="H11" s="910">
        <v>56</v>
      </c>
    </row>
    <row r="12" spans="1:8" ht="9" customHeight="1">
      <c r="A12" s="913" t="s">
        <v>822</v>
      </c>
      <c r="B12" s="910">
        <v>7512</v>
      </c>
      <c r="C12" s="910">
        <v>2107</v>
      </c>
      <c r="D12" s="910"/>
      <c r="E12" s="910">
        <v>485</v>
      </c>
      <c r="F12" s="910">
        <v>621</v>
      </c>
      <c r="G12" s="910">
        <v>229</v>
      </c>
      <c r="H12" s="910">
        <v>772</v>
      </c>
    </row>
    <row r="13" spans="1:8" ht="9" customHeight="1">
      <c r="A13" s="913" t="s">
        <v>709</v>
      </c>
      <c r="B13" s="910">
        <v>658</v>
      </c>
      <c r="C13" s="910">
        <v>365</v>
      </c>
      <c r="D13" s="910"/>
      <c r="E13" s="910">
        <v>59</v>
      </c>
      <c r="F13" s="910">
        <v>97</v>
      </c>
      <c r="G13" s="910">
        <v>43</v>
      </c>
      <c r="H13" s="910">
        <v>165</v>
      </c>
    </row>
    <row r="14" spans="1:8" s="918" customFormat="1" ht="9" customHeight="1">
      <c r="A14" s="915" t="s">
        <v>823</v>
      </c>
      <c r="B14" s="928">
        <v>318</v>
      </c>
      <c r="C14" s="928">
        <v>187</v>
      </c>
      <c r="D14" s="928"/>
      <c r="E14" s="928">
        <v>31</v>
      </c>
      <c r="F14" s="928">
        <v>46</v>
      </c>
      <c r="G14" s="928">
        <v>22</v>
      </c>
      <c r="H14" s="928">
        <v>89</v>
      </c>
    </row>
    <row r="15" spans="1:8" s="918" customFormat="1" ht="9" customHeight="1">
      <c r="A15" s="915" t="s">
        <v>824</v>
      </c>
      <c r="B15" s="928">
        <v>340</v>
      </c>
      <c r="C15" s="928">
        <v>178</v>
      </c>
      <c r="D15" s="928"/>
      <c r="E15" s="928">
        <v>29</v>
      </c>
      <c r="F15" s="928">
        <v>52</v>
      </c>
      <c r="G15" s="928">
        <v>21</v>
      </c>
      <c r="H15" s="928">
        <v>76</v>
      </c>
    </row>
    <row r="16" spans="1:8" ht="9" customHeight="1">
      <c r="A16" s="913" t="s">
        <v>825</v>
      </c>
      <c r="B16" s="910">
        <v>3750</v>
      </c>
      <c r="C16" s="910">
        <v>930</v>
      </c>
      <c r="D16" s="910"/>
      <c r="E16" s="910">
        <v>229</v>
      </c>
      <c r="F16" s="910">
        <v>282</v>
      </c>
      <c r="G16" s="910">
        <v>102</v>
      </c>
      <c r="H16" s="910">
        <v>317</v>
      </c>
    </row>
    <row r="17" spans="1:8" ht="9" customHeight="1">
      <c r="A17" s="913" t="s">
        <v>826</v>
      </c>
      <c r="B17" s="910">
        <v>940</v>
      </c>
      <c r="C17" s="910">
        <v>226</v>
      </c>
      <c r="D17" s="910"/>
      <c r="E17" s="910">
        <v>51</v>
      </c>
      <c r="F17" s="910">
        <v>77</v>
      </c>
      <c r="G17" s="910">
        <v>23</v>
      </c>
      <c r="H17" s="910">
        <v>75</v>
      </c>
    </row>
    <row r="18" spans="1:8" ht="9" customHeight="1">
      <c r="A18" s="913" t="s">
        <v>827</v>
      </c>
      <c r="B18" s="910">
        <v>3376</v>
      </c>
      <c r="C18" s="910">
        <v>935</v>
      </c>
      <c r="D18" s="910"/>
      <c r="E18" s="910">
        <v>227</v>
      </c>
      <c r="F18" s="910">
        <v>281</v>
      </c>
      <c r="G18" s="910">
        <v>90</v>
      </c>
      <c r="H18" s="910">
        <v>337</v>
      </c>
    </row>
    <row r="19" spans="1:8" ht="9" customHeight="1">
      <c r="A19" s="913" t="s">
        <v>828</v>
      </c>
      <c r="B19" s="910">
        <v>2996</v>
      </c>
      <c r="C19" s="910">
        <v>632</v>
      </c>
      <c r="D19" s="910"/>
      <c r="E19" s="910">
        <v>141</v>
      </c>
      <c r="F19" s="910">
        <v>178</v>
      </c>
      <c r="G19" s="910">
        <v>75</v>
      </c>
      <c r="H19" s="910">
        <v>238</v>
      </c>
    </row>
    <row r="20" spans="1:8" ht="9" customHeight="1">
      <c r="A20" s="913" t="s">
        <v>829</v>
      </c>
      <c r="B20" s="910">
        <v>729</v>
      </c>
      <c r="C20" s="910">
        <v>126</v>
      </c>
      <c r="D20" s="910"/>
      <c r="E20" s="910">
        <v>45</v>
      </c>
      <c r="F20" s="910">
        <v>34</v>
      </c>
      <c r="G20" s="910">
        <v>9</v>
      </c>
      <c r="H20" s="910">
        <v>38</v>
      </c>
    </row>
    <row r="21" spans="1:8" s="903" customFormat="1" ht="9" customHeight="1">
      <c r="A21" s="913" t="s">
        <v>830</v>
      </c>
      <c r="B21" s="910">
        <v>1258</v>
      </c>
      <c r="C21" s="910">
        <v>210</v>
      </c>
      <c r="D21" s="910"/>
      <c r="E21" s="910">
        <v>68</v>
      </c>
      <c r="F21" s="910">
        <v>53</v>
      </c>
      <c r="G21" s="910">
        <v>15</v>
      </c>
      <c r="H21" s="910">
        <v>74</v>
      </c>
    </row>
    <row r="22" spans="1:8" ht="9" customHeight="1">
      <c r="A22" s="913" t="s">
        <v>831</v>
      </c>
      <c r="B22" s="910">
        <v>4945</v>
      </c>
      <c r="C22" s="910">
        <v>687</v>
      </c>
      <c r="D22" s="910"/>
      <c r="E22" s="910">
        <v>178</v>
      </c>
      <c r="F22" s="910">
        <v>193</v>
      </c>
      <c r="G22" s="910">
        <v>65</v>
      </c>
      <c r="H22" s="910">
        <v>251</v>
      </c>
    </row>
    <row r="23" spans="1:8" ht="9" customHeight="1">
      <c r="A23" s="913" t="s">
        <v>832</v>
      </c>
      <c r="B23" s="910">
        <v>1127</v>
      </c>
      <c r="C23" s="910">
        <v>135</v>
      </c>
      <c r="D23" s="910"/>
      <c r="E23" s="910">
        <v>42</v>
      </c>
      <c r="F23" s="910">
        <v>29</v>
      </c>
      <c r="G23" s="910">
        <v>12</v>
      </c>
      <c r="H23" s="910">
        <v>52</v>
      </c>
    </row>
    <row r="24" spans="1:8" ht="9" customHeight="1">
      <c r="A24" s="913" t="s">
        <v>833</v>
      </c>
      <c r="B24" s="910">
        <v>266</v>
      </c>
      <c r="C24" s="910">
        <v>26</v>
      </c>
      <c r="D24" s="910"/>
      <c r="E24" s="910">
        <v>7</v>
      </c>
      <c r="F24" s="910">
        <v>6</v>
      </c>
      <c r="G24" s="910">
        <v>2</v>
      </c>
      <c r="H24" s="910">
        <v>12</v>
      </c>
    </row>
    <row r="25" spans="1:8" ht="9" customHeight="1">
      <c r="A25" s="913" t="s">
        <v>834</v>
      </c>
      <c r="B25" s="910">
        <v>5141</v>
      </c>
      <c r="C25" s="910">
        <v>437</v>
      </c>
      <c r="D25" s="910"/>
      <c r="E25" s="910">
        <v>135</v>
      </c>
      <c r="F25" s="910">
        <v>131</v>
      </c>
      <c r="G25" s="910">
        <v>34</v>
      </c>
      <c r="H25" s="910">
        <v>136</v>
      </c>
    </row>
    <row r="26" spans="1:8" ht="9" customHeight="1">
      <c r="A26" s="913" t="s">
        <v>835</v>
      </c>
      <c r="B26" s="910">
        <v>3495</v>
      </c>
      <c r="C26" s="910">
        <v>361</v>
      </c>
      <c r="D26" s="910"/>
      <c r="E26" s="910">
        <v>112</v>
      </c>
      <c r="F26" s="910">
        <v>84</v>
      </c>
      <c r="G26" s="910">
        <v>40</v>
      </c>
      <c r="H26" s="910">
        <v>125</v>
      </c>
    </row>
    <row r="27" spans="1:8" ht="9" customHeight="1">
      <c r="A27" s="913" t="s">
        <v>836</v>
      </c>
      <c r="B27" s="910">
        <v>486</v>
      </c>
      <c r="C27" s="910">
        <v>58</v>
      </c>
      <c r="D27" s="910"/>
      <c r="E27" s="910">
        <v>17</v>
      </c>
      <c r="F27" s="910">
        <v>12</v>
      </c>
      <c r="G27" s="910">
        <v>6</v>
      </c>
      <c r="H27" s="910">
        <v>23</v>
      </c>
    </row>
    <row r="28" spans="1:8" ht="9" customHeight="1">
      <c r="A28" s="913" t="s">
        <v>837</v>
      </c>
      <c r="B28" s="910">
        <v>1715</v>
      </c>
      <c r="C28" s="910">
        <v>152</v>
      </c>
      <c r="D28" s="910"/>
      <c r="E28" s="910">
        <v>47</v>
      </c>
      <c r="F28" s="910">
        <v>48</v>
      </c>
      <c r="G28" s="910">
        <v>9</v>
      </c>
      <c r="H28" s="910">
        <v>49</v>
      </c>
    </row>
    <row r="29" spans="1:8" ht="9" customHeight="1">
      <c r="A29" s="913" t="s">
        <v>838</v>
      </c>
      <c r="B29" s="910">
        <v>4433</v>
      </c>
      <c r="C29" s="910">
        <v>336</v>
      </c>
      <c r="D29" s="910"/>
      <c r="E29" s="910">
        <v>111</v>
      </c>
      <c r="F29" s="910">
        <v>105</v>
      </c>
      <c r="G29" s="910">
        <v>27</v>
      </c>
      <c r="H29" s="910">
        <v>93</v>
      </c>
    </row>
    <row r="30" spans="1:8" ht="9" customHeight="1">
      <c r="A30" s="913" t="s">
        <v>839</v>
      </c>
      <c r="B30" s="910">
        <v>1322</v>
      </c>
      <c r="C30" s="910">
        <v>253</v>
      </c>
      <c r="D30" s="910"/>
      <c r="E30" s="910">
        <v>63</v>
      </c>
      <c r="F30" s="910">
        <v>57</v>
      </c>
      <c r="G30" s="910">
        <v>36</v>
      </c>
      <c r="H30" s="910">
        <v>97</v>
      </c>
    </row>
    <row r="31" spans="1:8" ht="9" customHeight="1">
      <c r="A31" s="919"/>
      <c r="B31" s="910"/>
      <c r="C31" s="910"/>
      <c r="D31" s="910"/>
      <c r="E31" s="910"/>
      <c r="F31" s="910"/>
      <c r="G31" s="910"/>
      <c r="H31" s="910"/>
    </row>
    <row r="32" spans="1:8" ht="9" customHeight="1">
      <c r="A32" s="913" t="s">
        <v>316</v>
      </c>
      <c r="B32" s="910"/>
      <c r="C32" s="910"/>
      <c r="D32" s="910"/>
      <c r="E32" s="910"/>
      <c r="F32" s="910"/>
      <c r="G32" s="910"/>
      <c r="H32" s="910"/>
    </row>
    <row r="33" spans="1:10" ht="9" customHeight="1">
      <c r="A33" s="913" t="s">
        <v>840</v>
      </c>
      <c r="B33" s="910">
        <v>12344</v>
      </c>
      <c r="C33" s="910">
        <v>3090</v>
      </c>
      <c r="D33" s="910"/>
      <c r="E33" s="910">
        <v>736</v>
      </c>
      <c r="F33" s="910">
        <v>919</v>
      </c>
      <c r="G33" s="910">
        <v>346</v>
      </c>
      <c r="H33" s="910">
        <v>1090</v>
      </c>
    </row>
    <row r="34" spans="1:10" ht="9" customHeight="1">
      <c r="A34" s="913" t="s">
        <v>841</v>
      </c>
      <c r="B34" s="910">
        <v>8725</v>
      </c>
      <c r="C34" s="910">
        <v>2456</v>
      </c>
      <c r="D34" s="910"/>
      <c r="E34" s="910">
        <v>566</v>
      </c>
      <c r="F34" s="910">
        <v>737</v>
      </c>
      <c r="G34" s="910">
        <v>259</v>
      </c>
      <c r="H34" s="910">
        <v>894</v>
      </c>
    </row>
    <row r="35" spans="1:10" s="903" customFormat="1" ht="9" customHeight="1">
      <c r="A35" s="913" t="s">
        <v>842</v>
      </c>
      <c r="B35" s="910">
        <v>9928</v>
      </c>
      <c r="C35" s="910">
        <v>1655</v>
      </c>
      <c r="D35" s="910"/>
      <c r="E35" s="910">
        <v>432</v>
      </c>
      <c r="F35" s="910">
        <v>458</v>
      </c>
      <c r="G35" s="910">
        <v>164</v>
      </c>
      <c r="H35" s="910">
        <v>601</v>
      </c>
      <c r="I35" s="890"/>
    </row>
    <row r="36" spans="1:10" ht="9" customHeight="1">
      <c r="A36" s="913" t="s">
        <v>843</v>
      </c>
      <c r="B36" s="910">
        <v>12231</v>
      </c>
      <c r="C36" s="910">
        <v>1169</v>
      </c>
      <c r="D36" s="910"/>
      <c r="E36" s="910">
        <v>360</v>
      </c>
      <c r="F36" s="910">
        <v>309</v>
      </c>
      <c r="G36" s="910">
        <v>104</v>
      </c>
      <c r="H36" s="910">
        <v>396</v>
      </c>
    </row>
    <row r="37" spans="1:10" ht="9" customHeight="1">
      <c r="A37" s="913" t="s">
        <v>844</v>
      </c>
      <c r="B37" s="910">
        <v>5755</v>
      </c>
      <c r="C37" s="910">
        <v>589</v>
      </c>
      <c r="D37" s="910"/>
      <c r="E37" s="910">
        <v>174</v>
      </c>
      <c r="F37" s="910">
        <v>163</v>
      </c>
      <c r="G37" s="910">
        <v>63</v>
      </c>
      <c r="H37" s="910">
        <v>190</v>
      </c>
      <c r="I37" s="903"/>
    </row>
    <row r="38" spans="1:10" ht="9" customHeight="1">
      <c r="A38" s="913"/>
    </row>
    <row r="39" spans="1:10" ht="9" customHeight="1">
      <c r="A39" s="913" t="s">
        <v>845</v>
      </c>
    </row>
    <row r="40" spans="1:10" ht="9" customHeight="1">
      <c r="A40" s="913" t="s">
        <v>846</v>
      </c>
      <c r="B40" s="910">
        <v>7507</v>
      </c>
      <c r="C40" s="910">
        <v>1316</v>
      </c>
      <c r="D40" s="910"/>
      <c r="E40" s="910">
        <v>296</v>
      </c>
      <c r="F40" s="910">
        <v>370</v>
      </c>
      <c r="G40" s="910">
        <v>145</v>
      </c>
      <c r="H40" s="910">
        <v>506</v>
      </c>
    </row>
    <row r="41" spans="1:10" ht="9" customHeight="1">
      <c r="A41" s="913" t="s">
        <v>847</v>
      </c>
      <c r="B41" s="910">
        <v>6826</v>
      </c>
      <c r="C41" s="910">
        <v>1454</v>
      </c>
      <c r="D41" s="910"/>
      <c r="E41" s="910">
        <v>419</v>
      </c>
      <c r="F41" s="910">
        <v>424</v>
      </c>
      <c r="G41" s="910">
        <v>143</v>
      </c>
      <c r="H41" s="910">
        <v>468</v>
      </c>
      <c r="I41" s="903"/>
    </row>
    <row r="42" spans="1:10" ht="9" customHeight="1">
      <c r="A42" s="913" t="s">
        <v>848</v>
      </c>
      <c r="B42" s="890">
        <v>2570</v>
      </c>
      <c r="C42" s="890">
        <v>455</v>
      </c>
      <c r="E42" s="890">
        <v>104</v>
      </c>
      <c r="F42" s="890">
        <v>120</v>
      </c>
      <c r="G42" s="890">
        <v>53</v>
      </c>
      <c r="H42" s="890">
        <v>178</v>
      </c>
    </row>
    <row r="43" spans="1:10" ht="9" customHeight="1">
      <c r="A43" s="913" t="s">
        <v>849</v>
      </c>
      <c r="B43" s="890">
        <v>10883</v>
      </c>
      <c r="C43" s="890">
        <v>2057</v>
      </c>
      <c r="E43" s="890">
        <v>458</v>
      </c>
      <c r="F43" s="890">
        <v>631</v>
      </c>
      <c r="G43" s="890">
        <v>240</v>
      </c>
      <c r="H43" s="890">
        <v>726</v>
      </c>
    </row>
    <row r="44" spans="1:10" ht="9" customHeight="1">
      <c r="A44" s="913" t="s">
        <v>850</v>
      </c>
      <c r="B44" s="910">
        <v>12734</v>
      </c>
      <c r="C44" s="910">
        <v>2277</v>
      </c>
      <c r="D44" s="910"/>
      <c r="E44" s="910">
        <v>591</v>
      </c>
      <c r="F44" s="910">
        <v>676</v>
      </c>
      <c r="G44" s="910">
        <v>226</v>
      </c>
      <c r="H44" s="910">
        <v>784</v>
      </c>
    </row>
    <row r="45" spans="1:10" ht="9" customHeight="1">
      <c r="A45" s="913" t="s">
        <v>851</v>
      </c>
      <c r="B45" s="910">
        <v>8462</v>
      </c>
      <c r="C45" s="910">
        <v>1401</v>
      </c>
      <c r="D45" s="910"/>
      <c r="E45" s="910">
        <v>399</v>
      </c>
      <c r="F45" s="910">
        <v>365</v>
      </c>
      <c r="G45" s="910">
        <v>129</v>
      </c>
      <c r="H45" s="910">
        <v>508</v>
      </c>
    </row>
    <row r="46" spans="1:10" s="903" customFormat="1" ht="9" customHeight="1">
      <c r="A46" s="919" t="s">
        <v>852</v>
      </c>
      <c r="B46" s="929">
        <v>48982</v>
      </c>
      <c r="C46" s="929">
        <v>8959</v>
      </c>
      <c r="D46" s="929"/>
      <c r="E46" s="929">
        <v>2267</v>
      </c>
      <c r="F46" s="929">
        <v>2586</v>
      </c>
      <c r="G46" s="929">
        <v>935</v>
      </c>
      <c r="H46" s="929">
        <v>3171</v>
      </c>
      <c r="I46" s="890"/>
      <c r="J46" s="890"/>
    </row>
    <row r="47" spans="1:10" ht="9" customHeight="1">
      <c r="A47" s="907"/>
      <c r="B47" s="930"/>
      <c r="C47" s="931"/>
      <c r="D47" s="927"/>
      <c r="E47" s="931"/>
      <c r="F47" s="931"/>
      <c r="G47" s="931"/>
      <c r="H47" s="931"/>
    </row>
    <row r="48" spans="1:10" ht="6" customHeight="1">
      <c r="A48" s="892"/>
      <c r="B48" s="892"/>
    </row>
    <row r="49" spans="1:1" ht="9" customHeight="1">
      <c r="A49" s="909" t="s">
        <v>882</v>
      </c>
    </row>
  </sheetData>
  <mergeCells count="4">
    <mergeCell ref="A5:A6"/>
    <mergeCell ref="B5:C5"/>
    <mergeCell ref="D5:D6"/>
    <mergeCell ref="E5:H5"/>
  </mergeCells>
  <pageMargins left="0.75" right="0.75" top="1" bottom="1" header="0.5" footer="0.5"/>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showGridLines="0" zoomScaleNormal="100" workbookViewId="0">
      <selection activeCell="L88" sqref="L88"/>
    </sheetView>
  </sheetViews>
  <sheetFormatPr defaultRowHeight="9"/>
  <cols>
    <col min="1" max="1" width="12.19921875" style="890" customWidth="1"/>
    <col min="2" max="2" width="26.796875" style="890" customWidth="1"/>
    <col min="3" max="4" width="11.19921875" style="890" customWidth="1"/>
    <col min="5" max="5" width="1.3984375" style="890" customWidth="1"/>
    <col min="6" max="9" width="13.3984375" style="890" customWidth="1"/>
    <col min="10" max="16384" width="9.59765625" style="890"/>
  </cols>
  <sheetData>
    <row r="1" spans="1:9" ht="12" customHeight="1">
      <c r="A1" s="889" t="s">
        <v>978</v>
      </c>
      <c r="B1" s="889"/>
      <c r="C1" s="889"/>
      <c r="D1" s="889"/>
      <c r="E1" s="889"/>
      <c r="F1" s="889"/>
      <c r="G1" s="889"/>
      <c r="H1" s="889"/>
      <c r="I1" s="889"/>
    </row>
    <row r="2" spans="1:9" s="891" customFormat="1" ht="12" customHeight="1">
      <c r="A2" s="889" t="s">
        <v>979</v>
      </c>
      <c r="B2" s="889"/>
      <c r="C2" s="889"/>
    </row>
    <row r="3" spans="1:9" s="891" customFormat="1" ht="12" customHeight="1">
      <c r="A3" s="889" t="s">
        <v>980</v>
      </c>
      <c r="B3" s="889"/>
      <c r="E3" s="932"/>
    </row>
    <row r="4" spans="1:9" ht="12" customHeight="1">
      <c r="A4" s="892"/>
      <c r="B4" s="892"/>
      <c r="C4" s="892"/>
      <c r="D4" s="892"/>
      <c r="E4" s="892"/>
      <c r="F4" s="892"/>
      <c r="G4" s="892"/>
      <c r="H4" s="892"/>
      <c r="I4" s="892"/>
    </row>
    <row r="5" spans="1:9" ht="22.5" customHeight="1">
      <c r="A5" s="1160" t="s">
        <v>854</v>
      </c>
      <c r="B5" s="1160"/>
      <c r="C5" s="1155" t="s">
        <v>909</v>
      </c>
      <c r="D5" s="1155"/>
      <c r="E5" s="1156"/>
      <c r="F5" s="1158" t="s">
        <v>910</v>
      </c>
      <c r="G5" s="1158"/>
      <c r="H5" s="1158"/>
      <c r="I5" s="1158"/>
    </row>
    <row r="6" spans="1:9" ht="39.950000000000003" customHeight="1">
      <c r="A6" s="1161"/>
      <c r="B6" s="1161"/>
      <c r="C6" s="893" t="s">
        <v>911</v>
      </c>
      <c r="D6" s="893" t="s">
        <v>779</v>
      </c>
      <c r="E6" s="1157"/>
      <c r="F6" s="894" t="s">
        <v>912</v>
      </c>
      <c r="G6" s="894" t="s">
        <v>913</v>
      </c>
      <c r="H6" s="894" t="s">
        <v>914</v>
      </c>
      <c r="I6" s="894" t="s">
        <v>915</v>
      </c>
    </row>
    <row r="7" spans="1:9" ht="9" customHeight="1">
      <c r="D7" s="895"/>
      <c r="E7" s="895"/>
      <c r="G7" s="895"/>
      <c r="H7" s="895"/>
      <c r="I7" s="895"/>
    </row>
    <row r="8" spans="1:9" ht="9" customHeight="1">
      <c r="A8" s="1152" t="s">
        <v>705</v>
      </c>
      <c r="B8" s="1152"/>
      <c r="C8" s="1152"/>
      <c r="D8" s="1152"/>
      <c r="E8" s="1152"/>
      <c r="F8" s="1152"/>
      <c r="G8" s="1152"/>
      <c r="H8" s="1152"/>
      <c r="I8" s="1152"/>
    </row>
    <row r="9" spans="1:9" ht="9" customHeight="1">
      <c r="A9" s="926"/>
      <c r="B9" s="926"/>
      <c r="C9" s="926"/>
      <c r="D9" s="926"/>
      <c r="E9" s="926"/>
      <c r="F9" s="926"/>
      <c r="G9" s="926"/>
      <c r="H9" s="926"/>
      <c r="I9" s="926"/>
    </row>
    <row r="10" spans="1:9" ht="9" customHeight="1">
      <c r="A10" s="933" t="s">
        <v>859</v>
      </c>
      <c r="B10" s="933" t="s">
        <v>856</v>
      </c>
      <c r="C10" s="899">
        <v>76</v>
      </c>
      <c r="D10" s="899">
        <v>22.7</v>
      </c>
      <c r="E10" s="897"/>
      <c r="F10" s="934">
        <v>19.399999999999999</v>
      </c>
      <c r="G10" s="934">
        <v>33.9</v>
      </c>
      <c r="H10" s="934">
        <v>10.5</v>
      </c>
      <c r="I10" s="934">
        <v>36.200000000000003</v>
      </c>
    </row>
    <row r="11" spans="1:9" ht="9" customHeight="1">
      <c r="A11" s="933"/>
      <c r="B11" s="933" t="s">
        <v>677</v>
      </c>
      <c r="C11" s="899">
        <v>89.6</v>
      </c>
      <c r="D11" s="899">
        <v>9.4</v>
      </c>
      <c r="E11" s="897"/>
      <c r="F11" s="934">
        <v>25.8</v>
      </c>
      <c r="G11" s="934">
        <v>30.9</v>
      </c>
      <c r="H11" s="934">
        <v>8.8000000000000007</v>
      </c>
      <c r="I11" s="934">
        <v>34.6</v>
      </c>
    </row>
    <row r="12" spans="1:9" ht="9" customHeight="1">
      <c r="A12" s="913"/>
      <c r="B12" s="933" t="s">
        <v>857</v>
      </c>
      <c r="C12" s="899">
        <v>95.9</v>
      </c>
      <c r="D12" s="899">
        <v>2.2999999999999998</v>
      </c>
      <c r="E12" s="897"/>
      <c r="F12" s="934">
        <v>37</v>
      </c>
      <c r="G12" s="934">
        <v>37.799999999999997</v>
      </c>
      <c r="H12" s="934">
        <v>2.1</v>
      </c>
      <c r="I12" s="934">
        <v>23.1</v>
      </c>
    </row>
    <row r="13" spans="1:9" ht="9" customHeight="1">
      <c r="A13" s="933"/>
      <c r="B13" s="933" t="s">
        <v>858</v>
      </c>
      <c r="C13" s="899">
        <v>97.2</v>
      </c>
      <c r="D13" s="899">
        <v>1.5</v>
      </c>
      <c r="E13" s="897"/>
      <c r="F13" s="934">
        <v>59.3</v>
      </c>
      <c r="G13" s="934">
        <v>40.700000000000003</v>
      </c>
      <c r="H13" s="934" t="s">
        <v>262</v>
      </c>
      <c r="I13" s="934" t="s">
        <v>262</v>
      </c>
    </row>
    <row r="14" spans="1:9" s="903" customFormat="1" ht="9" customHeight="1">
      <c r="A14" s="935"/>
      <c r="B14" s="935" t="s">
        <v>161</v>
      </c>
      <c r="C14" s="901">
        <v>88.6</v>
      </c>
      <c r="D14" s="901">
        <v>10.1</v>
      </c>
      <c r="E14" s="902"/>
      <c r="F14" s="936">
        <v>23.5</v>
      </c>
      <c r="G14" s="936">
        <v>32.799999999999997</v>
      </c>
      <c r="H14" s="936">
        <v>9.1999999999999993</v>
      </c>
      <c r="I14" s="936">
        <v>34.5</v>
      </c>
    </row>
    <row r="15" spans="1:9" ht="9" customHeight="1">
      <c r="A15" s="935"/>
      <c r="B15" s="935"/>
      <c r="C15" s="897"/>
      <c r="D15" s="897"/>
      <c r="E15" s="897"/>
      <c r="F15" s="905"/>
      <c r="G15" s="905"/>
      <c r="H15" s="905"/>
      <c r="I15" s="905"/>
    </row>
    <row r="16" spans="1:9" ht="9" customHeight="1">
      <c r="A16" s="933" t="s">
        <v>860</v>
      </c>
      <c r="B16" s="933" t="s">
        <v>856</v>
      </c>
      <c r="C16" s="899">
        <v>78.400000000000006</v>
      </c>
      <c r="D16" s="899">
        <v>20.9</v>
      </c>
      <c r="E16" s="897"/>
      <c r="F16" s="934">
        <v>23.9</v>
      </c>
      <c r="G16" s="934">
        <v>32</v>
      </c>
      <c r="H16" s="934">
        <v>8.8000000000000007</v>
      </c>
      <c r="I16" s="934">
        <v>35.299999999999997</v>
      </c>
    </row>
    <row r="17" spans="1:9" ht="9" customHeight="1">
      <c r="A17" s="933"/>
      <c r="B17" s="933" t="s">
        <v>677</v>
      </c>
      <c r="C17" s="899">
        <v>91.1</v>
      </c>
      <c r="D17" s="899">
        <v>7.8</v>
      </c>
      <c r="E17" s="897"/>
      <c r="F17" s="934">
        <v>25.3</v>
      </c>
      <c r="G17" s="934">
        <v>28.1</v>
      </c>
      <c r="H17" s="934">
        <v>14.4</v>
      </c>
      <c r="I17" s="934">
        <v>32.200000000000003</v>
      </c>
    </row>
    <row r="18" spans="1:9" ht="9" customHeight="1">
      <c r="A18" s="933"/>
      <c r="B18" s="933" t="s">
        <v>857</v>
      </c>
      <c r="C18" s="899">
        <v>95.2</v>
      </c>
      <c r="D18" s="899">
        <v>3.6</v>
      </c>
      <c r="E18" s="897"/>
      <c r="F18" s="934">
        <v>30</v>
      </c>
      <c r="G18" s="934">
        <v>26.6</v>
      </c>
      <c r="H18" s="934">
        <v>10.8</v>
      </c>
      <c r="I18" s="934">
        <v>32.6</v>
      </c>
    </row>
    <row r="19" spans="1:9" ht="9" customHeight="1">
      <c r="A19" s="933"/>
      <c r="B19" s="933" t="s">
        <v>858</v>
      </c>
      <c r="C19" s="934">
        <v>97.1</v>
      </c>
      <c r="D19" s="934">
        <v>0.4</v>
      </c>
      <c r="E19" s="905"/>
      <c r="F19" s="934">
        <v>17.8</v>
      </c>
      <c r="G19" s="934">
        <v>76.5</v>
      </c>
      <c r="H19" s="934" t="s">
        <v>262</v>
      </c>
      <c r="I19" s="934">
        <v>5.7</v>
      </c>
    </row>
    <row r="20" spans="1:9" s="903" customFormat="1" ht="9" customHeight="1">
      <c r="A20" s="935"/>
      <c r="B20" s="935" t="s">
        <v>161</v>
      </c>
      <c r="C20" s="936">
        <v>91.2</v>
      </c>
      <c r="D20" s="936">
        <v>7.6</v>
      </c>
      <c r="E20" s="937"/>
      <c r="F20" s="936">
        <v>25.6</v>
      </c>
      <c r="G20" s="936">
        <v>29.6</v>
      </c>
      <c r="H20" s="936">
        <v>11.4</v>
      </c>
      <c r="I20" s="936">
        <v>33.4</v>
      </c>
    </row>
    <row r="21" spans="1:9" ht="9" customHeight="1">
      <c r="A21" s="935"/>
      <c r="B21" s="935"/>
      <c r="C21" s="905"/>
      <c r="D21" s="905"/>
      <c r="E21" s="905"/>
      <c r="F21" s="905"/>
      <c r="G21" s="905"/>
      <c r="H21" s="905"/>
      <c r="I21" s="905"/>
    </row>
    <row r="22" spans="1:9" ht="9" customHeight="1">
      <c r="A22" s="933" t="s">
        <v>861</v>
      </c>
      <c r="B22" s="933" t="s">
        <v>856</v>
      </c>
      <c r="C22" s="934">
        <v>80.099999999999994</v>
      </c>
      <c r="D22" s="934">
        <v>19.5</v>
      </c>
      <c r="E22" s="905"/>
      <c r="F22" s="934">
        <v>16.600000000000001</v>
      </c>
      <c r="G22" s="934">
        <v>22.3</v>
      </c>
      <c r="H22" s="934">
        <v>11.1</v>
      </c>
      <c r="I22" s="934">
        <v>50</v>
      </c>
    </row>
    <row r="23" spans="1:9" ht="9" customHeight="1">
      <c r="A23" s="933"/>
      <c r="B23" s="933" t="s">
        <v>677</v>
      </c>
      <c r="C23" s="934">
        <v>88.9</v>
      </c>
      <c r="D23" s="934">
        <v>9.6999999999999993</v>
      </c>
      <c r="E23" s="905"/>
      <c r="F23" s="934">
        <v>20.6</v>
      </c>
      <c r="G23" s="934">
        <v>21.4</v>
      </c>
      <c r="H23" s="934">
        <v>13.4</v>
      </c>
      <c r="I23" s="934">
        <v>44.6</v>
      </c>
    </row>
    <row r="24" spans="1:9" ht="9" customHeight="1">
      <c r="A24" s="933"/>
      <c r="B24" s="933" t="s">
        <v>857</v>
      </c>
      <c r="C24" s="934">
        <v>93.5</v>
      </c>
      <c r="D24" s="934">
        <v>4.9000000000000004</v>
      </c>
      <c r="E24" s="905"/>
      <c r="F24" s="934">
        <v>30.4</v>
      </c>
      <c r="G24" s="934">
        <v>23.7</v>
      </c>
      <c r="H24" s="934">
        <v>10.9</v>
      </c>
      <c r="I24" s="934">
        <v>35</v>
      </c>
    </row>
    <row r="25" spans="1:9" ht="9" customHeight="1">
      <c r="A25" s="933"/>
      <c r="B25" s="933" t="s">
        <v>858</v>
      </c>
      <c r="C25" s="934">
        <v>96.9</v>
      </c>
      <c r="D25" s="934">
        <v>2.1</v>
      </c>
      <c r="E25" s="905"/>
      <c r="F25" s="934">
        <v>16.600000000000001</v>
      </c>
      <c r="G25" s="934">
        <v>25.1</v>
      </c>
      <c r="H25" s="934">
        <v>11.1</v>
      </c>
      <c r="I25" s="934">
        <v>47.2</v>
      </c>
    </row>
    <row r="26" spans="1:9" s="903" customFormat="1" ht="9" customHeight="1">
      <c r="A26" s="935"/>
      <c r="B26" s="935" t="s">
        <v>161</v>
      </c>
      <c r="C26" s="936">
        <v>92.4</v>
      </c>
      <c r="D26" s="936">
        <v>6.4</v>
      </c>
      <c r="E26" s="937"/>
      <c r="F26" s="936">
        <v>21.1</v>
      </c>
      <c r="G26" s="936">
        <v>22.7</v>
      </c>
      <c r="H26" s="936">
        <v>11.8</v>
      </c>
      <c r="I26" s="936">
        <v>44.4</v>
      </c>
    </row>
    <row r="27" spans="1:9" ht="9" customHeight="1">
      <c r="A27" s="938"/>
      <c r="B27" s="938"/>
      <c r="C27" s="905"/>
      <c r="D27" s="905"/>
      <c r="E27" s="905"/>
      <c r="F27" s="905"/>
      <c r="G27" s="905"/>
      <c r="H27" s="905"/>
      <c r="I27" s="905"/>
    </row>
    <row r="28" spans="1:9" ht="9" customHeight="1">
      <c r="A28" s="933" t="s">
        <v>170</v>
      </c>
      <c r="B28" s="933" t="s">
        <v>856</v>
      </c>
      <c r="C28" s="934">
        <v>77.599999999999994</v>
      </c>
      <c r="D28" s="934">
        <v>21.5</v>
      </c>
      <c r="E28" s="905"/>
      <c r="F28" s="934">
        <v>20.6</v>
      </c>
      <c r="G28" s="934">
        <v>31.4</v>
      </c>
      <c r="H28" s="934">
        <v>10</v>
      </c>
      <c r="I28" s="934">
        <v>38</v>
      </c>
    </row>
    <row r="29" spans="1:9" ht="9" customHeight="1">
      <c r="A29" s="933"/>
      <c r="B29" s="933" t="s">
        <v>677</v>
      </c>
      <c r="C29" s="934">
        <v>90.1</v>
      </c>
      <c r="D29" s="934">
        <v>8.8000000000000007</v>
      </c>
      <c r="E29" s="905"/>
      <c r="F29" s="934">
        <v>24.7</v>
      </c>
      <c r="G29" s="934">
        <v>28.2</v>
      </c>
      <c r="H29" s="934">
        <v>11.7</v>
      </c>
      <c r="I29" s="934">
        <v>35.5</v>
      </c>
    </row>
    <row r="30" spans="1:9" ht="9" customHeight="1">
      <c r="A30" s="933"/>
      <c r="B30" s="933" t="s">
        <v>857</v>
      </c>
      <c r="C30" s="934">
        <v>95</v>
      </c>
      <c r="D30" s="934">
        <v>3.6</v>
      </c>
      <c r="E30" s="905"/>
      <c r="F30" s="934">
        <v>31.4</v>
      </c>
      <c r="G30" s="934">
        <v>27.6</v>
      </c>
      <c r="H30" s="934">
        <v>9.3000000000000007</v>
      </c>
      <c r="I30" s="934">
        <v>31.7</v>
      </c>
    </row>
    <row r="31" spans="1:9" ht="9" customHeight="1">
      <c r="A31" s="933"/>
      <c r="B31" s="933" t="s">
        <v>858</v>
      </c>
      <c r="C31" s="934">
        <v>97</v>
      </c>
      <c r="D31" s="934">
        <v>1.7</v>
      </c>
      <c r="E31" s="905"/>
      <c r="F31" s="934">
        <v>19.3</v>
      </c>
      <c r="G31" s="934">
        <v>28.3</v>
      </c>
      <c r="H31" s="934">
        <v>9.9</v>
      </c>
      <c r="I31" s="934">
        <v>42.5</v>
      </c>
    </row>
    <row r="32" spans="1:9" s="903" customFormat="1" ht="9" customHeight="1">
      <c r="A32" s="935"/>
      <c r="B32" s="935" t="s">
        <v>161</v>
      </c>
      <c r="C32" s="936">
        <v>90.7</v>
      </c>
      <c r="D32" s="936">
        <v>8.1</v>
      </c>
      <c r="E32" s="937"/>
      <c r="F32" s="936">
        <v>23.8</v>
      </c>
      <c r="G32" s="936">
        <v>29.4</v>
      </c>
      <c r="H32" s="936">
        <v>10.6</v>
      </c>
      <c r="I32" s="936">
        <v>36.200000000000003</v>
      </c>
    </row>
    <row r="33" spans="1:9" ht="9" customHeight="1">
      <c r="A33" s="904"/>
      <c r="B33" s="904"/>
      <c r="C33" s="939"/>
      <c r="D33" s="905"/>
      <c r="E33" s="905"/>
      <c r="F33" s="905"/>
      <c r="G33" s="905"/>
      <c r="H33" s="905"/>
      <c r="I33" s="905"/>
    </row>
    <row r="34" spans="1:9" ht="9" customHeight="1">
      <c r="A34" s="1152" t="s">
        <v>707</v>
      </c>
      <c r="B34" s="1152"/>
      <c r="C34" s="1152"/>
      <c r="D34" s="1152"/>
      <c r="E34" s="1152"/>
      <c r="F34" s="1152"/>
      <c r="G34" s="1152"/>
      <c r="H34" s="1152"/>
      <c r="I34" s="1152"/>
    </row>
    <row r="35" spans="1:9" ht="9" customHeight="1">
      <c r="D35" s="897"/>
      <c r="E35" s="897"/>
      <c r="F35" s="897"/>
      <c r="G35" s="897"/>
      <c r="H35" s="897"/>
      <c r="I35" s="897"/>
    </row>
    <row r="36" spans="1:9" ht="9" customHeight="1">
      <c r="A36" s="933" t="s">
        <v>859</v>
      </c>
      <c r="B36" s="933" t="s">
        <v>856</v>
      </c>
      <c r="C36" s="899">
        <v>68.2</v>
      </c>
      <c r="D36" s="899">
        <v>31.1</v>
      </c>
      <c r="E36" s="897"/>
      <c r="F36" s="899">
        <v>22.8</v>
      </c>
      <c r="G36" s="899">
        <v>26.5</v>
      </c>
      <c r="H36" s="899">
        <v>11.7</v>
      </c>
      <c r="I36" s="899">
        <v>39</v>
      </c>
    </row>
    <row r="37" spans="1:9" ht="9" customHeight="1">
      <c r="A37" s="933"/>
      <c r="B37" s="933" t="s">
        <v>677</v>
      </c>
      <c r="C37" s="899">
        <v>83.1</v>
      </c>
      <c r="D37" s="899">
        <v>15.7</v>
      </c>
      <c r="E37" s="897"/>
      <c r="F37" s="899">
        <v>24.7</v>
      </c>
      <c r="G37" s="899">
        <v>32.6</v>
      </c>
      <c r="H37" s="899">
        <v>8.1999999999999993</v>
      </c>
      <c r="I37" s="899">
        <v>34.4</v>
      </c>
    </row>
    <row r="38" spans="1:9" ht="9" customHeight="1">
      <c r="A38" s="913"/>
      <c r="B38" s="933" t="s">
        <v>857</v>
      </c>
      <c r="C38" s="899">
        <v>92.2</v>
      </c>
      <c r="D38" s="899">
        <v>6.5</v>
      </c>
      <c r="E38" s="897"/>
      <c r="F38" s="899">
        <v>39.700000000000003</v>
      </c>
      <c r="G38" s="899">
        <v>29</v>
      </c>
      <c r="H38" s="899">
        <v>10.3</v>
      </c>
      <c r="I38" s="899">
        <v>21</v>
      </c>
    </row>
    <row r="39" spans="1:9" ht="9" customHeight="1">
      <c r="A39" s="933"/>
      <c r="B39" s="933" t="s">
        <v>858</v>
      </c>
      <c r="C39" s="899">
        <v>95.1</v>
      </c>
      <c r="D39" s="899">
        <v>2</v>
      </c>
      <c r="E39" s="897"/>
      <c r="F39" s="899">
        <v>41.9</v>
      </c>
      <c r="G39" s="934" t="s">
        <v>262</v>
      </c>
      <c r="H39" s="934" t="s">
        <v>262</v>
      </c>
      <c r="I39" s="899">
        <v>58.1</v>
      </c>
    </row>
    <row r="40" spans="1:9" s="903" customFormat="1" ht="9" customHeight="1">
      <c r="A40" s="935"/>
      <c r="B40" s="935" t="s">
        <v>161</v>
      </c>
      <c r="C40" s="901">
        <v>80.8</v>
      </c>
      <c r="D40" s="901">
        <v>18.100000000000001</v>
      </c>
      <c r="E40" s="902"/>
      <c r="F40" s="936">
        <v>24.9</v>
      </c>
      <c r="G40" s="936">
        <v>29</v>
      </c>
      <c r="H40" s="936">
        <v>10.199999999999999</v>
      </c>
      <c r="I40" s="936">
        <v>35.9</v>
      </c>
    </row>
    <row r="41" spans="1:9" ht="9" customHeight="1">
      <c r="A41" s="935"/>
      <c r="B41" s="935"/>
      <c r="C41" s="897"/>
      <c r="D41" s="897"/>
      <c r="E41" s="897"/>
      <c r="F41" s="897"/>
      <c r="G41" s="897"/>
      <c r="H41" s="897"/>
      <c r="I41" s="897"/>
    </row>
    <row r="42" spans="1:9" ht="9" customHeight="1">
      <c r="A42" s="933" t="s">
        <v>860</v>
      </c>
      <c r="B42" s="933" t="s">
        <v>856</v>
      </c>
      <c r="C42" s="899">
        <v>72.8</v>
      </c>
      <c r="D42" s="899">
        <v>26.6</v>
      </c>
      <c r="E42" s="897"/>
      <c r="F42" s="899">
        <v>22.9</v>
      </c>
      <c r="G42" s="899">
        <v>32.299999999999997</v>
      </c>
      <c r="H42" s="899">
        <v>8.1</v>
      </c>
      <c r="I42" s="899">
        <v>36.799999999999997</v>
      </c>
    </row>
    <row r="43" spans="1:9" ht="9" customHeight="1">
      <c r="A43" s="933"/>
      <c r="B43" s="933" t="s">
        <v>677</v>
      </c>
      <c r="C43" s="899">
        <v>85.5</v>
      </c>
      <c r="D43" s="899">
        <v>13.5</v>
      </c>
      <c r="E43" s="897"/>
      <c r="F43" s="899">
        <v>24.6</v>
      </c>
      <c r="G43" s="899">
        <v>29.8</v>
      </c>
      <c r="H43" s="899">
        <v>14.7</v>
      </c>
      <c r="I43" s="899">
        <v>30.9</v>
      </c>
    </row>
    <row r="44" spans="1:9" ht="9" customHeight="1">
      <c r="A44" s="933"/>
      <c r="B44" s="933" t="s">
        <v>857</v>
      </c>
      <c r="C44" s="899">
        <v>93.5</v>
      </c>
      <c r="D44" s="899">
        <v>5</v>
      </c>
      <c r="E44" s="897"/>
      <c r="F44" s="899">
        <v>34.9</v>
      </c>
      <c r="G44" s="899">
        <v>25.3</v>
      </c>
      <c r="H44" s="899">
        <v>9.3000000000000007</v>
      </c>
      <c r="I44" s="899">
        <v>30.5</v>
      </c>
    </row>
    <row r="45" spans="1:9" ht="9" customHeight="1">
      <c r="A45" s="933"/>
      <c r="B45" s="933" t="s">
        <v>858</v>
      </c>
      <c r="C45" s="899">
        <v>96.8</v>
      </c>
      <c r="D45" s="899">
        <v>1.1000000000000001</v>
      </c>
      <c r="E45" s="897"/>
      <c r="F45" s="899">
        <v>46.8</v>
      </c>
      <c r="G45" s="934" t="s">
        <v>262</v>
      </c>
      <c r="H45" s="934" t="s">
        <v>262</v>
      </c>
      <c r="I45" s="899">
        <v>53.2</v>
      </c>
    </row>
    <row r="46" spans="1:9" s="903" customFormat="1" ht="9" customHeight="1">
      <c r="A46" s="935"/>
      <c r="B46" s="935" t="s">
        <v>161</v>
      </c>
      <c r="C46" s="901">
        <v>87.1</v>
      </c>
      <c r="D46" s="901">
        <v>11.7</v>
      </c>
      <c r="E46" s="902"/>
      <c r="F46" s="936">
        <v>25.7</v>
      </c>
      <c r="G46" s="936">
        <v>29.8</v>
      </c>
      <c r="H46" s="936">
        <v>11.3</v>
      </c>
      <c r="I46" s="936">
        <v>33.200000000000003</v>
      </c>
    </row>
    <row r="47" spans="1:9" ht="9" customHeight="1">
      <c r="A47" s="935"/>
      <c r="B47" s="935"/>
      <c r="C47" s="897"/>
      <c r="D47" s="897"/>
      <c r="E47" s="897"/>
      <c r="F47" s="897"/>
      <c r="G47" s="897"/>
      <c r="H47" s="897"/>
      <c r="I47" s="897"/>
    </row>
    <row r="48" spans="1:9" ht="9" customHeight="1">
      <c r="A48" s="933" t="s">
        <v>861</v>
      </c>
      <c r="B48" s="933" t="s">
        <v>856</v>
      </c>
      <c r="C48" s="899">
        <v>83.4</v>
      </c>
      <c r="D48" s="899">
        <v>16</v>
      </c>
      <c r="E48" s="897"/>
      <c r="F48" s="899">
        <v>20.7</v>
      </c>
      <c r="G48" s="899">
        <v>24.7</v>
      </c>
      <c r="H48" s="899">
        <v>10.6</v>
      </c>
      <c r="I48" s="899">
        <v>44</v>
      </c>
    </row>
    <row r="49" spans="1:10" ht="9" customHeight="1">
      <c r="A49" s="933"/>
      <c r="B49" s="933" t="s">
        <v>677</v>
      </c>
      <c r="C49" s="899">
        <v>86.6</v>
      </c>
      <c r="D49" s="899">
        <v>11.6</v>
      </c>
      <c r="E49" s="897"/>
      <c r="F49" s="899">
        <v>22.1</v>
      </c>
      <c r="G49" s="899">
        <v>35.700000000000003</v>
      </c>
      <c r="H49" s="899">
        <v>6.2</v>
      </c>
      <c r="I49" s="899">
        <v>36</v>
      </c>
    </row>
    <row r="50" spans="1:10" ht="9" customHeight="1">
      <c r="A50" s="933"/>
      <c r="B50" s="933" t="s">
        <v>857</v>
      </c>
      <c r="C50" s="899">
        <v>92.8</v>
      </c>
      <c r="D50" s="899">
        <v>5.7</v>
      </c>
      <c r="E50" s="897"/>
      <c r="F50" s="899">
        <v>23.2</v>
      </c>
      <c r="G50" s="899">
        <v>23.1</v>
      </c>
      <c r="H50" s="899">
        <v>7.7</v>
      </c>
      <c r="I50" s="899">
        <v>46.1</v>
      </c>
    </row>
    <row r="51" spans="1:10" ht="9" customHeight="1">
      <c r="A51" s="933"/>
      <c r="B51" s="933" t="s">
        <v>858</v>
      </c>
      <c r="C51" s="899">
        <v>96.5</v>
      </c>
      <c r="D51" s="899">
        <v>1.9</v>
      </c>
      <c r="E51" s="897"/>
      <c r="F51" s="899">
        <v>25.9</v>
      </c>
      <c r="G51" s="899">
        <v>30.3</v>
      </c>
      <c r="H51" s="899">
        <v>15.4</v>
      </c>
      <c r="I51" s="899">
        <v>28.4</v>
      </c>
    </row>
    <row r="52" spans="1:10" s="903" customFormat="1" ht="9" customHeight="1">
      <c r="A52" s="935"/>
      <c r="B52" s="935" t="s">
        <v>161</v>
      </c>
      <c r="C52" s="901">
        <v>93.3</v>
      </c>
      <c r="D52" s="901">
        <v>5.2</v>
      </c>
      <c r="E52" s="902"/>
      <c r="F52" s="936">
        <v>22.8</v>
      </c>
      <c r="G52" s="936">
        <v>29.4</v>
      </c>
      <c r="H52" s="936">
        <v>9.4</v>
      </c>
      <c r="I52" s="936">
        <v>38.4</v>
      </c>
    </row>
    <row r="53" spans="1:10" ht="9" customHeight="1">
      <c r="A53" s="938"/>
      <c r="B53" s="938"/>
      <c r="C53" s="897"/>
      <c r="D53" s="897"/>
      <c r="E53" s="897"/>
      <c r="F53" s="897"/>
      <c r="G53" s="897"/>
      <c r="H53" s="897"/>
      <c r="I53" s="897"/>
    </row>
    <row r="54" spans="1:10" ht="9" customHeight="1">
      <c r="A54" s="933" t="s">
        <v>170</v>
      </c>
      <c r="B54" s="933" t="s">
        <v>856</v>
      </c>
      <c r="C54" s="899">
        <v>71.7</v>
      </c>
      <c r="D54" s="899">
        <v>27.7</v>
      </c>
      <c r="E54" s="897"/>
      <c r="F54" s="899">
        <v>22.7</v>
      </c>
      <c r="G54" s="899">
        <v>28.4</v>
      </c>
      <c r="H54" s="899">
        <v>10.4</v>
      </c>
      <c r="I54" s="899">
        <v>38.6</v>
      </c>
    </row>
    <row r="55" spans="1:10" ht="9" customHeight="1">
      <c r="A55" s="933"/>
      <c r="B55" s="933" t="s">
        <v>677</v>
      </c>
      <c r="C55" s="899">
        <v>84.7</v>
      </c>
      <c r="D55" s="899">
        <v>14.1</v>
      </c>
      <c r="E55" s="897"/>
      <c r="F55" s="899">
        <v>24.3</v>
      </c>
      <c r="G55" s="899">
        <v>31.8</v>
      </c>
      <c r="H55" s="899">
        <v>10.8</v>
      </c>
      <c r="I55" s="899">
        <v>33.1</v>
      </c>
    </row>
    <row r="56" spans="1:10" ht="9" customHeight="1">
      <c r="A56" s="933"/>
      <c r="B56" s="933" t="s">
        <v>857</v>
      </c>
      <c r="C56" s="899">
        <v>93</v>
      </c>
      <c r="D56" s="899">
        <v>5.6</v>
      </c>
      <c r="E56" s="897"/>
      <c r="F56" s="899">
        <v>33.200000000000003</v>
      </c>
      <c r="G56" s="899">
        <v>25.7</v>
      </c>
      <c r="H56" s="899">
        <v>9.1</v>
      </c>
      <c r="I56" s="899">
        <v>32</v>
      </c>
    </row>
    <row r="57" spans="1:10" ht="9" customHeight="1">
      <c r="A57" s="933"/>
      <c r="B57" s="933" t="s">
        <v>858</v>
      </c>
      <c r="C57" s="899">
        <v>96.5</v>
      </c>
      <c r="D57" s="899">
        <v>1.8</v>
      </c>
      <c r="E57" s="897"/>
      <c r="F57" s="899">
        <v>28.4</v>
      </c>
      <c r="G57" s="899">
        <v>26.3</v>
      </c>
      <c r="H57" s="899">
        <v>13.4</v>
      </c>
      <c r="I57" s="899">
        <v>31.9</v>
      </c>
    </row>
    <row r="58" spans="1:10" s="903" customFormat="1" ht="9" customHeight="1">
      <c r="A58" s="935"/>
      <c r="B58" s="935" t="s">
        <v>161</v>
      </c>
      <c r="C58" s="901">
        <v>87.2</v>
      </c>
      <c r="D58" s="901">
        <v>11.6</v>
      </c>
      <c r="E58" s="902"/>
      <c r="F58" s="936">
        <v>24.9</v>
      </c>
      <c r="G58" s="936">
        <v>29.4</v>
      </c>
      <c r="H58" s="936">
        <v>10.5</v>
      </c>
      <c r="I58" s="936">
        <v>35.200000000000003</v>
      </c>
    </row>
    <row r="59" spans="1:10" ht="9" customHeight="1">
      <c r="A59" s="904"/>
      <c r="B59" s="904"/>
      <c r="C59" s="904"/>
      <c r="D59" s="897"/>
      <c r="E59" s="897"/>
      <c r="F59" s="897"/>
      <c r="G59" s="897"/>
      <c r="H59" s="897"/>
      <c r="I59" s="897"/>
    </row>
    <row r="60" spans="1:10" ht="9" customHeight="1">
      <c r="A60" s="1152" t="s">
        <v>708</v>
      </c>
      <c r="B60" s="1152"/>
      <c r="C60" s="1152"/>
      <c r="D60" s="1152"/>
      <c r="E60" s="1152"/>
      <c r="F60" s="1152"/>
      <c r="G60" s="1152"/>
      <c r="H60" s="1152"/>
      <c r="I60" s="1152"/>
    </row>
    <row r="61" spans="1:10" ht="8.25" customHeight="1">
      <c r="D61" s="897"/>
      <c r="E61" s="897"/>
      <c r="F61" s="897"/>
      <c r="G61" s="897"/>
      <c r="H61" s="897"/>
      <c r="I61" s="897"/>
    </row>
    <row r="62" spans="1:10" ht="9" customHeight="1">
      <c r="A62" s="933" t="s">
        <v>859</v>
      </c>
      <c r="B62" s="933" t="s">
        <v>856</v>
      </c>
      <c r="C62" s="934">
        <v>71.5</v>
      </c>
      <c r="D62" s="934">
        <v>27.6</v>
      </c>
      <c r="E62" s="905"/>
      <c r="F62" s="934">
        <v>21.6</v>
      </c>
      <c r="G62" s="934">
        <v>29.1</v>
      </c>
      <c r="H62" s="934">
        <v>11.3</v>
      </c>
      <c r="I62" s="934">
        <v>38</v>
      </c>
      <c r="J62" s="905"/>
    </row>
    <row r="63" spans="1:10" ht="9" customHeight="1">
      <c r="A63" s="933"/>
      <c r="B63" s="933" t="s">
        <v>677</v>
      </c>
      <c r="C63" s="934">
        <v>86.5</v>
      </c>
      <c r="D63" s="934">
        <v>12.4</v>
      </c>
      <c r="E63" s="905"/>
      <c r="F63" s="934">
        <v>25.1</v>
      </c>
      <c r="G63" s="934">
        <v>31.9</v>
      </c>
      <c r="H63" s="934">
        <v>8.5</v>
      </c>
      <c r="I63" s="934">
        <v>34.5</v>
      </c>
      <c r="J63" s="905"/>
    </row>
    <row r="64" spans="1:10" ht="9" customHeight="1">
      <c r="A64" s="913"/>
      <c r="B64" s="933" t="s">
        <v>857</v>
      </c>
      <c r="C64" s="934">
        <v>94.3</v>
      </c>
      <c r="D64" s="934">
        <v>4.0999999999999996</v>
      </c>
      <c r="E64" s="905"/>
      <c r="F64" s="934">
        <v>38.9</v>
      </c>
      <c r="G64" s="934">
        <v>31.8</v>
      </c>
      <c r="H64" s="934">
        <v>7.7</v>
      </c>
      <c r="I64" s="934">
        <v>21.7</v>
      </c>
      <c r="J64" s="905"/>
    </row>
    <row r="65" spans="1:10" ht="9" customHeight="1">
      <c r="A65" s="933"/>
      <c r="B65" s="933" t="s">
        <v>858</v>
      </c>
      <c r="C65" s="934">
        <v>96.2</v>
      </c>
      <c r="D65" s="934">
        <v>1.7</v>
      </c>
      <c r="E65" s="905"/>
      <c r="F65" s="934">
        <v>49.6</v>
      </c>
      <c r="G65" s="934">
        <v>18</v>
      </c>
      <c r="H65" s="934" t="s">
        <v>262</v>
      </c>
      <c r="I65" s="934">
        <v>32.4</v>
      </c>
      <c r="J65" s="905"/>
    </row>
    <row r="66" spans="1:10" s="903" customFormat="1" ht="9" customHeight="1">
      <c r="A66" s="935"/>
      <c r="B66" s="935" t="s">
        <v>161</v>
      </c>
      <c r="C66" s="901">
        <v>84.7</v>
      </c>
      <c r="D66" s="901">
        <v>14.1</v>
      </c>
      <c r="E66" s="902"/>
      <c r="F66" s="936">
        <v>24.4</v>
      </c>
      <c r="G66" s="936">
        <v>30.4</v>
      </c>
      <c r="H66" s="936">
        <v>9.8000000000000007</v>
      </c>
      <c r="I66" s="936">
        <v>35.4</v>
      </c>
    </row>
    <row r="67" spans="1:10" ht="9" customHeight="1">
      <c r="A67" s="935"/>
      <c r="B67" s="935"/>
      <c r="C67" s="905"/>
      <c r="D67" s="905"/>
      <c r="E67" s="905"/>
      <c r="F67" s="905"/>
      <c r="G67" s="905"/>
      <c r="H67" s="905"/>
      <c r="I67" s="905"/>
      <c r="J67" s="905"/>
    </row>
    <row r="68" spans="1:10" ht="9" customHeight="1">
      <c r="A68" s="933" t="s">
        <v>860</v>
      </c>
      <c r="B68" s="933" t="s">
        <v>856</v>
      </c>
      <c r="C68" s="934">
        <v>75.400000000000006</v>
      </c>
      <c r="D68" s="934">
        <v>24</v>
      </c>
      <c r="E68" s="905"/>
      <c r="F68" s="934">
        <v>23.3</v>
      </c>
      <c r="G68" s="934">
        <v>32.200000000000003</v>
      </c>
      <c r="H68" s="934">
        <v>8.3000000000000007</v>
      </c>
      <c r="I68" s="934">
        <v>36.200000000000003</v>
      </c>
      <c r="J68" s="905"/>
    </row>
    <row r="69" spans="1:10" ht="9" customHeight="1">
      <c r="A69" s="933"/>
      <c r="B69" s="933" t="s">
        <v>677</v>
      </c>
      <c r="C69" s="934">
        <v>88.2</v>
      </c>
      <c r="D69" s="934">
        <v>10.7</v>
      </c>
      <c r="E69" s="905"/>
      <c r="F69" s="934">
        <v>24.8</v>
      </c>
      <c r="G69" s="934">
        <v>29.2</v>
      </c>
      <c r="H69" s="934">
        <v>14.6</v>
      </c>
      <c r="I69" s="934">
        <v>31.3</v>
      </c>
      <c r="J69" s="905"/>
    </row>
    <row r="70" spans="1:10" ht="9" customHeight="1">
      <c r="A70" s="933"/>
      <c r="B70" s="933" t="s">
        <v>857</v>
      </c>
      <c r="C70" s="934">
        <v>94.3</v>
      </c>
      <c r="D70" s="934">
        <v>4.3</v>
      </c>
      <c r="E70" s="905"/>
      <c r="F70" s="934">
        <v>32.799999999999997</v>
      </c>
      <c r="G70" s="934">
        <v>25.9</v>
      </c>
      <c r="H70" s="934">
        <v>9.9</v>
      </c>
      <c r="I70" s="934">
        <v>31.4</v>
      </c>
      <c r="J70" s="905"/>
    </row>
    <row r="71" spans="1:10" ht="9" customHeight="1">
      <c r="A71" s="933"/>
      <c r="B71" s="933" t="s">
        <v>858</v>
      </c>
      <c r="C71" s="934">
        <v>97</v>
      </c>
      <c r="D71" s="934">
        <v>0.8</v>
      </c>
      <c r="E71" s="905"/>
      <c r="F71" s="934">
        <v>40.5</v>
      </c>
      <c r="G71" s="934">
        <v>16.600000000000001</v>
      </c>
      <c r="H71" s="934" t="s">
        <v>262</v>
      </c>
      <c r="I71" s="934">
        <v>42.9</v>
      </c>
      <c r="J71" s="905"/>
    </row>
    <row r="72" spans="1:10" s="903" customFormat="1" ht="9" customHeight="1">
      <c r="A72" s="935"/>
      <c r="B72" s="935" t="s">
        <v>161</v>
      </c>
      <c r="C72" s="901">
        <v>89.1</v>
      </c>
      <c r="D72" s="901">
        <v>9.6999999999999993</v>
      </c>
      <c r="E72" s="902"/>
      <c r="F72" s="936">
        <v>25.6</v>
      </c>
      <c r="G72" s="936">
        <v>29.7</v>
      </c>
      <c r="H72" s="936">
        <v>11.4</v>
      </c>
      <c r="I72" s="936">
        <v>33.299999999999997</v>
      </c>
    </row>
    <row r="73" spans="1:10" ht="9" customHeight="1">
      <c r="A73" s="935"/>
      <c r="B73" s="935"/>
      <c r="C73" s="905"/>
      <c r="D73" s="905"/>
      <c r="E73" s="905"/>
      <c r="F73" s="905"/>
      <c r="G73" s="905"/>
      <c r="H73" s="905"/>
      <c r="I73" s="905"/>
      <c r="J73" s="905"/>
    </row>
    <row r="74" spans="1:10" ht="9" customHeight="1">
      <c r="A74" s="933" t="s">
        <v>861</v>
      </c>
      <c r="B74" s="933" t="s">
        <v>856</v>
      </c>
      <c r="C74" s="934">
        <v>81.599999999999994</v>
      </c>
      <c r="D74" s="934">
        <v>17.899999999999999</v>
      </c>
      <c r="E74" s="905"/>
      <c r="F74" s="934">
        <v>18.3</v>
      </c>
      <c r="G74" s="934">
        <v>23.3</v>
      </c>
      <c r="H74" s="934">
        <v>10.9</v>
      </c>
      <c r="I74" s="934">
        <v>47.5</v>
      </c>
      <c r="J74" s="905"/>
    </row>
    <row r="75" spans="1:10" ht="9" customHeight="1">
      <c r="A75" s="933"/>
      <c r="B75" s="933" t="s">
        <v>677</v>
      </c>
      <c r="C75" s="934">
        <v>87.8</v>
      </c>
      <c r="D75" s="934">
        <v>10.6</v>
      </c>
      <c r="E75" s="905"/>
      <c r="F75" s="934">
        <v>21.4</v>
      </c>
      <c r="G75" s="934">
        <v>28.9</v>
      </c>
      <c r="H75" s="934">
        <v>9.6999999999999993</v>
      </c>
      <c r="I75" s="934">
        <v>40.1</v>
      </c>
      <c r="J75" s="905"/>
    </row>
    <row r="76" spans="1:10" ht="9" customHeight="1">
      <c r="A76" s="933"/>
      <c r="B76" s="933" t="s">
        <v>857</v>
      </c>
      <c r="C76" s="934">
        <v>93.2</v>
      </c>
      <c r="D76" s="934">
        <v>5.3</v>
      </c>
      <c r="E76" s="905"/>
      <c r="F76" s="934">
        <v>26.7</v>
      </c>
      <c r="G76" s="934">
        <v>23.4</v>
      </c>
      <c r="H76" s="934">
        <v>9.1999999999999993</v>
      </c>
      <c r="I76" s="934">
        <v>40.700000000000003</v>
      </c>
      <c r="J76" s="905"/>
    </row>
    <row r="77" spans="1:10" ht="9" customHeight="1">
      <c r="A77" s="933"/>
      <c r="B77" s="933" t="s">
        <v>858</v>
      </c>
      <c r="C77" s="934">
        <v>96.7</v>
      </c>
      <c r="D77" s="934">
        <v>2</v>
      </c>
      <c r="E77" s="905"/>
      <c r="F77" s="934">
        <v>22.5</v>
      </c>
      <c r="G77" s="934">
        <v>28.4</v>
      </c>
      <c r="H77" s="934">
        <v>13.8</v>
      </c>
      <c r="I77" s="934">
        <v>35.299999999999997</v>
      </c>
      <c r="J77" s="905"/>
    </row>
    <row r="78" spans="1:10" s="903" customFormat="1" ht="9" customHeight="1">
      <c r="A78" s="935"/>
      <c r="B78" s="935" t="s">
        <v>161</v>
      </c>
      <c r="C78" s="901">
        <v>92.9</v>
      </c>
      <c r="D78" s="901">
        <v>5.8</v>
      </c>
      <c r="E78" s="902"/>
      <c r="F78" s="936">
        <v>22</v>
      </c>
      <c r="G78" s="936">
        <v>26.1</v>
      </c>
      <c r="H78" s="936">
        <v>10.6</v>
      </c>
      <c r="I78" s="936">
        <v>41.3</v>
      </c>
    </row>
    <row r="79" spans="1:10" ht="9" customHeight="1">
      <c r="A79" s="938"/>
      <c r="B79" s="938"/>
      <c r="C79" s="905"/>
      <c r="D79" s="905"/>
      <c r="E79" s="905"/>
      <c r="F79" s="905"/>
      <c r="G79" s="905"/>
      <c r="H79" s="905"/>
      <c r="I79" s="905"/>
      <c r="J79" s="905"/>
    </row>
    <row r="80" spans="1:10" ht="9" customHeight="1">
      <c r="A80" s="933" t="s">
        <v>170</v>
      </c>
      <c r="B80" s="933" t="s">
        <v>856</v>
      </c>
      <c r="C80" s="934">
        <v>74.3</v>
      </c>
      <c r="D80" s="934">
        <v>24.9</v>
      </c>
      <c r="E80" s="905"/>
      <c r="F80" s="934">
        <v>21.9</v>
      </c>
      <c r="G80" s="934">
        <v>29.5</v>
      </c>
      <c r="H80" s="934">
        <v>10.199999999999999</v>
      </c>
      <c r="I80" s="934">
        <v>38.4</v>
      </c>
      <c r="J80" s="905"/>
    </row>
    <row r="81" spans="1:10" ht="9" customHeight="1">
      <c r="A81" s="933"/>
      <c r="B81" s="933" t="s">
        <v>677</v>
      </c>
      <c r="C81" s="934">
        <v>87.4</v>
      </c>
      <c r="D81" s="934">
        <v>11.4</v>
      </c>
      <c r="E81" s="905"/>
      <c r="F81" s="934">
        <v>24.5</v>
      </c>
      <c r="G81" s="934">
        <v>30.4</v>
      </c>
      <c r="H81" s="934">
        <v>11.2</v>
      </c>
      <c r="I81" s="934">
        <v>34</v>
      </c>
      <c r="J81" s="905"/>
    </row>
    <row r="82" spans="1:10" ht="9" customHeight="1">
      <c r="A82" s="933"/>
      <c r="B82" s="933" t="s">
        <v>857</v>
      </c>
      <c r="C82" s="934">
        <v>94.1</v>
      </c>
      <c r="D82" s="934">
        <v>4.5</v>
      </c>
      <c r="E82" s="905"/>
      <c r="F82" s="934">
        <v>32.4</v>
      </c>
      <c r="G82" s="934">
        <v>26.5</v>
      </c>
      <c r="H82" s="934">
        <v>9.1999999999999993</v>
      </c>
      <c r="I82" s="934">
        <v>31.9</v>
      </c>
      <c r="J82" s="905"/>
    </row>
    <row r="83" spans="1:10" ht="9" customHeight="1">
      <c r="A83" s="933"/>
      <c r="B83" s="933" t="s">
        <v>858</v>
      </c>
      <c r="C83" s="934">
        <v>96.7</v>
      </c>
      <c r="D83" s="934">
        <v>1.8</v>
      </c>
      <c r="E83" s="905"/>
      <c r="F83" s="934">
        <v>25.2</v>
      </c>
      <c r="G83" s="934">
        <v>27</v>
      </c>
      <c r="H83" s="934">
        <v>12.2</v>
      </c>
      <c r="I83" s="934">
        <v>35.700000000000003</v>
      </c>
      <c r="J83" s="905"/>
    </row>
    <row r="84" spans="1:10" s="903" customFormat="1" ht="9" customHeight="1">
      <c r="A84" s="935"/>
      <c r="B84" s="935" t="s">
        <v>161</v>
      </c>
      <c r="C84" s="901">
        <v>88.8</v>
      </c>
      <c r="D84" s="901">
        <v>9.9</v>
      </c>
      <c r="E84" s="902"/>
      <c r="F84" s="936">
        <v>24.4</v>
      </c>
      <c r="G84" s="936">
        <v>29.4</v>
      </c>
      <c r="H84" s="936">
        <v>10.5</v>
      </c>
      <c r="I84" s="936">
        <v>35.6</v>
      </c>
    </row>
    <row r="85" spans="1:10" ht="9" customHeight="1">
      <c r="A85" s="907"/>
      <c r="B85" s="907"/>
      <c r="C85" s="907"/>
      <c r="D85" s="927"/>
      <c r="E85" s="927"/>
      <c r="F85" s="927"/>
      <c r="G85" s="927"/>
      <c r="H85" s="927"/>
      <c r="I85" s="927"/>
    </row>
    <row r="86" spans="1:10" ht="6" customHeight="1">
      <c r="A86" s="892"/>
      <c r="B86" s="892"/>
      <c r="C86" s="892"/>
    </row>
    <row r="87" spans="1:10" ht="9" customHeight="1">
      <c r="A87" s="892" t="s">
        <v>981</v>
      </c>
      <c r="B87" s="892"/>
    </row>
    <row r="89" spans="1:10">
      <c r="A89" s="909" t="s">
        <v>882</v>
      </c>
    </row>
  </sheetData>
  <mergeCells count="7">
    <mergeCell ref="A60:I60"/>
    <mergeCell ref="A5:B6"/>
    <mergeCell ref="C5:D5"/>
    <mergeCell ref="E5:E6"/>
    <mergeCell ref="F5:I5"/>
    <mergeCell ref="A8:I8"/>
    <mergeCell ref="A34:I34"/>
  </mergeCells>
  <pageMargins left="0.75" right="0.75" top="1" bottom="1" header="0.5" footer="0.5"/>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topLeftCell="A37" zoomScaleNormal="100" workbookViewId="0">
      <selection activeCell="P35" sqref="P35"/>
    </sheetView>
  </sheetViews>
  <sheetFormatPr defaultRowHeight="9"/>
  <cols>
    <col min="1" max="1" width="12.19921875" style="890" customWidth="1"/>
    <col min="2" max="2" width="26.796875" style="890" customWidth="1"/>
    <col min="3" max="4" width="15.3984375" style="890" customWidth="1"/>
    <col min="5" max="5" width="1.3984375" style="890" customWidth="1"/>
    <col min="6" max="9" width="21.59765625" style="890" customWidth="1"/>
    <col min="10" max="16384" width="9.59765625" style="890"/>
  </cols>
  <sheetData>
    <row r="1" spans="1:9" ht="12" customHeight="1">
      <c r="A1" s="889" t="s">
        <v>982</v>
      </c>
      <c r="B1" s="889"/>
      <c r="C1" s="889"/>
      <c r="D1" s="889"/>
      <c r="E1" s="889"/>
      <c r="F1" s="889"/>
      <c r="G1" s="889"/>
      <c r="H1" s="889"/>
      <c r="I1" s="889"/>
    </row>
    <row r="2" spans="1:9" s="891" customFormat="1" ht="12" customHeight="1">
      <c r="A2" s="889" t="s">
        <v>983</v>
      </c>
      <c r="B2" s="889"/>
      <c r="C2" s="889"/>
    </row>
    <row r="3" spans="1:9" s="891" customFormat="1" ht="12" customHeight="1">
      <c r="A3" s="889" t="s">
        <v>984</v>
      </c>
      <c r="B3" s="889"/>
      <c r="E3" s="932"/>
    </row>
    <row r="4" spans="1:9" ht="12" customHeight="1">
      <c r="A4" s="892"/>
      <c r="B4" s="892"/>
      <c r="C4" s="892"/>
      <c r="D4" s="892"/>
      <c r="E4" s="892"/>
      <c r="F4" s="892"/>
      <c r="G4" s="892"/>
      <c r="H4" s="892"/>
      <c r="I4" s="892"/>
    </row>
    <row r="5" spans="1:9" ht="22.5" customHeight="1">
      <c r="A5" s="1160" t="s">
        <v>854</v>
      </c>
      <c r="B5" s="1160"/>
      <c r="C5" s="1155" t="s">
        <v>909</v>
      </c>
      <c r="D5" s="1155"/>
      <c r="E5" s="1156"/>
      <c r="F5" s="1158" t="s">
        <v>919</v>
      </c>
      <c r="G5" s="1158"/>
      <c r="H5" s="1158"/>
      <c r="I5" s="1158"/>
    </row>
    <row r="6" spans="1:9" ht="39.950000000000003" customHeight="1">
      <c r="A6" s="1161"/>
      <c r="B6" s="1161"/>
      <c r="C6" s="893" t="s">
        <v>911</v>
      </c>
      <c r="D6" s="893" t="s">
        <v>779</v>
      </c>
      <c r="E6" s="1157"/>
      <c r="F6" s="894" t="s">
        <v>912</v>
      </c>
      <c r="G6" s="894" t="s">
        <v>913</v>
      </c>
      <c r="H6" s="894" t="s">
        <v>914</v>
      </c>
      <c r="I6" s="894" t="s">
        <v>915</v>
      </c>
    </row>
    <row r="7" spans="1:9" ht="9" customHeight="1">
      <c r="D7" s="895"/>
      <c r="E7" s="895"/>
      <c r="G7" s="895"/>
      <c r="H7" s="895"/>
      <c r="I7" s="895"/>
    </row>
    <row r="8" spans="1:9" ht="9" customHeight="1">
      <c r="A8" s="1152" t="s">
        <v>705</v>
      </c>
      <c r="B8" s="1152"/>
      <c r="C8" s="1152"/>
      <c r="D8" s="1152"/>
      <c r="E8" s="1152"/>
      <c r="F8" s="1152"/>
      <c r="G8" s="1152"/>
      <c r="H8" s="1152"/>
      <c r="I8" s="1152"/>
    </row>
    <row r="9" spans="1:9" ht="9" customHeight="1">
      <c r="A9" s="935"/>
      <c r="B9" s="935"/>
    </row>
    <row r="10" spans="1:9" ht="9" customHeight="1">
      <c r="A10" s="933" t="s">
        <v>859</v>
      </c>
      <c r="B10" s="933" t="s">
        <v>856</v>
      </c>
      <c r="C10" s="940">
        <v>1226</v>
      </c>
      <c r="D10" s="940">
        <v>366</v>
      </c>
      <c r="E10" s="939"/>
      <c r="F10" s="940">
        <v>71</v>
      </c>
      <c r="G10" s="940">
        <v>124</v>
      </c>
      <c r="H10" s="940">
        <v>38</v>
      </c>
      <c r="I10" s="940">
        <v>132</v>
      </c>
    </row>
    <row r="11" spans="1:9" ht="9" customHeight="1">
      <c r="A11" s="933"/>
      <c r="B11" s="933" t="s">
        <v>677</v>
      </c>
      <c r="C11" s="941">
        <v>3162</v>
      </c>
      <c r="D11" s="940">
        <v>332</v>
      </c>
      <c r="E11" s="939"/>
      <c r="F11" s="940">
        <v>86</v>
      </c>
      <c r="G11" s="940">
        <v>102</v>
      </c>
      <c r="H11" s="940">
        <v>29</v>
      </c>
      <c r="I11" s="940">
        <v>115</v>
      </c>
    </row>
    <row r="12" spans="1:9" ht="9" customHeight="1">
      <c r="A12" s="913"/>
      <c r="B12" s="933" t="s">
        <v>857</v>
      </c>
      <c r="C12" s="941">
        <v>1923</v>
      </c>
      <c r="D12" s="940">
        <v>46</v>
      </c>
      <c r="E12" s="939"/>
      <c r="F12" s="940">
        <v>17</v>
      </c>
      <c r="G12" s="940">
        <v>17</v>
      </c>
      <c r="H12" s="940">
        <v>1</v>
      </c>
      <c r="I12" s="940">
        <v>11</v>
      </c>
    </row>
    <row r="13" spans="1:9" ht="9" customHeight="1">
      <c r="A13" s="933"/>
      <c r="B13" s="933" t="s">
        <v>858</v>
      </c>
      <c r="C13" s="940">
        <v>219</v>
      </c>
      <c r="D13" s="940">
        <v>3</v>
      </c>
      <c r="E13" s="939"/>
      <c r="F13" s="940">
        <v>2</v>
      </c>
      <c r="G13" s="940">
        <v>1</v>
      </c>
      <c r="H13" s="940" t="s">
        <v>262</v>
      </c>
      <c r="I13" s="940" t="s">
        <v>262</v>
      </c>
    </row>
    <row r="14" spans="1:9" s="903" customFormat="1" ht="9" customHeight="1">
      <c r="A14" s="935"/>
      <c r="B14" s="935" t="s">
        <v>161</v>
      </c>
      <c r="C14" s="942">
        <v>6530</v>
      </c>
      <c r="D14" s="942">
        <v>747</v>
      </c>
      <c r="E14" s="943"/>
      <c r="F14" s="944">
        <v>175</v>
      </c>
      <c r="G14" s="944">
        <v>245</v>
      </c>
      <c r="H14" s="944">
        <v>69</v>
      </c>
      <c r="I14" s="944">
        <v>258</v>
      </c>
    </row>
    <row r="15" spans="1:9" ht="9" customHeight="1">
      <c r="A15" s="935"/>
      <c r="B15" s="935"/>
    </row>
    <row r="16" spans="1:9" ht="9" customHeight="1">
      <c r="A16" s="933" t="s">
        <v>860</v>
      </c>
      <c r="B16" s="933" t="s">
        <v>856</v>
      </c>
      <c r="C16" s="940">
        <v>1006</v>
      </c>
      <c r="D16" s="940">
        <v>268</v>
      </c>
      <c r="E16" s="939"/>
      <c r="F16" s="940">
        <v>64</v>
      </c>
      <c r="G16" s="940">
        <v>86</v>
      </c>
      <c r="H16" s="940">
        <v>23</v>
      </c>
      <c r="I16" s="940">
        <v>95</v>
      </c>
    </row>
    <row r="17" spans="1:14" ht="9" customHeight="1">
      <c r="A17" s="933"/>
      <c r="B17" s="933" t="s">
        <v>677</v>
      </c>
      <c r="C17" s="941">
        <v>3183</v>
      </c>
      <c r="D17" s="940">
        <v>272</v>
      </c>
      <c r="E17" s="939"/>
      <c r="F17" s="940">
        <v>69</v>
      </c>
      <c r="G17" s="940">
        <v>77</v>
      </c>
      <c r="H17" s="940">
        <v>39</v>
      </c>
      <c r="I17" s="940">
        <v>88</v>
      </c>
    </row>
    <row r="18" spans="1:14" ht="9" customHeight="1">
      <c r="A18" s="933"/>
      <c r="B18" s="933" t="s">
        <v>857</v>
      </c>
      <c r="C18" s="941">
        <v>3253</v>
      </c>
      <c r="D18" s="940">
        <v>124</v>
      </c>
      <c r="E18" s="939"/>
      <c r="F18" s="940">
        <v>37</v>
      </c>
      <c r="G18" s="940">
        <v>33</v>
      </c>
      <c r="H18" s="940">
        <v>13</v>
      </c>
      <c r="I18" s="940">
        <v>41</v>
      </c>
    </row>
    <row r="19" spans="1:14" ht="9" customHeight="1">
      <c r="A19" s="933"/>
      <c r="B19" s="933" t="s">
        <v>858</v>
      </c>
      <c r="C19" s="941">
        <v>580</v>
      </c>
      <c r="D19" s="940">
        <v>2</v>
      </c>
      <c r="E19" s="939"/>
      <c r="F19" s="940" t="s">
        <v>563</v>
      </c>
      <c r="G19" s="940">
        <v>2</v>
      </c>
      <c r="H19" s="940" t="s">
        <v>262</v>
      </c>
      <c r="I19" s="940">
        <v>0</v>
      </c>
    </row>
    <row r="20" spans="1:14" s="903" customFormat="1" ht="9" customHeight="1">
      <c r="A20" s="935"/>
      <c r="B20" s="935" t="s">
        <v>161</v>
      </c>
      <c r="C20" s="942">
        <v>8022</v>
      </c>
      <c r="D20" s="942">
        <v>666</v>
      </c>
      <c r="E20" s="943"/>
      <c r="F20" s="944">
        <v>170</v>
      </c>
      <c r="G20" s="944">
        <v>197</v>
      </c>
      <c r="H20" s="944">
        <v>76</v>
      </c>
      <c r="I20" s="944">
        <v>223</v>
      </c>
    </row>
    <row r="21" spans="1:14" ht="9" customHeight="1">
      <c r="A21" s="935"/>
      <c r="B21" s="935"/>
    </row>
    <row r="22" spans="1:14" ht="9" customHeight="1">
      <c r="A22" s="933" t="s">
        <v>861</v>
      </c>
      <c r="B22" s="933" t="s">
        <v>856</v>
      </c>
      <c r="C22" s="940">
        <v>479</v>
      </c>
      <c r="D22" s="940">
        <v>117</v>
      </c>
      <c r="E22" s="939"/>
      <c r="F22" s="940">
        <v>19</v>
      </c>
      <c r="G22" s="940">
        <v>26</v>
      </c>
      <c r="H22" s="940">
        <v>13</v>
      </c>
      <c r="I22" s="940">
        <v>58</v>
      </c>
    </row>
    <row r="23" spans="1:14" ht="9" customHeight="1">
      <c r="A23" s="933"/>
      <c r="B23" s="933" t="s">
        <v>677</v>
      </c>
      <c r="C23" s="940">
        <v>1210</v>
      </c>
      <c r="D23" s="940">
        <v>131</v>
      </c>
      <c r="E23" s="939"/>
      <c r="F23" s="940">
        <v>27</v>
      </c>
      <c r="G23" s="940">
        <v>28</v>
      </c>
      <c r="H23" s="940">
        <v>18</v>
      </c>
      <c r="I23" s="940">
        <v>59</v>
      </c>
    </row>
    <row r="24" spans="1:14" ht="9" customHeight="1">
      <c r="A24" s="933"/>
      <c r="B24" s="933" t="s">
        <v>857</v>
      </c>
      <c r="C24" s="940">
        <v>1637</v>
      </c>
      <c r="D24" s="940">
        <v>86</v>
      </c>
      <c r="E24" s="939"/>
      <c r="F24" s="940">
        <v>26</v>
      </c>
      <c r="G24" s="940">
        <v>20</v>
      </c>
      <c r="H24" s="940">
        <v>9</v>
      </c>
      <c r="I24" s="940">
        <v>30</v>
      </c>
    </row>
    <row r="25" spans="1:14" ht="9" customHeight="1">
      <c r="A25" s="933"/>
      <c r="B25" s="933" t="s">
        <v>858</v>
      </c>
      <c r="C25" s="941">
        <v>2176</v>
      </c>
      <c r="D25" s="940">
        <v>47</v>
      </c>
      <c r="E25" s="939"/>
      <c r="F25" s="940">
        <v>8</v>
      </c>
      <c r="G25" s="940">
        <v>12</v>
      </c>
      <c r="H25" s="940">
        <v>5</v>
      </c>
      <c r="I25" s="940">
        <v>22</v>
      </c>
    </row>
    <row r="26" spans="1:14" s="903" customFormat="1" ht="9" customHeight="1">
      <c r="A26" s="935"/>
      <c r="B26" s="935" t="s">
        <v>161</v>
      </c>
      <c r="C26" s="942">
        <v>5501</v>
      </c>
      <c r="D26" s="942">
        <v>381</v>
      </c>
      <c r="E26" s="943"/>
      <c r="F26" s="944">
        <v>80</v>
      </c>
      <c r="G26" s="944">
        <v>86</v>
      </c>
      <c r="H26" s="944">
        <v>45</v>
      </c>
      <c r="I26" s="944">
        <v>169</v>
      </c>
    </row>
    <row r="27" spans="1:14" ht="9" customHeight="1">
      <c r="A27" s="938"/>
      <c r="B27" s="938"/>
    </row>
    <row r="28" spans="1:14" ht="9" customHeight="1">
      <c r="A28" s="933" t="s">
        <v>170</v>
      </c>
      <c r="B28" s="933" t="s">
        <v>856</v>
      </c>
      <c r="C28" s="941">
        <v>2711</v>
      </c>
      <c r="D28" s="940">
        <v>750</v>
      </c>
      <c r="E28" s="939"/>
      <c r="F28" s="940">
        <v>154</v>
      </c>
      <c r="G28" s="940">
        <v>236</v>
      </c>
      <c r="H28" s="940">
        <v>75</v>
      </c>
      <c r="I28" s="940">
        <v>285</v>
      </c>
    </row>
    <row r="29" spans="1:14" ht="9" customHeight="1">
      <c r="A29" s="933"/>
      <c r="B29" s="933" t="s">
        <v>677</v>
      </c>
      <c r="C29" s="941">
        <v>7555</v>
      </c>
      <c r="D29" s="940">
        <v>735</v>
      </c>
      <c r="E29" s="939"/>
      <c r="F29" s="940">
        <v>181</v>
      </c>
      <c r="G29" s="940">
        <v>207</v>
      </c>
      <c r="H29" s="940">
        <v>86</v>
      </c>
      <c r="I29" s="940">
        <v>261</v>
      </c>
    </row>
    <row r="30" spans="1:14" ht="9" customHeight="1">
      <c r="A30" s="933"/>
      <c r="B30" s="933" t="s">
        <v>857</v>
      </c>
      <c r="C30" s="941">
        <v>6813</v>
      </c>
      <c r="D30" s="940">
        <v>257</v>
      </c>
      <c r="E30" s="939"/>
      <c r="F30" s="940">
        <v>81</v>
      </c>
      <c r="G30" s="940">
        <v>71</v>
      </c>
      <c r="H30" s="940">
        <v>24</v>
      </c>
      <c r="I30" s="940">
        <v>81</v>
      </c>
    </row>
    <row r="31" spans="1:14" ht="9" customHeight="1">
      <c r="A31" s="933"/>
      <c r="B31" s="933" t="s">
        <v>858</v>
      </c>
      <c r="C31" s="941">
        <v>2975</v>
      </c>
      <c r="D31" s="940">
        <v>53</v>
      </c>
      <c r="E31" s="939"/>
      <c r="F31" s="940">
        <v>10</v>
      </c>
      <c r="G31" s="940">
        <v>15</v>
      </c>
      <c r="H31" s="940">
        <v>5</v>
      </c>
      <c r="I31" s="940">
        <v>22</v>
      </c>
      <c r="J31" s="909"/>
      <c r="K31" s="909"/>
      <c r="L31" s="909" t="s">
        <v>263</v>
      </c>
      <c r="M31" s="909" t="s">
        <v>263</v>
      </c>
      <c r="N31" s="909" t="s">
        <v>263</v>
      </c>
    </row>
    <row r="32" spans="1:14" s="903" customFormat="1" ht="9" customHeight="1">
      <c r="A32" s="935"/>
      <c r="B32" s="935" t="s">
        <v>161</v>
      </c>
      <c r="C32" s="942">
        <v>20053</v>
      </c>
      <c r="D32" s="942">
        <v>1795</v>
      </c>
      <c r="E32" s="943"/>
      <c r="F32" s="944">
        <v>426</v>
      </c>
      <c r="G32" s="944">
        <v>529</v>
      </c>
      <c r="H32" s="944">
        <v>190</v>
      </c>
      <c r="I32" s="944">
        <v>650</v>
      </c>
      <c r="L32" s="903" t="s">
        <v>263</v>
      </c>
      <c r="M32" s="903" t="s">
        <v>263</v>
      </c>
      <c r="N32" s="903" t="s">
        <v>263</v>
      </c>
    </row>
    <row r="33" spans="1:9" ht="9" customHeight="1">
      <c r="A33" s="904"/>
      <c r="B33" s="904"/>
      <c r="D33" s="897"/>
      <c r="E33" s="897"/>
      <c r="F33" s="897"/>
      <c r="G33" s="897"/>
      <c r="H33" s="897"/>
      <c r="I33" s="897"/>
    </row>
    <row r="34" spans="1:9" ht="9" customHeight="1">
      <c r="A34" s="1152" t="s">
        <v>707</v>
      </c>
      <c r="B34" s="1152"/>
      <c r="C34" s="1152"/>
      <c r="D34" s="1152"/>
      <c r="E34" s="1152"/>
      <c r="F34" s="1152"/>
      <c r="G34" s="1152"/>
      <c r="H34" s="1152"/>
      <c r="I34" s="1152"/>
    </row>
    <row r="35" spans="1:9" ht="9" customHeight="1">
      <c r="D35" s="897"/>
      <c r="E35" s="897"/>
      <c r="F35" s="897"/>
      <c r="G35" s="897"/>
      <c r="H35" s="897"/>
      <c r="I35" s="897"/>
    </row>
    <row r="36" spans="1:9" ht="9" customHeight="1">
      <c r="A36" s="933" t="s">
        <v>859</v>
      </c>
      <c r="B36" s="933" t="s">
        <v>856</v>
      </c>
      <c r="C36" s="940">
        <v>1527</v>
      </c>
      <c r="D36" s="940">
        <v>697</v>
      </c>
      <c r="E36" s="939"/>
      <c r="F36" s="940">
        <v>159</v>
      </c>
      <c r="G36" s="940">
        <v>185</v>
      </c>
      <c r="H36" s="940">
        <v>81</v>
      </c>
      <c r="I36" s="940">
        <v>272</v>
      </c>
    </row>
    <row r="37" spans="1:9" ht="9" customHeight="1">
      <c r="A37" s="933"/>
      <c r="B37" s="933" t="s">
        <v>677</v>
      </c>
      <c r="C37" s="941">
        <v>2739</v>
      </c>
      <c r="D37" s="940">
        <v>517</v>
      </c>
      <c r="E37" s="939"/>
      <c r="F37" s="940">
        <v>128</v>
      </c>
      <c r="G37" s="940">
        <v>168</v>
      </c>
      <c r="H37" s="940">
        <v>42</v>
      </c>
      <c r="I37" s="940">
        <v>178</v>
      </c>
    </row>
    <row r="38" spans="1:9" ht="9" customHeight="1">
      <c r="A38" s="913"/>
      <c r="B38" s="933" t="s">
        <v>857</v>
      </c>
      <c r="C38" s="941">
        <v>1415</v>
      </c>
      <c r="D38" s="940">
        <v>99</v>
      </c>
      <c r="E38" s="939"/>
      <c r="F38" s="940">
        <v>39</v>
      </c>
      <c r="G38" s="940">
        <v>29</v>
      </c>
      <c r="H38" s="940">
        <v>10</v>
      </c>
      <c r="I38" s="940">
        <v>21</v>
      </c>
    </row>
    <row r="39" spans="1:9" ht="9" customHeight="1">
      <c r="A39" s="933"/>
      <c r="B39" s="933" t="s">
        <v>858</v>
      </c>
      <c r="C39" s="940">
        <v>201</v>
      </c>
      <c r="D39" s="940">
        <v>4</v>
      </c>
      <c r="E39" s="939"/>
      <c r="F39" s="940">
        <v>2</v>
      </c>
      <c r="G39" s="940" t="s">
        <v>262</v>
      </c>
      <c r="H39" s="940" t="s">
        <v>262</v>
      </c>
      <c r="I39" s="940">
        <v>2</v>
      </c>
    </row>
    <row r="40" spans="1:9" s="903" customFormat="1" ht="9" customHeight="1">
      <c r="A40" s="935"/>
      <c r="B40" s="935" t="s">
        <v>161</v>
      </c>
      <c r="C40" s="942">
        <v>5882</v>
      </c>
      <c r="D40" s="942">
        <v>1317</v>
      </c>
      <c r="E40" s="943"/>
      <c r="F40" s="944">
        <v>328</v>
      </c>
      <c r="G40" s="944">
        <v>382</v>
      </c>
      <c r="H40" s="944">
        <v>134</v>
      </c>
      <c r="I40" s="944">
        <v>473</v>
      </c>
    </row>
    <row r="41" spans="1:9" ht="9" customHeight="1">
      <c r="A41" s="935"/>
      <c r="B41" s="935"/>
    </row>
    <row r="42" spans="1:9" ht="9" customHeight="1">
      <c r="A42" s="933" t="s">
        <v>860</v>
      </c>
      <c r="B42" s="933" t="s">
        <v>856</v>
      </c>
      <c r="C42" s="940">
        <v>1093</v>
      </c>
      <c r="D42" s="940">
        <v>399</v>
      </c>
      <c r="E42" s="939"/>
      <c r="F42" s="940">
        <v>91</v>
      </c>
      <c r="G42" s="940">
        <v>129</v>
      </c>
      <c r="H42" s="940">
        <v>32</v>
      </c>
      <c r="I42" s="940">
        <v>147</v>
      </c>
    </row>
    <row r="43" spans="1:9" ht="9" customHeight="1">
      <c r="A43" s="933"/>
      <c r="B43" s="933" t="s">
        <v>677</v>
      </c>
      <c r="C43" s="941">
        <v>3206</v>
      </c>
      <c r="D43" s="940">
        <v>506</v>
      </c>
      <c r="E43" s="939"/>
      <c r="F43" s="940">
        <v>124</v>
      </c>
      <c r="G43" s="940">
        <v>151</v>
      </c>
      <c r="H43" s="940">
        <v>75</v>
      </c>
      <c r="I43" s="940">
        <v>156</v>
      </c>
    </row>
    <row r="44" spans="1:9" ht="9" customHeight="1">
      <c r="A44" s="933"/>
      <c r="B44" s="933" t="s">
        <v>857</v>
      </c>
      <c r="C44" s="941">
        <v>2973</v>
      </c>
      <c r="D44" s="940">
        <v>160</v>
      </c>
      <c r="E44" s="939"/>
      <c r="F44" s="940">
        <v>56</v>
      </c>
      <c r="G44" s="940">
        <v>40</v>
      </c>
      <c r="H44" s="940">
        <v>15</v>
      </c>
      <c r="I44" s="940">
        <v>49</v>
      </c>
    </row>
    <row r="45" spans="1:9" ht="9" customHeight="1">
      <c r="A45" s="933"/>
      <c r="B45" s="933" t="s">
        <v>858</v>
      </c>
      <c r="C45" s="941">
        <v>728</v>
      </c>
      <c r="D45" s="940">
        <v>8</v>
      </c>
      <c r="E45" s="939"/>
      <c r="F45" s="940">
        <v>4</v>
      </c>
      <c r="G45" s="940" t="s">
        <v>262</v>
      </c>
      <c r="H45" s="940" t="s">
        <v>262</v>
      </c>
      <c r="I45" s="940">
        <v>4</v>
      </c>
    </row>
    <row r="46" spans="1:9" s="903" customFormat="1" ht="9" customHeight="1">
      <c r="A46" s="935"/>
      <c r="B46" s="935" t="s">
        <v>161</v>
      </c>
      <c r="C46" s="942">
        <v>8000</v>
      </c>
      <c r="D46" s="944">
        <v>1074</v>
      </c>
      <c r="E46" s="943"/>
      <c r="F46" s="944">
        <v>276</v>
      </c>
      <c r="G46" s="944">
        <v>320</v>
      </c>
      <c r="H46" s="944">
        <v>122</v>
      </c>
      <c r="I46" s="944">
        <v>357</v>
      </c>
    </row>
    <row r="47" spans="1:9" ht="9" customHeight="1">
      <c r="A47" s="935"/>
      <c r="B47" s="935"/>
    </row>
    <row r="48" spans="1:9" ht="9" customHeight="1">
      <c r="A48" s="933" t="s">
        <v>861</v>
      </c>
      <c r="B48" s="933" t="s">
        <v>856</v>
      </c>
      <c r="C48" s="940">
        <v>429</v>
      </c>
      <c r="D48" s="940">
        <v>82</v>
      </c>
      <c r="E48" s="939"/>
      <c r="F48" s="940">
        <v>17</v>
      </c>
      <c r="G48" s="940">
        <v>20</v>
      </c>
      <c r="H48" s="940">
        <v>9</v>
      </c>
      <c r="I48" s="940">
        <v>36</v>
      </c>
    </row>
    <row r="49" spans="1:14" ht="9" customHeight="1">
      <c r="A49" s="933"/>
      <c r="B49" s="933" t="s">
        <v>677</v>
      </c>
      <c r="C49" s="940">
        <v>1063</v>
      </c>
      <c r="D49" s="940">
        <v>143</v>
      </c>
      <c r="E49" s="939"/>
      <c r="F49" s="940">
        <v>31</v>
      </c>
      <c r="G49" s="940">
        <v>51</v>
      </c>
      <c r="H49" s="940">
        <v>9</v>
      </c>
      <c r="I49" s="940">
        <v>51</v>
      </c>
    </row>
    <row r="50" spans="1:14" ht="9" customHeight="1">
      <c r="A50" s="933"/>
      <c r="B50" s="933" t="s">
        <v>857</v>
      </c>
      <c r="C50" s="940">
        <v>1500</v>
      </c>
      <c r="D50" s="940">
        <v>93</v>
      </c>
      <c r="E50" s="939"/>
      <c r="F50" s="940">
        <v>21</v>
      </c>
      <c r="G50" s="940">
        <v>21</v>
      </c>
      <c r="H50" s="940">
        <v>7</v>
      </c>
      <c r="I50" s="940">
        <v>43</v>
      </c>
    </row>
    <row r="51" spans="1:14" ht="9" customHeight="1">
      <c r="A51" s="933"/>
      <c r="B51" s="933" t="s">
        <v>858</v>
      </c>
      <c r="C51" s="941">
        <v>4133</v>
      </c>
      <c r="D51" s="940">
        <v>83</v>
      </c>
      <c r="E51" s="939"/>
      <c r="F51" s="940">
        <v>21</v>
      </c>
      <c r="G51" s="940">
        <v>25</v>
      </c>
      <c r="H51" s="940">
        <v>13</v>
      </c>
      <c r="I51" s="940">
        <v>24</v>
      </c>
    </row>
    <row r="52" spans="1:14" s="903" customFormat="1" ht="9" customHeight="1">
      <c r="A52" s="935"/>
      <c r="B52" s="935" t="s">
        <v>161</v>
      </c>
      <c r="C52" s="942">
        <v>7125</v>
      </c>
      <c r="D52" s="944">
        <v>400</v>
      </c>
      <c r="E52" s="943"/>
      <c r="F52" s="944">
        <v>91</v>
      </c>
      <c r="G52" s="944">
        <v>118</v>
      </c>
      <c r="H52" s="944">
        <v>37</v>
      </c>
      <c r="I52" s="944">
        <v>154</v>
      </c>
    </row>
    <row r="53" spans="1:14" ht="9" customHeight="1">
      <c r="A53" s="938"/>
      <c r="B53" s="938"/>
    </row>
    <row r="54" spans="1:14" ht="9" customHeight="1">
      <c r="A54" s="933" t="s">
        <v>170</v>
      </c>
      <c r="B54" s="933" t="s">
        <v>856</v>
      </c>
      <c r="C54" s="941">
        <v>3049</v>
      </c>
      <c r="D54" s="940">
        <v>1179</v>
      </c>
      <c r="E54" s="939"/>
      <c r="F54" s="940">
        <v>267</v>
      </c>
      <c r="G54" s="940">
        <v>334</v>
      </c>
      <c r="H54" s="940">
        <v>122</v>
      </c>
      <c r="I54" s="940">
        <v>455</v>
      </c>
    </row>
    <row r="55" spans="1:14" ht="9" customHeight="1">
      <c r="A55" s="933"/>
      <c r="B55" s="933" t="s">
        <v>677</v>
      </c>
      <c r="C55" s="941">
        <v>7008</v>
      </c>
      <c r="D55" s="941">
        <v>1165</v>
      </c>
      <c r="E55" s="939"/>
      <c r="F55" s="940">
        <v>284</v>
      </c>
      <c r="G55" s="940">
        <v>370</v>
      </c>
      <c r="H55" s="940">
        <v>126</v>
      </c>
      <c r="I55" s="940">
        <v>386</v>
      </c>
      <c r="J55" s="909"/>
      <c r="K55" s="909"/>
      <c r="L55" s="909" t="s">
        <v>263</v>
      </c>
      <c r="M55" s="909" t="s">
        <v>263</v>
      </c>
      <c r="N55" s="909" t="s">
        <v>263</v>
      </c>
    </row>
    <row r="56" spans="1:14" ht="9" customHeight="1">
      <c r="A56" s="933"/>
      <c r="B56" s="933" t="s">
        <v>857</v>
      </c>
      <c r="C56" s="941">
        <v>5888</v>
      </c>
      <c r="D56" s="941">
        <v>352</v>
      </c>
      <c r="E56" s="939"/>
      <c r="F56" s="940">
        <v>117</v>
      </c>
      <c r="G56" s="940">
        <v>91</v>
      </c>
      <c r="H56" s="940">
        <v>32</v>
      </c>
      <c r="I56" s="940">
        <v>112</v>
      </c>
      <c r="J56" s="909"/>
      <c r="K56" s="909"/>
      <c r="L56" s="909" t="s">
        <v>263</v>
      </c>
      <c r="M56" s="909" t="s">
        <v>263</v>
      </c>
      <c r="N56" s="909" t="s">
        <v>263</v>
      </c>
    </row>
    <row r="57" spans="1:14" ht="9" customHeight="1">
      <c r="A57" s="933"/>
      <c r="B57" s="933" t="s">
        <v>858</v>
      </c>
      <c r="C57" s="941">
        <v>5061</v>
      </c>
      <c r="D57" s="940">
        <v>95</v>
      </c>
      <c r="E57" s="939"/>
      <c r="F57" s="940">
        <v>27</v>
      </c>
      <c r="G57" s="940">
        <v>25</v>
      </c>
      <c r="H57" s="940">
        <v>13</v>
      </c>
      <c r="I57" s="940">
        <v>30</v>
      </c>
    </row>
    <row r="58" spans="1:14" s="903" customFormat="1" ht="9" customHeight="1">
      <c r="A58" s="935"/>
      <c r="B58" s="935" t="s">
        <v>161</v>
      </c>
      <c r="C58" s="942">
        <v>21006</v>
      </c>
      <c r="D58" s="942">
        <v>2791</v>
      </c>
      <c r="E58" s="943"/>
      <c r="F58" s="944">
        <v>695</v>
      </c>
      <c r="G58" s="942">
        <v>820</v>
      </c>
      <c r="H58" s="944">
        <v>293</v>
      </c>
      <c r="I58" s="942">
        <v>983</v>
      </c>
    </row>
    <row r="59" spans="1:14" ht="9" customHeight="1">
      <c r="A59" s="904"/>
      <c r="B59" s="904"/>
      <c r="C59" s="904"/>
      <c r="D59" s="897"/>
      <c r="E59" s="897"/>
      <c r="F59" s="897"/>
      <c r="G59" s="897"/>
      <c r="H59" s="897"/>
      <c r="I59" s="897"/>
    </row>
    <row r="60" spans="1:14" ht="9" customHeight="1">
      <c r="A60" s="1152" t="s">
        <v>708</v>
      </c>
      <c r="B60" s="1152"/>
      <c r="C60" s="1152"/>
      <c r="D60" s="1152"/>
      <c r="E60" s="1152"/>
      <c r="F60" s="1152"/>
      <c r="G60" s="1152"/>
      <c r="H60" s="1152"/>
      <c r="I60" s="1152"/>
    </row>
    <row r="61" spans="1:14" ht="9" customHeight="1">
      <c r="D61" s="897"/>
      <c r="E61" s="897"/>
      <c r="F61" s="897"/>
      <c r="G61" s="897"/>
      <c r="H61" s="897"/>
      <c r="I61" s="897"/>
    </row>
    <row r="62" spans="1:14" ht="9" customHeight="1">
      <c r="A62" s="933" t="s">
        <v>859</v>
      </c>
      <c r="B62" s="933" t="s">
        <v>856</v>
      </c>
      <c r="C62" s="910">
        <v>2753</v>
      </c>
      <c r="D62" s="909">
        <v>1063</v>
      </c>
      <c r="F62" s="909">
        <v>230</v>
      </c>
      <c r="G62" s="909">
        <v>309</v>
      </c>
      <c r="H62" s="909">
        <v>120</v>
      </c>
      <c r="I62" s="909">
        <v>405</v>
      </c>
    </row>
    <row r="63" spans="1:14" ht="9" customHeight="1">
      <c r="A63" s="933"/>
      <c r="B63" s="933" t="s">
        <v>677</v>
      </c>
      <c r="C63" s="910">
        <v>5901</v>
      </c>
      <c r="D63" s="909">
        <v>849</v>
      </c>
      <c r="F63" s="909">
        <v>213</v>
      </c>
      <c r="G63" s="909">
        <v>271</v>
      </c>
      <c r="H63" s="909">
        <v>72</v>
      </c>
      <c r="I63" s="909">
        <v>293</v>
      </c>
    </row>
    <row r="64" spans="1:14" ht="9" customHeight="1">
      <c r="A64" s="913"/>
      <c r="B64" s="933" t="s">
        <v>857</v>
      </c>
      <c r="C64" s="910">
        <v>3338</v>
      </c>
      <c r="D64" s="909">
        <v>145</v>
      </c>
      <c r="F64" s="909">
        <v>56</v>
      </c>
      <c r="G64" s="909">
        <v>46</v>
      </c>
      <c r="H64" s="909">
        <v>11</v>
      </c>
      <c r="I64" s="909">
        <v>31</v>
      </c>
    </row>
    <row r="65" spans="1:9" ht="9" customHeight="1">
      <c r="A65" s="933"/>
      <c r="B65" s="933" t="s">
        <v>858</v>
      </c>
      <c r="C65" s="909">
        <v>420</v>
      </c>
      <c r="D65" s="909">
        <v>8</v>
      </c>
      <c r="F65" s="909">
        <v>4</v>
      </c>
      <c r="G65" s="909">
        <v>1</v>
      </c>
      <c r="H65" s="940" t="s">
        <v>262</v>
      </c>
      <c r="I65" s="940">
        <v>2</v>
      </c>
    </row>
    <row r="66" spans="1:9" s="903" customFormat="1" ht="9" customHeight="1">
      <c r="A66" s="935"/>
      <c r="B66" s="935" t="s">
        <v>161</v>
      </c>
      <c r="C66" s="911">
        <v>12412</v>
      </c>
      <c r="D66" s="911">
        <v>2064</v>
      </c>
      <c r="F66" s="945">
        <v>503</v>
      </c>
      <c r="G66" s="945">
        <v>627</v>
      </c>
      <c r="H66" s="945">
        <v>203</v>
      </c>
      <c r="I66" s="945">
        <v>731</v>
      </c>
    </row>
    <row r="67" spans="1:9" ht="9" customHeight="1">
      <c r="A67" s="935"/>
      <c r="B67" s="935"/>
    </row>
    <row r="68" spans="1:9" ht="9" customHeight="1">
      <c r="A68" s="933" t="s">
        <v>860</v>
      </c>
      <c r="B68" s="933" t="s">
        <v>856</v>
      </c>
      <c r="C68" s="910">
        <v>2099</v>
      </c>
      <c r="D68" s="909">
        <v>667</v>
      </c>
      <c r="F68" s="909">
        <v>155</v>
      </c>
      <c r="G68" s="909">
        <v>214</v>
      </c>
      <c r="H68" s="909">
        <v>56</v>
      </c>
      <c r="I68" s="909">
        <v>241</v>
      </c>
    </row>
    <row r="69" spans="1:9" ht="9" customHeight="1">
      <c r="A69" s="933"/>
      <c r="B69" s="933" t="s">
        <v>677</v>
      </c>
      <c r="C69" s="910">
        <v>6389</v>
      </c>
      <c r="D69" s="909">
        <v>778</v>
      </c>
      <c r="F69" s="909">
        <v>193</v>
      </c>
      <c r="G69" s="909">
        <v>228</v>
      </c>
      <c r="H69" s="909">
        <v>114</v>
      </c>
      <c r="I69" s="909">
        <v>244</v>
      </c>
    </row>
    <row r="70" spans="1:9" ht="9" customHeight="1">
      <c r="A70" s="933"/>
      <c r="B70" s="933" t="s">
        <v>857</v>
      </c>
      <c r="C70" s="910">
        <v>6226</v>
      </c>
      <c r="D70" s="909">
        <v>285</v>
      </c>
      <c r="F70" s="909">
        <v>93</v>
      </c>
      <c r="G70" s="909">
        <v>74</v>
      </c>
      <c r="H70" s="909">
        <v>28</v>
      </c>
      <c r="I70" s="909">
        <v>89</v>
      </c>
    </row>
    <row r="71" spans="1:9" ht="9" customHeight="1">
      <c r="A71" s="933"/>
      <c r="B71" s="933" t="s">
        <v>858</v>
      </c>
      <c r="C71" s="910">
        <v>1307</v>
      </c>
      <c r="D71" s="909">
        <v>11</v>
      </c>
      <c r="F71" s="909">
        <v>4</v>
      </c>
      <c r="G71" s="909">
        <v>2</v>
      </c>
      <c r="H71" s="909" t="s">
        <v>262</v>
      </c>
      <c r="I71" s="909">
        <v>5</v>
      </c>
    </row>
    <row r="72" spans="1:9" s="903" customFormat="1" ht="9" customHeight="1">
      <c r="A72" s="935"/>
      <c r="B72" s="935" t="s">
        <v>161</v>
      </c>
      <c r="C72" s="911">
        <v>16022</v>
      </c>
      <c r="D72" s="911">
        <v>1740</v>
      </c>
      <c r="F72" s="945">
        <v>446</v>
      </c>
      <c r="G72" s="945">
        <v>517</v>
      </c>
      <c r="H72" s="945">
        <v>198</v>
      </c>
      <c r="I72" s="945">
        <v>579</v>
      </c>
    </row>
    <row r="73" spans="1:9" ht="9" customHeight="1">
      <c r="A73" s="935"/>
      <c r="B73" s="935"/>
    </row>
    <row r="74" spans="1:9" ht="9" customHeight="1">
      <c r="A74" s="933" t="s">
        <v>861</v>
      </c>
      <c r="B74" s="933" t="s">
        <v>856</v>
      </c>
      <c r="C74" s="909">
        <v>908</v>
      </c>
      <c r="D74" s="909">
        <v>199</v>
      </c>
      <c r="F74" s="909">
        <v>36</v>
      </c>
      <c r="G74" s="909">
        <v>46</v>
      </c>
      <c r="H74" s="909">
        <v>22</v>
      </c>
      <c r="I74" s="909">
        <v>94</v>
      </c>
    </row>
    <row r="75" spans="1:9" ht="9" customHeight="1">
      <c r="A75" s="933"/>
      <c r="B75" s="933" t="s">
        <v>677</v>
      </c>
      <c r="C75" s="909">
        <v>2273</v>
      </c>
      <c r="D75" s="909">
        <v>274</v>
      </c>
      <c r="F75" s="909">
        <v>59</v>
      </c>
      <c r="G75" s="909">
        <v>79</v>
      </c>
      <c r="H75" s="909">
        <v>26</v>
      </c>
      <c r="I75" s="909">
        <v>110</v>
      </c>
    </row>
    <row r="76" spans="1:9" ht="9" customHeight="1">
      <c r="A76" s="933"/>
      <c r="B76" s="933" t="s">
        <v>857</v>
      </c>
      <c r="C76" s="910">
        <v>3137</v>
      </c>
      <c r="D76" s="909">
        <v>179</v>
      </c>
      <c r="F76" s="909">
        <v>48</v>
      </c>
      <c r="G76" s="909">
        <v>42</v>
      </c>
      <c r="H76" s="909">
        <v>16</v>
      </c>
      <c r="I76" s="909">
        <v>73</v>
      </c>
    </row>
    <row r="77" spans="1:9" ht="9" customHeight="1">
      <c r="A77" s="933"/>
      <c r="B77" s="933" t="s">
        <v>858</v>
      </c>
      <c r="C77" s="910">
        <v>6309</v>
      </c>
      <c r="D77" s="909">
        <v>130</v>
      </c>
      <c r="F77" s="909">
        <v>29</v>
      </c>
      <c r="G77" s="909">
        <v>37</v>
      </c>
      <c r="H77" s="909">
        <v>18</v>
      </c>
      <c r="I77" s="909">
        <v>46</v>
      </c>
    </row>
    <row r="78" spans="1:9" s="903" customFormat="1" ht="9" customHeight="1">
      <c r="A78" s="935"/>
      <c r="B78" s="935" t="s">
        <v>161</v>
      </c>
      <c r="C78" s="911">
        <v>12626</v>
      </c>
      <c r="D78" s="911">
        <v>782</v>
      </c>
      <c r="F78" s="945">
        <v>172</v>
      </c>
      <c r="G78" s="945">
        <v>204</v>
      </c>
      <c r="H78" s="945">
        <v>83</v>
      </c>
      <c r="I78" s="945">
        <v>323</v>
      </c>
    </row>
    <row r="79" spans="1:9" ht="9" customHeight="1">
      <c r="A79" s="938"/>
      <c r="B79" s="938"/>
    </row>
    <row r="80" spans="1:9" ht="9" customHeight="1">
      <c r="A80" s="933" t="s">
        <v>170</v>
      </c>
      <c r="B80" s="933" t="s">
        <v>856</v>
      </c>
      <c r="C80" s="910">
        <v>5760</v>
      </c>
      <c r="D80" s="910">
        <v>1929</v>
      </c>
      <c r="F80" s="909">
        <v>422</v>
      </c>
      <c r="G80" s="909">
        <v>570</v>
      </c>
      <c r="H80" s="909">
        <v>197</v>
      </c>
      <c r="I80" s="909">
        <v>740</v>
      </c>
    </row>
    <row r="81" spans="1:14" ht="9" customHeight="1">
      <c r="A81" s="933"/>
      <c r="B81" s="933" t="s">
        <v>677</v>
      </c>
      <c r="C81" s="910">
        <v>14563</v>
      </c>
      <c r="D81" s="910">
        <v>1901</v>
      </c>
      <c r="F81" s="909">
        <v>465</v>
      </c>
      <c r="G81" s="909">
        <v>577</v>
      </c>
      <c r="H81" s="909">
        <v>212</v>
      </c>
      <c r="I81" s="909">
        <v>646</v>
      </c>
    </row>
    <row r="82" spans="1:14" ht="9" customHeight="1">
      <c r="A82" s="933"/>
      <c r="B82" s="933" t="s">
        <v>857</v>
      </c>
      <c r="C82" s="910">
        <v>12700</v>
      </c>
      <c r="D82" s="910">
        <v>609</v>
      </c>
      <c r="F82" s="909">
        <v>197</v>
      </c>
      <c r="G82" s="909">
        <v>161</v>
      </c>
      <c r="H82" s="909">
        <v>56</v>
      </c>
      <c r="I82" s="909">
        <v>194</v>
      </c>
      <c r="J82" s="909"/>
      <c r="K82" s="909"/>
      <c r="L82" s="909" t="s">
        <v>263</v>
      </c>
      <c r="M82" s="909" t="s">
        <v>263</v>
      </c>
      <c r="N82" s="909" t="s">
        <v>263</v>
      </c>
    </row>
    <row r="83" spans="1:14" ht="9" customHeight="1">
      <c r="A83" s="933"/>
      <c r="B83" s="933" t="s">
        <v>858</v>
      </c>
      <c r="C83" s="910">
        <v>8036</v>
      </c>
      <c r="D83" s="909">
        <v>148</v>
      </c>
      <c r="F83" s="909">
        <v>37</v>
      </c>
      <c r="G83" s="909">
        <v>40</v>
      </c>
      <c r="H83" s="909">
        <v>18</v>
      </c>
      <c r="I83" s="909">
        <v>53</v>
      </c>
    </row>
    <row r="84" spans="1:14" s="903" customFormat="1" ht="9" customHeight="1">
      <c r="A84" s="935"/>
      <c r="B84" s="935" t="s">
        <v>161</v>
      </c>
      <c r="C84" s="911">
        <v>41059</v>
      </c>
      <c r="D84" s="911">
        <v>4586</v>
      </c>
      <c r="F84" s="911">
        <v>1121</v>
      </c>
      <c r="G84" s="911">
        <v>1349</v>
      </c>
      <c r="H84" s="911">
        <v>483</v>
      </c>
      <c r="I84" s="911">
        <v>1633</v>
      </c>
    </row>
    <row r="85" spans="1:14" ht="9" customHeight="1">
      <c r="A85" s="907"/>
      <c r="B85" s="907"/>
      <c r="C85" s="907"/>
      <c r="D85" s="927"/>
      <c r="E85" s="927"/>
      <c r="F85" s="927"/>
      <c r="G85" s="927"/>
      <c r="H85" s="927"/>
      <c r="I85" s="927"/>
    </row>
    <row r="86" spans="1:14" ht="6" customHeight="1">
      <c r="A86" s="892"/>
      <c r="B86" s="892"/>
      <c r="C86" s="892"/>
    </row>
    <row r="87" spans="1:14" ht="9" customHeight="1">
      <c r="A87" s="909" t="s">
        <v>882</v>
      </c>
      <c r="B87" s="892"/>
    </row>
  </sheetData>
  <mergeCells count="7">
    <mergeCell ref="A60:I60"/>
    <mergeCell ref="A5:B6"/>
    <mergeCell ref="C5:D5"/>
    <mergeCell ref="E5:E6"/>
    <mergeCell ref="F5:I5"/>
    <mergeCell ref="A8:I8"/>
    <mergeCell ref="A34:I34"/>
  </mergeCells>
  <pageMargins left="0.75" right="0.75" top="1" bottom="1" header="0.5" footer="0.5"/>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showGridLines="0" zoomScaleNormal="100" workbookViewId="0">
      <selection activeCell="O51" sqref="O51"/>
    </sheetView>
  </sheetViews>
  <sheetFormatPr defaultRowHeight="9"/>
  <cols>
    <col min="1" max="1" width="17.59765625" style="890" customWidth="1"/>
    <col min="2" max="2" width="16.796875" style="890" customWidth="1"/>
    <col min="3" max="4" width="14" style="890" customWidth="1"/>
    <col min="5" max="5" width="12" style="890" customWidth="1"/>
    <col min="6" max="6" width="14" style="890" customWidth="1"/>
    <col min="7" max="7" width="17.19921875" style="890" customWidth="1"/>
    <col min="8" max="8" width="14.19921875" style="890" customWidth="1"/>
    <col min="9" max="9" width="14.796875" style="890" customWidth="1"/>
    <col min="10" max="11" width="13" style="890" customWidth="1"/>
    <col min="12" max="12" width="16" style="890" customWidth="1"/>
    <col min="13" max="17" width="13" style="890" customWidth="1"/>
    <col min="18" max="20" width="17.796875" style="890" customWidth="1"/>
    <col min="21" max="16384" width="9.59765625" style="890"/>
  </cols>
  <sheetData>
    <row r="1" spans="1:24" ht="12" customHeight="1">
      <c r="A1" s="889" t="s">
        <v>985</v>
      </c>
      <c r="B1" s="946"/>
      <c r="C1" s="946"/>
      <c r="D1" s="946"/>
      <c r="E1" s="946"/>
      <c r="F1" s="946"/>
      <c r="G1" s="946"/>
      <c r="H1" s="946"/>
      <c r="I1" s="946"/>
      <c r="J1" s="946"/>
      <c r="K1" s="946"/>
      <c r="L1" s="946"/>
      <c r="M1" s="946"/>
      <c r="N1" s="946"/>
      <c r="O1" s="946"/>
      <c r="P1" s="946"/>
      <c r="Q1" s="946"/>
    </row>
    <row r="2" spans="1:24" ht="12" customHeight="1">
      <c r="B2" s="892"/>
      <c r="C2" s="892"/>
      <c r="D2" s="892"/>
      <c r="E2" s="892"/>
      <c r="F2" s="892"/>
      <c r="G2" s="892"/>
      <c r="H2" s="892"/>
      <c r="I2" s="892"/>
      <c r="J2" s="892"/>
      <c r="K2" s="892"/>
      <c r="L2" s="892"/>
      <c r="M2" s="892"/>
      <c r="N2" s="892"/>
      <c r="O2" s="892"/>
      <c r="P2" s="892"/>
      <c r="Q2" s="892"/>
    </row>
    <row r="3" spans="1:24" ht="14.1" customHeight="1">
      <c r="A3" s="1160" t="s">
        <v>704</v>
      </c>
      <c r="B3" s="1155" t="s">
        <v>986</v>
      </c>
      <c r="C3" s="1155"/>
      <c r="D3" s="1155"/>
      <c r="E3" s="1155"/>
      <c r="F3" s="1155"/>
      <c r="G3" s="1155"/>
      <c r="H3" s="1155"/>
      <c r="I3" s="1155"/>
      <c r="J3" s="1155"/>
      <c r="K3" s="1155"/>
      <c r="L3" s="1155"/>
      <c r="M3" s="1155"/>
      <c r="N3" s="1155"/>
      <c r="O3" s="1155"/>
      <c r="P3" s="1155"/>
      <c r="Q3" s="1155"/>
    </row>
    <row r="4" spans="1:24" ht="69.95" customHeight="1">
      <c r="A4" s="1161"/>
      <c r="B4" s="947" t="s">
        <v>987</v>
      </c>
      <c r="C4" s="947" t="s">
        <v>988</v>
      </c>
      <c r="D4" s="947" t="s">
        <v>989</v>
      </c>
      <c r="E4" s="947" t="s">
        <v>990</v>
      </c>
      <c r="F4" s="947" t="s">
        <v>991</v>
      </c>
      <c r="G4" s="947" t="s">
        <v>992</v>
      </c>
      <c r="H4" s="947" t="s">
        <v>993</v>
      </c>
      <c r="I4" s="947" t="s">
        <v>994</v>
      </c>
      <c r="J4" s="947" t="s">
        <v>995</v>
      </c>
      <c r="K4" s="947" t="s">
        <v>996</v>
      </c>
      <c r="L4" s="947" t="s">
        <v>997</v>
      </c>
      <c r="M4" s="947" t="s">
        <v>998</v>
      </c>
      <c r="N4" s="947" t="s">
        <v>999</v>
      </c>
      <c r="O4" s="947" t="s">
        <v>1000</v>
      </c>
      <c r="P4" s="947" t="s">
        <v>1001</v>
      </c>
      <c r="Q4" s="947" t="s">
        <v>425</v>
      </c>
      <c r="R4" s="895"/>
      <c r="S4" s="895"/>
      <c r="T4" s="895"/>
    </row>
    <row r="5" spans="1:24" ht="9" customHeight="1">
      <c r="A5" s="948"/>
      <c r="B5" s="949"/>
      <c r="C5" s="949"/>
      <c r="D5" s="949"/>
      <c r="E5" s="949"/>
      <c r="F5" s="949"/>
      <c r="G5" s="949"/>
      <c r="H5" s="949"/>
      <c r="I5" s="949"/>
      <c r="J5" s="949"/>
      <c r="K5" s="949"/>
      <c r="L5" s="949"/>
      <c r="M5" s="949"/>
      <c r="N5" s="949"/>
      <c r="O5" s="949"/>
      <c r="P5" s="949"/>
      <c r="Q5" s="949"/>
      <c r="R5" s="895"/>
      <c r="S5" s="895"/>
      <c r="T5" s="895"/>
    </row>
    <row r="6" spans="1:24" s="951" customFormat="1" ht="9" customHeight="1">
      <c r="A6" s="1162" t="s">
        <v>705</v>
      </c>
      <c r="B6" s="1162"/>
      <c r="C6" s="1162"/>
      <c r="D6" s="1162"/>
      <c r="E6" s="1162"/>
      <c r="F6" s="1162"/>
      <c r="G6" s="1162"/>
      <c r="H6" s="1162"/>
      <c r="I6" s="1162"/>
      <c r="J6" s="1162"/>
      <c r="K6" s="1162"/>
      <c r="L6" s="1162"/>
      <c r="M6" s="1162"/>
      <c r="N6" s="1162"/>
      <c r="O6" s="1162"/>
      <c r="P6" s="1162"/>
      <c r="Q6" s="1162"/>
      <c r="R6" s="950"/>
      <c r="S6" s="950"/>
      <c r="T6" s="950"/>
      <c r="U6" s="950"/>
      <c r="V6" s="950"/>
      <c r="W6" s="950"/>
      <c r="X6" s="950"/>
    </row>
    <row r="7" spans="1:24" s="951" customFormat="1" ht="9" customHeight="1">
      <c r="A7" s="919"/>
      <c r="B7" s="952"/>
      <c r="C7" s="953"/>
      <c r="D7" s="953"/>
      <c r="E7" s="954"/>
      <c r="F7" s="952"/>
      <c r="G7" s="952"/>
      <c r="H7" s="952"/>
      <c r="I7" s="952"/>
      <c r="J7" s="952"/>
      <c r="K7" s="952"/>
      <c r="L7" s="952"/>
      <c r="M7" s="952"/>
      <c r="N7" s="952"/>
      <c r="O7" s="952"/>
      <c r="P7" s="952"/>
      <c r="Q7" s="952"/>
      <c r="R7" s="952"/>
    </row>
    <row r="8" spans="1:24" s="951" customFormat="1" ht="9" customHeight="1">
      <c r="A8" s="896" t="s">
        <v>810</v>
      </c>
      <c r="B8" s="955">
        <v>1.7</v>
      </c>
      <c r="C8" s="955">
        <v>2.8</v>
      </c>
      <c r="D8" s="955">
        <v>3.2</v>
      </c>
      <c r="E8" s="955">
        <v>8.8000000000000007</v>
      </c>
      <c r="F8" s="955">
        <v>65.400000000000006</v>
      </c>
      <c r="G8" s="955">
        <v>12.2</v>
      </c>
      <c r="H8" s="955">
        <v>5.4</v>
      </c>
      <c r="I8" s="955">
        <v>1.2</v>
      </c>
      <c r="J8" s="955">
        <v>0.2</v>
      </c>
      <c r="K8" s="955">
        <v>2.5</v>
      </c>
      <c r="L8" s="955">
        <v>1</v>
      </c>
      <c r="M8" s="955" t="s">
        <v>262</v>
      </c>
      <c r="N8" s="955">
        <v>4.5999999999999996</v>
      </c>
      <c r="O8" s="955">
        <v>38.5</v>
      </c>
      <c r="P8" s="955">
        <v>16.2</v>
      </c>
      <c r="Q8" s="955">
        <v>2.6</v>
      </c>
      <c r="R8" s="954"/>
    </row>
    <row r="9" spans="1:24" s="951" customFormat="1" ht="9" customHeight="1">
      <c r="A9" s="956" t="s">
        <v>797</v>
      </c>
      <c r="B9" s="955">
        <v>11.4</v>
      </c>
      <c r="C9" s="955">
        <v>1.4</v>
      </c>
      <c r="D9" s="955">
        <v>1.7</v>
      </c>
      <c r="E9" s="955">
        <v>26.6</v>
      </c>
      <c r="F9" s="955">
        <v>74.900000000000006</v>
      </c>
      <c r="G9" s="955">
        <v>9.6999999999999993</v>
      </c>
      <c r="H9" s="955">
        <v>8.9</v>
      </c>
      <c r="I9" s="955">
        <v>2.2999999999999998</v>
      </c>
      <c r="J9" s="955">
        <v>1.9</v>
      </c>
      <c r="K9" s="955">
        <v>0.9</v>
      </c>
      <c r="L9" s="955">
        <v>3.2</v>
      </c>
      <c r="M9" s="955">
        <v>1.2</v>
      </c>
      <c r="N9" s="955">
        <v>8.6</v>
      </c>
      <c r="O9" s="955">
        <v>14.1</v>
      </c>
      <c r="P9" s="955">
        <v>14.1</v>
      </c>
      <c r="Q9" s="955">
        <v>0.8</v>
      </c>
      <c r="R9" s="954"/>
    </row>
    <row r="10" spans="1:24" s="951" customFormat="1" ht="9" customHeight="1">
      <c r="A10" s="957" t="s">
        <v>1002</v>
      </c>
      <c r="B10" s="955">
        <v>22.7</v>
      </c>
      <c r="C10" s="955">
        <v>4.0999999999999996</v>
      </c>
      <c r="D10" s="955">
        <v>1.4</v>
      </c>
      <c r="E10" s="955">
        <v>47.1</v>
      </c>
      <c r="F10" s="955">
        <v>60.5</v>
      </c>
      <c r="G10" s="955">
        <v>8.6999999999999993</v>
      </c>
      <c r="H10" s="955">
        <v>10</v>
      </c>
      <c r="I10" s="955">
        <v>1.7</v>
      </c>
      <c r="J10" s="955">
        <v>4.9000000000000004</v>
      </c>
      <c r="K10" s="955">
        <v>0.4</v>
      </c>
      <c r="L10" s="955">
        <v>5.4</v>
      </c>
      <c r="M10" s="955">
        <v>4.3</v>
      </c>
      <c r="N10" s="955">
        <v>14.7</v>
      </c>
      <c r="O10" s="955">
        <v>3.8</v>
      </c>
      <c r="P10" s="955">
        <v>5.8</v>
      </c>
      <c r="Q10" s="955">
        <v>1.5</v>
      </c>
      <c r="R10" s="955"/>
      <c r="S10" s="958"/>
      <c r="T10" s="958"/>
      <c r="U10" s="958"/>
      <c r="V10" s="958"/>
      <c r="W10" s="958"/>
      <c r="X10" s="958"/>
    </row>
    <row r="11" spans="1:24" s="951" customFormat="1" ht="9" customHeight="1">
      <c r="A11" s="957" t="s">
        <v>1003</v>
      </c>
      <c r="B11" s="955">
        <v>29.7</v>
      </c>
      <c r="C11" s="955">
        <v>4.5999999999999996</v>
      </c>
      <c r="D11" s="955">
        <v>7</v>
      </c>
      <c r="E11" s="955">
        <v>61.7</v>
      </c>
      <c r="F11" s="955">
        <v>39.1</v>
      </c>
      <c r="G11" s="955">
        <v>4.2</v>
      </c>
      <c r="H11" s="955">
        <v>9.5</v>
      </c>
      <c r="I11" s="955">
        <v>7.3</v>
      </c>
      <c r="J11" s="955">
        <v>3.1</v>
      </c>
      <c r="K11" s="955">
        <v>1.8</v>
      </c>
      <c r="L11" s="955">
        <v>3.7</v>
      </c>
      <c r="M11" s="955">
        <v>6.3</v>
      </c>
      <c r="N11" s="955">
        <v>22.6</v>
      </c>
      <c r="O11" s="955">
        <v>0.2</v>
      </c>
      <c r="P11" s="955">
        <v>1.1000000000000001</v>
      </c>
      <c r="Q11" s="955">
        <v>2</v>
      </c>
      <c r="R11" s="955"/>
      <c r="S11" s="958"/>
      <c r="T11" s="958"/>
      <c r="U11" s="958"/>
      <c r="V11" s="958"/>
      <c r="W11" s="958"/>
      <c r="X11" s="958"/>
    </row>
    <row r="12" spans="1:24" s="951" customFormat="1" ht="9" customHeight="1">
      <c r="A12" s="957" t="s">
        <v>1004</v>
      </c>
      <c r="B12" s="955">
        <v>29.2</v>
      </c>
      <c r="C12" s="955">
        <v>5.0999999999999996</v>
      </c>
      <c r="D12" s="955">
        <v>8.1</v>
      </c>
      <c r="E12" s="955">
        <v>71.900000000000006</v>
      </c>
      <c r="F12" s="955">
        <v>39.9</v>
      </c>
      <c r="G12" s="955">
        <v>3.3</v>
      </c>
      <c r="H12" s="955">
        <v>10.4</v>
      </c>
      <c r="I12" s="955">
        <v>3.6</v>
      </c>
      <c r="J12" s="955">
        <v>7.2</v>
      </c>
      <c r="K12" s="955">
        <v>3.5</v>
      </c>
      <c r="L12" s="955">
        <v>7.7</v>
      </c>
      <c r="M12" s="955">
        <v>1.2</v>
      </c>
      <c r="N12" s="955">
        <v>19.7</v>
      </c>
      <c r="O12" s="955">
        <v>2.1</v>
      </c>
      <c r="P12" s="955">
        <v>1.6</v>
      </c>
      <c r="Q12" s="955">
        <v>1.2</v>
      </c>
      <c r="R12" s="955"/>
      <c r="S12" s="958"/>
      <c r="T12" s="958"/>
      <c r="U12" s="958"/>
      <c r="V12" s="958"/>
      <c r="W12" s="958"/>
      <c r="X12" s="958"/>
    </row>
    <row r="13" spans="1:24" s="951" customFormat="1" ht="9" customHeight="1">
      <c r="A13" s="957" t="s">
        <v>1005</v>
      </c>
      <c r="B13" s="955">
        <v>31.3</v>
      </c>
      <c r="C13" s="955">
        <v>6.5</v>
      </c>
      <c r="D13" s="955">
        <v>4</v>
      </c>
      <c r="E13" s="955">
        <v>80.8</v>
      </c>
      <c r="F13" s="955">
        <v>32.799999999999997</v>
      </c>
      <c r="G13" s="955">
        <v>3.1</v>
      </c>
      <c r="H13" s="955">
        <v>8.6</v>
      </c>
      <c r="I13" s="955">
        <v>4.4000000000000004</v>
      </c>
      <c r="J13" s="955">
        <v>5.0999999999999996</v>
      </c>
      <c r="K13" s="955">
        <v>1.2</v>
      </c>
      <c r="L13" s="955">
        <v>2.4</v>
      </c>
      <c r="M13" s="955">
        <v>8</v>
      </c>
      <c r="N13" s="955">
        <v>18.2</v>
      </c>
      <c r="O13" s="955" t="s">
        <v>262</v>
      </c>
      <c r="P13" s="955">
        <v>1</v>
      </c>
      <c r="Q13" s="955">
        <v>1</v>
      </c>
      <c r="R13" s="955"/>
      <c r="S13" s="958"/>
      <c r="T13" s="958"/>
      <c r="U13" s="958"/>
      <c r="V13" s="958"/>
      <c r="W13" s="958"/>
      <c r="X13" s="958"/>
    </row>
    <row r="14" spans="1:24" s="951" customFormat="1" ht="9" customHeight="1">
      <c r="A14" s="957" t="s">
        <v>1006</v>
      </c>
      <c r="B14" s="955">
        <v>37.299999999999997</v>
      </c>
      <c r="C14" s="955">
        <v>10.4</v>
      </c>
      <c r="D14" s="955">
        <v>13</v>
      </c>
      <c r="E14" s="959">
        <v>54.4</v>
      </c>
      <c r="F14" s="955">
        <v>35.1</v>
      </c>
      <c r="G14" s="955">
        <v>1.1000000000000001</v>
      </c>
      <c r="H14" s="955">
        <v>6</v>
      </c>
      <c r="I14" s="955">
        <v>1.6</v>
      </c>
      <c r="J14" s="955">
        <v>14</v>
      </c>
      <c r="K14" s="955">
        <v>1.6</v>
      </c>
      <c r="L14" s="955">
        <v>5.2</v>
      </c>
      <c r="M14" s="955">
        <v>5.3</v>
      </c>
      <c r="N14" s="955">
        <v>11.9</v>
      </c>
      <c r="O14" s="955">
        <v>1.7</v>
      </c>
      <c r="P14" s="955">
        <v>0.8</v>
      </c>
      <c r="Q14" s="955">
        <v>3.4</v>
      </c>
      <c r="R14" s="955"/>
      <c r="S14" s="958"/>
      <c r="T14" s="958"/>
      <c r="U14" s="958"/>
      <c r="V14" s="958"/>
      <c r="W14" s="958"/>
      <c r="X14" s="958"/>
    </row>
    <row r="15" spans="1:24" s="951" customFormat="1" ht="9" customHeight="1">
      <c r="A15" s="957" t="s">
        <v>1007</v>
      </c>
      <c r="B15" s="955">
        <v>31.4</v>
      </c>
      <c r="C15" s="955">
        <v>14.3</v>
      </c>
      <c r="D15" s="955">
        <v>12.8</v>
      </c>
      <c r="E15" s="959">
        <v>26.3</v>
      </c>
      <c r="F15" s="955">
        <v>54.5</v>
      </c>
      <c r="G15" s="955">
        <v>8.8000000000000007</v>
      </c>
      <c r="H15" s="955">
        <v>5.4</v>
      </c>
      <c r="I15" s="955">
        <v>0.7</v>
      </c>
      <c r="J15" s="955">
        <v>9.6999999999999993</v>
      </c>
      <c r="K15" s="955">
        <v>4.2</v>
      </c>
      <c r="L15" s="955">
        <v>7.1</v>
      </c>
      <c r="M15" s="955">
        <v>4</v>
      </c>
      <c r="N15" s="955">
        <v>5.5</v>
      </c>
      <c r="O15" s="955">
        <v>5.8</v>
      </c>
      <c r="P15" s="955">
        <v>5.9</v>
      </c>
      <c r="Q15" s="955">
        <v>7.7</v>
      </c>
      <c r="R15" s="955"/>
      <c r="S15" s="958"/>
      <c r="T15" s="958"/>
      <c r="U15" s="958"/>
      <c r="V15" s="958"/>
      <c r="W15" s="958"/>
      <c r="X15" s="958"/>
    </row>
    <row r="16" spans="1:24" s="951" customFormat="1" ht="9" customHeight="1">
      <c r="A16" s="957" t="s">
        <v>1008</v>
      </c>
      <c r="B16" s="955">
        <v>33.200000000000003</v>
      </c>
      <c r="C16" s="955">
        <v>8.3000000000000007</v>
      </c>
      <c r="D16" s="955">
        <v>21.8</v>
      </c>
      <c r="E16" s="959">
        <v>19.8</v>
      </c>
      <c r="F16" s="955">
        <v>54</v>
      </c>
      <c r="G16" s="955">
        <v>10</v>
      </c>
      <c r="H16" s="955">
        <v>4.9000000000000004</v>
      </c>
      <c r="I16" s="955">
        <v>0.9</v>
      </c>
      <c r="J16" s="955">
        <v>17</v>
      </c>
      <c r="K16" s="955">
        <v>3.9</v>
      </c>
      <c r="L16" s="955">
        <v>13.1</v>
      </c>
      <c r="M16" s="955">
        <v>4.5999999999999996</v>
      </c>
      <c r="N16" s="955">
        <v>4.9000000000000004</v>
      </c>
      <c r="O16" s="955">
        <v>2.2000000000000002</v>
      </c>
      <c r="P16" s="955">
        <v>2.5</v>
      </c>
      <c r="Q16" s="955">
        <v>4.5</v>
      </c>
      <c r="R16" s="955"/>
      <c r="S16" s="958"/>
      <c r="T16" s="958"/>
      <c r="U16" s="958"/>
      <c r="V16" s="958"/>
      <c r="W16" s="958"/>
      <c r="X16" s="958"/>
    </row>
    <row r="17" spans="1:24" s="960" customFormat="1" ht="9" customHeight="1">
      <c r="A17" s="957" t="s">
        <v>1009</v>
      </c>
      <c r="B17" s="955">
        <v>21.8</v>
      </c>
      <c r="C17" s="955">
        <v>5.2</v>
      </c>
      <c r="D17" s="955">
        <v>19.8</v>
      </c>
      <c r="E17" s="959">
        <v>18.8</v>
      </c>
      <c r="F17" s="955">
        <v>54</v>
      </c>
      <c r="G17" s="955">
        <v>5.8</v>
      </c>
      <c r="H17" s="955">
        <v>9.6999999999999993</v>
      </c>
      <c r="I17" s="955" t="s">
        <v>262</v>
      </c>
      <c r="J17" s="955">
        <v>15.7</v>
      </c>
      <c r="K17" s="955">
        <v>8.1999999999999993</v>
      </c>
      <c r="L17" s="955">
        <v>18.2</v>
      </c>
      <c r="M17" s="955">
        <v>4.8</v>
      </c>
      <c r="N17" s="955">
        <v>2.9</v>
      </c>
      <c r="O17" s="955">
        <v>0.9</v>
      </c>
      <c r="P17" s="955">
        <v>3.7</v>
      </c>
      <c r="Q17" s="955">
        <v>2.1</v>
      </c>
      <c r="R17" s="955"/>
      <c r="S17" s="958"/>
      <c r="T17" s="958"/>
      <c r="U17" s="958"/>
      <c r="V17" s="958"/>
      <c r="W17" s="958"/>
      <c r="X17" s="958"/>
    </row>
    <row r="18" spans="1:24" s="960" customFormat="1" ht="9" customHeight="1">
      <c r="A18" s="957" t="s">
        <v>1010</v>
      </c>
      <c r="B18" s="955">
        <v>28.5</v>
      </c>
      <c r="C18" s="955">
        <v>13.6</v>
      </c>
      <c r="D18" s="955">
        <v>29.4</v>
      </c>
      <c r="E18" s="959">
        <v>19.899999999999999</v>
      </c>
      <c r="F18" s="955">
        <v>47</v>
      </c>
      <c r="G18" s="955">
        <v>9</v>
      </c>
      <c r="H18" s="955">
        <v>11.2</v>
      </c>
      <c r="I18" s="955">
        <v>2.9</v>
      </c>
      <c r="J18" s="955">
        <v>21.5</v>
      </c>
      <c r="K18" s="955">
        <v>3.5</v>
      </c>
      <c r="L18" s="955">
        <v>15.9</v>
      </c>
      <c r="M18" s="955">
        <v>2.1</v>
      </c>
      <c r="N18" s="955">
        <v>6.6</v>
      </c>
      <c r="O18" s="955">
        <v>1</v>
      </c>
      <c r="P18" s="955" t="s">
        <v>262</v>
      </c>
      <c r="Q18" s="955" t="s">
        <v>262</v>
      </c>
      <c r="R18" s="955"/>
      <c r="S18" s="958"/>
      <c r="T18" s="958"/>
      <c r="U18" s="958"/>
      <c r="V18" s="958"/>
      <c r="W18" s="958"/>
      <c r="X18" s="958"/>
    </row>
    <row r="19" spans="1:24" s="960" customFormat="1" ht="9" customHeight="1">
      <c r="A19" s="957" t="s">
        <v>1011</v>
      </c>
      <c r="B19" s="955">
        <v>23.7</v>
      </c>
      <c r="C19" s="955">
        <v>6.4</v>
      </c>
      <c r="D19" s="955">
        <v>23.8</v>
      </c>
      <c r="E19" s="959">
        <v>18.2</v>
      </c>
      <c r="F19" s="955">
        <v>53.8</v>
      </c>
      <c r="G19" s="955">
        <v>4.5</v>
      </c>
      <c r="H19" s="955">
        <v>6.4</v>
      </c>
      <c r="I19" s="955" t="s">
        <v>262</v>
      </c>
      <c r="J19" s="955">
        <v>18.600000000000001</v>
      </c>
      <c r="K19" s="955">
        <v>4.9000000000000004</v>
      </c>
      <c r="L19" s="955">
        <v>19.7</v>
      </c>
      <c r="M19" s="955">
        <v>3.7</v>
      </c>
      <c r="N19" s="955">
        <v>6.3</v>
      </c>
      <c r="O19" s="955">
        <v>1.8</v>
      </c>
      <c r="P19" s="955">
        <v>3</v>
      </c>
      <c r="Q19" s="955">
        <v>5.4</v>
      </c>
      <c r="R19" s="955"/>
      <c r="S19" s="958"/>
      <c r="T19" s="958"/>
      <c r="U19" s="958"/>
      <c r="V19" s="958"/>
      <c r="W19" s="958"/>
      <c r="X19" s="958"/>
    </row>
    <row r="20" spans="1:24" s="960" customFormat="1" ht="9" customHeight="1">
      <c r="A20" s="957" t="s">
        <v>706</v>
      </c>
      <c r="B20" s="955">
        <v>21</v>
      </c>
      <c r="C20" s="955">
        <v>8.6</v>
      </c>
      <c r="D20" s="955">
        <v>26</v>
      </c>
      <c r="E20" s="959">
        <v>13.6</v>
      </c>
      <c r="F20" s="955">
        <v>51.5</v>
      </c>
      <c r="G20" s="955">
        <v>6</v>
      </c>
      <c r="H20" s="955">
        <v>4.2</v>
      </c>
      <c r="I20" s="955" t="s">
        <v>262</v>
      </c>
      <c r="J20" s="955">
        <v>10.9</v>
      </c>
      <c r="K20" s="955">
        <v>1.2</v>
      </c>
      <c r="L20" s="955">
        <v>11.3</v>
      </c>
      <c r="M20" s="955">
        <v>0.8</v>
      </c>
      <c r="N20" s="955">
        <v>6.9</v>
      </c>
      <c r="O20" s="955">
        <v>2.1</v>
      </c>
      <c r="P20" s="955">
        <v>0.3</v>
      </c>
      <c r="Q20" s="955">
        <v>3</v>
      </c>
      <c r="R20" s="955"/>
      <c r="S20" s="958"/>
      <c r="T20" s="958"/>
      <c r="U20" s="958"/>
      <c r="V20" s="958"/>
      <c r="W20" s="958"/>
      <c r="X20" s="958"/>
    </row>
    <row r="21" spans="1:24" s="965" customFormat="1" ht="9" customHeight="1">
      <c r="A21" s="961" t="s">
        <v>161</v>
      </c>
      <c r="B21" s="962">
        <v>25.6</v>
      </c>
      <c r="C21" s="962">
        <v>6.8</v>
      </c>
      <c r="D21" s="962">
        <v>11</v>
      </c>
      <c r="E21" s="963">
        <v>39.9</v>
      </c>
      <c r="F21" s="962">
        <v>51.4</v>
      </c>
      <c r="G21" s="962">
        <v>6.6</v>
      </c>
      <c r="H21" s="962">
        <v>7.7</v>
      </c>
      <c r="I21" s="962">
        <v>2.2000000000000002</v>
      </c>
      <c r="J21" s="962">
        <v>9.1</v>
      </c>
      <c r="K21" s="962">
        <v>2.5</v>
      </c>
      <c r="L21" s="962">
        <v>7.5</v>
      </c>
      <c r="M21" s="962">
        <v>4</v>
      </c>
      <c r="N21" s="962">
        <v>10.9</v>
      </c>
      <c r="O21" s="962">
        <v>5.4</v>
      </c>
      <c r="P21" s="962">
        <v>4.8</v>
      </c>
      <c r="Q21" s="962">
        <v>2.7</v>
      </c>
      <c r="R21" s="962"/>
      <c r="S21" s="964"/>
      <c r="T21" s="964"/>
      <c r="U21" s="964"/>
      <c r="V21" s="964"/>
      <c r="W21" s="964"/>
      <c r="X21" s="964"/>
    </row>
    <row r="22" spans="1:24" s="960" customFormat="1" ht="9" customHeight="1">
      <c r="A22" s="961"/>
      <c r="B22" s="962"/>
      <c r="C22" s="962"/>
      <c r="D22" s="962"/>
      <c r="E22" s="962"/>
      <c r="F22" s="962"/>
      <c r="G22" s="962"/>
      <c r="H22" s="962"/>
      <c r="I22" s="962"/>
      <c r="J22" s="962"/>
      <c r="K22" s="962"/>
      <c r="L22" s="962"/>
      <c r="M22" s="962"/>
      <c r="N22" s="962"/>
      <c r="O22" s="962"/>
      <c r="P22" s="962"/>
      <c r="Q22" s="962"/>
      <c r="R22" s="962"/>
      <c r="S22" s="958"/>
      <c r="T22" s="958"/>
      <c r="U22" s="958"/>
      <c r="V22" s="958"/>
      <c r="W22" s="958"/>
      <c r="X22" s="958"/>
    </row>
    <row r="23" spans="1:24" s="960" customFormat="1" ht="9" customHeight="1">
      <c r="A23" s="1163" t="s">
        <v>707</v>
      </c>
      <c r="B23" s="1163"/>
      <c r="C23" s="1163"/>
      <c r="D23" s="1163"/>
      <c r="E23" s="1163"/>
      <c r="F23" s="1163"/>
      <c r="G23" s="1163"/>
      <c r="H23" s="1163"/>
      <c r="I23" s="1163"/>
      <c r="J23" s="1163"/>
      <c r="K23" s="1163"/>
      <c r="L23" s="1163"/>
      <c r="M23" s="1163"/>
      <c r="N23" s="1163"/>
      <c r="O23" s="1163"/>
      <c r="P23" s="1163"/>
      <c r="Q23" s="1163"/>
      <c r="R23" s="966"/>
      <c r="S23" s="966"/>
      <c r="T23" s="966"/>
      <c r="U23" s="966"/>
      <c r="V23" s="966"/>
      <c r="W23" s="966"/>
      <c r="X23" s="966"/>
    </row>
    <row r="24" spans="1:24" s="965" customFormat="1" ht="9" customHeight="1">
      <c r="A24" s="967"/>
      <c r="B24" s="955" t="s">
        <v>263</v>
      </c>
      <c r="C24" s="955" t="s">
        <v>263</v>
      </c>
      <c r="D24" s="955"/>
      <c r="E24" s="955" t="s">
        <v>263</v>
      </c>
      <c r="F24" s="955" t="s">
        <v>263</v>
      </c>
      <c r="G24" s="955" t="s">
        <v>263</v>
      </c>
      <c r="H24" s="955" t="s">
        <v>263</v>
      </c>
      <c r="I24" s="955" t="s">
        <v>263</v>
      </c>
      <c r="J24" s="955"/>
      <c r="K24" s="955"/>
      <c r="L24" s="955"/>
      <c r="M24" s="955"/>
      <c r="N24" s="955"/>
      <c r="O24" s="955"/>
      <c r="P24" s="955"/>
      <c r="Q24" s="955"/>
      <c r="R24" s="968"/>
      <c r="S24" s="964"/>
      <c r="T24" s="964"/>
      <c r="U24" s="964"/>
      <c r="V24" s="964"/>
      <c r="W24" s="964"/>
      <c r="X24" s="964"/>
    </row>
    <row r="25" spans="1:24" s="965" customFormat="1" ht="9" customHeight="1">
      <c r="A25" s="896" t="s">
        <v>810</v>
      </c>
      <c r="B25" s="955">
        <v>2.5</v>
      </c>
      <c r="C25" s="955">
        <v>1.1000000000000001</v>
      </c>
      <c r="D25" s="955">
        <v>3.4</v>
      </c>
      <c r="E25" s="955">
        <v>12.8</v>
      </c>
      <c r="F25" s="955">
        <v>67.3</v>
      </c>
      <c r="G25" s="955">
        <v>4.5</v>
      </c>
      <c r="H25" s="955">
        <v>9.3000000000000007</v>
      </c>
      <c r="I25" s="955" t="s">
        <v>262</v>
      </c>
      <c r="J25" s="955">
        <v>0.5</v>
      </c>
      <c r="K25" s="955">
        <v>0.2</v>
      </c>
      <c r="L25" s="955">
        <v>0.7</v>
      </c>
      <c r="M25" s="955">
        <v>0.1</v>
      </c>
      <c r="N25" s="955">
        <v>2.8</v>
      </c>
      <c r="O25" s="955">
        <v>41.1</v>
      </c>
      <c r="P25" s="955">
        <v>23.7</v>
      </c>
      <c r="Q25" s="955">
        <v>0.7</v>
      </c>
      <c r="R25" s="968"/>
      <c r="S25" s="964"/>
      <c r="T25" s="964"/>
      <c r="U25" s="964"/>
      <c r="V25" s="964"/>
      <c r="W25" s="964"/>
      <c r="X25" s="964"/>
    </row>
    <row r="26" spans="1:24" s="965" customFormat="1" ht="9" customHeight="1">
      <c r="A26" s="956" t="s">
        <v>797</v>
      </c>
      <c r="B26" s="955">
        <v>12.8</v>
      </c>
      <c r="C26" s="955">
        <v>1.1000000000000001</v>
      </c>
      <c r="D26" s="955">
        <v>1.1000000000000001</v>
      </c>
      <c r="E26" s="955">
        <v>32.200000000000003</v>
      </c>
      <c r="F26" s="955">
        <v>70.5</v>
      </c>
      <c r="G26" s="955">
        <v>7.2</v>
      </c>
      <c r="H26" s="955">
        <v>13.3</v>
      </c>
      <c r="I26" s="955">
        <v>1.4</v>
      </c>
      <c r="J26" s="955">
        <v>1.2</v>
      </c>
      <c r="K26" s="955">
        <v>2.5</v>
      </c>
      <c r="L26" s="955">
        <v>4.5</v>
      </c>
      <c r="M26" s="955">
        <v>0.7</v>
      </c>
      <c r="N26" s="955">
        <v>7.1</v>
      </c>
      <c r="O26" s="955">
        <v>18.5</v>
      </c>
      <c r="P26" s="955">
        <v>12.2</v>
      </c>
      <c r="Q26" s="955">
        <v>1.5</v>
      </c>
      <c r="R26" s="968"/>
      <c r="S26" s="964"/>
      <c r="T26" s="964"/>
      <c r="U26" s="964"/>
      <c r="V26" s="964"/>
      <c r="W26" s="964"/>
      <c r="X26" s="964"/>
    </row>
    <row r="27" spans="1:24" s="960" customFormat="1" ht="9" customHeight="1">
      <c r="A27" s="957" t="s">
        <v>1002</v>
      </c>
      <c r="B27" s="955">
        <v>34.1</v>
      </c>
      <c r="C27" s="955">
        <v>3.9</v>
      </c>
      <c r="D27" s="955">
        <v>5.2</v>
      </c>
      <c r="E27" s="955">
        <v>54.2</v>
      </c>
      <c r="F27" s="955">
        <v>62.6</v>
      </c>
      <c r="G27" s="955">
        <v>7.4</v>
      </c>
      <c r="H27" s="955">
        <v>8.3000000000000007</v>
      </c>
      <c r="I27" s="955">
        <v>3.5</v>
      </c>
      <c r="J27" s="955">
        <v>2.7</v>
      </c>
      <c r="K27" s="955">
        <v>2.9</v>
      </c>
      <c r="L27" s="955">
        <v>6.6</v>
      </c>
      <c r="M27" s="955">
        <v>4.0999999999999996</v>
      </c>
      <c r="N27" s="955">
        <v>20.7</v>
      </c>
      <c r="O27" s="955">
        <v>3.6</v>
      </c>
      <c r="P27" s="955">
        <v>6.8</v>
      </c>
      <c r="Q27" s="955">
        <v>1.2</v>
      </c>
      <c r="R27" s="968"/>
      <c r="S27" s="958"/>
      <c r="T27" s="958"/>
      <c r="U27" s="958"/>
      <c r="V27" s="958"/>
      <c r="W27" s="958"/>
      <c r="X27" s="958"/>
    </row>
    <row r="28" spans="1:24" s="960" customFormat="1" ht="9" customHeight="1">
      <c r="A28" s="957" t="s">
        <v>1003</v>
      </c>
      <c r="B28" s="955">
        <v>29.1</v>
      </c>
      <c r="C28" s="955">
        <v>1.1000000000000001</v>
      </c>
      <c r="D28" s="955">
        <v>2.6</v>
      </c>
      <c r="E28" s="955">
        <v>69</v>
      </c>
      <c r="F28" s="955">
        <v>54</v>
      </c>
      <c r="G28" s="955">
        <v>4.8</v>
      </c>
      <c r="H28" s="955">
        <v>9</v>
      </c>
      <c r="I28" s="955">
        <v>3.5</v>
      </c>
      <c r="J28" s="955">
        <v>7.8</v>
      </c>
      <c r="K28" s="955">
        <v>1.7</v>
      </c>
      <c r="L28" s="955">
        <v>5.4</v>
      </c>
      <c r="M28" s="955">
        <v>2.6</v>
      </c>
      <c r="N28" s="955">
        <v>21.9</v>
      </c>
      <c r="O28" s="955">
        <v>1.2</v>
      </c>
      <c r="P28" s="955">
        <v>4.8</v>
      </c>
      <c r="Q28" s="955">
        <v>0.9</v>
      </c>
      <c r="R28" s="968"/>
      <c r="S28" s="958"/>
      <c r="T28" s="958"/>
      <c r="U28" s="958"/>
      <c r="V28" s="958"/>
      <c r="W28" s="958"/>
      <c r="X28" s="958"/>
    </row>
    <row r="29" spans="1:24" s="960" customFormat="1" ht="9" customHeight="1">
      <c r="A29" s="957" t="s">
        <v>1004</v>
      </c>
      <c r="B29" s="955">
        <v>29.5</v>
      </c>
      <c r="C29" s="955">
        <v>6.2</v>
      </c>
      <c r="D29" s="955">
        <v>1.4</v>
      </c>
      <c r="E29" s="955">
        <v>77.2</v>
      </c>
      <c r="F29" s="955">
        <v>43.1</v>
      </c>
      <c r="G29" s="955">
        <v>2.7</v>
      </c>
      <c r="H29" s="955">
        <v>5.8</v>
      </c>
      <c r="I29" s="955">
        <v>5.7</v>
      </c>
      <c r="J29" s="955">
        <v>4.2</v>
      </c>
      <c r="K29" s="955">
        <v>0.5</v>
      </c>
      <c r="L29" s="955">
        <v>3.8</v>
      </c>
      <c r="M29" s="955">
        <v>4.3</v>
      </c>
      <c r="N29" s="955">
        <v>14.2</v>
      </c>
      <c r="O29" s="955">
        <v>1.1000000000000001</v>
      </c>
      <c r="P29" s="955">
        <v>1.6</v>
      </c>
      <c r="Q29" s="955">
        <v>1</v>
      </c>
      <c r="R29" s="968"/>
      <c r="S29" s="958"/>
      <c r="T29" s="958"/>
      <c r="U29" s="958"/>
      <c r="V29" s="958"/>
      <c r="W29" s="958"/>
      <c r="X29" s="958"/>
    </row>
    <row r="30" spans="1:24" s="960" customFormat="1" ht="9" customHeight="1">
      <c r="A30" s="957" t="s">
        <v>1005</v>
      </c>
      <c r="B30" s="955">
        <v>34.700000000000003</v>
      </c>
      <c r="C30" s="955">
        <v>7.5</v>
      </c>
      <c r="D30" s="955">
        <v>5.6</v>
      </c>
      <c r="E30" s="955">
        <v>79.2</v>
      </c>
      <c r="F30" s="955">
        <v>42.8</v>
      </c>
      <c r="G30" s="955">
        <v>3.6</v>
      </c>
      <c r="H30" s="955">
        <v>9.9</v>
      </c>
      <c r="I30" s="955">
        <v>3.9</v>
      </c>
      <c r="J30" s="955">
        <v>7.4</v>
      </c>
      <c r="K30" s="955">
        <v>1.2</v>
      </c>
      <c r="L30" s="955">
        <v>3.7</v>
      </c>
      <c r="M30" s="955">
        <v>6.6</v>
      </c>
      <c r="N30" s="955">
        <v>15.6</v>
      </c>
      <c r="O30" s="955">
        <v>0.9</v>
      </c>
      <c r="P30" s="955">
        <v>1.2</v>
      </c>
      <c r="Q30" s="955">
        <v>1.2</v>
      </c>
      <c r="R30" s="968"/>
      <c r="S30" s="958"/>
      <c r="T30" s="958"/>
      <c r="U30" s="958"/>
      <c r="V30" s="958"/>
      <c r="W30" s="958"/>
      <c r="X30" s="958"/>
    </row>
    <row r="31" spans="1:24" s="960" customFormat="1" ht="9" customHeight="1">
      <c r="A31" s="957" t="s">
        <v>1006</v>
      </c>
      <c r="B31" s="955">
        <v>35.799999999999997</v>
      </c>
      <c r="C31" s="955">
        <v>10.5</v>
      </c>
      <c r="D31" s="955">
        <v>10</v>
      </c>
      <c r="E31" s="955">
        <v>57.7</v>
      </c>
      <c r="F31" s="955">
        <v>57</v>
      </c>
      <c r="G31" s="955">
        <v>7.4</v>
      </c>
      <c r="H31" s="955">
        <v>10.7</v>
      </c>
      <c r="I31" s="955">
        <v>2</v>
      </c>
      <c r="J31" s="955">
        <v>11.4</v>
      </c>
      <c r="K31" s="955">
        <v>1.9</v>
      </c>
      <c r="L31" s="955">
        <v>6.7</v>
      </c>
      <c r="M31" s="955">
        <v>5.5</v>
      </c>
      <c r="N31" s="955">
        <v>8.5</v>
      </c>
      <c r="O31" s="955">
        <v>3.1</v>
      </c>
      <c r="P31" s="955">
        <v>4.4000000000000004</v>
      </c>
      <c r="Q31" s="955">
        <v>2.6</v>
      </c>
      <c r="R31" s="968"/>
      <c r="S31" s="958"/>
      <c r="T31" s="958"/>
      <c r="U31" s="958"/>
      <c r="V31" s="958"/>
      <c r="W31" s="958"/>
      <c r="X31" s="958"/>
    </row>
    <row r="32" spans="1:24" s="965" customFormat="1" ht="9" customHeight="1">
      <c r="A32" s="957" t="s">
        <v>1007</v>
      </c>
      <c r="B32" s="955">
        <v>19</v>
      </c>
      <c r="C32" s="955">
        <v>6.3</v>
      </c>
      <c r="D32" s="955">
        <v>6.4</v>
      </c>
      <c r="E32" s="955">
        <v>21</v>
      </c>
      <c r="F32" s="955">
        <v>67.900000000000006</v>
      </c>
      <c r="G32" s="955">
        <v>10.3</v>
      </c>
      <c r="H32" s="955">
        <v>7.9</v>
      </c>
      <c r="I32" s="955">
        <v>0.4</v>
      </c>
      <c r="J32" s="955">
        <v>9.5</v>
      </c>
      <c r="K32" s="955">
        <v>3</v>
      </c>
      <c r="L32" s="955">
        <v>11.3</v>
      </c>
      <c r="M32" s="955">
        <v>1.1000000000000001</v>
      </c>
      <c r="N32" s="955">
        <v>3.6</v>
      </c>
      <c r="O32" s="955">
        <v>11.4</v>
      </c>
      <c r="P32" s="955">
        <v>6.7</v>
      </c>
      <c r="Q32" s="955">
        <v>5.3</v>
      </c>
      <c r="R32" s="968"/>
      <c r="S32" s="958"/>
      <c r="T32" s="958"/>
      <c r="U32" s="958"/>
      <c r="V32" s="958"/>
      <c r="W32" s="958"/>
      <c r="X32" s="958"/>
    </row>
    <row r="33" spans="1:24" s="960" customFormat="1" ht="9" customHeight="1">
      <c r="A33" s="957" t="s">
        <v>1008</v>
      </c>
      <c r="B33" s="955">
        <v>21</v>
      </c>
      <c r="C33" s="955">
        <v>7.2</v>
      </c>
      <c r="D33" s="955">
        <v>9</v>
      </c>
      <c r="E33" s="955">
        <v>13.7</v>
      </c>
      <c r="F33" s="955">
        <v>71.5</v>
      </c>
      <c r="G33" s="955">
        <v>6.5</v>
      </c>
      <c r="H33" s="955">
        <v>6.8</v>
      </c>
      <c r="I33" s="955">
        <v>1.4</v>
      </c>
      <c r="J33" s="955">
        <v>13.7</v>
      </c>
      <c r="K33" s="955">
        <v>3.8</v>
      </c>
      <c r="L33" s="955">
        <v>10.9</v>
      </c>
      <c r="M33" s="955">
        <v>2.7</v>
      </c>
      <c r="N33" s="955">
        <v>1.2</v>
      </c>
      <c r="O33" s="955">
        <v>6</v>
      </c>
      <c r="P33" s="955">
        <v>3.3</v>
      </c>
      <c r="Q33" s="955">
        <v>4.3</v>
      </c>
      <c r="R33" s="968"/>
      <c r="S33" s="958"/>
      <c r="T33" s="958"/>
      <c r="U33" s="958"/>
      <c r="V33" s="958"/>
      <c r="W33" s="958"/>
      <c r="X33" s="958"/>
    </row>
    <row r="34" spans="1:24" s="960" customFormat="1" ht="9" customHeight="1">
      <c r="A34" s="957" t="s">
        <v>1009</v>
      </c>
      <c r="B34" s="955">
        <v>16.7</v>
      </c>
      <c r="C34" s="955">
        <v>7.8</v>
      </c>
      <c r="D34" s="955">
        <v>12.5</v>
      </c>
      <c r="E34" s="955">
        <v>19</v>
      </c>
      <c r="F34" s="955">
        <v>57.6</v>
      </c>
      <c r="G34" s="955">
        <v>6.4</v>
      </c>
      <c r="H34" s="955">
        <v>10.4</v>
      </c>
      <c r="I34" s="955">
        <v>2.1</v>
      </c>
      <c r="J34" s="955">
        <v>21</v>
      </c>
      <c r="K34" s="955">
        <v>5</v>
      </c>
      <c r="L34" s="955">
        <v>23.1</v>
      </c>
      <c r="M34" s="955">
        <v>2</v>
      </c>
      <c r="N34" s="955">
        <v>2.2999999999999998</v>
      </c>
      <c r="O34" s="955">
        <v>7.3</v>
      </c>
      <c r="P34" s="955">
        <v>4.2</v>
      </c>
      <c r="Q34" s="955">
        <v>4.7</v>
      </c>
      <c r="R34" s="968"/>
      <c r="S34" s="958"/>
      <c r="T34" s="958"/>
      <c r="U34" s="958"/>
      <c r="V34" s="958"/>
      <c r="W34" s="958"/>
      <c r="X34" s="958"/>
    </row>
    <row r="35" spans="1:24" s="960" customFormat="1" ht="9" customHeight="1">
      <c r="A35" s="957" t="s">
        <v>1010</v>
      </c>
      <c r="B35" s="955">
        <v>17.3</v>
      </c>
      <c r="C35" s="955">
        <v>2.6</v>
      </c>
      <c r="D35" s="955">
        <v>10.3</v>
      </c>
      <c r="E35" s="955">
        <v>13.6</v>
      </c>
      <c r="F35" s="955">
        <v>72</v>
      </c>
      <c r="G35" s="955">
        <v>10.9</v>
      </c>
      <c r="H35" s="955">
        <v>9.6999999999999993</v>
      </c>
      <c r="I35" s="955" t="s">
        <v>262</v>
      </c>
      <c r="J35" s="955">
        <v>21.7</v>
      </c>
      <c r="K35" s="955">
        <v>7.3</v>
      </c>
      <c r="L35" s="955">
        <v>14.2</v>
      </c>
      <c r="M35" s="955">
        <v>1.3</v>
      </c>
      <c r="N35" s="955">
        <v>2.7</v>
      </c>
      <c r="O35" s="955">
        <v>2.1</v>
      </c>
      <c r="P35" s="955">
        <v>2.2000000000000002</v>
      </c>
      <c r="Q35" s="955">
        <v>0.6</v>
      </c>
      <c r="R35" s="968"/>
      <c r="S35" s="958"/>
      <c r="T35" s="958"/>
      <c r="U35" s="958"/>
      <c r="V35" s="958"/>
      <c r="W35" s="958"/>
      <c r="X35" s="958"/>
    </row>
    <row r="36" spans="1:24" s="960" customFormat="1" ht="9" customHeight="1">
      <c r="A36" s="957" t="s">
        <v>1011</v>
      </c>
      <c r="B36" s="955">
        <v>12.4</v>
      </c>
      <c r="C36" s="955">
        <v>7</v>
      </c>
      <c r="D36" s="955">
        <v>12.1</v>
      </c>
      <c r="E36" s="955">
        <v>12.1</v>
      </c>
      <c r="F36" s="955">
        <v>69.5</v>
      </c>
      <c r="G36" s="955">
        <v>4.4000000000000004</v>
      </c>
      <c r="H36" s="955">
        <v>6.6</v>
      </c>
      <c r="I36" s="955" t="s">
        <v>563</v>
      </c>
      <c r="J36" s="955">
        <v>19.899999999999999</v>
      </c>
      <c r="K36" s="955">
        <v>2.8</v>
      </c>
      <c r="L36" s="955">
        <v>22.7</v>
      </c>
      <c r="M36" s="955" t="s">
        <v>262</v>
      </c>
      <c r="N36" s="955">
        <v>3.8</v>
      </c>
      <c r="O36" s="955">
        <v>4.0999999999999996</v>
      </c>
      <c r="P36" s="955">
        <v>2.9</v>
      </c>
      <c r="Q36" s="955">
        <v>2.2000000000000002</v>
      </c>
      <c r="R36" s="968"/>
      <c r="S36" s="958"/>
      <c r="T36" s="958"/>
      <c r="U36" s="958"/>
      <c r="V36" s="958"/>
      <c r="W36" s="958"/>
      <c r="X36" s="958"/>
    </row>
    <row r="37" spans="1:24" s="960" customFormat="1" ht="9" customHeight="1">
      <c r="A37" s="957" t="s">
        <v>706</v>
      </c>
      <c r="B37" s="955">
        <v>12.3</v>
      </c>
      <c r="C37" s="955">
        <v>9.1999999999999993</v>
      </c>
      <c r="D37" s="955">
        <v>19.3</v>
      </c>
      <c r="E37" s="955">
        <v>10.7</v>
      </c>
      <c r="F37" s="955">
        <v>57</v>
      </c>
      <c r="G37" s="955" t="s">
        <v>262</v>
      </c>
      <c r="H37" s="955">
        <v>6</v>
      </c>
      <c r="I37" s="955">
        <v>1.2</v>
      </c>
      <c r="J37" s="955">
        <v>10.8</v>
      </c>
      <c r="K37" s="955">
        <v>10.199999999999999</v>
      </c>
      <c r="L37" s="955">
        <v>7.7</v>
      </c>
      <c r="M37" s="955" t="s">
        <v>262</v>
      </c>
      <c r="N37" s="955">
        <v>10.4</v>
      </c>
      <c r="O37" s="955">
        <v>0.2</v>
      </c>
      <c r="P37" s="955" t="s">
        <v>262</v>
      </c>
      <c r="Q37" s="955">
        <v>4.3</v>
      </c>
      <c r="R37" s="968"/>
      <c r="S37" s="958"/>
      <c r="T37" s="958"/>
      <c r="U37" s="958"/>
      <c r="V37" s="958"/>
      <c r="W37" s="958"/>
      <c r="X37" s="958"/>
    </row>
    <row r="38" spans="1:24" s="965" customFormat="1" ht="9" customHeight="1">
      <c r="A38" s="961" t="s">
        <v>161</v>
      </c>
      <c r="B38" s="962">
        <v>23.9</v>
      </c>
      <c r="C38" s="962">
        <v>5.8</v>
      </c>
      <c r="D38" s="962">
        <v>6.9</v>
      </c>
      <c r="E38" s="962">
        <v>40.200000000000003</v>
      </c>
      <c r="F38" s="962">
        <v>61.3</v>
      </c>
      <c r="G38" s="962">
        <v>6.5</v>
      </c>
      <c r="H38" s="962">
        <v>9</v>
      </c>
      <c r="I38" s="962">
        <v>2</v>
      </c>
      <c r="J38" s="962">
        <v>9.4</v>
      </c>
      <c r="K38" s="962">
        <v>2.8</v>
      </c>
      <c r="L38" s="962">
        <v>8.6999999999999993</v>
      </c>
      <c r="M38" s="962">
        <v>2.9</v>
      </c>
      <c r="N38" s="962">
        <v>9.1</v>
      </c>
      <c r="O38" s="962">
        <v>7</v>
      </c>
      <c r="P38" s="962">
        <v>5.4</v>
      </c>
      <c r="Q38" s="962">
        <v>2.5</v>
      </c>
      <c r="R38" s="969"/>
      <c r="S38" s="964"/>
      <c r="T38" s="964"/>
      <c r="U38" s="964"/>
      <c r="V38" s="964"/>
      <c r="W38" s="964"/>
      <c r="X38" s="964"/>
    </row>
    <row r="39" spans="1:24" s="960" customFormat="1" ht="9" customHeight="1">
      <c r="A39" s="961"/>
      <c r="B39" s="955"/>
      <c r="C39" s="955"/>
      <c r="D39" s="955"/>
      <c r="E39" s="955"/>
      <c r="F39" s="955"/>
      <c r="G39" s="955"/>
      <c r="H39" s="955"/>
      <c r="I39" s="955"/>
      <c r="J39" s="955"/>
      <c r="K39" s="955"/>
      <c r="L39" s="955"/>
      <c r="M39" s="955"/>
      <c r="N39" s="955"/>
      <c r="O39" s="955"/>
      <c r="P39" s="955"/>
      <c r="Q39" s="955"/>
      <c r="R39" s="968"/>
      <c r="S39" s="958"/>
      <c r="T39" s="958"/>
      <c r="U39" s="958"/>
      <c r="V39" s="958"/>
      <c r="W39" s="958"/>
      <c r="X39" s="958"/>
    </row>
    <row r="40" spans="1:24" s="960" customFormat="1" ht="9" customHeight="1">
      <c r="A40" s="1164" t="s">
        <v>708</v>
      </c>
      <c r="B40" s="1164"/>
      <c r="C40" s="1164"/>
      <c r="D40" s="1164"/>
      <c r="E40" s="1164"/>
      <c r="F40" s="1164"/>
      <c r="G40" s="1164"/>
      <c r="H40" s="1164"/>
      <c r="I40" s="1164"/>
      <c r="J40" s="1164"/>
      <c r="K40" s="1164"/>
      <c r="L40" s="1164"/>
      <c r="M40" s="1164"/>
      <c r="N40" s="1164"/>
      <c r="O40" s="1164"/>
      <c r="P40" s="1164"/>
      <c r="Q40" s="1164"/>
    </row>
    <row r="41" spans="1:24" s="960" customFormat="1" ht="9" customHeight="1">
      <c r="A41" s="967"/>
      <c r="B41" s="955" t="s">
        <v>263</v>
      </c>
      <c r="C41" s="955" t="s">
        <v>263</v>
      </c>
      <c r="D41" s="955"/>
      <c r="E41" s="955" t="s">
        <v>263</v>
      </c>
      <c r="F41" s="955" t="s">
        <v>263</v>
      </c>
      <c r="G41" s="955" t="s">
        <v>263</v>
      </c>
      <c r="H41" s="955" t="s">
        <v>263</v>
      </c>
      <c r="I41" s="955" t="s">
        <v>263</v>
      </c>
      <c r="J41" s="955"/>
      <c r="K41" s="955"/>
      <c r="L41" s="955"/>
      <c r="M41" s="955"/>
      <c r="N41" s="955"/>
      <c r="O41" s="955"/>
      <c r="P41" s="955"/>
      <c r="Q41" s="955"/>
      <c r="R41" s="968"/>
      <c r="S41" s="958"/>
      <c r="T41" s="958"/>
      <c r="U41" s="958"/>
      <c r="V41" s="958"/>
      <c r="W41" s="958"/>
      <c r="X41" s="958"/>
    </row>
    <row r="42" spans="1:24" s="960" customFormat="1" ht="9" customHeight="1">
      <c r="A42" s="896" t="s">
        <v>810</v>
      </c>
      <c r="B42" s="955">
        <v>2.1</v>
      </c>
      <c r="C42" s="955">
        <v>2</v>
      </c>
      <c r="D42" s="955">
        <v>3.3</v>
      </c>
      <c r="E42" s="955">
        <v>10.7</v>
      </c>
      <c r="F42" s="955">
        <v>66.3</v>
      </c>
      <c r="G42" s="955">
        <v>8.4</v>
      </c>
      <c r="H42" s="955">
        <v>7.3</v>
      </c>
      <c r="I42" s="955">
        <v>0.6</v>
      </c>
      <c r="J42" s="955">
        <v>0.3</v>
      </c>
      <c r="K42" s="955">
        <v>1.4</v>
      </c>
      <c r="L42" s="955">
        <v>0.9</v>
      </c>
      <c r="M42" s="955" t="s">
        <v>563</v>
      </c>
      <c r="N42" s="955">
        <v>3.7</v>
      </c>
      <c r="O42" s="955">
        <v>39.799999999999997</v>
      </c>
      <c r="P42" s="955">
        <v>19.8</v>
      </c>
      <c r="Q42" s="955">
        <v>1.6</v>
      </c>
      <c r="R42" s="968"/>
      <c r="S42" s="958"/>
      <c r="T42" s="958"/>
      <c r="U42" s="958"/>
      <c r="V42" s="958"/>
      <c r="W42" s="958"/>
      <c r="X42" s="958"/>
    </row>
    <row r="43" spans="1:24" s="960" customFormat="1" ht="9" customHeight="1">
      <c r="A43" s="956" t="s">
        <v>797</v>
      </c>
      <c r="B43" s="955">
        <v>12.1</v>
      </c>
      <c r="C43" s="955">
        <v>1.2</v>
      </c>
      <c r="D43" s="955">
        <v>1.4</v>
      </c>
      <c r="E43" s="955">
        <v>29.4</v>
      </c>
      <c r="F43" s="955">
        <v>72.7</v>
      </c>
      <c r="G43" s="955">
        <v>8.5</v>
      </c>
      <c r="H43" s="955">
        <v>11.1</v>
      </c>
      <c r="I43" s="955">
        <v>1.8</v>
      </c>
      <c r="J43" s="955">
        <v>1.5</v>
      </c>
      <c r="K43" s="955">
        <v>1.7</v>
      </c>
      <c r="L43" s="955">
        <v>3.9</v>
      </c>
      <c r="M43" s="955">
        <v>0.9</v>
      </c>
      <c r="N43" s="955">
        <v>7.9</v>
      </c>
      <c r="O43" s="955">
        <v>16.3</v>
      </c>
      <c r="P43" s="955">
        <v>13.1</v>
      </c>
      <c r="Q43" s="955">
        <v>1.2</v>
      </c>
      <c r="R43" s="968"/>
      <c r="S43" s="958"/>
      <c r="T43" s="958"/>
      <c r="U43" s="958"/>
      <c r="V43" s="958"/>
      <c r="W43" s="958"/>
      <c r="X43" s="958"/>
    </row>
    <row r="44" spans="1:24" s="960" customFormat="1" ht="9" customHeight="1">
      <c r="A44" s="957" t="s">
        <v>1002</v>
      </c>
      <c r="B44" s="955">
        <v>29.1</v>
      </c>
      <c r="C44" s="955">
        <v>4</v>
      </c>
      <c r="D44" s="955">
        <v>3.5</v>
      </c>
      <c r="E44" s="955">
        <v>51.1</v>
      </c>
      <c r="F44" s="955">
        <v>61.7</v>
      </c>
      <c r="G44" s="955">
        <v>8</v>
      </c>
      <c r="H44" s="955">
        <v>9</v>
      </c>
      <c r="I44" s="955">
        <v>2.7</v>
      </c>
      <c r="J44" s="955">
        <v>3.6</v>
      </c>
      <c r="K44" s="955">
        <v>1.8</v>
      </c>
      <c r="L44" s="955">
        <v>6.1</v>
      </c>
      <c r="M44" s="955">
        <v>4.2</v>
      </c>
      <c r="N44" s="955">
        <v>18.100000000000001</v>
      </c>
      <c r="O44" s="955">
        <v>3.7</v>
      </c>
      <c r="P44" s="955">
        <v>6.3</v>
      </c>
      <c r="Q44" s="955">
        <v>1.4</v>
      </c>
      <c r="R44" s="968"/>
      <c r="S44" s="958"/>
      <c r="T44" s="958"/>
      <c r="U44" s="958"/>
      <c r="V44" s="958"/>
      <c r="W44" s="958"/>
      <c r="X44" s="958"/>
    </row>
    <row r="45" spans="1:24" s="960" customFormat="1" ht="9" customHeight="1">
      <c r="A45" s="957" t="s">
        <v>1003</v>
      </c>
      <c r="B45" s="955">
        <v>29.4</v>
      </c>
      <c r="C45" s="955">
        <v>2.5</v>
      </c>
      <c r="D45" s="955">
        <v>4.4000000000000004</v>
      </c>
      <c r="E45" s="955">
        <v>66.099999999999994</v>
      </c>
      <c r="F45" s="955">
        <v>48</v>
      </c>
      <c r="G45" s="955">
        <v>4.5999999999999996</v>
      </c>
      <c r="H45" s="955">
        <v>9.1999999999999993</v>
      </c>
      <c r="I45" s="955">
        <v>5</v>
      </c>
      <c r="J45" s="955">
        <v>5.9</v>
      </c>
      <c r="K45" s="955">
        <v>1.7</v>
      </c>
      <c r="L45" s="955">
        <v>4.7</v>
      </c>
      <c r="M45" s="955">
        <v>4.0999999999999996</v>
      </c>
      <c r="N45" s="955">
        <v>22.2</v>
      </c>
      <c r="O45" s="955">
        <v>0.8</v>
      </c>
      <c r="P45" s="955">
        <v>3.3</v>
      </c>
      <c r="Q45" s="955">
        <v>1.4</v>
      </c>
      <c r="R45" s="968"/>
      <c r="S45" s="958"/>
      <c r="T45" s="958"/>
      <c r="U45" s="958"/>
      <c r="V45" s="958"/>
      <c r="W45" s="958"/>
      <c r="X45" s="958"/>
    </row>
    <row r="46" spans="1:24" s="960" customFormat="1" ht="9" customHeight="1">
      <c r="A46" s="957" t="s">
        <v>1004</v>
      </c>
      <c r="B46" s="955">
        <v>29.4</v>
      </c>
      <c r="C46" s="955">
        <v>5.7</v>
      </c>
      <c r="D46" s="955">
        <v>4.5</v>
      </c>
      <c r="E46" s="955">
        <v>74.7</v>
      </c>
      <c r="F46" s="955">
        <v>41.6</v>
      </c>
      <c r="G46" s="955">
        <v>2.9</v>
      </c>
      <c r="H46" s="955">
        <v>7.9</v>
      </c>
      <c r="I46" s="955">
        <v>4.7</v>
      </c>
      <c r="J46" s="955">
        <v>5.6</v>
      </c>
      <c r="K46" s="955">
        <v>1.9</v>
      </c>
      <c r="L46" s="955">
        <v>5.6</v>
      </c>
      <c r="M46" s="955">
        <v>2.9</v>
      </c>
      <c r="N46" s="955">
        <v>16.7</v>
      </c>
      <c r="O46" s="955">
        <v>1.6</v>
      </c>
      <c r="P46" s="955">
        <v>1.6</v>
      </c>
      <c r="Q46" s="955">
        <v>1.1000000000000001</v>
      </c>
      <c r="R46" s="968"/>
      <c r="S46" s="958"/>
      <c r="T46" s="958"/>
      <c r="U46" s="958"/>
      <c r="V46" s="958"/>
      <c r="W46" s="958"/>
      <c r="X46" s="958"/>
    </row>
    <row r="47" spans="1:24" s="960" customFormat="1" ht="9" customHeight="1">
      <c r="A47" s="957" t="s">
        <v>1005</v>
      </c>
      <c r="B47" s="955">
        <v>33.299999999999997</v>
      </c>
      <c r="C47" s="955">
        <v>7.1</v>
      </c>
      <c r="D47" s="955">
        <v>4.9000000000000004</v>
      </c>
      <c r="E47" s="955">
        <v>79.900000000000006</v>
      </c>
      <c r="F47" s="955">
        <v>38.5</v>
      </c>
      <c r="G47" s="955">
        <v>3.4</v>
      </c>
      <c r="H47" s="955">
        <v>9.3000000000000007</v>
      </c>
      <c r="I47" s="955">
        <v>4.0999999999999996</v>
      </c>
      <c r="J47" s="955">
        <v>6.4</v>
      </c>
      <c r="K47" s="955">
        <v>1.2</v>
      </c>
      <c r="L47" s="955">
        <v>3.2</v>
      </c>
      <c r="M47" s="955">
        <v>7.2</v>
      </c>
      <c r="N47" s="955">
        <v>16.7</v>
      </c>
      <c r="O47" s="955">
        <v>0.5</v>
      </c>
      <c r="P47" s="955">
        <v>1.1000000000000001</v>
      </c>
      <c r="Q47" s="955">
        <v>1.1000000000000001</v>
      </c>
      <c r="R47" s="968"/>
      <c r="S47" s="958"/>
      <c r="T47" s="958"/>
      <c r="U47" s="958"/>
      <c r="V47" s="958"/>
      <c r="W47" s="958"/>
      <c r="X47" s="958"/>
    </row>
    <row r="48" spans="1:24" s="960" customFormat="1" ht="9" customHeight="1">
      <c r="A48" s="957" t="s">
        <v>1006</v>
      </c>
      <c r="B48" s="955">
        <v>36.4</v>
      </c>
      <c r="C48" s="955">
        <v>10.5</v>
      </c>
      <c r="D48" s="955">
        <v>11.2</v>
      </c>
      <c r="E48" s="955">
        <v>56.4</v>
      </c>
      <c r="F48" s="955">
        <v>48.2</v>
      </c>
      <c r="G48" s="955">
        <v>4.8</v>
      </c>
      <c r="H48" s="955">
        <v>8.8000000000000007</v>
      </c>
      <c r="I48" s="955">
        <v>1.8</v>
      </c>
      <c r="J48" s="955">
        <v>12.5</v>
      </c>
      <c r="K48" s="955">
        <v>1.8</v>
      </c>
      <c r="L48" s="955">
        <v>6.1</v>
      </c>
      <c r="M48" s="955">
        <v>5.4</v>
      </c>
      <c r="N48" s="955">
        <v>9.9</v>
      </c>
      <c r="O48" s="955">
        <v>2.5</v>
      </c>
      <c r="P48" s="955">
        <v>3</v>
      </c>
      <c r="Q48" s="955">
        <v>2.9</v>
      </c>
      <c r="R48" s="968"/>
      <c r="S48" s="958"/>
      <c r="T48" s="958"/>
      <c r="U48" s="958"/>
      <c r="V48" s="958"/>
      <c r="W48" s="958"/>
      <c r="X48" s="958"/>
    </row>
    <row r="49" spans="1:24" s="960" customFormat="1" ht="9" customHeight="1">
      <c r="A49" s="957" t="s">
        <v>1007</v>
      </c>
      <c r="B49" s="970">
        <v>23</v>
      </c>
      <c r="C49" s="970">
        <v>8.9</v>
      </c>
      <c r="D49" s="970">
        <v>8.5</v>
      </c>
      <c r="E49" s="970">
        <v>22.7</v>
      </c>
      <c r="F49" s="970">
        <v>63.6</v>
      </c>
      <c r="G49" s="970">
        <v>9.8000000000000007</v>
      </c>
      <c r="H49" s="970">
        <v>7.1</v>
      </c>
      <c r="I49" s="970">
        <v>0.5</v>
      </c>
      <c r="J49" s="970">
        <v>9.6</v>
      </c>
      <c r="K49" s="970">
        <v>3.4</v>
      </c>
      <c r="L49" s="970">
        <v>10</v>
      </c>
      <c r="M49" s="970">
        <v>2</v>
      </c>
      <c r="N49" s="970">
        <v>4.2</v>
      </c>
      <c r="O49" s="970">
        <v>9.6</v>
      </c>
      <c r="P49" s="970">
        <v>6.4</v>
      </c>
      <c r="Q49" s="970">
        <v>6.1</v>
      </c>
      <c r="R49" s="958"/>
      <c r="S49" s="958"/>
      <c r="T49" s="958"/>
      <c r="U49" s="958"/>
      <c r="V49" s="958"/>
      <c r="W49" s="958"/>
      <c r="X49" s="958"/>
    </row>
    <row r="50" spans="1:24" s="960" customFormat="1" ht="9" customHeight="1">
      <c r="A50" s="957" t="s">
        <v>1008</v>
      </c>
      <c r="B50" s="970">
        <v>25.3</v>
      </c>
      <c r="C50" s="970">
        <v>7.6</v>
      </c>
      <c r="D50" s="970">
        <v>13.5</v>
      </c>
      <c r="E50" s="970">
        <v>15.9</v>
      </c>
      <c r="F50" s="970">
        <v>65.3</v>
      </c>
      <c r="G50" s="970">
        <v>7.8</v>
      </c>
      <c r="H50" s="970">
        <v>6.1</v>
      </c>
      <c r="I50" s="970">
        <v>1.2</v>
      </c>
      <c r="J50" s="970">
        <v>14.9</v>
      </c>
      <c r="K50" s="970">
        <v>3.8</v>
      </c>
      <c r="L50" s="970">
        <v>11.7</v>
      </c>
      <c r="M50" s="970">
        <v>3.4</v>
      </c>
      <c r="N50" s="970">
        <v>2.5</v>
      </c>
      <c r="O50" s="970">
        <v>4.7</v>
      </c>
      <c r="P50" s="970">
        <v>3</v>
      </c>
      <c r="Q50" s="970">
        <v>4.3</v>
      </c>
      <c r="R50" s="958"/>
      <c r="S50" s="958"/>
      <c r="T50" s="958"/>
      <c r="U50" s="958"/>
      <c r="V50" s="958"/>
      <c r="W50" s="958"/>
      <c r="X50" s="958"/>
    </row>
    <row r="51" spans="1:24" s="960" customFormat="1" ht="9" customHeight="1">
      <c r="A51" s="957" t="s">
        <v>1009</v>
      </c>
      <c r="B51" s="970">
        <v>18.600000000000001</v>
      </c>
      <c r="C51" s="970">
        <v>6.8</v>
      </c>
      <c r="D51" s="970">
        <v>15.3</v>
      </c>
      <c r="E51" s="970">
        <v>18.899999999999999</v>
      </c>
      <c r="F51" s="970">
        <v>56.2</v>
      </c>
      <c r="G51" s="970">
        <v>6.2</v>
      </c>
      <c r="H51" s="970">
        <v>10.1</v>
      </c>
      <c r="I51" s="970">
        <v>1.3</v>
      </c>
      <c r="J51" s="970">
        <v>18.899999999999999</v>
      </c>
      <c r="K51" s="970">
        <v>6.2</v>
      </c>
      <c r="L51" s="970">
        <v>21.2</v>
      </c>
      <c r="M51" s="970">
        <v>3.1</v>
      </c>
      <c r="N51" s="970">
        <v>2.5</v>
      </c>
      <c r="O51" s="970">
        <v>4.8</v>
      </c>
      <c r="P51" s="970">
        <v>4</v>
      </c>
      <c r="Q51" s="970">
        <v>3.7</v>
      </c>
      <c r="R51" s="958"/>
      <c r="S51" s="958"/>
      <c r="T51" s="958"/>
      <c r="U51" s="958"/>
      <c r="V51" s="958"/>
      <c r="W51" s="958"/>
      <c r="X51" s="958"/>
    </row>
    <row r="52" spans="1:24" s="960" customFormat="1" ht="9" customHeight="1">
      <c r="A52" s="957" t="s">
        <v>1010</v>
      </c>
      <c r="B52" s="970">
        <v>22.5</v>
      </c>
      <c r="C52" s="970">
        <v>7.7</v>
      </c>
      <c r="D52" s="970">
        <v>19.100000000000001</v>
      </c>
      <c r="E52" s="970">
        <v>16.600000000000001</v>
      </c>
      <c r="F52" s="970">
        <v>60.4</v>
      </c>
      <c r="G52" s="970">
        <v>10</v>
      </c>
      <c r="H52" s="970">
        <v>10.4</v>
      </c>
      <c r="I52" s="970">
        <v>1.4</v>
      </c>
      <c r="J52" s="970">
        <v>21.6</v>
      </c>
      <c r="K52" s="970">
        <v>5.5</v>
      </c>
      <c r="L52" s="970">
        <v>15</v>
      </c>
      <c r="M52" s="970">
        <v>1.7</v>
      </c>
      <c r="N52" s="970">
        <v>4.5</v>
      </c>
      <c r="O52" s="970">
        <v>1.6</v>
      </c>
      <c r="P52" s="970">
        <v>1.2</v>
      </c>
      <c r="Q52" s="970">
        <v>0.3</v>
      </c>
      <c r="R52" s="958"/>
      <c r="S52" s="958"/>
      <c r="T52" s="958"/>
      <c r="U52" s="958"/>
      <c r="V52" s="958"/>
      <c r="W52" s="958"/>
      <c r="X52" s="958"/>
    </row>
    <row r="53" spans="1:24" s="960" customFormat="1" ht="9" customHeight="1">
      <c r="A53" s="957" t="s">
        <v>1011</v>
      </c>
      <c r="B53" s="970">
        <v>17.899999999999999</v>
      </c>
      <c r="C53" s="970">
        <v>6.7</v>
      </c>
      <c r="D53" s="970">
        <v>17.8</v>
      </c>
      <c r="E53" s="970">
        <v>15.1</v>
      </c>
      <c r="F53" s="970">
        <v>61.8</v>
      </c>
      <c r="G53" s="970">
        <v>4.5</v>
      </c>
      <c r="H53" s="970">
        <v>6.5</v>
      </c>
      <c r="I53" s="970" t="s">
        <v>563</v>
      </c>
      <c r="J53" s="955">
        <v>19.3</v>
      </c>
      <c r="K53" s="955">
        <v>3.8</v>
      </c>
      <c r="L53" s="955">
        <v>21.2</v>
      </c>
      <c r="M53" s="955">
        <v>1.8</v>
      </c>
      <c r="N53" s="955">
        <v>5.0999999999999996</v>
      </c>
      <c r="O53" s="955">
        <v>3</v>
      </c>
      <c r="P53" s="955">
        <v>2.9</v>
      </c>
      <c r="Q53" s="955">
        <v>3.8</v>
      </c>
      <c r="R53" s="958"/>
      <c r="S53" s="958"/>
      <c r="T53" s="958"/>
      <c r="U53" s="958"/>
      <c r="V53" s="958"/>
      <c r="W53" s="958"/>
      <c r="X53" s="958"/>
    </row>
    <row r="54" spans="1:24" s="960" customFormat="1" ht="9" customHeight="1">
      <c r="A54" s="957" t="s">
        <v>706</v>
      </c>
      <c r="B54" s="970">
        <v>16.5</v>
      </c>
      <c r="C54" s="970">
        <v>8.9</v>
      </c>
      <c r="D54" s="970">
        <v>22.5</v>
      </c>
      <c r="E54" s="970">
        <v>12.1</v>
      </c>
      <c r="F54" s="970">
        <v>54.4</v>
      </c>
      <c r="G54" s="970">
        <v>2.9</v>
      </c>
      <c r="H54" s="970">
        <v>5.0999999999999996</v>
      </c>
      <c r="I54" s="970">
        <v>0.6</v>
      </c>
      <c r="J54" s="955">
        <v>10.9</v>
      </c>
      <c r="K54" s="955">
        <v>5.8</v>
      </c>
      <c r="L54" s="955">
        <v>9.4</v>
      </c>
      <c r="M54" s="955">
        <v>0.4</v>
      </c>
      <c r="N54" s="955">
        <v>8.6999999999999993</v>
      </c>
      <c r="O54" s="955">
        <v>1.1000000000000001</v>
      </c>
      <c r="P54" s="955">
        <v>0.1</v>
      </c>
      <c r="Q54" s="955">
        <v>3.7</v>
      </c>
      <c r="R54" s="958"/>
      <c r="S54" s="958"/>
      <c r="T54" s="958"/>
      <c r="U54" s="958"/>
      <c r="V54" s="958"/>
      <c r="W54" s="958"/>
      <c r="X54" s="958"/>
    </row>
    <row r="55" spans="1:24" s="965" customFormat="1" ht="9" customHeight="1">
      <c r="A55" s="961" t="s">
        <v>161</v>
      </c>
      <c r="B55" s="971">
        <v>24.6</v>
      </c>
      <c r="C55" s="971">
        <v>6.2</v>
      </c>
      <c r="D55" s="971">
        <v>8.6</v>
      </c>
      <c r="E55" s="971">
        <v>40.1</v>
      </c>
      <c r="F55" s="971">
        <v>57.1</v>
      </c>
      <c r="G55" s="971">
        <v>6.5</v>
      </c>
      <c r="H55" s="971">
        <v>8.5</v>
      </c>
      <c r="I55" s="971">
        <v>2.1</v>
      </c>
      <c r="J55" s="962">
        <v>9.3000000000000007</v>
      </c>
      <c r="K55" s="962">
        <v>2.7</v>
      </c>
      <c r="L55" s="962">
        <v>8.1999999999999993</v>
      </c>
      <c r="M55" s="962">
        <v>3.3</v>
      </c>
      <c r="N55" s="962">
        <v>9.9</v>
      </c>
      <c r="O55" s="962">
        <v>6.3</v>
      </c>
      <c r="P55" s="962">
        <v>5.2</v>
      </c>
      <c r="Q55" s="962">
        <v>2.6</v>
      </c>
      <c r="R55" s="964"/>
      <c r="S55" s="964"/>
      <c r="T55" s="964"/>
      <c r="U55" s="964"/>
      <c r="V55" s="964"/>
      <c r="W55" s="964"/>
      <c r="X55" s="964"/>
    </row>
    <row r="56" spans="1:24" ht="9" customHeight="1">
      <c r="A56" s="972"/>
      <c r="B56" s="947"/>
      <c r="C56" s="947"/>
      <c r="D56" s="947"/>
      <c r="E56" s="947"/>
      <c r="F56" s="947"/>
      <c r="G56" s="927"/>
      <c r="H56" s="947"/>
      <c r="I56" s="947"/>
      <c r="J56" s="947"/>
      <c r="K56" s="947"/>
      <c r="L56" s="947"/>
      <c r="M56" s="947"/>
      <c r="N56" s="947"/>
      <c r="O56" s="947"/>
      <c r="P56" s="947"/>
      <c r="Q56" s="947"/>
    </row>
    <row r="57" spans="1:24" ht="6" customHeight="1">
      <c r="A57" s="973"/>
      <c r="B57" s="974"/>
      <c r="C57" s="974"/>
      <c r="D57" s="974"/>
      <c r="E57" s="974"/>
      <c r="F57" s="974"/>
      <c r="G57" s="892"/>
      <c r="H57" s="974"/>
      <c r="I57" s="974"/>
      <c r="J57" s="974"/>
      <c r="K57" s="974"/>
      <c r="L57" s="974"/>
      <c r="M57" s="974"/>
      <c r="N57" s="974"/>
      <c r="O57" s="974"/>
      <c r="P57" s="974"/>
      <c r="Q57" s="974"/>
    </row>
    <row r="58" spans="1:24">
      <c r="A58" s="909" t="s">
        <v>882</v>
      </c>
      <c r="B58" s="974"/>
      <c r="C58" s="974"/>
      <c r="D58" s="974"/>
      <c r="E58" s="974"/>
      <c r="F58" s="974"/>
      <c r="G58" s="892"/>
      <c r="H58" s="974"/>
      <c r="I58" s="974"/>
      <c r="J58" s="974"/>
      <c r="K58" s="974"/>
      <c r="L58" s="974"/>
      <c r="M58" s="974"/>
      <c r="N58" s="974"/>
      <c r="O58" s="974"/>
      <c r="P58" s="974"/>
      <c r="Q58" s="974"/>
    </row>
  </sheetData>
  <mergeCells count="5">
    <mergeCell ref="A3:A4"/>
    <mergeCell ref="B3:Q3"/>
    <mergeCell ref="A6:Q6"/>
    <mergeCell ref="A23:Q23"/>
    <mergeCell ref="A40:Q40"/>
  </mergeCells>
  <pageMargins left="0.75" right="0.75" top="1" bottom="1" header="0.5" footer="0.5"/>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zoomScaleNormal="100" workbookViewId="0">
      <selection activeCell="O51" sqref="O51"/>
    </sheetView>
  </sheetViews>
  <sheetFormatPr defaultRowHeight="9"/>
  <cols>
    <col min="1" max="1" width="22" style="890" customWidth="1"/>
    <col min="2" max="8" width="11.59765625" style="890" customWidth="1"/>
    <col min="9" max="9" width="14.796875" style="890" customWidth="1"/>
    <col min="10" max="17" width="11.59765625" style="890" customWidth="1"/>
    <col min="18" max="16384" width="9.59765625" style="890"/>
  </cols>
  <sheetData>
    <row r="1" spans="1:19" ht="12" customHeight="1">
      <c r="A1" s="889" t="s">
        <v>1012</v>
      </c>
      <c r="B1" s="946"/>
      <c r="C1" s="946"/>
      <c r="D1" s="946"/>
      <c r="E1" s="946"/>
      <c r="F1" s="946"/>
      <c r="G1" s="946"/>
      <c r="H1" s="946"/>
    </row>
    <row r="2" spans="1:19" s="891" customFormat="1" ht="12" customHeight="1">
      <c r="A2" s="889" t="s">
        <v>1013</v>
      </c>
    </row>
    <row r="3" spans="1:19" ht="12" customHeight="1">
      <c r="B3" s="892"/>
      <c r="C3" s="892"/>
      <c r="D3" s="892"/>
      <c r="E3" s="892"/>
      <c r="F3" s="892"/>
      <c r="G3" s="892"/>
      <c r="H3" s="892"/>
    </row>
    <row r="4" spans="1:19" ht="14.1" customHeight="1">
      <c r="A4" s="1160" t="s">
        <v>704</v>
      </c>
      <c r="B4" s="1155" t="s">
        <v>986</v>
      </c>
      <c r="C4" s="1155"/>
      <c r="D4" s="1155"/>
      <c r="E4" s="1155"/>
      <c r="F4" s="1155"/>
      <c r="G4" s="1155"/>
      <c r="H4" s="1155"/>
      <c r="I4" s="1155"/>
      <c r="J4" s="1155"/>
      <c r="K4" s="1155"/>
      <c r="L4" s="1155"/>
      <c r="M4" s="1155"/>
      <c r="N4" s="1155"/>
      <c r="O4" s="1155"/>
      <c r="P4" s="1155"/>
      <c r="Q4" s="1155"/>
    </row>
    <row r="5" spans="1:19" ht="69.95" customHeight="1">
      <c r="A5" s="1161"/>
      <c r="B5" s="947" t="s">
        <v>987</v>
      </c>
      <c r="C5" s="947" t="s">
        <v>988</v>
      </c>
      <c r="D5" s="947" t="s">
        <v>989</v>
      </c>
      <c r="E5" s="947" t="s">
        <v>990</v>
      </c>
      <c r="F5" s="947" t="s">
        <v>991</v>
      </c>
      <c r="G5" s="947" t="s">
        <v>992</v>
      </c>
      <c r="H5" s="947" t="s">
        <v>993</v>
      </c>
      <c r="I5" s="947" t="s">
        <v>994</v>
      </c>
      <c r="J5" s="947" t="s">
        <v>995</v>
      </c>
      <c r="K5" s="947" t="s">
        <v>996</v>
      </c>
      <c r="L5" s="947" t="s">
        <v>997</v>
      </c>
      <c r="M5" s="947" t="s">
        <v>998</v>
      </c>
      <c r="N5" s="947" t="s">
        <v>999</v>
      </c>
      <c r="O5" s="947" t="s">
        <v>1000</v>
      </c>
      <c r="P5" s="947" t="s">
        <v>1001</v>
      </c>
      <c r="Q5" s="947" t="s">
        <v>425</v>
      </c>
    </row>
    <row r="6" spans="1:19" ht="9" customHeight="1">
      <c r="A6" s="948"/>
      <c r="B6" s="949"/>
      <c r="C6" s="949"/>
      <c r="D6" s="949"/>
      <c r="E6" s="949"/>
      <c r="F6" s="949"/>
      <c r="G6" s="949"/>
      <c r="H6" s="949"/>
      <c r="I6" s="895"/>
      <c r="J6" s="895"/>
      <c r="K6" s="895"/>
      <c r="L6" s="895"/>
      <c r="M6" s="895"/>
    </row>
    <row r="7" spans="1:19" s="951" customFormat="1" ht="9" customHeight="1">
      <c r="A7" s="1162" t="s">
        <v>705</v>
      </c>
      <c r="B7" s="1162"/>
      <c r="C7" s="1162"/>
      <c r="D7" s="1162"/>
      <c r="E7" s="1162"/>
      <c r="F7" s="1162"/>
      <c r="G7" s="1162"/>
      <c r="H7" s="1162"/>
      <c r="I7" s="1162"/>
      <c r="J7" s="1162"/>
      <c r="K7" s="1162"/>
      <c r="L7" s="1162"/>
      <c r="M7" s="1162"/>
      <c r="N7" s="1162"/>
      <c r="O7" s="1162"/>
      <c r="P7" s="1162"/>
      <c r="Q7" s="1162"/>
      <c r="R7" s="950"/>
      <c r="S7" s="950"/>
    </row>
    <row r="8" spans="1:19" s="951" customFormat="1" ht="9" customHeight="1">
      <c r="A8" s="919"/>
      <c r="B8" s="952"/>
      <c r="C8" s="953"/>
      <c r="D8" s="954"/>
      <c r="E8" s="952"/>
      <c r="F8" s="952"/>
      <c r="G8" s="952"/>
      <c r="H8" s="952"/>
      <c r="I8" s="952"/>
      <c r="J8" s="952"/>
      <c r="K8" s="952"/>
    </row>
    <row r="9" spans="1:19" s="951" customFormat="1" ht="9" customHeight="1">
      <c r="A9" s="896" t="s">
        <v>810</v>
      </c>
      <c r="B9" s="968">
        <v>3</v>
      </c>
      <c r="C9" s="968">
        <v>5</v>
      </c>
      <c r="D9" s="968">
        <v>5</v>
      </c>
      <c r="E9" s="968">
        <v>15</v>
      </c>
      <c r="F9" s="968">
        <v>108</v>
      </c>
      <c r="G9" s="968">
        <v>20</v>
      </c>
      <c r="H9" s="968">
        <v>9</v>
      </c>
      <c r="I9" s="968">
        <v>2</v>
      </c>
      <c r="J9" s="968" t="s">
        <v>563</v>
      </c>
      <c r="K9" s="968">
        <v>4</v>
      </c>
      <c r="L9" s="968">
        <v>2</v>
      </c>
      <c r="M9" s="968" t="s">
        <v>262</v>
      </c>
      <c r="N9" s="968">
        <v>8</v>
      </c>
      <c r="O9" s="968">
        <v>63</v>
      </c>
      <c r="P9" s="968">
        <v>27</v>
      </c>
      <c r="Q9" s="968">
        <v>4</v>
      </c>
      <c r="R9" s="968"/>
    </row>
    <row r="10" spans="1:19" s="951" customFormat="1" ht="9" customHeight="1">
      <c r="A10" s="956" t="s">
        <v>797</v>
      </c>
      <c r="B10" s="968">
        <v>61</v>
      </c>
      <c r="C10" s="968">
        <v>7</v>
      </c>
      <c r="D10" s="968">
        <v>9</v>
      </c>
      <c r="E10" s="968">
        <v>143</v>
      </c>
      <c r="F10" s="968">
        <v>402</v>
      </c>
      <c r="G10" s="968">
        <v>52</v>
      </c>
      <c r="H10" s="968">
        <v>48</v>
      </c>
      <c r="I10" s="968">
        <v>12</v>
      </c>
      <c r="J10" s="968">
        <v>10</v>
      </c>
      <c r="K10" s="968">
        <v>5</v>
      </c>
      <c r="L10" s="968">
        <v>17</v>
      </c>
      <c r="M10" s="968">
        <v>6</v>
      </c>
      <c r="N10" s="968">
        <v>46</v>
      </c>
      <c r="O10" s="968">
        <v>76</v>
      </c>
      <c r="P10" s="968">
        <v>76</v>
      </c>
      <c r="Q10" s="968">
        <v>4</v>
      </c>
      <c r="R10" s="968"/>
    </row>
    <row r="11" spans="1:19" s="951" customFormat="1" ht="9" customHeight="1">
      <c r="A11" s="957" t="s">
        <v>1002</v>
      </c>
      <c r="B11" s="968">
        <v>88</v>
      </c>
      <c r="C11" s="968">
        <v>16</v>
      </c>
      <c r="D11" s="968">
        <v>5</v>
      </c>
      <c r="E11" s="968">
        <v>183</v>
      </c>
      <c r="F11" s="968">
        <v>235</v>
      </c>
      <c r="G11" s="968">
        <v>34</v>
      </c>
      <c r="H11" s="968">
        <v>39</v>
      </c>
      <c r="I11" s="968">
        <v>6</v>
      </c>
      <c r="J11" s="968">
        <v>19</v>
      </c>
      <c r="K11" s="968">
        <v>1</v>
      </c>
      <c r="L11" s="968">
        <v>21</v>
      </c>
      <c r="M11" s="968">
        <v>17</v>
      </c>
      <c r="N11" s="968">
        <v>57</v>
      </c>
      <c r="O11" s="968">
        <v>15</v>
      </c>
      <c r="P11" s="968">
        <v>22</v>
      </c>
      <c r="Q11" s="968">
        <v>6</v>
      </c>
      <c r="R11" s="968"/>
      <c r="S11" s="958"/>
    </row>
    <row r="12" spans="1:19" s="951" customFormat="1" ht="9" customHeight="1">
      <c r="A12" s="957" t="s">
        <v>1003</v>
      </c>
      <c r="B12" s="968">
        <v>71</v>
      </c>
      <c r="C12" s="968">
        <v>11</v>
      </c>
      <c r="D12" s="968">
        <v>17</v>
      </c>
      <c r="E12" s="968">
        <v>147</v>
      </c>
      <c r="F12" s="968">
        <v>93</v>
      </c>
      <c r="G12" s="968">
        <v>10</v>
      </c>
      <c r="H12" s="968">
        <v>23</v>
      </c>
      <c r="I12" s="968">
        <v>17</v>
      </c>
      <c r="J12" s="968">
        <v>7</v>
      </c>
      <c r="K12" s="968">
        <v>4</v>
      </c>
      <c r="L12" s="968">
        <v>9</v>
      </c>
      <c r="M12" s="968">
        <v>15</v>
      </c>
      <c r="N12" s="968">
        <v>54</v>
      </c>
      <c r="O12" s="968">
        <v>1</v>
      </c>
      <c r="P12" s="968">
        <v>3</v>
      </c>
      <c r="Q12" s="968">
        <v>5</v>
      </c>
      <c r="R12" s="968"/>
      <c r="S12" s="958"/>
    </row>
    <row r="13" spans="1:19" s="951" customFormat="1" ht="9" customHeight="1">
      <c r="A13" s="957" t="s">
        <v>1004</v>
      </c>
      <c r="B13" s="968">
        <v>61</v>
      </c>
      <c r="C13" s="968">
        <v>10</v>
      </c>
      <c r="D13" s="968">
        <v>17</v>
      </c>
      <c r="E13" s="968">
        <v>149</v>
      </c>
      <c r="F13" s="968">
        <v>83</v>
      </c>
      <c r="G13" s="968">
        <v>7</v>
      </c>
      <c r="H13" s="968">
        <v>22</v>
      </c>
      <c r="I13" s="968">
        <v>7</v>
      </c>
      <c r="J13" s="968">
        <v>15</v>
      </c>
      <c r="K13" s="968">
        <v>7</v>
      </c>
      <c r="L13" s="968">
        <v>16</v>
      </c>
      <c r="M13" s="968">
        <v>3</v>
      </c>
      <c r="N13" s="968">
        <v>41</v>
      </c>
      <c r="O13" s="968">
        <v>4</v>
      </c>
      <c r="P13" s="968">
        <v>3</v>
      </c>
      <c r="Q13" s="968">
        <v>3</v>
      </c>
      <c r="R13" s="968"/>
      <c r="S13" s="958"/>
    </row>
    <row r="14" spans="1:19" s="951" customFormat="1" ht="9" customHeight="1">
      <c r="A14" s="957" t="s">
        <v>1005</v>
      </c>
      <c r="B14" s="968">
        <v>140</v>
      </c>
      <c r="C14" s="968">
        <v>29</v>
      </c>
      <c r="D14" s="968">
        <v>18</v>
      </c>
      <c r="E14" s="968">
        <v>360</v>
      </c>
      <c r="F14" s="968">
        <v>146</v>
      </c>
      <c r="G14" s="968">
        <v>14</v>
      </c>
      <c r="H14" s="968">
        <v>38</v>
      </c>
      <c r="I14" s="968">
        <v>19</v>
      </c>
      <c r="J14" s="968">
        <v>23</v>
      </c>
      <c r="K14" s="968">
        <v>6</v>
      </c>
      <c r="L14" s="968">
        <v>11</v>
      </c>
      <c r="M14" s="968">
        <v>36</v>
      </c>
      <c r="N14" s="968">
        <v>81</v>
      </c>
      <c r="O14" s="968" t="s">
        <v>262</v>
      </c>
      <c r="P14" s="968">
        <v>5</v>
      </c>
      <c r="Q14" s="968">
        <v>5</v>
      </c>
      <c r="R14" s="968"/>
      <c r="S14" s="958"/>
    </row>
    <row r="15" spans="1:19" s="951" customFormat="1" ht="9" customHeight="1">
      <c r="A15" s="957" t="s">
        <v>1006</v>
      </c>
      <c r="B15" s="968">
        <v>157</v>
      </c>
      <c r="C15" s="968">
        <v>44</v>
      </c>
      <c r="D15" s="968">
        <v>55</v>
      </c>
      <c r="E15" s="968">
        <v>229</v>
      </c>
      <c r="F15" s="968">
        <v>148</v>
      </c>
      <c r="G15" s="968">
        <v>5</v>
      </c>
      <c r="H15" s="968">
        <v>25</v>
      </c>
      <c r="I15" s="968">
        <v>7</v>
      </c>
      <c r="J15" s="968">
        <v>59</v>
      </c>
      <c r="K15" s="968">
        <v>7</v>
      </c>
      <c r="L15" s="968">
        <v>22</v>
      </c>
      <c r="M15" s="968">
        <v>23</v>
      </c>
      <c r="N15" s="968">
        <v>50</v>
      </c>
      <c r="O15" s="968">
        <v>7</v>
      </c>
      <c r="P15" s="968">
        <v>3</v>
      </c>
      <c r="Q15" s="968">
        <v>14</v>
      </c>
      <c r="R15" s="968"/>
      <c r="S15" s="958"/>
    </row>
    <row r="16" spans="1:19" s="951" customFormat="1" ht="9" customHeight="1">
      <c r="A16" s="957" t="s">
        <v>1007</v>
      </c>
      <c r="B16" s="968">
        <v>102</v>
      </c>
      <c r="C16" s="968">
        <v>46</v>
      </c>
      <c r="D16" s="968">
        <v>42</v>
      </c>
      <c r="E16" s="968">
        <v>86</v>
      </c>
      <c r="F16" s="968">
        <v>178</v>
      </c>
      <c r="G16" s="968">
        <v>29</v>
      </c>
      <c r="H16" s="968">
        <v>18</v>
      </c>
      <c r="I16" s="968">
        <v>2</v>
      </c>
      <c r="J16" s="968">
        <v>32</v>
      </c>
      <c r="K16" s="968">
        <v>14</v>
      </c>
      <c r="L16" s="968">
        <v>23</v>
      </c>
      <c r="M16" s="968">
        <v>13</v>
      </c>
      <c r="N16" s="968">
        <v>18</v>
      </c>
      <c r="O16" s="968">
        <v>19</v>
      </c>
      <c r="P16" s="968">
        <v>19</v>
      </c>
      <c r="Q16" s="968">
        <v>25</v>
      </c>
      <c r="R16" s="968"/>
      <c r="S16" s="958"/>
    </row>
    <row r="17" spans="1:19" s="951" customFormat="1" ht="9" customHeight="1">
      <c r="A17" s="957" t="s">
        <v>1008</v>
      </c>
      <c r="B17" s="968">
        <v>120</v>
      </c>
      <c r="C17" s="968">
        <v>30</v>
      </c>
      <c r="D17" s="968">
        <v>79</v>
      </c>
      <c r="E17" s="968">
        <v>72</v>
      </c>
      <c r="F17" s="968">
        <v>195</v>
      </c>
      <c r="G17" s="968">
        <v>36</v>
      </c>
      <c r="H17" s="968">
        <v>18</v>
      </c>
      <c r="I17" s="968">
        <v>3</v>
      </c>
      <c r="J17" s="968">
        <v>61</v>
      </c>
      <c r="K17" s="968">
        <v>14</v>
      </c>
      <c r="L17" s="968">
        <v>47</v>
      </c>
      <c r="M17" s="968">
        <v>17</v>
      </c>
      <c r="N17" s="968">
        <v>18</v>
      </c>
      <c r="O17" s="968">
        <v>8</v>
      </c>
      <c r="P17" s="968">
        <v>9</v>
      </c>
      <c r="Q17" s="968">
        <v>16</v>
      </c>
      <c r="R17" s="968"/>
      <c r="S17" s="958"/>
    </row>
    <row r="18" spans="1:19" s="960" customFormat="1" ht="9" customHeight="1">
      <c r="A18" s="957" t="s">
        <v>1009</v>
      </c>
      <c r="B18" s="968">
        <v>31</v>
      </c>
      <c r="C18" s="968">
        <v>7</v>
      </c>
      <c r="D18" s="968">
        <v>29</v>
      </c>
      <c r="E18" s="968">
        <v>27</v>
      </c>
      <c r="F18" s="968">
        <v>78</v>
      </c>
      <c r="G18" s="968">
        <v>8</v>
      </c>
      <c r="H18" s="968">
        <v>14</v>
      </c>
      <c r="I18" s="968" t="s">
        <v>262</v>
      </c>
      <c r="J18" s="968">
        <v>22</v>
      </c>
      <c r="K18" s="968">
        <v>12</v>
      </c>
      <c r="L18" s="968">
        <v>26</v>
      </c>
      <c r="M18" s="968">
        <v>7</v>
      </c>
      <c r="N18" s="968">
        <v>4</v>
      </c>
      <c r="O18" s="968">
        <v>1</v>
      </c>
      <c r="P18" s="968">
        <v>5</v>
      </c>
      <c r="Q18" s="968">
        <v>3</v>
      </c>
      <c r="R18" s="968"/>
      <c r="S18" s="958"/>
    </row>
    <row r="19" spans="1:19" s="960" customFormat="1" ht="9" customHeight="1">
      <c r="A19" s="957" t="s">
        <v>1010</v>
      </c>
      <c r="B19" s="968">
        <v>46</v>
      </c>
      <c r="C19" s="968">
        <v>22</v>
      </c>
      <c r="D19" s="968">
        <v>48</v>
      </c>
      <c r="E19" s="968">
        <v>32</v>
      </c>
      <c r="F19" s="968">
        <v>76</v>
      </c>
      <c r="G19" s="968">
        <v>14</v>
      </c>
      <c r="H19" s="968">
        <v>18</v>
      </c>
      <c r="I19" s="968">
        <v>5</v>
      </c>
      <c r="J19" s="968">
        <v>35</v>
      </c>
      <c r="K19" s="968">
        <v>6</v>
      </c>
      <c r="L19" s="968">
        <v>26</v>
      </c>
      <c r="M19" s="968">
        <v>3</v>
      </c>
      <c r="N19" s="968">
        <v>11</v>
      </c>
      <c r="O19" s="968">
        <v>2</v>
      </c>
      <c r="P19" s="968" t="s">
        <v>262</v>
      </c>
      <c r="Q19" s="968" t="s">
        <v>262</v>
      </c>
      <c r="R19" s="968"/>
      <c r="S19" s="958"/>
    </row>
    <row r="20" spans="1:19" s="960" customFormat="1" ht="9" customHeight="1">
      <c r="A20" s="957" t="s">
        <v>1011</v>
      </c>
      <c r="B20" s="968">
        <v>61</v>
      </c>
      <c r="C20" s="968">
        <v>17</v>
      </c>
      <c r="D20" s="968">
        <v>62</v>
      </c>
      <c r="E20" s="968">
        <v>47</v>
      </c>
      <c r="F20" s="968">
        <v>139</v>
      </c>
      <c r="G20" s="968">
        <v>12</v>
      </c>
      <c r="H20" s="968">
        <v>16</v>
      </c>
      <c r="I20" s="968" t="s">
        <v>262</v>
      </c>
      <c r="J20" s="968">
        <v>48</v>
      </c>
      <c r="K20" s="968">
        <v>13</v>
      </c>
      <c r="L20" s="968">
        <v>51</v>
      </c>
      <c r="M20" s="968">
        <v>10</v>
      </c>
      <c r="N20" s="968">
        <v>16</v>
      </c>
      <c r="O20" s="968">
        <v>5</v>
      </c>
      <c r="P20" s="968">
        <v>8</v>
      </c>
      <c r="Q20" s="968">
        <v>14</v>
      </c>
      <c r="R20" s="968"/>
      <c r="S20" s="958"/>
    </row>
    <row r="21" spans="1:19" s="960" customFormat="1" ht="9" customHeight="1">
      <c r="A21" s="957" t="s">
        <v>706</v>
      </c>
      <c r="B21" s="968">
        <v>26</v>
      </c>
      <c r="C21" s="968">
        <v>11</v>
      </c>
      <c r="D21" s="968">
        <v>32</v>
      </c>
      <c r="E21" s="968">
        <v>17</v>
      </c>
      <c r="F21" s="968">
        <v>63</v>
      </c>
      <c r="G21" s="968">
        <v>7</v>
      </c>
      <c r="H21" s="968">
        <v>5</v>
      </c>
      <c r="I21" s="968" t="s">
        <v>262</v>
      </c>
      <c r="J21" s="968">
        <v>13</v>
      </c>
      <c r="K21" s="968">
        <v>1</v>
      </c>
      <c r="L21" s="968">
        <v>14</v>
      </c>
      <c r="M21" s="968">
        <v>1</v>
      </c>
      <c r="N21" s="968">
        <v>8</v>
      </c>
      <c r="O21" s="968">
        <v>3</v>
      </c>
      <c r="P21" s="968" t="s">
        <v>563</v>
      </c>
      <c r="Q21" s="968">
        <v>4</v>
      </c>
      <c r="R21" s="968"/>
      <c r="S21" s="958"/>
    </row>
    <row r="22" spans="1:19" s="965" customFormat="1" ht="9" customHeight="1">
      <c r="A22" s="961" t="s">
        <v>161</v>
      </c>
      <c r="B22" s="969">
        <v>967</v>
      </c>
      <c r="C22" s="969">
        <v>255</v>
      </c>
      <c r="D22" s="969">
        <v>416</v>
      </c>
      <c r="E22" s="969">
        <v>1505</v>
      </c>
      <c r="F22" s="969">
        <v>1942</v>
      </c>
      <c r="G22" s="969">
        <v>248</v>
      </c>
      <c r="H22" s="969">
        <v>292</v>
      </c>
      <c r="I22" s="969">
        <v>82</v>
      </c>
      <c r="J22" s="969">
        <v>345</v>
      </c>
      <c r="K22" s="969">
        <v>94</v>
      </c>
      <c r="L22" s="969">
        <v>284</v>
      </c>
      <c r="M22" s="969">
        <v>150</v>
      </c>
      <c r="N22" s="969">
        <v>412</v>
      </c>
      <c r="O22" s="969">
        <v>203</v>
      </c>
      <c r="P22" s="969">
        <v>181</v>
      </c>
      <c r="Q22" s="969">
        <v>103</v>
      </c>
      <c r="R22" s="968"/>
      <c r="S22" s="964"/>
    </row>
    <row r="23" spans="1:19" s="960" customFormat="1" ht="9" customHeight="1">
      <c r="A23" s="961"/>
      <c r="B23" s="968"/>
      <c r="C23" s="968"/>
      <c r="D23" s="975"/>
      <c r="E23" s="968"/>
      <c r="F23" s="968"/>
      <c r="G23" s="968"/>
      <c r="H23" s="968"/>
      <c r="I23" s="968"/>
      <c r="J23" s="968"/>
      <c r="K23" s="968"/>
      <c r="L23" s="958"/>
      <c r="M23" s="958"/>
      <c r="N23" s="958"/>
      <c r="O23" s="958"/>
      <c r="P23" s="958"/>
      <c r="Q23" s="958"/>
      <c r="R23" s="958"/>
      <c r="S23" s="958"/>
    </row>
    <row r="24" spans="1:19" s="960" customFormat="1" ht="9" customHeight="1">
      <c r="A24" s="1163" t="s">
        <v>707</v>
      </c>
      <c r="B24" s="1163"/>
      <c r="C24" s="1163"/>
      <c r="D24" s="1163"/>
      <c r="E24" s="1163"/>
      <c r="F24" s="1163"/>
      <c r="G24" s="1163"/>
      <c r="H24" s="1163"/>
      <c r="I24" s="1163"/>
      <c r="J24" s="1163"/>
      <c r="K24" s="1163"/>
      <c r="L24" s="1163"/>
      <c r="M24" s="1163"/>
      <c r="N24" s="1163"/>
      <c r="O24" s="1163"/>
      <c r="P24" s="1163"/>
      <c r="Q24" s="1163"/>
      <c r="R24" s="966"/>
      <c r="S24" s="966"/>
    </row>
    <row r="25" spans="1:19" s="965" customFormat="1" ht="9" customHeight="1">
      <c r="A25" s="967"/>
      <c r="B25" s="968" t="s">
        <v>263</v>
      </c>
      <c r="C25" s="968" t="s">
        <v>263</v>
      </c>
      <c r="D25" s="968" t="s">
        <v>263</v>
      </c>
      <c r="E25" s="968" t="s">
        <v>263</v>
      </c>
      <c r="F25" s="968" t="s">
        <v>263</v>
      </c>
      <c r="G25" s="968" t="s">
        <v>263</v>
      </c>
      <c r="H25" s="968" t="s">
        <v>263</v>
      </c>
      <c r="I25" s="968"/>
      <c r="J25" s="968"/>
      <c r="K25" s="968"/>
      <c r="L25" s="958"/>
      <c r="M25" s="958"/>
      <c r="N25" s="958"/>
      <c r="O25" s="958"/>
      <c r="P25" s="958"/>
      <c r="Q25" s="958"/>
      <c r="R25" s="964"/>
      <c r="S25" s="964"/>
    </row>
    <row r="26" spans="1:19" s="965" customFormat="1" ht="9" customHeight="1">
      <c r="A26" s="896" t="s">
        <v>810</v>
      </c>
      <c r="B26" s="968">
        <v>4</v>
      </c>
      <c r="C26" s="968">
        <v>2</v>
      </c>
      <c r="D26" s="968">
        <v>5</v>
      </c>
      <c r="E26" s="968">
        <v>20</v>
      </c>
      <c r="F26" s="968">
        <v>104</v>
      </c>
      <c r="G26" s="968">
        <v>7</v>
      </c>
      <c r="H26" s="968">
        <v>14</v>
      </c>
      <c r="I26" s="968" t="s">
        <v>262</v>
      </c>
      <c r="J26" s="968">
        <v>1</v>
      </c>
      <c r="K26" s="968" t="s">
        <v>563</v>
      </c>
      <c r="L26" s="958">
        <v>1</v>
      </c>
      <c r="M26" s="958" t="s">
        <v>563</v>
      </c>
      <c r="N26" s="958">
        <v>4</v>
      </c>
      <c r="O26" s="958">
        <v>64</v>
      </c>
      <c r="P26" s="958">
        <v>37</v>
      </c>
      <c r="Q26" s="958">
        <v>1</v>
      </c>
      <c r="R26" s="964"/>
      <c r="S26" s="964"/>
    </row>
    <row r="27" spans="1:19" s="965" customFormat="1" ht="9" customHeight="1">
      <c r="A27" s="956" t="s">
        <v>797</v>
      </c>
      <c r="B27" s="968">
        <v>69</v>
      </c>
      <c r="C27" s="968">
        <v>6</v>
      </c>
      <c r="D27" s="968">
        <v>6</v>
      </c>
      <c r="E27" s="968">
        <v>173</v>
      </c>
      <c r="F27" s="968">
        <v>379</v>
      </c>
      <c r="G27" s="968">
        <v>39</v>
      </c>
      <c r="H27" s="968">
        <v>71</v>
      </c>
      <c r="I27" s="968">
        <v>8</v>
      </c>
      <c r="J27" s="968">
        <v>6</v>
      </c>
      <c r="K27" s="968">
        <v>13</v>
      </c>
      <c r="L27" s="958">
        <v>24</v>
      </c>
      <c r="M27" s="958">
        <v>4</v>
      </c>
      <c r="N27" s="958">
        <v>38</v>
      </c>
      <c r="O27" s="958">
        <v>100</v>
      </c>
      <c r="P27" s="958">
        <v>65</v>
      </c>
      <c r="Q27" s="958">
        <v>8</v>
      </c>
      <c r="R27" s="964"/>
      <c r="S27" s="964"/>
    </row>
    <row r="28" spans="1:19" s="960" customFormat="1" ht="9" customHeight="1">
      <c r="A28" s="957" t="s">
        <v>1002</v>
      </c>
      <c r="B28" s="968">
        <v>172</v>
      </c>
      <c r="C28" s="968">
        <v>19</v>
      </c>
      <c r="D28" s="968">
        <v>26</v>
      </c>
      <c r="E28" s="968">
        <v>274</v>
      </c>
      <c r="F28" s="968">
        <v>316</v>
      </c>
      <c r="G28" s="968">
        <v>37</v>
      </c>
      <c r="H28" s="968">
        <v>42</v>
      </c>
      <c r="I28" s="968">
        <v>17</v>
      </c>
      <c r="J28" s="968">
        <v>14</v>
      </c>
      <c r="K28" s="968">
        <v>14</v>
      </c>
      <c r="L28" s="958">
        <v>33</v>
      </c>
      <c r="M28" s="958">
        <v>21</v>
      </c>
      <c r="N28" s="958">
        <v>105</v>
      </c>
      <c r="O28" s="958">
        <v>18</v>
      </c>
      <c r="P28" s="958">
        <v>34</v>
      </c>
      <c r="Q28" s="958">
        <v>6</v>
      </c>
      <c r="R28" s="958"/>
      <c r="S28" s="958"/>
    </row>
    <row r="29" spans="1:19" s="960" customFormat="1" ht="9" customHeight="1">
      <c r="A29" s="957" t="s">
        <v>1003</v>
      </c>
      <c r="B29" s="968">
        <v>103</v>
      </c>
      <c r="C29" s="968">
        <v>4</v>
      </c>
      <c r="D29" s="968">
        <v>9</v>
      </c>
      <c r="E29" s="968">
        <v>245</v>
      </c>
      <c r="F29" s="968">
        <v>191</v>
      </c>
      <c r="G29" s="968">
        <v>17</v>
      </c>
      <c r="H29" s="968">
        <v>32</v>
      </c>
      <c r="I29" s="968">
        <v>12</v>
      </c>
      <c r="J29" s="968">
        <v>28</v>
      </c>
      <c r="K29" s="968">
        <v>6</v>
      </c>
      <c r="L29" s="958">
        <v>19</v>
      </c>
      <c r="M29" s="958">
        <v>9</v>
      </c>
      <c r="N29" s="958">
        <v>77</v>
      </c>
      <c r="O29" s="958">
        <v>4</v>
      </c>
      <c r="P29" s="958">
        <v>17</v>
      </c>
      <c r="Q29" s="958">
        <v>3</v>
      </c>
      <c r="R29" s="958"/>
      <c r="S29" s="958"/>
    </row>
    <row r="30" spans="1:19" s="960" customFormat="1" ht="9" customHeight="1">
      <c r="A30" s="957" t="s">
        <v>1004</v>
      </c>
      <c r="B30" s="968">
        <v>71</v>
      </c>
      <c r="C30" s="968">
        <v>15</v>
      </c>
      <c r="D30" s="968">
        <v>3</v>
      </c>
      <c r="E30" s="968">
        <v>187</v>
      </c>
      <c r="F30" s="968">
        <v>104</v>
      </c>
      <c r="G30" s="968">
        <v>6</v>
      </c>
      <c r="H30" s="968">
        <v>14</v>
      </c>
      <c r="I30" s="968">
        <v>14</v>
      </c>
      <c r="J30" s="968">
        <v>10</v>
      </c>
      <c r="K30" s="968">
        <v>1</v>
      </c>
      <c r="L30" s="958">
        <v>9</v>
      </c>
      <c r="M30" s="958">
        <v>10</v>
      </c>
      <c r="N30" s="958">
        <v>34</v>
      </c>
      <c r="O30" s="958">
        <v>3</v>
      </c>
      <c r="P30" s="958">
        <v>4</v>
      </c>
      <c r="Q30" s="958">
        <v>2</v>
      </c>
      <c r="R30" s="958"/>
      <c r="S30" s="958"/>
    </row>
    <row r="31" spans="1:19" s="960" customFormat="1" ht="9" customHeight="1">
      <c r="A31" s="957" t="s">
        <v>1005</v>
      </c>
      <c r="B31" s="968">
        <v>208</v>
      </c>
      <c r="C31" s="968">
        <v>45</v>
      </c>
      <c r="D31" s="968">
        <v>33</v>
      </c>
      <c r="E31" s="968">
        <v>474</v>
      </c>
      <c r="F31" s="968">
        <v>256</v>
      </c>
      <c r="G31" s="968">
        <v>22</v>
      </c>
      <c r="H31" s="968">
        <v>59</v>
      </c>
      <c r="I31" s="968">
        <v>24</v>
      </c>
      <c r="J31" s="968">
        <v>44</v>
      </c>
      <c r="K31" s="968">
        <v>7</v>
      </c>
      <c r="L31" s="958">
        <v>22</v>
      </c>
      <c r="M31" s="958">
        <v>40</v>
      </c>
      <c r="N31" s="958">
        <v>93</v>
      </c>
      <c r="O31" s="958">
        <v>5</v>
      </c>
      <c r="P31" s="958">
        <v>7</v>
      </c>
      <c r="Q31" s="958">
        <v>7</v>
      </c>
      <c r="R31" s="958"/>
      <c r="S31" s="958"/>
    </row>
    <row r="32" spans="1:19" s="960" customFormat="1" ht="9" customHeight="1">
      <c r="A32" s="957" t="s">
        <v>1006</v>
      </c>
      <c r="B32" s="968">
        <v>224</v>
      </c>
      <c r="C32" s="968">
        <v>66</v>
      </c>
      <c r="D32" s="968">
        <v>63</v>
      </c>
      <c r="E32" s="968">
        <v>361</v>
      </c>
      <c r="F32" s="968">
        <v>357</v>
      </c>
      <c r="G32" s="968">
        <v>46</v>
      </c>
      <c r="H32" s="968">
        <v>67</v>
      </c>
      <c r="I32" s="968">
        <v>12</v>
      </c>
      <c r="J32" s="968">
        <v>71</v>
      </c>
      <c r="K32" s="968">
        <v>12</v>
      </c>
      <c r="L32" s="958">
        <v>42</v>
      </c>
      <c r="M32" s="958">
        <v>34</v>
      </c>
      <c r="N32" s="958">
        <v>53</v>
      </c>
      <c r="O32" s="958">
        <v>19</v>
      </c>
      <c r="P32" s="958">
        <v>28</v>
      </c>
      <c r="Q32" s="958">
        <v>16</v>
      </c>
      <c r="R32" s="958"/>
      <c r="S32" s="958"/>
    </row>
    <row r="33" spans="1:19" s="965" customFormat="1" ht="9" customHeight="1">
      <c r="A33" s="957" t="s">
        <v>1007</v>
      </c>
      <c r="B33" s="968">
        <v>131</v>
      </c>
      <c r="C33" s="968">
        <v>44</v>
      </c>
      <c r="D33" s="968">
        <v>45</v>
      </c>
      <c r="E33" s="968">
        <v>145</v>
      </c>
      <c r="F33" s="968">
        <v>470</v>
      </c>
      <c r="G33" s="968">
        <v>71</v>
      </c>
      <c r="H33" s="968">
        <v>54</v>
      </c>
      <c r="I33" s="968">
        <v>3</v>
      </c>
      <c r="J33" s="968">
        <v>66</v>
      </c>
      <c r="K33" s="968">
        <v>21</v>
      </c>
      <c r="L33" s="958">
        <v>78</v>
      </c>
      <c r="M33" s="958">
        <v>8</v>
      </c>
      <c r="N33" s="958">
        <v>25</v>
      </c>
      <c r="O33" s="958">
        <v>79</v>
      </c>
      <c r="P33" s="958">
        <v>46</v>
      </c>
      <c r="Q33" s="958">
        <v>37</v>
      </c>
      <c r="R33" s="958"/>
      <c r="S33" s="958"/>
    </row>
    <row r="34" spans="1:19" s="960" customFormat="1" ht="9" customHeight="1">
      <c r="A34" s="957" t="s">
        <v>1008</v>
      </c>
      <c r="B34" s="968">
        <v>138</v>
      </c>
      <c r="C34" s="968">
        <v>47</v>
      </c>
      <c r="D34" s="968">
        <v>59</v>
      </c>
      <c r="E34" s="968">
        <v>90</v>
      </c>
      <c r="F34" s="968">
        <v>469</v>
      </c>
      <c r="G34" s="968">
        <v>43</v>
      </c>
      <c r="H34" s="968">
        <v>45</v>
      </c>
      <c r="I34" s="968">
        <v>9</v>
      </c>
      <c r="J34" s="968">
        <v>90</v>
      </c>
      <c r="K34" s="968">
        <v>25</v>
      </c>
      <c r="L34" s="958">
        <v>71</v>
      </c>
      <c r="M34" s="958">
        <v>18</v>
      </c>
      <c r="N34" s="958">
        <v>8</v>
      </c>
      <c r="O34" s="958">
        <v>40</v>
      </c>
      <c r="P34" s="958">
        <v>22</v>
      </c>
      <c r="Q34" s="958">
        <v>28</v>
      </c>
      <c r="R34" s="958"/>
      <c r="S34" s="958"/>
    </row>
    <row r="35" spans="1:19" s="960" customFormat="1" ht="9" customHeight="1">
      <c r="A35" s="957" t="s">
        <v>1009</v>
      </c>
      <c r="B35" s="968">
        <v>39</v>
      </c>
      <c r="C35" s="968">
        <v>18</v>
      </c>
      <c r="D35" s="968">
        <v>29</v>
      </c>
      <c r="E35" s="968">
        <v>44</v>
      </c>
      <c r="F35" s="968">
        <v>133</v>
      </c>
      <c r="G35" s="968">
        <v>15</v>
      </c>
      <c r="H35" s="968">
        <v>24</v>
      </c>
      <c r="I35" s="968">
        <v>5</v>
      </c>
      <c r="J35" s="968">
        <v>49</v>
      </c>
      <c r="K35" s="968">
        <v>11</v>
      </c>
      <c r="L35" s="958">
        <v>53</v>
      </c>
      <c r="M35" s="958">
        <v>5</v>
      </c>
      <c r="N35" s="958">
        <v>5</v>
      </c>
      <c r="O35" s="958">
        <v>17</v>
      </c>
      <c r="P35" s="958">
        <v>10</v>
      </c>
      <c r="Q35" s="958">
        <v>11</v>
      </c>
      <c r="R35" s="958"/>
      <c r="S35" s="958"/>
    </row>
    <row r="36" spans="1:19" s="960" customFormat="1" ht="9" customHeight="1">
      <c r="A36" s="957" t="s">
        <v>1010</v>
      </c>
      <c r="B36" s="968">
        <v>32</v>
      </c>
      <c r="C36" s="968">
        <v>5</v>
      </c>
      <c r="D36" s="968">
        <v>19</v>
      </c>
      <c r="E36" s="968">
        <v>25</v>
      </c>
      <c r="F36" s="968">
        <v>134</v>
      </c>
      <c r="G36" s="968">
        <v>20</v>
      </c>
      <c r="H36" s="968">
        <v>18</v>
      </c>
      <c r="I36" s="968" t="s">
        <v>262</v>
      </c>
      <c r="J36" s="968">
        <v>41</v>
      </c>
      <c r="K36" s="968">
        <v>14</v>
      </c>
      <c r="L36" s="958">
        <v>27</v>
      </c>
      <c r="M36" s="958">
        <v>2</v>
      </c>
      <c r="N36" s="958">
        <v>5</v>
      </c>
      <c r="O36" s="958">
        <v>4</v>
      </c>
      <c r="P36" s="958">
        <v>4</v>
      </c>
      <c r="Q36" s="958">
        <v>1</v>
      </c>
      <c r="R36" s="958"/>
      <c r="S36" s="958"/>
    </row>
    <row r="37" spans="1:19" s="960" customFormat="1" ht="9" customHeight="1">
      <c r="A37" s="957" t="s">
        <v>1011</v>
      </c>
      <c r="B37" s="968">
        <v>33</v>
      </c>
      <c r="C37" s="968">
        <v>19</v>
      </c>
      <c r="D37" s="968">
        <v>33</v>
      </c>
      <c r="E37" s="968">
        <v>33</v>
      </c>
      <c r="F37" s="968">
        <v>187</v>
      </c>
      <c r="G37" s="968">
        <v>12</v>
      </c>
      <c r="H37" s="968">
        <v>18</v>
      </c>
      <c r="I37" s="968" t="s">
        <v>563</v>
      </c>
      <c r="J37" s="968">
        <v>54</v>
      </c>
      <c r="K37" s="968">
        <v>8</v>
      </c>
      <c r="L37" s="958">
        <v>61</v>
      </c>
      <c r="M37" s="958" t="s">
        <v>262</v>
      </c>
      <c r="N37" s="958">
        <v>10</v>
      </c>
      <c r="O37" s="958">
        <v>11</v>
      </c>
      <c r="P37" s="958">
        <v>8</v>
      </c>
      <c r="Q37" s="958">
        <v>6</v>
      </c>
      <c r="R37" s="958"/>
      <c r="S37" s="958"/>
    </row>
    <row r="38" spans="1:19" s="960" customFormat="1" ht="9" customHeight="1">
      <c r="A38" s="957" t="s">
        <v>706</v>
      </c>
      <c r="B38" s="968">
        <v>16</v>
      </c>
      <c r="C38" s="968">
        <v>12</v>
      </c>
      <c r="D38" s="968">
        <v>25</v>
      </c>
      <c r="E38" s="968">
        <v>14</v>
      </c>
      <c r="F38" s="968">
        <v>75</v>
      </c>
      <c r="G38" s="968" t="s">
        <v>262</v>
      </c>
      <c r="H38" s="968">
        <v>8</v>
      </c>
      <c r="I38" s="968">
        <v>2</v>
      </c>
      <c r="J38" s="968">
        <v>14</v>
      </c>
      <c r="K38" s="968">
        <v>13</v>
      </c>
      <c r="L38" s="958">
        <v>10</v>
      </c>
      <c r="M38" s="958" t="s">
        <v>262</v>
      </c>
      <c r="N38" s="958">
        <v>14</v>
      </c>
      <c r="O38" s="958" t="s">
        <v>563</v>
      </c>
      <c r="P38" s="958" t="s">
        <v>262</v>
      </c>
      <c r="Q38" s="958">
        <v>6</v>
      </c>
      <c r="R38" s="958"/>
      <c r="S38" s="958"/>
    </row>
    <row r="39" spans="1:19" s="965" customFormat="1" ht="9" customHeight="1">
      <c r="A39" s="961" t="s">
        <v>161</v>
      </c>
      <c r="B39" s="969">
        <v>1241</v>
      </c>
      <c r="C39" s="969">
        <v>301</v>
      </c>
      <c r="D39" s="969">
        <v>355</v>
      </c>
      <c r="E39" s="969">
        <v>2084</v>
      </c>
      <c r="F39" s="969">
        <v>3176</v>
      </c>
      <c r="G39" s="969">
        <v>335</v>
      </c>
      <c r="H39" s="969">
        <v>466</v>
      </c>
      <c r="I39" s="969">
        <v>105</v>
      </c>
      <c r="J39" s="969">
        <v>486</v>
      </c>
      <c r="K39" s="969">
        <v>146</v>
      </c>
      <c r="L39" s="964">
        <v>452</v>
      </c>
      <c r="M39" s="964">
        <v>150</v>
      </c>
      <c r="N39" s="964">
        <v>473</v>
      </c>
      <c r="O39" s="964">
        <v>363</v>
      </c>
      <c r="P39" s="964">
        <v>281</v>
      </c>
      <c r="Q39" s="964">
        <v>132</v>
      </c>
      <c r="R39" s="964"/>
      <c r="S39" s="964"/>
    </row>
    <row r="40" spans="1:19" s="960" customFormat="1" ht="9" customHeight="1">
      <c r="A40" s="961"/>
      <c r="B40" s="968"/>
      <c r="C40" s="968"/>
      <c r="D40" s="968"/>
      <c r="E40" s="968"/>
      <c r="F40" s="968"/>
      <c r="G40" s="968"/>
      <c r="H40" s="968"/>
      <c r="I40" s="968"/>
      <c r="J40" s="968"/>
      <c r="K40" s="968"/>
      <c r="L40" s="958"/>
      <c r="M40" s="958"/>
      <c r="N40" s="958"/>
      <c r="O40" s="958"/>
      <c r="P40" s="958"/>
      <c r="Q40" s="958"/>
      <c r="R40" s="958"/>
      <c r="S40" s="958"/>
    </row>
    <row r="41" spans="1:19" s="960" customFormat="1" ht="9" customHeight="1">
      <c r="A41" s="1164" t="s">
        <v>708</v>
      </c>
      <c r="B41" s="1164"/>
      <c r="C41" s="1164"/>
      <c r="D41" s="1164"/>
      <c r="E41" s="1164"/>
      <c r="F41" s="1164"/>
      <c r="G41" s="1164"/>
      <c r="H41" s="1164"/>
      <c r="I41" s="1164"/>
      <c r="J41" s="1164"/>
      <c r="K41" s="1164"/>
      <c r="L41" s="1164"/>
      <c r="M41" s="1164"/>
      <c r="N41" s="1164"/>
      <c r="O41" s="1164"/>
      <c r="P41" s="1164"/>
      <c r="Q41" s="1164"/>
    </row>
    <row r="42" spans="1:19" s="960" customFormat="1" ht="9" customHeight="1">
      <c r="A42" s="967"/>
      <c r="B42" s="968" t="s">
        <v>263</v>
      </c>
      <c r="C42" s="968" t="s">
        <v>263</v>
      </c>
      <c r="D42" s="968" t="s">
        <v>263</v>
      </c>
      <c r="E42" s="968" t="s">
        <v>263</v>
      </c>
      <c r="F42" s="968" t="s">
        <v>263</v>
      </c>
      <c r="G42" s="968" t="s">
        <v>263</v>
      </c>
      <c r="H42" s="968" t="s">
        <v>263</v>
      </c>
      <c r="I42" s="968"/>
      <c r="J42" s="968"/>
      <c r="K42" s="968"/>
      <c r="L42" s="958"/>
      <c r="M42" s="958"/>
      <c r="N42" s="958"/>
      <c r="O42" s="958"/>
      <c r="P42" s="958"/>
      <c r="Q42" s="958"/>
      <c r="R42" s="958"/>
      <c r="S42" s="958"/>
    </row>
    <row r="43" spans="1:19" s="960" customFormat="1" ht="9" customHeight="1">
      <c r="A43" s="896" t="s">
        <v>810</v>
      </c>
      <c r="B43" s="968">
        <v>7</v>
      </c>
      <c r="C43" s="968">
        <v>6</v>
      </c>
      <c r="D43" s="968">
        <v>10</v>
      </c>
      <c r="E43" s="968">
        <v>34</v>
      </c>
      <c r="F43" s="968">
        <v>212</v>
      </c>
      <c r="G43" s="968">
        <v>27</v>
      </c>
      <c r="H43" s="968">
        <v>23</v>
      </c>
      <c r="I43" s="968">
        <v>2</v>
      </c>
      <c r="J43" s="968">
        <v>1</v>
      </c>
      <c r="K43" s="968">
        <v>4</v>
      </c>
      <c r="L43" s="958">
        <v>3</v>
      </c>
      <c r="M43" s="958" t="s">
        <v>563</v>
      </c>
      <c r="N43" s="958">
        <v>12</v>
      </c>
      <c r="O43" s="958">
        <v>127</v>
      </c>
      <c r="P43" s="958">
        <v>63</v>
      </c>
      <c r="Q43" s="958">
        <v>5</v>
      </c>
      <c r="R43" s="958"/>
      <c r="S43" s="958"/>
    </row>
    <row r="44" spans="1:19" s="960" customFormat="1" ht="9" customHeight="1">
      <c r="A44" s="956" t="s">
        <v>797</v>
      </c>
      <c r="B44" s="968">
        <v>130</v>
      </c>
      <c r="C44" s="968">
        <v>13</v>
      </c>
      <c r="D44" s="968">
        <v>15</v>
      </c>
      <c r="E44" s="968">
        <v>316</v>
      </c>
      <c r="F44" s="968">
        <v>781</v>
      </c>
      <c r="G44" s="968">
        <v>91</v>
      </c>
      <c r="H44" s="968">
        <v>119</v>
      </c>
      <c r="I44" s="968">
        <v>20</v>
      </c>
      <c r="J44" s="968">
        <v>16</v>
      </c>
      <c r="K44" s="968">
        <v>18</v>
      </c>
      <c r="L44" s="958">
        <v>41</v>
      </c>
      <c r="M44" s="958">
        <v>10</v>
      </c>
      <c r="N44" s="958">
        <v>84</v>
      </c>
      <c r="O44" s="958">
        <v>175</v>
      </c>
      <c r="P44" s="958">
        <v>141</v>
      </c>
      <c r="Q44" s="958">
        <v>12</v>
      </c>
      <c r="R44" s="958"/>
      <c r="S44" s="958"/>
    </row>
    <row r="45" spans="1:19" s="960" customFormat="1" ht="9" customHeight="1">
      <c r="A45" s="957" t="s">
        <v>1002</v>
      </c>
      <c r="B45" s="968">
        <v>260</v>
      </c>
      <c r="C45" s="968">
        <v>35</v>
      </c>
      <c r="D45" s="968">
        <v>32</v>
      </c>
      <c r="E45" s="968">
        <v>457</v>
      </c>
      <c r="F45" s="968">
        <v>551</v>
      </c>
      <c r="G45" s="968">
        <v>71</v>
      </c>
      <c r="H45" s="968">
        <v>81</v>
      </c>
      <c r="I45" s="968">
        <v>24</v>
      </c>
      <c r="J45" s="968">
        <v>33</v>
      </c>
      <c r="K45" s="968">
        <v>16</v>
      </c>
      <c r="L45" s="958">
        <v>54</v>
      </c>
      <c r="M45" s="958">
        <v>38</v>
      </c>
      <c r="N45" s="958">
        <v>162</v>
      </c>
      <c r="O45" s="958">
        <v>33</v>
      </c>
      <c r="P45" s="958">
        <v>57</v>
      </c>
      <c r="Q45" s="958">
        <v>12</v>
      </c>
      <c r="R45" s="958"/>
      <c r="S45" s="958"/>
    </row>
    <row r="46" spans="1:19" s="960" customFormat="1" ht="9" customHeight="1">
      <c r="A46" s="957" t="s">
        <v>1003</v>
      </c>
      <c r="B46" s="968">
        <v>174</v>
      </c>
      <c r="C46" s="968">
        <v>15</v>
      </c>
      <c r="D46" s="968">
        <v>26</v>
      </c>
      <c r="E46" s="968">
        <v>392</v>
      </c>
      <c r="F46" s="968">
        <v>285</v>
      </c>
      <c r="G46" s="968">
        <v>27</v>
      </c>
      <c r="H46" s="968">
        <v>54</v>
      </c>
      <c r="I46" s="968">
        <v>30</v>
      </c>
      <c r="J46" s="968">
        <v>35</v>
      </c>
      <c r="K46" s="968">
        <v>10</v>
      </c>
      <c r="L46" s="958">
        <v>28</v>
      </c>
      <c r="M46" s="958">
        <v>24</v>
      </c>
      <c r="N46" s="958">
        <v>131</v>
      </c>
      <c r="O46" s="958">
        <v>5</v>
      </c>
      <c r="P46" s="958">
        <v>20</v>
      </c>
      <c r="Q46" s="958">
        <v>8</v>
      </c>
      <c r="R46" s="958"/>
      <c r="S46" s="958"/>
    </row>
    <row r="47" spans="1:19" s="960" customFormat="1" ht="9" customHeight="1">
      <c r="A47" s="957" t="s">
        <v>1004</v>
      </c>
      <c r="B47" s="968">
        <v>132</v>
      </c>
      <c r="C47" s="968">
        <v>25</v>
      </c>
      <c r="D47" s="968">
        <v>20</v>
      </c>
      <c r="E47" s="968">
        <v>336</v>
      </c>
      <c r="F47" s="968">
        <v>187</v>
      </c>
      <c r="G47" s="968">
        <v>13</v>
      </c>
      <c r="H47" s="968">
        <v>36</v>
      </c>
      <c r="I47" s="968">
        <v>21</v>
      </c>
      <c r="J47" s="968">
        <v>25</v>
      </c>
      <c r="K47" s="968">
        <v>9</v>
      </c>
      <c r="L47" s="958">
        <v>25</v>
      </c>
      <c r="M47" s="958">
        <v>13</v>
      </c>
      <c r="N47" s="958">
        <v>75</v>
      </c>
      <c r="O47" s="958">
        <v>7</v>
      </c>
      <c r="P47" s="958">
        <v>7</v>
      </c>
      <c r="Q47" s="958">
        <v>5</v>
      </c>
      <c r="R47" s="958"/>
      <c r="S47" s="958"/>
    </row>
    <row r="48" spans="1:19" s="960" customFormat="1" ht="9" customHeight="1">
      <c r="A48" s="957" t="s">
        <v>1005</v>
      </c>
      <c r="B48" s="968">
        <v>347</v>
      </c>
      <c r="C48" s="968">
        <v>74</v>
      </c>
      <c r="D48" s="968">
        <v>51</v>
      </c>
      <c r="E48" s="968">
        <v>833</v>
      </c>
      <c r="F48" s="968">
        <v>402</v>
      </c>
      <c r="G48" s="968">
        <v>35</v>
      </c>
      <c r="H48" s="968">
        <v>97</v>
      </c>
      <c r="I48" s="968">
        <v>43</v>
      </c>
      <c r="J48" s="968">
        <v>67</v>
      </c>
      <c r="K48" s="968">
        <v>12</v>
      </c>
      <c r="L48" s="958">
        <v>33</v>
      </c>
      <c r="M48" s="958">
        <v>75</v>
      </c>
      <c r="N48" s="958">
        <v>174</v>
      </c>
      <c r="O48" s="958">
        <v>5</v>
      </c>
      <c r="P48" s="958">
        <v>12</v>
      </c>
      <c r="Q48" s="958">
        <v>11</v>
      </c>
      <c r="R48" s="958"/>
      <c r="S48" s="958"/>
    </row>
    <row r="49" spans="1:19" s="960" customFormat="1" ht="9" customHeight="1">
      <c r="A49" s="957" t="s">
        <v>1006</v>
      </c>
      <c r="B49" s="968">
        <v>381</v>
      </c>
      <c r="C49" s="968">
        <v>110</v>
      </c>
      <c r="D49" s="968">
        <v>117</v>
      </c>
      <c r="E49" s="968">
        <v>590</v>
      </c>
      <c r="F49" s="968">
        <v>504</v>
      </c>
      <c r="G49" s="968">
        <v>51</v>
      </c>
      <c r="H49" s="968">
        <v>92</v>
      </c>
      <c r="I49" s="968">
        <v>19</v>
      </c>
      <c r="J49" s="968">
        <v>130</v>
      </c>
      <c r="K49" s="968">
        <v>19</v>
      </c>
      <c r="L49" s="958">
        <v>64</v>
      </c>
      <c r="M49" s="958">
        <v>57</v>
      </c>
      <c r="N49" s="958">
        <v>103</v>
      </c>
      <c r="O49" s="958">
        <v>27</v>
      </c>
      <c r="P49" s="958">
        <v>31</v>
      </c>
      <c r="Q49" s="958">
        <v>30</v>
      </c>
      <c r="R49" s="958"/>
      <c r="S49" s="958"/>
    </row>
    <row r="50" spans="1:19" s="960" customFormat="1" ht="9" customHeight="1">
      <c r="A50" s="957" t="s">
        <v>1007</v>
      </c>
      <c r="B50" s="958">
        <v>234</v>
      </c>
      <c r="C50" s="958">
        <v>90</v>
      </c>
      <c r="D50" s="958">
        <v>86</v>
      </c>
      <c r="E50" s="958">
        <v>231</v>
      </c>
      <c r="F50" s="958">
        <v>647</v>
      </c>
      <c r="G50" s="958">
        <v>100</v>
      </c>
      <c r="H50" s="958">
        <v>72</v>
      </c>
      <c r="I50" s="958">
        <v>5</v>
      </c>
      <c r="J50" s="958">
        <v>97</v>
      </c>
      <c r="K50" s="958">
        <v>35</v>
      </c>
      <c r="L50" s="958">
        <v>101</v>
      </c>
      <c r="M50" s="958">
        <v>20</v>
      </c>
      <c r="N50" s="958">
        <v>43</v>
      </c>
      <c r="O50" s="958">
        <v>97</v>
      </c>
      <c r="P50" s="958">
        <v>65</v>
      </c>
      <c r="Q50" s="958">
        <v>62</v>
      </c>
      <c r="R50" s="958"/>
      <c r="S50" s="958"/>
    </row>
    <row r="51" spans="1:19" s="960" customFormat="1" ht="9" customHeight="1">
      <c r="A51" s="957" t="s">
        <v>1008</v>
      </c>
      <c r="B51" s="958">
        <v>258</v>
      </c>
      <c r="C51" s="958">
        <v>77</v>
      </c>
      <c r="D51" s="958">
        <v>137</v>
      </c>
      <c r="E51" s="958">
        <v>161</v>
      </c>
      <c r="F51" s="958">
        <v>664</v>
      </c>
      <c r="G51" s="958">
        <v>79</v>
      </c>
      <c r="H51" s="958">
        <v>62</v>
      </c>
      <c r="I51" s="958">
        <v>12</v>
      </c>
      <c r="J51" s="958">
        <v>151</v>
      </c>
      <c r="K51" s="958">
        <v>39</v>
      </c>
      <c r="L51" s="958">
        <v>119</v>
      </c>
      <c r="M51" s="958">
        <v>34</v>
      </c>
      <c r="N51" s="958">
        <v>26</v>
      </c>
      <c r="O51" s="958">
        <v>47</v>
      </c>
      <c r="P51" s="958">
        <v>31</v>
      </c>
      <c r="Q51" s="958">
        <v>44</v>
      </c>
      <c r="R51" s="958"/>
      <c r="S51" s="958"/>
    </row>
    <row r="52" spans="1:19" s="960" customFormat="1" ht="9" customHeight="1">
      <c r="A52" s="957" t="s">
        <v>1009</v>
      </c>
      <c r="B52" s="958">
        <v>70</v>
      </c>
      <c r="C52" s="958">
        <v>25</v>
      </c>
      <c r="D52" s="958">
        <v>57</v>
      </c>
      <c r="E52" s="958">
        <v>71</v>
      </c>
      <c r="F52" s="958">
        <v>211</v>
      </c>
      <c r="G52" s="958">
        <v>23</v>
      </c>
      <c r="H52" s="958">
        <v>38</v>
      </c>
      <c r="I52" s="968">
        <v>5</v>
      </c>
      <c r="J52" s="968">
        <v>71</v>
      </c>
      <c r="K52" s="968">
        <v>23</v>
      </c>
      <c r="L52" s="968">
        <v>80</v>
      </c>
      <c r="M52" s="968">
        <v>12</v>
      </c>
      <c r="N52" s="968">
        <v>9</v>
      </c>
      <c r="O52" s="968">
        <v>18</v>
      </c>
      <c r="P52" s="968">
        <v>15</v>
      </c>
      <c r="Q52" s="968">
        <v>14</v>
      </c>
      <c r="R52" s="958"/>
      <c r="S52" s="958"/>
    </row>
    <row r="53" spans="1:19" s="960" customFormat="1" ht="9" customHeight="1">
      <c r="A53" s="957" t="s">
        <v>1010</v>
      </c>
      <c r="B53" s="958">
        <v>78</v>
      </c>
      <c r="C53" s="958">
        <v>27</v>
      </c>
      <c r="D53" s="958">
        <v>67</v>
      </c>
      <c r="E53" s="958">
        <v>58</v>
      </c>
      <c r="F53" s="958">
        <v>210</v>
      </c>
      <c r="G53" s="958">
        <v>35</v>
      </c>
      <c r="H53" s="958">
        <v>36</v>
      </c>
      <c r="I53" s="968">
        <v>5</v>
      </c>
      <c r="J53" s="968">
        <v>75</v>
      </c>
      <c r="K53" s="968">
        <v>19</v>
      </c>
      <c r="L53" s="968">
        <v>52</v>
      </c>
      <c r="M53" s="968">
        <v>6</v>
      </c>
      <c r="N53" s="968">
        <v>16</v>
      </c>
      <c r="O53" s="968">
        <v>6</v>
      </c>
      <c r="P53" s="968">
        <v>4</v>
      </c>
      <c r="Q53" s="968">
        <v>1</v>
      </c>
      <c r="R53" s="958"/>
      <c r="S53" s="958"/>
    </row>
    <row r="54" spans="1:19" s="960" customFormat="1" ht="9" customHeight="1">
      <c r="A54" s="957" t="s">
        <v>1011</v>
      </c>
      <c r="B54" s="958">
        <v>95</v>
      </c>
      <c r="C54" s="958">
        <v>35</v>
      </c>
      <c r="D54" s="958">
        <v>94</v>
      </c>
      <c r="E54" s="958">
        <v>80</v>
      </c>
      <c r="F54" s="958">
        <v>326</v>
      </c>
      <c r="G54" s="958">
        <v>24</v>
      </c>
      <c r="H54" s="958">
        <v>34</v>
      </c>
      <c r="I54" s="968" t="s">
        <v>563</v>
      </c>
      <c r="J54" s="968">
        <v>102</v>
      </c>
      <c r="K54" s="968">
        <v>20</v>
      </c>
      <c r="L54" s="968">
        <v>112</v>
      </c>
      <c r="M54" s="968">
        <v>10</v>
      </c>
      <c r="N54" s="968">
        <v>27</v>
      </c>
      <c r="O54" s="968">
        <v>16</v>
      </c>
      <c r="P54" s="968">
        <v>15</v>
      </c>
      <c r="Q54" s="968">
        <v>20</v>
      </c>
      <c r="R54" s="958"/>
      <c r="S54" s="958"/>
    </row>
    <row r="55" spans="1:19" s="960" customFormat="1" ht="9" customHeight="1">
      <c r="A55" s="957" t="s">
        <v>706</v>
      </c>
      <c r="B55" s="958">
        <v>42</v>
      </c>
      <c r="C55" s="958">
        <v>23</v>
      </c>
      <c r="D55" s="958">
        <v>57</v>
      </c>
      <c r="E55" s="958">
        <v>31</v>
      </c>
      <c r="F55" s="958">
        <v>138</v>
      </c>
      <c r="G55" s="958">
        <v>7</v>
      </c>
      <c r="H55" s="958">
        <v>13</v>
      </c>
      <c r="I55" s="968">
        <v>2</v>
      </c>
      <c r="J55" s="968">
        <v>28</v>
      </c>
      <c r="K55" s="968">
        <v>15</v>
      </c>
      <c r="L55" s="968">
        <v>24</v>
      </c>
      <c r="M55" s="968">
        <v>1</v>
      </c>
      <c r="N55" s="968">
        <v>22</v>
      </c>
      <c r="O55" s="968">
        <v>3</v>
      </c>
      <c r="P55" s="968" t="s">
        <v>563</v>
      </c>
      <c r="Q55" s="968">
        <v>9</v>
      </c>
      <c r="R55" s="958"/>
      <c r="S55" s="958"/>
    </row>
    <row r="56" spans="1:19" s="965" customFormat="1" ht="9" customHeight="1">
      <c r="A56" s="961" t="s">
        <v>161</v>
      </c>
      <c r="B56" s="964">
        <v>2207</v>
      </c>
      <c r="C56" s="964">
        <v>556</v>
      </c>
      <c r="D56" s="964">
        <v>771</v>
      </c>
      <c r="E56" s="964">
        <v>3589</v>
      </c>
      <c r="F56" s="964">
        <v>5119</v>
      </c>
      <c r="G56" s="964">
        <v>583</v>
      </c>
      <c r="H56" s="964">
        <v>758</v>
      </c>
      <c r="I56" s="969">
        <v>187</v>
      </c>
      <c r="J56" s="969">
        <v>831</v>
      </c>
      <c r="K56" s="969">
        <v>240</v>
      </c>
      <c r="L56" s="969">
        <v>736</v>
      </c>
      <c r="M56" s="969">
        <v>300</v>
      </c>
      <c r="N56" s="969">
        <v>885</v>
      </c>
      <c r="O56" s="969">
        <v>566</v>
      </c>
      <c r="P56" s="969">
        <v>462</v>
      </c>
      <c r="Q56" s="969">
        <v>235</v>
      </c>
      <c r="R56" s="964"/>
      <c r="S56" s="964"/>
    </row>
    <row r="57" spans="1:19" ht="9" customHeight="1">
      <c r="A57" s="972"/>
      <c r="B57" s="947"/>
      <c r="C57" s="947"/>
      <c r="D57" s="947"/>
      <c r="E57" s="947"/>
      <c r="F57" s="927"/>
      <c r="G57" s="947"/>
      <c r="H57" s="947"/>
      <c r="I57" s="927"/>
      <c r="J57" s="927"/>
      <c r="K57" s="927"/>
      <c r="L57" s="927"/>
      <c r="M57" s="927"/>
      <c r="N57" s="927"/>
      <c r="O57" s="927"/>
      <c r="P57" s="927"/>
      <c r="Q57" s="927"/>
    </row>
    <row r="58" spans="1:19" ht="6" customHeight="1">
      <c r="A58" s="973"/>
      <c r="B58" s="974"/>
      <c r="C58" s="974"/>
      <c r="D58" s="974"/>
      <c r="E58" s="974"/>
      <c r="F58" s="892"/>
      <c r="G58" s="974"/>
      <c r="H58" s="974"/>
    </row>
    <row r="59" spans="1:19">
      <c r="A59" s="909" t="s">
        <v>882</v>
      </c>
      <c r="B59" s="974"/>
      <c r="C59" s="974"/>
      <c r="D59" s="974"/>
      <c r="E59" s="974"/>
      <c r="F59" s="892"/>
      <c r="G59" s="974"/>
      <c r="H59" s="974"/>
    </row>
  </sheetData>
  <mergeCells count="5">
    <mergeCell ref="A4:A5"/>
    <mergeCell ref="B4:Q4"/>
    <mergeCell ref="A7:Q7"/>
    <mergeCell ref="A24:Q24"/>
    <mergeCell ref="A41:Q41"/>
  </mergeCells>
  <pageMargins left="0.75" right="0.75" top="1" bottom="1" header="0.5" footer="0.5"/>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Normal="100" workbookViewId="0">
      <selection activeCell="O51" sqref="O51"/>
    </sheetView>
  </sheetViews>
  <sheetFormatPr defaultRowHeight="9"/>
  <cols>
    <col min="1" max="1" width="40.19921875" style="890" customWidth="1"/>
    <col min="2" max="2" width="14" style="890" customWidth="1"/>
    <col min="3" max="3" width="11.796875" style="890" customWidth="1"/>
    <col min="4" max="4" width="14" style="890" customWidth="1"/>
    <col min="5" max="5" width="11" style="890" customWidth="1"/>
    <col min="6" max="6" width="12.19921875" style="890" customWidth="1"/>
    <col min="7" max="8" width="14" style="890" customWidth="1"/>
    <col min="9" max="9" width="15.796875" style="890" customWidth="1"/>
    <col min="10" max="17" width="14" style="890" customWidth="1"/>
    <col min="18" max="16384" width="9.59765625" style="890"/>
  </cols>
  <sheetData>
    <row r="1" spans="1:19" ht="12" customHeight="1">
      <c r="A1" s="889" t="s">
        <v>1014</v>
      </c>
      <c r="B1" s="946"/>
      <c r="C1" s="946"/>
      <c r="D1" s="946"/>
      <c r="E1" s="946"/>
      <c r="F1" s="946"/>
      <c r="G1" s="946"/>
      <c r="H1" s="946"/>
    </row>
    <row r="2" spans="1:19" s="891" customFormat="1" ht="12" customHeight="1">
      <c r="A2" s="889" t="s">
        <v>1015</v>
      </c>
    </row>
    <row r="3" spans="1:19" ht="12" customHeight="1">
      <c r="B3" s="892"/>
      <c r="C3" s="892"/>
      <c r="D3" s="892"/>
      <c r="E3" s="892"/>
      <c r="F3" s="892"/>
      <c r="G3" s="892"/>
      <c r="H3" s="892"/>
    </row>
    <row r="4" spans="1:19" ht="14.1" customHeight="1">
      <c r="A4" s="1160" t="s">
        <v>817</v>
      </c>
      <c r="B4" s="1155" t="s">
        <v>986</v>
      </c>
      <c r="C4" s="1155"/>
      <c r="D4" s="1155"/>
      <c r="E4" s="1155"/>
      <c r="F4" s="1155"/>
      <c r="G4" s="1155"/>
      <c r="H4" s="1155"/>
      <c r="I4" s="1155"/>
      <c r="J4" s="1155"/>
      <c r="K4" s="1155"/>
      <c r="L4" s="1155"/>
      <c r="M4" s="1155"/>
      <c r="N4" s="1155"/>
      <c r="O4" s="1155"/>
      <c r="P4" s="1155"/>
      <c r="Q4" s="1155"/>
    </row>
    <row r="5" spans="1:19" ht="69.95" customHeight="1">
      <c r="A5" s="1161"/>
      <c r="B5" s="947" t="s">
        <v>987</v>
      </c>
      <c r="C5" s="947" t="s">
        <v>988</v>
      </c>
      <c r="D5" s="947" t="s">
        <v>989</v>
      </c>
      <c r="E5" s="947" t="s">
        <v>990</v>
      </c>
      <c r="F5" s="947" t="s">
        <v>991</v>
      </c>
      <c r="G5" s="947" t="s">
        <v>992</v>
      </c>
      <c r="H5" s="947" t="s">
        <v>993</v>
      </c>
      <c r="I5" s="947" t="s">
        <v>994</v>
      </c>
      <c r="J5" s="947" t="s">
        <v>995</v>
      </c>
      <c r="K5" s="947" t="s">
        <v>996</v>
      </c>
      <c r="L5" s="947" t="s">
        <v>997</v>
      </c>
      <c r="M5" s="947" t="s">
        <v>998</v>
      </c>
      <c r="N5" s="947" t="s">
        <v>999</v>
      </c>
      <c r="O5" s="947" t="s">
        <v>1000</v>
      </c>
      <c r="P5" s="947" t="s">
        <v>1001</v>
      </c>
      <c r="Q5" s="947" t="s">
        <v>425</v>
      </c>
    </row>
    <row r="6" spans="1:19" ht="9" customHeight="1">
      <c r="A6" s="948"/>
      <c r="B6" s="949"/>
      <c r="C6" s="949"/>
      <c r="D6" s="949"/>
      <c r="E6" s="949"/>
      <c r="F6" s="949"/>
      <c r="G6" s="949"/>
      <c r="H6" s="949"/>
      <c r="I6" s="895"/>
      <c r="J6" s="895"/>
      <c r="K6" s="895"/>
      <c r="L6" s="895"/>
      <c r="M6" s="895"/>
    </row>
    <row r="7" spans="1:19" s="951" customFormat="1" ht="9" customHeight="1">
      <c r="A7" s="912" t="s">
        <v>818</v>
      </c>
      <c r="B7" s="952"/>
      <c r="C7" s="953"/>
      <c r="D7" s="954"/>
      <c r="E7" s="952"/>
      <c r="F7" s="952"/>
      <c r="G7" s="952"/>
      <c r="H7" s="952"/>
      <c r="I7" s="952"/>
      <c r="J7" s="952"/>
      <c r="K7" s="952"/>
    </row>
    <row r="8" spans="1:19" s="976" customFormat="1" ht="9" customHeight="1">
      <c r="A8" s="913" t="s">
        <v>819</v>
      </c>
      <c r="B8" s="959">
        <v>19.600000000000001</v>
      </c>
      <c r="C8" s="959">
        <v>6.4</v>
      </c>
      <c r="D8" s="959">
        <v>9.1</v>
      </c>
      <c r="E8" s="959">
        <v>34.9</v>
      </c>
      <c r="F8" s="959">
        <v>64.400000000000006</v>
      </c>
      <c r="G8" s="959">
        <v>7.3</v>
      </c>
      <c r="H8" s="959">
        <v>7</v>
      </c>
      <c r="I8" s="955">
        <v>2.2999999999999998</v>
      </c>
      <c r="J8" s="955">
        <v>7.7</v>
      </c>
      <c r="K8" s="955">
        <v>3.5</v>
      </c>
      <c r="L8" s="955">
        <v>6.8</v>
      </c>
      <c r="M8" s="955">
        <v>3</v>
      </c>
      <c r="N8" s="955">
        <v>8.5</v>
      </c>
      <c r="O8" s="955">
        <v>8.5</v>
      </c>
      <c r="P8" s="955">
        <v>6.6</v>
      </c>
      <c r="Q8" s="955">
        <v>1.8</v>
      </c>
      <c r="R8" s="970"/>
      <c r="S8" s="970"/>
    </row>
    <row r="9" spans="1:19" s="951" customFormat="1" ht="9" customHeight="1">
      <c r="A9" s="913" t="s">
        <v>820</v>
      </c>
      <c r="B9" s="959">
        <v>27.6</v>
      </c>
      <c r="C9" s="959">
        <v>8.6</v>
      </c>
      <c r="D9" s="959">
        <v>10.9</v>
      </c>
      <c r="E9" s="959">
        <v>33.200000000000003</v>
      </c>
      <c r="F9" s="959">
        <v>64.900000000000006</v>
      </c>
      <c r="G9" s="959">
        <v>18.600000000000001</v>
      </c>
      <c r="H9" s="959">
        <v>7.4</v>
      </c>
      <c r="I9" s="955">
        <v>1.6</v>
      </c>
      <c r="J9" s="955">
        <v>11.5</v>
      </c>
      <c r="K9" s="955">
        <v>2.9</v>
      </c>
      <c r="L9" s="955">
        <v>10.1</v>
      </c>
      <c r="M9" s="955">
        <v>7.7</v>
      </c>
      <c r="N9" s="955">
        <v>12.4</v>
      </c>
      <c r="O9" s="955">
        <v>6.2</v>
      </c>
      <c r="P9" s="955">
        <v>3.8</v>
      </c>
      <c r="Q9" s="955">
        <v>2.5</v>
      </c>
      <c r="R9" s="970"/>
      <c r="S9" s="970"/>
    </row>
    <row r="10" spans="1:19" s="960" customFormat="1" ht="9" customHeight="1">
      <c r="A10" s="913" t="s">
        <v>821</v>
      </c>
      <c r="B10" s="955">
        <v>21.8</v>
      </c>
      <c r="C10" s="955">
        <v>6.6</v>
      </c>
      <c r="D10" s="959">
        <v>9.5</v>
      </c>
      <c r="E10" s="955">
        <v>38.5</v>
      </c>
      <c r="F10" s="955">
        <v>57.3</v>
      </c>
      <c r="G10" s="955">
        <v>2.2000000000000002</v>
      </c>
      <c r="H10" s="955">
        <v>9.6</v>
      </c>
      <c r="I10" s="955">
        <v>2.2000000000000002</v>
      </c>
      <c r="J10" s="955">
        <v>12</v>
      </c>
      <c r="K10" s="955">
        <v>1.6</v>
      </c>
      <c r="L10" s="955">
        <v>8</v>
      </c>
      <c r="M10" s="955">
        <v>1.6</v>
      </c>
      <c r="N10" s="955">
        <v>7.1</v>
      </c>
      <c r="O10" s="955">
        <v>4.5</v>
      </c>
      <c r="P10" s="955">
        <v>5.6</v>
      </c>
      <c r="Q10" s="955">
        <v>4</v>
      </c>
      <c r="R10" s="970"/>
      <c r="S10" s="970"/>
    </row>
    <row r="11" spans="1:19" s="951" customFormat="1" ht="9" customHeight="1">
      <c r="A11" s="913" t="s">
        <v>822</v>
      </c>
      <c r="B11" s="955">
        <v>16.899999999999999</v>
      </c>
      <c r="C11" s="955">
        <v>4.5</v>
      </c>
      <c r="D11" s="955">
        <v>8</v>
      </c>
      <c r="E11" s="955">
        <v>31.5</v>
      </c>
      <c r="F11" s="955">
        <v>69.099999999999994</v>
      </c>
      <c r="G11" s="955">
        <v>8.1999999999999993</v>
      </c>
      <c r="H11" s="955">
        <v>5.4</v>
      </c>
      <c r="I11" s="955">
        <v>1.3</v>
      </c>
      <c r="J11" s="955">
        <v>5.0999999999999996</v>
      </c>
      <c r="K11" s="955">
        <v>1.9</v>
      </c>
      <c r="L11" s="970">
        <v>5</v>
      </c>
      <c r="M11" s="970">
        <v>2.5</v>
      </c>
      <c r="N11" s="970">
        <v>8.1</v>
      </c>
      <c r="O11" s="970">
        <v>4.2</v>
      </c>
      <c r="P11" s="970">
        <v>4.0999999999999996</v>
      </c>
      <c r="Q11" s="970">
        <v>2.7</v>
      </c>
      <c r="R11" s="970"/>
      <c r="S11" s="970"/>
    </row>
    <row r="12" spans="1:19" s="951" customFormat="1" ht="9" customHeight="1">
      <c r="A12" s="913" t="s">
        <v>709</v>
      </c>
      <c r="B12" s="955">
        <v>23.3</v>
      </c>
      <c r="C12" s="955">
        <v>5.8</v>
      </c>
      <c r="D12" s="955">
        <v>15.2</v>
      </c>
      <c r="E12" s="955">
        <v>33.200000000000003</v>
      </c>
      <c r="F12" s="955">
        <v>70.7</v>
      </c>
      <c r="G12" s="955">
        <v>13.7</v>
      </c>
      <c r="H12" s="955">
        <v>6.5</v>
      </c>
      <c r="I12" s="955">
        <v>2.5</v>
      </c>
      <c r="J12" s="955">
        <v>6.8</v>
      </c>
      <c r="K12" s="955">
        <v>1.3</v>
      </c>
      <c r="L12" s="970">
        <v>6.9</v>
      </c>
      <c r="M12" s="970">
        <v>2.7</v>
      </c>
      <c r="N12" s="970">
        <v>6.4</v>
      </c>
      <c r="O12" s="970">
        <v>5.2</v>
      </c>
      <c r="P12" s="970">
        <v>2</v>
      </c>
      <c r="Q12" s="970">
        <v>3.9</v>
      </c>
      <c r="R12" s="970"/>
      <c r="S12" s="970"/>
    </row>
    <row r="13" spans="1:19" s="980" customFormat="1" ht="9" customHeight="1">
      <c r="A13" s="915" t="s">
        <v>823</v>
      </c>
      <c r="B13" s="977">
        <v>24.5</v>
      </c>
      <c r="C13" s="977">
        <v>7</v>
      </c>
      <c r="D13" s="978">
        <v>17.5</v>
      </c>
      <c r="E13" s="977">
        <v>30.5</v>
      </c>
      <c r="F13" s="977">
        <v>67.599999999999994</v>
      </c>
      <c r="G13" s="977">
        <v>13.2</v>
      </c>
      <c r="H13" s="977">
        <v>6.5</v>
      </c>
      <c r="I13" s="977">
        <v>3.7</v>
      </c>
      <c r="J13" s="977">
        <v>5.4</v>
      </c>
      <c r="K13" s="977">
        <v>0.8</v>
      </c>
      <c r="L13" s="979">
        <v>7.3</v>
      </c>
      <c r="M13" s="979">
        <v>1.8</v>
      </c>
      <c r="N13" s="979">
        <v>4.5</v>
      </c>
      <c r="O13" s="979">
        <v>2.9</v>
      </c>
      <c r="P13" s="979">
        <v>0.5</v>
      </c>
      <c r="Q13" s="979">
        <v>5.8</v>
      </c>
      <c r="R13" s="979"/>
      <c r="S13" s="979"/>
    </row>
    <row r="14" spans="1:19" s="980" customFormat="1" ht="9" customHeight="1">
      <c r="A14" s="915" t="s">
        <v>824</v>
      </c>
      <c r="B14" s="977">
        <v>22.1</v>
      </c>
      <c r="C14" s="977">
        <v>4.5</v>
      </c>
      <c r="D14" s="978">
        <v>12.8</v>
      </c>
      <c r="E14" s="977">
        <v>35.9</v>
      </c>
      <c r="F14" s="977">
        <v>74</v>
      </c>
      <c r="G14" s="977">
        <v>14.2</v>
      </c>
      <c r="H14" s="977">
        <v>6.4</v>
      </c>
      <c r="I14" s="977">
        <v>1.2</v>
      </c>
      <c r="J14" s="977">
        <v>8.1999999999999993</v>
      </c>
      <c r="K14" s="977">
        <v>1.9</v>
      </c>
      <c r="L14" s="979">
        <v>6.6</v>
      </c>
      <c r="M14" s="979">
        <v>3.6</v>
      </c>
      <c r="N14" s="979">
        <v>8.4</v>
      </c>
      <c r="O14" s="979">
        <v>7.6</v>
      </c>
      <c r="P14" s="979">
        <v>3.6</v>
      </c>
      <c r="Q14" s="979">
        <v>2</v>
      </c>
      <c r="R14" s="979"/>
      <c r="S14" s="979"/>
    </row>
    <row r="15" spans="1:19" s="951" customFormat="1" ht="9" customHeight="1">
      <c r="A15" s="913" t="s">
        <v>825</v>
      </c>
      <c r="B15" s="955">
        <v>25.2</v>
      </c>
      <c r="C15" s="955">
        <v>6</v>
      </c>
      <c r="D15" s="959">
        <v>9</v>
      </c>
      <c r="E15" s="955">
        <v>38.6</v>
      </c>
      <c r="F15" s="955">
        <v>60.4</v>
      </c>
      <c r="G15" s="955">
        <v>6.8</v>
      </c>
      <c r="H15" s="955">
        <v>5.8</v>
      </c>
      <c r="I15" s="955">
        <v>1.9</v>
      </c>
      <c r="J15" s="955">
        <v>9.1</v>
      </c>
      <c r="K15" s="955">
        <v>2.1</v>
      </c>
      <c r="L15" s="970">
        <v>8.4</v>
      </c>
      <c r="M15" s="970">
        <v>3.2</v>
      </c>
      <c r="N15" s="970">
        <v>7.7</v>
      </c>
      <c r="O15" s="970">
        <v>8.8000000000000007</v>
      </c>
      <c r="P15" s="970">
        <v>5.2</v>
      </c>
      <c r="Q15" s="970">
        <v>2.1</v>
      </c>
      <c r="R15" s="970"/>
      <c r="S15" s="970"/>
    </row>
    <row r="16" spans="1:19" s="951" customFormat="1" ht="9" customHeight="1">
      <c r="A16" s="913" t="s">
        <v>826</v>
      </c>
      <c r="B16" s="955">
        <v>23.2</v>
      </c>
      <c r="C16" s="955">
        <v>6.9</v>
      </c>
      <c r="D16" s="959">
        <v>12.1</v>
      </c>
      <c r="E16" s="955">
        <v>34.700000000000003</v>
      </c>
      <c r="F16" s="955">
        <v>63.1</v>
      </c>
      <c r="G16" s="955">
        <v>11.8</v>
      </c>
      <c r="H16" s="955">
        <v>12.9</v>
      </c>
      <c r="I16" s="955">
        <v>2.2999999999999998</v>
      </c>
      <c r="J16" s="955">
        <v>9.1</v>
      </c>
      <c r="K16" s="955">
        <v>2.8</v>
      </c>
      <c r="L16" s="970">
        <v>7.2</v>
      </c>
      <c r="M16" s="970">
        <v>3.3</v>
      </c>
      <c r="N16" s="970">
        <v>7.7</v>
      </c>
      <c r="O16" s="970">
        <v>11.9</v>
      </c>
      <c r="P16" s="970">
        <v>6.8</v>
      </c>
      <c r="Q16" s="970">
        <v>1.8</v>
      </c>
      <c r="R16" s="970"/>
      <c r="S16" s="970"/>
    </row>
    <row r="17" spans="1:19" s="960" customFormat="1" ht="9" customHeight="1">
      <c r="A17" s="913" t="s">
        <v>827</v>
      </c>
      <c r="B17" s="955">
        <v>18.3</v>
      </c>
      <c r="C17" s="955">
        <v>4.3</v>
      </c>
      <c r="D17" s="959">
        <v>8.1</v>
      </c>
      <c r="E17" s="955">
        <v>32.700000000000003</v>
      </c>
      <c r="F17" s="955">
        <v>66</v>
      </c>
      <c r="G17" s="955">
        <v>8.6</v>
      </c>
      <c r="H17" s="955">
        <v>6</v>
      </c>
      <c r="I17" s="955">
        <v>2.4</v>
      </c>
      <c r="J17" s="955">
        <v>8.5</v>
      </c>
      <c r="K17" s="955">
        <v>3.1</v>
      </c>
      <c r="L17" s="970">
        <v>7.8</v>
      </c>
      <c r="M17" s="970">
        <v>2.1</v>
      </c>
      <c r="N17" s="970">
        <v>12.1</v>
      </c>
      <c r="O17" s="970">
        <v>9.6999999999999993</v>
      </c>
      <c r="P17" s="970">
        <v>6.9</v>
      </c>
      <c r="Q17" s="970">
        <v>2.8</v>
      </c>
      <c r="R17" s="970"/>
      <c r="S17" s="970"/>
    </row>
    <row r="18" spans="1:19" s="960" customFormat="1" ht="9" customHeight="1">
      <c r="A18" s="913" t="s">
        <v>828</v>
      </c>
      <c r="B18" s="955">
        <v>26.6</v>
      </c>
      <c r="C18" s="955">
        <v>8.6999999999999993</v>
      </c>
      <c r="D18" s="959">
        <v>11.8</v>
      </c>
      <c r="E18" s="955">
        <v>41.9</v>
      </c>
      <c r="F18" s="955">
        <v>58.3</v>
      </c>
      <c r="G18" s="955">
        <v>5.8</v>
      </c>
      <c r="H18" s="955">
        <v>8.8000000000000007</v>
      </c>
      <c r="I18" s="955">
        <v>3.9</v>
      </c>
      <c r="J18" s="955">
        <v>10.199999999999999</v>
      </c>
      <c r="K18" s="955">
        <v>3</v>
      </c>
      <c r="L18" s="970">
        <v>9.1999999999999993</v>
      </c>
      <c r="M18" s="970">
        <v>5.2</v>
      </c>
      <c r="N18" s="970">
        <v>13.7</v>
      </c>
      <c r="O18" s="970">
        <v>6.5</v>
      </c>
      <c r="P18" s="970">
        <v>5.5</v>
      </c>
      <c r="Q18" s="970">
        <v>2.5</v>
      </c>
      <c r="R18" s="970"/>
      <c r="S18" s="970"/>
    </row>
    <row r="19" spans="1:19" s="960" customFormat="1" ht="9" customHeight="1">
      <c r="A19" s="913" t="s">
        <v>829</v>
      </c>
      <c r="B19" s="955">
        <v>28.8</v>
      </c>
      <c r="C19" s="955">
        <v>6.3</v>
      </c>
      <c r="D19" s="959">
        <v>6.4</v>
      </c>
      <c r="E19" s="955">
        <v>43</v>
      </c>
      <c r="F19" s="955">
        <v>37.1</v>
      </c>
      <c r="G19" s="955">
        <v>7.6</v>
      </c>
      <c r="H19" s="955">
        <v>9.3000000000000007</v>
      </c>
      <c r="I19" s="955">
        <v>2</v>
      </c>
      <c r="J19" s="955">
        <v>13.4</v>
      </c>
      <c r="K19" s="955">
        <v>1.9</v>
      </c>
      <c r="L19" s="970">
        <v>9.3000000000000007</v>
      </c>
      <c r="M19" s="970">
        <v>0.8</v>
      </c>
      <c r="N19" s="970">
        <v>9.1</v>
      </c>
      <c r="O19" s="970">
        <v>9.4</v>
      </c>
      <c r="P19" s="970">
        <v>7.5</v>
      </c>
      <c r="Q19" s="970">
        <v>6</v>
      </c>
      <c r="R19" s="970"/>
      <c r="S19" s="970"/>
    </row>
    <row r="20" spans="1:19" s="965" customFormat="1" ht="9" customHeight="1">
      <c r="A20" s="913" t="s">
        <v>830</v>
      </c>
      <c r="B20" s="955">
        <v>24.9</v>
      </c>
      <c r="C20" s="955">
        <v>5.2</v>
      </c>
      <c r="D20" s="959">
        <v>8</v>
      </c>
      <c r="E20" s="955">
        <v>50.5</v>
      </c>
      <c r="F20" s="955">
        <v>43.4</v>
      </c>
      <c r="G20" s="955">
        <v>3.2</v>
      </c>
      <c r="H20" s="955">
        <v>13.7</v>
      </c>
      <c r="I20" s="955">
        <v>1.7</v>
      </c>
      <c r="J20" s="955">
        <v>15.7</v>
      </c>
      <c r="K20" s="955">
        <v>0.4</v>
      </c>
      <c r="L20" s="970">
        <v>7.3</v>
      </c>
      <c r="M20" s="970">
        <v>5.4</v>
      </c>
      <c r="N20" s="970">
        <v>8.4</v>
      </c>
      <c r="O20" s="970">
        <v>11.4</v>
      </c>
      <c r="P20" s="970">
        <v>8.4</v>
      </c>
      <c r="Q20" s="970">
        <v>2.6</v>
      </c>
      <c r="R20" s="970"/>
      <c r="S20" s="970"/>
    </row>
    <row r="21" spans="1:19" s="960" customFormat="1" ht="9" customHeight="1">
      <c r="A21" s="913" t="s">
        <v>831</v>
      </c>
      <c r="B21" s="955">
        <v>34.1</v>
      </c>
      <c r="C21" s="955">
        <v>11.3</v>
      </c>
      <c r="D21" s="959">
        <v>7.9</v>
      </c>
      <c r="E21" s="955">
        <v>49.4</v>
      </c>
      <c r="F21" s="955">
        <v>43.1</v>
      </c>
      <c r="G21" s="955">
        <v>4.5</v>
      </c>
      <c r="H21" s="955">
        <v>7.5</v>
      </c>
      <c r="I21" s="955">
        <v>1.1000000000000001</v>
      </c>
      <c r="J21" s="955">
        <v>10.7</v>
      </c>
      <c r="K21" s="955">
        <v>4.5</v>
      </c>
      <c r="L21" s="970">
        <v>12.1</v>
      </c>
      <c r="M21" s="970">
        <v>3.1</v>
      </c>
      <c r="N21" s="970">
        <v>10.1</v>
      </c>
      <c r="O21" s="970">
        <v>5.0999999999999996</v>
      </c>
      <c r="P21" s="970">
        <v>4.7</v>
      </c>
      <c r="Q21" s="970">
        <v>2.6</v>
      </c>
      <c r="R21" s="970"/>
      <c r="S21" s="970"/>
    </row>
    <row r="22" spans="1:19" s="965" customFormat="1" ht="9" customHeight="1">
      <c r="A22" s="913" t="s">
        <v>832</v>
      </c>
      <c r="B22" s="955">
        <v>24.3</v>
      </c>
      <c r="C22" s="955">
        <v>3.2</v>
      </c>
      <c r="D22" s="959">
        <v>6.9</v>
      </c>
      <c r="E22" s="955">
        <v>51.6</v>
      </c>
      <c r="F22" s="955">
        <v>34</v>
      </c>
      <c r="G22" s="955">
        <v>1.2</v>
      </c>
      <c r="H22" s="955">
        <v>13.7</v>
      </c>
      <c r="I22" s="955">
        <v>2.2999999999999998</v>
      </c>
      <c r="J22" s="955">
        <v>8.9</v>
      </c>
      <c r="K22" s="955">
        <v>2.4</v>
      </c>
      <c r="L22" s="970">
        <v>8.6</v>
      </c>
      <c r="M22" s="970">
        <v>6.7</v>
      </c>
      <c r="N22" s="970">
        <v>11.1</v>
      </c>
      <c r="O22" s="970">
        <v>8</v>
      </c>
      <c r="P22" s="970">
        <v>6.5</v>
      </c>
      <c r="Q22" s="970">
        <v>2.5</v>
      </c>
      <c r="R22" s="970"/>
      <c r="S22" s="970"/>
    </row>
    <row r="23" spans="1:19" s="960" customFormat="1" ht="9" customHeight="1">
      <c r="A23" s="913" t="s">
        <v>833</v>
      </c>
      <c r="B23" s="959">
        <v>41.8</v>
      </c>
      <c r="C23" s="959">
        <v>10.1</v>
      </c>
      <c r="D23" s="959">
        <v>10.8</v>
      </c>
      <c r="E23" s="959">
        <v>62.2</v>
      </c>
      <c r="F23" s="959">
        <v>37.1</v>
      </c>
      <c r="G23" s="959">
        <v>3.7</v>
      </c>
      <c r="H23" s="959">
        <v>7.4</v>
      </c>
      <c r="I23" s="959">
        <v>8</v>
      </c>
      <c r="J23" s="959">
        <v>8.5</v>
      </c>
      <c r="K23" s="959">
        <v>4.0999999999999996</v>
      </c>
      <c r="L23" s="970">
        <v>10.1</v>
      </c>
      <c r="M23" s="970">
        <v>9.6</v>
      </c>
      <c r="N23" s="970">
        <v>13.7</v>
      </c>
      <c r="O23" s="970">
        <v>3.5</v>
      </c>
      <c r="P23" s="970">
        <v>3.1</v>
      </c>
      <c r="Q23" s="970">
        <v>3.5</v>
      </c>
      <c r="R23" s="970"/>
      <c r="S23" s="970"/>
    </row>
    <row r="24" spans="1:19" s="960" customFormat="1" ht="9" customHeight="1">
      <c r="A24" s="913" t="s">
        <v>834</v>
      </c>
      <c r="B24" s="955">
        <v>41.9</v>
      </c>
      <c r="C24" s="955">
        <v>6.8</v>
      </c>
      <c r="D24" s="955">
        <v>5.5</v>
      </c>
      <c r="E24" s="955">
        <v>59.1</v>
      </c>
      <c r="F24" s="955">
        <v>33.4</v>
      </c>
      <c r="G24" s="955">
        <v>0.4</v>
      </c>
      <c r="H24" s="955">
        <v>15.3</v>
      </c>
      <c r="I24" s="955">
        <v>2</v>
      </c>
      <c r="J24" s="955">
        <v>13.6</v>
      </c>
      <c r="K24" s="955">
        <v>3.5</v>
      </c>
      <c r="L24" s="970">
        <v>11.3</v>
      </c>
      <c r="M24" s="970">
        <v>4</v>
      </c>
      <c r="N24" s="970">
        <v>14.7</v>
      </c>
      <c r="O24" s="970">
        <v>2.9</v>
      </c>
      <c r="P24" s="970">
        <v>4</v>
      </c>
      <c r="Q24" s="970">
        <v>1.2</v>
      </c>
      <c r="R24" s="970"/>
      <c r="S24" s="970"/>
    </row>
    <row r="25" spans="1:19" s="960" customFormat="1" ht="9" customHeight="1">
      <c r="A25" s="913" t="s">
        <v>835</v>
      </c>
      <c r="B25" s="955">
        <v>39</v>
      </c>
      <c r="C25" s="955">
        <v>6.7</v>
      </c>
      <c r="D25" s="981">
        <v>7.8</v>
      </c>
      <c r="E25" s="955">
        <v>54.5</v>
      </c>
      <c r="F25" s="955">
        <v>36</v>
      </c>
      <c r="G25" s="955">
        <v>3</v>
      </c>
      <c r="H25" s="955">
        <v>16</v>
      </c>
      <c r="I25" s="955">
        <v>3.9</v>
      </c>
      <c r="J25" s="955">
        <v>17.3</v>
      </c>
      <c r="K25" s="955">
        <v>4.3</v>
      </c>
      <c r="L25" s="970">
        <v>15.6</v>
      </c>
      <c r="M25" s="970">
        <v>5.4</v>
      </c>
      <c r="N25" s="970">
        <v>17.399999999999999</v>
      </c>
      <c r="O25" s="970">
        <v>4</v>
      </c>
      <c r="P25" s="970">
        <v>5.3</v>
      </c>
      <c r="Q25" s="970">
        <v>2.4</v>
      </c>
      <c r="R25" s="970"/>
      <c r="S25" s="970"/>
    </row>
    <row r="26" spans="1:19" s="960" customFormat="1" ht="9" customHeight="1">
      <c r="A26" s="913" t="s">
        <v>836</v>
      </c>
      <c r="B26" s="955">
        <v>35.799999999999997</v>
      </c>
      <c r="C26" s="955">
        <v>8.8000000000000007</v>
      </c>
      <c r="D26" s="955">
        <v>2.9</v>
      </c>
      <c r="E26" s="955">
        <v>58.6</v>
      </c>
      <c r="F26" s="955">
        <v>29.9</v>
      </c>
      <c r="G26" s="955">
        <v>2.2999999999999998</v>
      </c>
      <c r="H26" s="955">
        <v>14.6</v>
      </c>
      <c r="I26" s="955">
        <v>1.4</v>
      </c>
      <c r="J26" s="955">
        <v>13.5</v>
      </c>
      <c r="K26" s="955">
        <v>4.5</v>
      </c>
      <c r="L26" s="970">
        <v>10.9</v>
      </c>
      <c r="M26" s="970">
        <v>3.8</v>
      </c>
      <c r="N26" s="970">
        <v>11.1</v>
      </c>
      <c r="O26" s="970">
        <v>3.6</v>
      </c>
      <c r="P26" s="970">
        <v>5.3</v>
      </c>
      <c r="Q26" s="970">
        <v>4.8</v>
      </c>
      <c r="R26" s="970"/>
      <c r="S26" s="970"/>
    </row>
    <row r="27" spans="1:19" s="960" customFormat="1" ht="9" customHeight="1">
      <c r="A27" s="913" t="s">
        <v>837</v>
      </c>
      <c r="B27" s="955">
        <v>42.6</v>
      </c>
      <c r="C27" s="955">
        <v>9.8000000000000007</v>
      </c>
      <c r="D27" s="955">
        <v>9.1</v>
      </c>
      <c r="E27" s="955">
        <v>55.5</v>
      </c>
      <c r="F27" s="955">
        <v>32.4</v>
      </c>
      <c r="G27" s="955">
        <v>1.9</v>
      </c>
      <c r="H27" s="955">
        <v>17.600000000000001</v>
      </c>
      <c r="I27" s="955" t="s">
        <v>262</v>
      </c>
      <c r="J27" s="955">
        <v>10.9</v>
      </c>
      <c r="K27" s="955">
        <v>2.7</v>
      </c>
      <c r="L27" s="970">
        <v>8.4</v>
      </c>
      <c r="M27" s="970">
        <v>5.2</v>
      </c>
      <c r="N27" s="970">
        <v>12.8</v>
      </c>
      <c r="O27" s="970">
        <v>1</v>
      </c>
      <c r="P27" s="970">
        <v>3.2</v>
      </c>
      <c r="Q27" s="970">
        <v>5.2</v>
      </c>
      <c r="R27" s="970"/>
      <c r="S27" s="970"/>
    </row>
    <row r="28" spans="1:19" s="960" customFormat="1" ht="9" customHeight="1">
      <c r="A28" s="913" t="s">
        <v>838</v>
      </c>
      <c r="B28" s="955">
        <v>27.8</v>
      </c>
      <c r="C28" s="955">
        <v>6.4</v>
      </c>
      <c r="D28" s="955">
        <v>5.0999999999999996</v>
      </c>
      <c r="E28" s="955">
        <v>54.2</v>
      </c>
      <c r="F28" s="955">
        <v>36.799999999999997</v>
      </c>
      <c r="G28" s="955" t="s">
        <v>262</v>
      </c>
      <c r="H28" s="955">
        <v>14.8</v>
      </c>
      <c r="I28" s="955">
        <v>0.6</v>
      </c>
      <c r="J28" s="955">
        <v>16.2</v>
      </c>
      <c r="K28" s="955">
        <v>1.5</v>
      </c>
      <c r="L28" s="970">
        <v>8.6999999999999993</v>
      </c>
      <c r="M28" s="970">
        <v>3</v>
      </c>
      <c r="N28" s="970">
        <v>8.4</v>
      </c>
      <c r="O28" s="970">
        <v>3.4</v>
      </c>
      <c r="P28" s="970">
        <v>2.5</v>
      </c>
      <c r="Q28" s="970">
        <v>2.6</v>
      </c>
      <c r="R28" s="970"/>
      <c r="S28" s="970"/>
    </row>
    <row r="29" spans="1:19" s="965" customFormat="1" ht="9" customHeight="1">
      <c r="A29" s="913" t="s">
        <v>839</v>
      </c>
      <c r="B29" s="955">
        <v>27.9</v>
      </c>
      <c r="C29" s="955">
        <v>3.9</v>
      </c>
      <c r="D29" s="955">
        <v>7</v>
      </c>
      <c r="E29" s="955">
        <v>41.8</v>
      </c>
      <c r="F29" s="955">
        <v>55.4</v>
      </c>
      <c r="G29" s="955">
        <v>7.8</v>
      </c>
      <c r="H29" s="955">
        <v>12</v>
      </c>
      <c r="I29" s="955">
        <v>4.8</v>
      </c>
      <c r="J29" s="955">
        <v>10.7</v>
      </c>
      <c r="K29" s="955">
        <v>4.3</v>
      </c>
      <c r="L29" s="970">
        <v>12</v>
      </c>
      <c r="M29" s="970">
        <v>6.2</v>
      </c>
      <c r="N29" s="970">
        <v>8.6999999999999993</v>
      </c>
      <c r="O29" s="970">
        <v>7.4</v>
      </c>
      <c r="P29" s="970">
        <v>8.9</v>
      </c>
      <c r="Q29" s="970">
        <v>2.2999999999999998</v>
      </c>
      <c r="R29" s="970"/>
      <c r="S29" s="970"/>
    </row>
    <row r="30" spans="1:19" s="960" customFormat="1" ht="9" customHeight="1">
      <c r="A30" s="919"/>
    </row>
    <row r="31" spans="1:19" s="960" customFormat="1" ht="9" customHeight="1">
      <c r="A31" s="913" t="s">
        <v>316</v>
      </c>
    </row>
    <row r="32" spans="1:19" s="960" customFormat="1" ht="9" customHeight="1">
      <c r="A32" s="913" t="s">
        <v>840</v>
      </c>
      <c r="B32" s="955">
        <v>18</v>
      </c>
      <c r="C32" s="955">
        <v>5.2</v>
      </c>
      <c r="D32" s="955">
        <v>8.4</v>
      </c>
      <c r="E32" s="955">
        <v>32.799999999999997</v>
      </c>
      <c r="F32" s="955">
        <v>67.099999999999994</v>
      </c>
      <c r="G32" s="955">
        <v>7.8</v>
      </c>
      <c r="H32" s="955">
        <v>6.1</v>
      </c>
      <c r="I32" s="955">
        <v>1.6</v>
      </c>
      <c r="J32" s="955">
        <v>6.2</v>
      </c>
      <c r="K32" s="955">
        <v>2.2999999999999998</v>
      </c>
      <c r="L32" s="970">
        <v>5.7</v>
      </c>
      <c r="M32" s="970">
        <v>2.7</v>
      </c>
      <c r="N32" s="970">
        <v>8.1999999999999993</v>
      </c>
      <c r="O32" s="970">
        <v>5.3</v>
      </c>
      <c r="P32" s="970">
        <v>4.8</v>
      </c>
      <c r="Q32" s="970">
        <v>2.6</v>
      </c>
      <c r="R32" s="970"/>
      <c r="S32" s="970"/>
    </row>
    <row r="33" spans="1:19" s="960" customFormat="1" ht="9" customHeight="1">
      <c r="A33" s="913" t="s">
        <v>841</v>
      </c>
      <c r="B33" s="955">
        <v>22.1</v>
      </c>
      <c r="C33" s="955">
        <v>5.4</v>
      </c>
      <c r="D33" s="955">
        <v>9.9</v>
      </c>
      <c r="E33" s="955">
        <v>35.200000000000003</v>
      </c>
      <c r="F33" s="955">
        <v>64.3</v>
      </c>
      <c r="G33" s="955">
        <v>9</v>
      </c>
      <c r="H33" s="955">
        <v>6.6</v>
      </c>
      <c r="I33" s="955">
        <v>2.2000000000000002</v>
      </c>
      <c r="J33" s="955">
        <v>8.5</v>
      </c>
      <c r="K33" s="955">
        <v>2.4</v>
      </c>
      <c r="L33" s="970">
        <v>7.8</v>
      </c>
      <c r="M33" s="970">
        <v>2.7</v>
      </c>
      <c r="N33" s="970">
        <v>9.1999999999999993</v>
      </c>
      <c r="O33" s="970">
        <v>8.9</v>
      </c>
      <c r="P33" s="970">
        <v>5.5</v>
      </c>
      <c r="Q33" s="970">
        <v>2.6</v>
      </c>
      <c r="R33" s="970"/>
      <c r="S33" s="970"/>
    </row>
    <row r="34" spans="1:19" s="965" customFormat="1" ht="9" customHeight="1">
      <c r="A34" s="913" t="s">
        <v>842</v>
      </c>
      <c r="B34" s="955">
        <v>29.7</v>
      </c>
      <c r="C34" s="955">
        <v>9.1999999999999993</v>
      </c>
      <c r="D34" s="955">
        <v>9.3000000000000007</v>
      </c>
      <c r="E34" s="955">
        <v>46.2</v>
      </c>
      <c r="F34" s="955">
        <v>48.5</v>
      </c>
      <c r="G34" s="955">
        <v>5.0999999999999996</v>
      </c>
      <c r="H34" s="955">
        <v>8.9</v>
      </c>
      <c r="I34" s="955">
        <v>2.4</v>
      </c>
      <c r="J34" s="955">
        <v>11.3</v>
      </c>
      <c r="K34" s="955">
        <v>3.2</v>
      </c>
      <c r="L34" s="970">
        <v>10.199999999999999</v>
      </c>
      <c r="M34" s="970">
        <v>4</v>
      </c>
      <c r="N34" s="970">
        <v>11.2</v>
      </c>
      <c r="O34" s="970">
        <v>6.8</v>
      </c>
      <c r="P34" s="970">
        <v>5.7</v>
      </c>
      <c r="Q34" s="970">
        <v>2.8</v>
      </c>
      <c r="R34" s="970"/>
      <c r="S34" s="970"/>
    </row>
    <row r="35" spans="1:19" s="960" customFormat="1" ht="9" customHeight="1">
      <c r="A35" s="913" t="s">
        <v>843</v>
      </c>
      <c r="B35" s="955">
        <v>38.700000000000003</v>
      </c>
      <c r="C35" s="955">
        <v>6.9</v>
      </c>
      <c r="D35" s="955">
        <v>6.8</v>
      </c>
      <c r="E35" s="955">
        <v>56.4</v>
      </c>
      <c r="F35" s="955">
        <v>34.1</v>
      </c>
      <c r="G35" s="955">
        <v>1.6</v>
      </c>
      <c r="H35" s="955">
        <v>15.4</v>
      </c>
      <c r="I35" s="955">
        <v>2.5</v>
      </c>
      <c r="J35" s="955">
        <v>13.7</v>
      </c>
      <c r="K35" s="955">
        <v>3.6</v>
      </c>
      <c r="L35" s="970">
        <v>11.9</v>
      </c>
      <c r="M35" s="970">
        <v>5</v>
      </c>
      <c r="N35" s="970">
        <v>14.7</v>
      </c>
      <c r="O35" s="970">
        <v>3.6</v>
      </c>
      <c r="P35" s="970">
        <v>4.5999999999999996</v>
      </c>
      <c r="Q35" s="970">
        <v>2.4</v>
      </c>
      <c r="R35" s="970"/>
      <c r="S35" s="970"/>
    </row>
    <row r="36" spans="1:19" s="960" customFormat="1" ht="9" customHeight="1">
      <c r="A36" s="913" t="s">
        <v>844</v>
      </c>
      <c r="B36" s="955">
        <v>27.9</v>
      </c>
      <c r="C36" s="955">
        <v>5.3</v>
      </c>
      <c r="D36" s="955">
        <v>5.9</v>
      </c>
      <c r="E36" s="955">
        <v>48.9</v>
      </c>
      <c r="F36" s="955">
        <v>44.8</v>
      </c>
      <c r="G36" s="955">
        <v>3.3</v>
      </c>
      <c r="H36" s="955">
        <v>13.6</v>
      </c>
      <c r="I36" s="955">
        <v>2.4</v>
      </c>
      <c r="J36" s="955">
        <v>13.8</v>
      </c>
      <c r="K36" s="955">
        <v>2.7</v>
      </c>
      <c r="L36" s="970">
        <v>10.1</v>
      </c>
      <c r="M36" s="970">
        <v>4.4000000000000004</v>
      </c>
      <c r="N36" s="970">
        <v>8.6</v>
      </c>
      <c r="O36" s="970">
        <v>5.0999999999999996</v>
      </c>
      <c r="P36" s="970">
        <v>5.2</v>
      </c>
      <c r="Q36" s="970">
        <v>2.5</v>
      </c>
      <c r="R36" s="970"/>
      <c r="S36" s="970"/>
    </row>
    <row r="37" spans="1:19" s="960" customFormat="1" ht="9" customHeight="1">
      <c r="A37" s="913"/>
      <c r="R37" s="970"/>
      <c r="S37" s="970"/>
    </row>
    <row r="38" spans="1:19" s="960" customFormat="1" ht="9" customHeight="1">
      <c r="A38" s="913" t="s">
        <v>845</v>
      </c>
      <c r="R38" s="971"/>
      <c r="S38" s="971"/>
    </row>
    <row r="39" spans="1:19" s="960" customFormat="1" ht="9" customHeight="1">
      <c r="A39" s="913" t="s">
        <v>846</v>
      </c>
      <c r="B39" s="955">
        <v>29.9</v>
      </c>
      <c r="C39" s="955">
        <v>11.1</v>
      </c>
      <c r="D39" s="955">
        <v>11.2</v>
      </c>
      <c r="E39" s="955">
        <v>47</v>
      </c>
      <c r="F39" s="955">
        <v>47.9</v>
      </c>
      <c r="G39" s="955">
        <v>6.7</v>
      </c>
      <c r="H39" s="955">
        <v>8</v>
      </c>
      <c r="I39" s="955">
        <v>1.4</v>
      </c>
      <c r="J39" s="955">
        <v>12.1</v>
      </c>
      <c r="K39" s="955">
        <v>2.2999999999999998</v>
      </c>
      <c r="L39" s="970">
        <v>11</v>
      </c>
      <c r="M39" s="970">
        <v>2.7</v>
      </c>
      <c r="N39" s="970">
        <v>9.1999999999999993</v>
      </c>
      <c r="O39" s="970">
        <v>2.9</v>
      </c>
      <c r="P39" s="970">
        <v>4.5999999999999996</v>
      </c>
      <c r="Q39" s="970">
        <v>2.2000000000000002</v>
      </c>
      <c r="R39" s="970"/>
      <c r="S39" s="970"/>
    </row>
    <row r="40" spans="1:19" s="960" customFormat="1" ht="9" customHeight="1">
      <c r="A40" s="913" t="s">
        <v>847</v>
      </c>
      <c r="B40" s="955">
        <v>18.2</v>
      </c>
      <c r="C40" s="955">
        <v>4.0999999999999996</v>
      </c>
      <c r="D40" s="955">
        <v>8.9</v>
      </c>
      <c r="E40" s="955">
        <v>38.1</v>
      </c>
      <c r="F40" s="955">
        <v>59.3</v>
      </c>
      <c r="G40" s="955">
        <v>7.6</v>
      </c>
      <c r="H40" s="955">
        <v>8.1999999999999993</v>
      </c>
      <c r="I40" s="955">
        <v>2</v>
      </c>
      <c r="J40" s="955">
        <v>7.9</v>
      </c>
      <c r="K40" s="955">
        <v>2.6</v>
      </c>
      <c r="L40" s="970">
        <v>7</v>
      </c>
      <c r="M40" s="970">
        <v>2.2000000000000002</v>
      </c>
      <c r="N40" s="970">
        <v>11.2</v>
      </c>
      <c r="O40" s="970">
        <v>6.6</v>
      </c>
      <c r="P40" s="970">
        <v>6.1</v>
      </c>
      <c r="Q40" s="970">
        <v>3.4</v>
      </c>
      <c r="R40" s="970"/>
      <c r="S40" s="970"/>
    </row>
    <row r="41" spans="1:19" s="960" customFormat="1" ht="9" customHeight="1">
      <c r="A41" s="913" t="s">
        <v>848</v>
      </c>
      <c r="B41" s="970">
        <v>24.2</v>
      </c>
      <c r="C41" s="970">
        <v>4.2</v>
      </c>
      <c r="D41" s="970">
        <v>6.2</v>
      </c>
      <c r="E41" s="970">
        <v>35.700000000000003</v>
      </c>
      <c r="F41" s="970">
        <v>64.5</v>
      </c>
      <c r="G41" s="970">
        <v>7.9</v>
      </c>
      <c r="H41" s="970">
        <v>7.9</v>
      </c>
      <c r="I41" s="970">
        <v>2.8</v>
      </c>
      <c r="J41" s="970">
        <v>7.7</v>
      </c>
      <c r="K41" s="970">
        <v>4.2</v>
      </c>
      <c r="L41" s="970">
        <v>8.1999999999999993</v>
      </c>
      <c r="M41" s="970">
        <v>3.4</v>
      </c>
      <c r="N41" s="970">
        <v>8.9</v>
      </c>
      <c r="O41" s="970">
        <v>4.8</v>
      </c>
      <c r="P41" s="970">
        <v>6.9</v>
      </c>
      <c r="Q41" s="970">
        <v>4.5999999999999996</v>
      </c>
      <c r="R41" s="970"/>
      <c r="S41" s="970"/>
    </row>
    <row r="42" spans="1:19" s="960" customFormat="1" ht="9" customHeight="1">
      <c r="A42" s="913" t="s">
        <v>849</v>
      </c>
      <c r="B42" s="955">
        <v>22.1</v>
      </c>
      <c r="C42" s="955">
        <v>4.9000000000000004</v>
      </c>
      <c r="D42" s="955">
        <v>7</v>
      </c>
      <c r="E42" s="955">
        <v>34.200000000000003</v>
      </c>
      <c r="F42" s="955">
        <v>62.7</v>
      </c>
      <c r="G42" s="955">
        <v>6</v>
      </c>
      <c r="H42" s="955">
        <v>7.8</v>
      </c>
      <c r="I42" s="955">
        <v>2.1</v>
      </c>
      <c r="J42" s="955">
        <v>7.2</v>
      </c>
      <c r="K42" s="955">
        <v>2.7</v>
      </c>
      <c r="L42" s="955">
        <v>6.9</v>
      </c>
      <c r="M42" s="955">
        <v>3.5</v>
      </c>
      <c r="N42" s="955">
        <v>9.3000000000000007</v>
      </c>
      <c r="O42" s="955">
        <v>6.8</v>
      </c>
      <c r="P42" s="955">
        <v>5.0999999999999996</v>
      </c>
      <c r="Q42" s="955">
        <v>2.7</v>
      </c>
      <c r="R42" s="970"/>
      <c r="S42" s="970"/>
    </row>
    <row r="43" spans="1:19" s="960" customFormat="1" ht="9" customHeight="1">
      <c r="A43" s="913" t="s">
        <v>850</v>
      </c>
      <c r="B43" s="955">
        <v>25.7</v>
      </c>
      <c r="C43" s="955">
        <v>5.2</v>
      </c>
      <c r="D43" s="955">
        <v>8.1999999999999993</v>
      </c>
      <c r="E43" s="955">
        <v>42.4</v>
      </c>
      <c r="F43" s="955">
        <v>57.6</v>
      </c>
      <c r="G43" s="955">
        <v>6.3</v>
      </c>
      <c r="H43" s="955">
        <v>8.4</v>
      </c>
      <c r="I43" s="955">
        <v>2.8</v>
      </c>
      <c r="J43" s="955">
        <v>9.6999999999999993</v>
      </c>
      <c r="K43" s="955">
        <v>3.1</v>
      </c>
      <c r="L43" s="955">
        <v>8.9</v>
      </c>
      <c r="M43" s="955">
        <v>3.9</v>
      </c>
      <c r="N43" s="955">
        <v>10</v>
      </c>
      <c r="O43" s="955">
        <v>7.4</v>
      </c>
      <c r="P43" s="955">
        <v>4.8</v>
      </c>
      <c r="Q43" s="955">
        <v>2</v>
      </c>
      <c r="R43" s="970"/>
      <c r="S43" s="970"/>
    </row>
    <row r="44" spans="1:19" s="960" customFormat="1" ht="9" customHeight="1">
      <c r="A44" s="913" t="s">
        <v>851</v>
      </c>
      <c r="B44" s="955">
        <v>28.5</v>
      </c>
      <c r="C44" s="955">
        <v>8</v>
      </c>
      <c r="D44" s="955">
        <v>9.6999999999999993</v>
      </c>
      <c r="E44" s="955">
        <v>41.9</v>
      </c>
      <c r="F44" s="955">
        <v>52.3</v>
      </c>
      <c r="G44" s="955">
        <v>5.8</v>
      </c>
      <c r="H44" s="955">
        <v>10.4</v>
      </c>
      <c r="I44" s="955">
        <v>1.5</v>
      </c>
      <c r="J44" s="955">
        <v>10.9</v>
      </c>
      <c r="K44" s="955">
        <v>2</v>
      </c>
      <c r="L44" s="955">
        <v>7.7</v>
      </c>
      <c r="M44" s="955">
        <v>4.0999999999999996</v>
      </c>
      <c r="N44" s="955">
        <v>10.1</v>
      </c>
      <c r="O44" s="955">
        <v>7.4</v>
      </c>
      <c r="P44" s="955">
        <v>4.8</v>
      </c>
      <c r="Q44" s="955">
        <v>2.4</v>
      </c>
      <c r="R44" s="970"/>
      <c r="S44" s="970"/>
    </row>
    <row r="45" spans="1:19" s="965" customFormat="1" ht="9" customHeight="1">
      <c r="A45" s="982" t="s">
        <v>852</v>
      </c>
      <c r="B45" s="983">
        <v>24.6</v>
      </c>
      <c r="C45" s="983">
        <v>6.2</v>
      </c>
      <c r="D45" s="983">
        <v>8.6</v>
      </c>
      <c r="E45" s="983">
        <v>40.1</v>
      </c>
      <c r="F45" s="983">
        <v>57.1</v>
      </c>
      <c r="G45" s="983">
        <v>6.5</v>
      </c>
      <c r="H45" s="983">
        <v>8.5</v>
      </c>
      <c r="I45" s="984">
        <v>2.1</v>
      </c>
      <c r="J45" s="984">
        <v>9.3000000000000007</v>
      </c>
      <c r="K45" s="984">
        <v>2.7</v>
      </c>
      <c r="L45" s="984">
        <v>8.1999999999999993</v>
      </c>
      <c r="M45" s="984">
        <v>3.3</v>
      </c>
      <c r="N45" s="984">
        <v>9.9</v>
      </c>
      <c r="O45" s="984">
        <v>6.3</v>
      </c>
      <c r="P45" s="984">
        <v>5.2</v>
      </c>
      <c r="Q45" s="984">
        <v>2.6</v>
      </c>
      <c r="R45" s="983"/>
      <c r="S45" s="983"/>
    </row>
    <row r="46" spans="1:19" ht="9" customHeight="1">
      <c r="A46" s="972"/>
      <c r="B46" s="947"/>
      <c r="C46" s="947"/>
      <c r="D46" s="947"/>
      <c r="E46" s="947"/>
      <c r="F46" s="927"/>
      <c r="G46" s="947"/>
      <c r="H46" s="947"/>
      <c r="I46" s="927"/>
      <c r="J46" s="927"/>
      <c r="K46" s="927"/>
      <c r="L46" s="927"/>
      <c r="M46" s="927"/>
      <c r="N46" s="927"/>
      <c r="O46" s="927"/>
      <c r="P46" s="927"/>
      <c r="Q46" s="927"/>
    </row>
    <row r="47" spans="1:19" ht="6" customHeight="1">
      <c r="A47" s="973"/>
      <c r="B47" s="974"/>
      <c r="C47" s="974"/>
      <c r="D47" s="974"/>
      <c r="E47" s="974"/>
      <c r="F47" s="892"/>
      <c r="G47" s="974"/>
      <c r="H47" s="974"/>
    </row>
    <row r="48" spans="1:19">
      <c r="A48" s="909" t="s">
        <v>882</v>
      </c>
      <c r="B48" s="974"/>
      <c r="C48" s="974"/>
      <c r="D48" s="974"/>
      <c r="E48" s="974"/>
      <c r="F48" s="892"/>
      <c r="G48" s="974"/>
      <c r="H48" s="974"/>
    </row>
  </sheetData>
  <mergeCells count="2">
    <mergeCell ref="A4:A5"/>
    <mergeCell ref="B4:Q4"/>
  </mergeCells>
  <pageMargins left="0.75" right="0.75" top="1" bottom="1" header="0.5" footer="0.5"/>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zoomScale="96" zoomScaleNormal="96" workbookViewId="0">
      <selection activeCell="G55" sqref="G55"/>
    </sheetView>
  </sheetViews>
  <sheetFormatPr defaultRowHeight="9"/>
  <cols>
    <col min="1" max="1" width="40.19921875" style="890" customWidth="1"/>
    <col min="2" max="2" width="13" style="890" customWidth="1"/>
    <col min="3" max="6" width="11.3984375" style="890" customWidth="1"/>
    <col min="7" max="7" width="12.3984375" style="890" customWidth="1"/>
    <col min="8" max="8" width="11.3984375" style="890" customWidth="1"/>
    <col min="9" max="9" width="14.59765625" style="890" customWidth="1"/>
    <col min="10" max="17" width="11.3984375" style="890" customWidth="1"/>
    <col min="18" max="16384" width="9.59765625" style="890"/>
  </cols>
  <sheetData>
    <row r="1" spans="1:19" ht="12" customHeight="1">
      <c r="A1" s="889" t="s">
        <v>1016</v>
      </c>
      <c r="B1" s="946"/>
      <c r="C1" s="946"/>
      <c r="D1" s="946"/>
      <c r="E1" s="946"/>
      <c r="F1" s="946"/>
      <c r="G1" s="946"/>
      <c r="H1" s="946"/>
    </row>
    <row r="2" spans="1:19" s="891" customFormat="1" ht="12" customHeight="1">
      <c r="A2" s="889" t="s">
        <v>1017</v>
      </c>
    </row>
    <row r="3" spans="1:19" ht="12" customHeight="1">
      <c r="B3" s="892"/>
      <c r="C3" s="892"/>
      <c r="D3" s="892"/>
      <c r="E3" s="892"/>
      <c r="F3" s="892"/>
      <c r="G3" s="892"/>
      <c r="H3" s="892"/>
    </row>
    <row r="4" spans="1:19" ht="14.1" customHeight="1">
      <c r="A4" s="1160" t="s">
        <v>817</v>
      </c>
      <c r="B4" s="1155" t="s">
        <v>986</v>
      </c>
      <c r="C4" s="1155"/>
      <c r="D4" s="1155"/>
      <c r="E4" s="1155"/>
      <c r="F4" s="1155"/>
      <c r="G4" s="1155"/>
      <c r="H4" s="1155"/>
      <c r="I4" s="1155"/>
      <c r="J4" s="1155"/>
      <c r="K4" s="1155"/>
      <c r="L4" s="1155"/>
      <c r="M4" s="1155"/>
      <c r="N4" s="1155"/>
      <c r="O4" s="1155"/>
      <c r="P4" s="1155"/>
      <c r="Q4" s="1155"/>
    </row>
    <row r="5" spans="1:19" ht="69.95" customHeight="1">
      <c r="A5" s="1161"/>
      <c r="B5" s="947" t="s">
        <v>987</v>
      </c>
      <c r="C5" s="947" t="s">
        <v>988</v>
      </c>
      <c r="D5" s="947" t="s">
        <v>989</v>
      </c>
      <c r="E5" s="947" t="s">
        <v>990</v>
      </c>
      <c r="F5" s="947" t="s">
        <v>991</v>
      </c>
      <c r="G5" s="947" t="s">
        <v>992</v>
      </c>
      <c r="H5" s="947" t="s">
        <v>993</v>
      </c>
      <c r="I5" s="947" t="s">
        <v>994</v>
      </c>
      <c r="J5" s="947" t="s">
        <v>995</v>
      </c>
      <c r="K5" s="947" t="s">
        <v>996</v>
      </c>
      <c r="L5" s="947" t="s">
        <v>997</v>
      </c>
      <c r="M5" s="947" t="s">
        <v>998</v>
      </c>
      <c r="N5" s="947" t="s">
        <v>999</v>
      </c>
      <c r="O5" s="947" t="s">
        <v>1000</v>
      </c>
      <c r="P5" s="947" t="s">
        <v>1001</v>
      </c>
      <c r="Q5" s="947" t="s">
        <v>425</v>
      </c>
    </row>
    <row r="6" spans="1:19" ht="9" customHeight="1">
      <c r="A6" s="948"/>
      <c r="B6" s="949"/>
      <c r="C6" s="949"/>
      <c r="D6" s="949"/>
      <c r="E6" s="949"/>
      <c r="F6" s="949"/>
      <c r="G6" s="949"/>
      <c r="H6" s="949"/>
      <c r="I6" s="895"/>
      <c r="J6" s="895"/>
      <c r="K6" s="895"/>
      <c r="L6" s="895"/>
      <c r="M6" s="895"/>
    </row>
    <row r="7" spans="1:19" s="951" customFormat="1" ht="9" customHeight="1">
      <c r="A7" s="912" t="s">
        <v>818</v>
      </c>
      <c r="B7" s="952"/>
      <c r="C7" s="953"/>
      <c r="D7" s="954"/>
      <c r="E7" s="952"/>
      <c r="F7" s="952"/>
      <c r="G7" s="952"/>
      <c r="H7" s="952"/>
      <c r="I7" s="952"/>
      <c r="J7" s="952"/>
      <c r="K7" s="952"/>
    </row>
    <row r="8" spans="1:19" s="976" customFormat="1" ht="9" customHeight="1">
      <c r="A8" s="913" t="s">
        <v>819</v>
      </c>
      <c r="B8" s="958">
        <v>143</v>
      </c>
      <c r="C8" s="958">
        <v>47</v>
      </c>
      <c r="D8" s="958">
        <v>66</v>
      </c>
      <c r="E8" s="958">
        <v>254</v>
      </c>
      <c r="F8" s="958">
        <v>469</v>
      </c>
      <c r="G8" s="958">
        <v>53</v>
      </c>
      <c r="H8" s="958">
        <v>51</v>
      </c>
      <c r="I8" s="958">
        <v>17</v>
      </c>
      <c r="J8" s="958">
        <v>56</v>
      </c>
      <c r="K8" s="958">
        <v>25</v>
      </c>
      <c r="L8" s="958">
        <v>49</v>
      </c>
      <c r="M8" s="958">
        <v>22</v>
      </c>
      <c r="N8" s="958">
        <v>62</v>
      </c>
      <c r="O8" s="958">
        <v>62</v>
      </c>
      <c r="P8" s="958">
        <v>48</v>
      </c>
      <c r="Q8" s="958">
        <v>13</v>
      </c>
      <c r="R8" s="970"/>
      <c r="S8" s="970"/>
    </row>
    <row r="9" spans="1:19" s="951" customFormat="1" ht="9" customHeight="1">
      <c r="A9" s="913" t="s">
        <v>820</v>
      </c>
      <c r="B9" s="968">
        <v>11</v>
      </c>
      <c r="C9" s="968">
        <v>3</v>
      </c>
      <c r="D9" s="968">
        <v>4</v>
      </c>
      <c r="E9" s="968">
        <v>13</v>
      </c>
      <c r="F9" s="968">
        <v>26</v>
      </c>
      <c r="G9" s="968">
        <v>7</v>
      </c>
      <c r="H9" s="968">
        <v>3</v>
      </c>
      <c r="I9" s="968">
        <v>1</v>
      </c>
      <c r="J9" s="968">
        <v>5</v>
      </c>
      <c r="K9" s="968">
        <v>1</v>
      </c>
      <c r="L9" s="958">
        <v>4</v>
      </c>
      <c r="M9" s="958">
        <v>3</v>
      </c>
      <c r="N9" s="958">
        <v>5</v>
      </c>
      <c r="O9" s="958">
        <v>2</v>
      </c>
      <c r="P9" s="958">
        <v>2</v>
      </c>
      <c r="Q9" s="958">
        <v>1</v>
      </c>
      <c r="R9" s="970"/>
      <c r="S9" s="970"/>
    </row>
    <row r="10" spans="1:19" s="960" customFormat="1" ht="9" customHeight="1">
      <c r="A10" s="913" t="s">
        <v>821</v>
      </c>
      <c r="B10" s="968">
        <v>47</v>
      </c>
      <c r="C10" s="968">
        <v>14</v>
      </c>
      <c r="D10" s="975">
        <v>20</v>
      </c>
      <c r="E10" s="968">
        <v>83</v>
      </c>
      <c r="F10" s="968">
        <v>123</v>
      </c>
      <c r="G10" s="968">
        <v>5</v>
      </c>
      <c r="H10" s="968">
        <v>21</v>
      </c>
      <c r="I10" s="968">
        <v>5</v>
      </c>
      <c r="J10" s="968">
        <v>26</v>
      </c>
      <c r="K10" s="968">
        <v>3</v>
      </c>
      <c r="L10" s="958">
        <v>17</v>
      </c>
      <c r="M10" s="958">
        <v>3</v>
      </c>
      <c r="N10" s="958">
        <v>15</v>
      </c>
      <c r="O10" s="958">
        <v>10</v>
      </c>
      <c r="P10" s="958">
        <v>12</v>
      </c>
      <c r="Q10" s="958">
        <v>9</v>
      </c>
      <c r="R10" s="970"/>
      <c r="S10" s="970"/>
    </row>
    <row r="11" spans="1:19" s="951" customFormat="1" ht="9" customHeight="1">
      <c r="A11" s="913" t="s">
        <v>822</v>
      </c>
      <c r="B11" s="968">
        <v>355</v>
      </c>
      <c r="C11" s="968">
        <v>96</v>
      </c>
      <c r="D11" s="968">
        <v>169</v>
      </c>
      <c r="E11" s="968">
        <v>663</v>
      </c>
      <c r="F11" s="968">
        <v>1457</v>
      </c>
      <c r="G11" s="968">
        <v>174</v>
      </c>
      <c r="H11" s="968">
        <v>114</v>
      </c>
      <c r="I11" s="968">
        <v>28</v>
      </c>
      <c r="J11" s="968">
        <v>106</v>
      </c>
      <c r="K11" s="968">
        <v>40</v>
      </c>
      <c r="L11" s="958">
        <v>106</v>
      </c>
      <c r="M11" s="958">
        <v>53</v>
      </c>
      <c r="N11" s="958">
        <v>170</v>
      </c>
      <c r="O11" s="958">
        <v>89</v>
      </c>
      <c r="P11" s="958">
        <v>86</v>
      </c>
      <c r="Q11" s="958">
        <v>57</v>
      </c>
      <c r="R11" s="970"/>
      <c r="S11" s="970"/>
    </row>
    <row r="12" spans="1:19" s="951" customFormat="1" ht="9" customHeight="1">
      <c r="A12" s="913" t="s">
        <v>709</v>
      </c>
      <c r="B12" s="968">
        <v>85</v>
      </c>
      <c r="C12" s="968">
        <v>21</v>
      </c>
      <c r="D12" s="968">
        <v>56</v>
      </c>
      <c r="E12" s="968">
        <v>121</v>
      </c>
      <c r="F12" s="968">
        <v>258</v>
      </c>
      <c r="G12" s="968">
        <v>50</v>
      </c>
      <c r="H12" s="968">
        <v>24</v>
      </c>
      <c r="I12" s="968">
        <v>9</v>
      </c>
      <c r="J12" s="968">
        <v>25</v>
      </c>
      <c r="K12" s="968">
        <v>5</v>
      </c>
      <c r="L12" s="958">
        <v>25</v>
      </c>
      <c r="M12" s="958">
        <v>10</v>
      </c>
      <c r="N12" s="958">
        <v>23</v>
      </c>
      <c r="O12" s="958">
        <v>19</v>
      </c>
      <c r="P12" s="958">
        <v>7</v>
      </c>
      <c r="Q12" s="958">
        <v>14</v>
      </c>
      <c r="R12" s="970"/>
      <c r="S12" s="970"/>
    </row>
    <row r="13" spans="1:19" s="980" customFormat="1" ht="9" customHeight="1">
      <c r="A13" s="915" t="s">
        <v>823</v>
      </c>
      <c r="B13" s="985">
        <v>46</v>
      </c>
      <c r="C13" s="985">
        <v>13</v>
      </c>
      <c r="D13" s="986">
        <v>33</v>
      </c>
      <c r="E13" s="985">
        <v>57</v>
      </c>
      <c r="F13" s="985">
        <v>127</v>
      </c>
      <c r="G13" s="985">
        <v>25</v>
      </c>
      <c r="H13" s="985">
        <v>12</v>
      </c>
      <c r="I13" s="985">
        <v>7</v>
      </c>
      <c r="J13" s="985">
        <v>10</v>
      </c>
      <c r="K13" s="985">
        <v>2</v>
      </c>
      <c r="L13" s="987">
        <v>14</v>
      </c>
      <c r="M13" s="987">
        <v>3</v>
      </c>
      <c r="N13" s="987">
        <v>8</v>
      </c>
      <c r="O13" s="987">
        <v>5</v>
      </c>
      <c r="P13" s="987">
        <v>1</v>
      </c>
      <c r="Q13" s="987">
        <v>11</v>
      </c>
      <c r="R13" s="979"/>
      <c r="S13" s="979"/>
    </row>
    <row r="14" spans="1:19" s="980" customFormat="1" ht="9" customHeight="1">
      <c r="A14" s="915" t="s">
        <v>824</v>
      </c>
      <c r="B14" s="985">
        <v>39</v>
      </c>
      <c r="C14" s="985">
        <v>8</v>
      </c>
      <c r="D14" s="986">
        <v>23</v>
      </c>
      <c r="E14" s="985">
        <v>64</v>
      </c>
      <c r="F14" s="985">
        <v>132</v>
      </c>
      <c r="G14" s="985">
        <v>25</v>
      </c>
      <c r="H14" s="985">
        <v>11</v>
      </c>
      <c r="I14" s="985">
        <v>2</v>
      </c>
      <c r="J14" s="985">
        <v>15</v>
      </c>
      <c r="K14" s="985">
        <v>3</v>
      </c>
      <c r="L14" s="987">
        <v>12</v>
      </c>
      <c r="M14" s="987">
        <v>6</v>
      </c>
      <c r="N14" s="987">
        <v>15</v>
      </c>
      <c r="O14" s="987">
        <v>14</v>
      </c>
      <c r="P14" s="987">
        <v>6</v>
      </c>
      <c r="Q14" s="987">
        <v>4</v>
      </c>
      <c r="R14" s="979"/>
      <c r="S14" s="979"/>
    </row>
    <row r="15" spans="1:19" s="951" customFormat="1" ht="9" customHeight="1">
      <c r="A15" s="913" t="s">
        <v>825</v>
      </c>
      <c r="B15" s="968">
        <v>234</v>
      </c>
      <c r="C15" s="968">
        <v>56</v>
      </c>
      <c r="D15" s="975">
        <v>84</v>
      </c>
      <c r="E15" s="968">
        <v>359</v>
      </c>
      <c r="F15" s="968">
        <v>561</v>
      </c>
      <c r="G15" s="968">
        <v>64</v>
      </c>
      <c r="H15" s="968">
        <v>54</v>
      </c>
      <c r="I15" s="968">
        <v>18</v>
      </c>
      <c r="J15" s="968">
        <v>84</v>
      </c>
      <c r="K15" s="968">
        <v>19</v>
      </c>
      <c r="L15" s="958">
        <v>78</v>
      </c>
      <c r="M15" s="958">
        <v>30</v>
      </c>
      <c r="N15" s="958">
        <v>72</v>
      </c>
      <c r="O15" s="958">
        <v>82</v>
      </c>
      <c r="P15" s="958">
        <v>48</v>
      </c>
      <c r="Q15" s="958">
        <v>20</v>
      </c>
      <c r="R15" s="970"/>
      <c r="S15" s="970"/>
    </row>
    <row r="16" spans="1:19" s="951" customFormat="1" ht="9" customHeight="1">
      <c r="A16" s="913" t="s">
        <v>826</v>
      </c>
      <c r="B16" s="968">
        <v>52</v>
      </c>
      <c r="C16" s="968">
        <v>16</v>
      </c>
      <c r="D16" s="975">
        <v>27</v>
      </c>
      <c r="E16" s="968">
        <v>78</v>
      </c>
      <c r="F16" s="968">
        <v>143</v>
      </c>
      <c r="G16" s="968">
        <v>27</v>
      </c>
      <c r="H16" s="968">
        <v>29</v>
      </c>
      <c r="I16" s="968">
        <v>5</v>
      </c>
      <c r="J16" s="968">
        <v>21</v>
      </c>
      <c r="K16" s="968">
        <v>6</v>
      </c>
      <c r="L16" s="958">
        <v>16</v>
      </c>
      <c r="M16" s="958">
        <v>8</v>
      </c>
      <c r="N16" s="958">
        <v>17</v>
      </c>
      <c r="O16" s="958">
        <v>27</v>
      </c>
      <c r="P16" s="958">
        <v>15</v>
      </c>
      <c r="Q16" s="958">
        <v>4</v>
      </c>
      <c r="R16" s="970"/>
      <c r="S16" s="970"/>
    </row>
    <row r="17" spans="1:19" s="960" customFormat="1" ht="9" customHeight="1">
      <c r="A17" s="913" t="s">
        <v>827</v>
      </c>
      <c r="B17" s="968">
        <v>171</v>
      </c>
      <c r="C17" s="968">
        <v>40</v>
      </c>
      <c r="D17" s="975">
        <v>76</v>
      </c>
      <c r="E17" s="968">
        <v>306</v>
      </c>
      <c r="F17" s="968">
        <v>618</v>
      </c>
      <c r="G17" s="968">
        <v>81</v>
      </c>
      <c r="H17" s="968">
        <v>56</v>
      </c>
      <c r="I17" s="968">
        <v>22</v>
      </c>
      <c r="J17" s="968">
        <v>80</v>
      </c>
      <c r="K17" s="968">
        <v>29</v>
      </c>
      <c r="L17" s="958">
        <v>73</v>
      </c>
      <c r="M17" s="958">
        <v>20</v>
      </c>
      <c r="N17" s="958">
        <v>113</v>
      </c>
      <c r="O17" s="958">
        <v>91</v>
      </c>
      <c r="P17" s="958">
        <v>65</v>
      </c>
      <c r="Q17" s="958">
        <v>26</v>
      </c>
      <c r="R17" s="970"/>
      <c r="S17" s="970"/>
    </row>
    <row r="18" spans="1:19" s="960" customFormat="1" ht="9" customHeight="1">
      <c r="A18" s="913" t="s">
        <v>828</v>
      </c>
      <c r="B18" s="968">
        <v>168</v>
      </c>
      <c r="C18" s="968">
        <v>55</v>
      </c>
      <c r="D18" s="975">
        <v>75</v>
      </c>
      <c r="E18" s="968">
        <v>265</v>
      </c>
      <c r="F18" s="968">
        <v>369</v>
      </c>
      <c r="G18" s="968">
        <v>37</v>
      </c>
      <c r="H18" s="968">
        <v>56</v>
      </c>
      <c r="I18" s="968">
        <v>25</v>
      </c>
      <c r="J18" s="968">
        <v>64</v>
      </c>
      <c r="K18" s="968">
        <v>19</v>
      </c>
      <c r="L18" s="958">
        <v>58</v>
      </c>
      <c r="M18" s="958">
        <v>33</v>
      </c>
      <c r="N18" s="958">
        <v>86</v>
      </c>
      <c r="O18" s="958">
        <v>41</v>
      </c>
      <c r="P18" s="958">
        <v>35</v>
      </c>
      <c r="Q18" s="958">
        <v>16</v>
      </c>
      <c r="R18" s="970"/>
      <c r="S18" s="970"/>
    </row>
    <row r="19" spans="1:19" s="960" customFormat="1" ht="9" customHeight="1">
      <c r="A19" s="913" t="s">
        <v>829</v>
      </c>
      <c r="B19" s="968">
        <v>36</v>
      </c>
      <c r="C19" s="968">
        <v>8</v>
      </c>
      <c r="D19" s="975">
        <v>8</v>
      </c>
      <c r="E19" s="968">
        <v>54</v>
      </c>
      <c r="F19" s="968">
        <v>47</v>
      </c>
      <c r="G19" s="968">
        <v>10</v>
      </c>
      <c r="H19" s="968">
        <v>12</v>
      </c>
      <c r="I19" s="968">
        <v>3</v>
      </c>
      <c r="J19" s="968">
        <v>17</v>
      </c>
      <c r="K19" s="968">
        <v>2</v>
      </c>
      <c r="L19" s="958">
        <v>12</v>
      </c>
      <c r="M19" s="958">
        <v>1</v>
      </c>
      <c r="N19" s="958">
        <v>12</v>
      </c>
      <c r="O19" s="958">
        <v>12</v>
      </c>
      <c r="P19" s="958">
        <v>9</v>
      </c>
      <c r="Q19" s="958">
        <v>8</v>
      </c>
      <c r="R19" s="970"/>
      <c r="S19" s="970"/>
    </row>
    <row r="20" spans="1:19" s="965" customFormat="1" ht="9" customHeight="1">
      <c r="A20" s="913" t="s">
        <v>830</v>
      </c>
      <c r="B20" s="968">
        <v>52</v>
      </c>
      <c r="C20" s="968">
        <v>11</v>
      </c>
      <c r="D20" s="975">
        <v>17</v>
      </c>
      <c r="E20" s="968">
        <v>106</v>
      </c>
      <c r="F20" s="968">
        <v>91</v>
      </c>
      <c r="G20" s="968">
        <v>7</v>
      </c>
      <c r="H20" s="968">
        <v>29</v>
      </c>
      <c r="I20" s="968">
        <v>4</v>
      </c>
      <c r="J20" s="968">
        <v>33</v>
      </c>
      <c r="K20" s="968">
        <v>1</v>
      </c>
      <c r="L20" s="958">
        <v>15</v>
      </c>
      <c r="M20" s="958">
        <v>11</v>
      </c>
      <c r="N20" s="958">
        <v>18</v>
      </c>
      <c r="O20" s="958">
        <v>24</v>
      </c>
      <c r="P20" s="958">
        <v>18</v>
      </c>
      <c r="Q20" s="958">
        <v>5</v>
      </c>
      <c r="R20" s="970"/>
      <c r="S20" s="970"/>
    </row>
    <row r="21" spans="1:19" s="960" customFormat="1" ht="9" customHeight="1">
      <c r="A21" s="913" t="s">
        <v>831</v>
      </c>
      <c r="B21" s="968">
        <v>234</v>
      </c>
      <c r="C21" s="968">
        <v>78</v>
      </c>
      <c r="D21" s="975">
        <v>54</v>
      </c>
      <c r="E21" s="968">
        <v>339</v>
      </c>
      <c r="F21" s="968">
        <v>296</v>
      </c>
      <c r="G21" s="968">
        <v>31</v>
      </c>
      <c r="H21" s="968">
        <v>52</v>
      </c>
      <c r="I21" s="968">
        <v>8</v>
      </c>
      <c r="J21" s="968">
        <v>73</v>
      </c>
      <c r="K21" s="968">
        <v>31</v>
      </c>
      <c r="L21" s="958">
        <v>83</v>
      </c>
      <c r="M21" s="958">
        <v>21</v>
      </c>
      <c r="N21" s="958">
        <v>70</v>
      </c>
      <c r="O21" s="958">
        <v>35</v>
      </c>
      <c r="P21" s="958">
        <v>32</v>
      </c>
      <c r="Q21" s="958">
        <v>18</v>
      </c>
      <c r="R21" s="970"/>
      <c r="S21" s="970"/>
    </row>
    <row r="22" spans="1:19" s="965" customFormat="1" ht="9" customHeight="1">
      <c r="A22" s="913" t="s">
        <v>832</v>
      </c>
      <c r="B22" s="968">
        <v>33</v>
      </c>
      <c r="C22" s="968">
        <v>4</v>
      </c>
      <c r="D22" s="975">
        <v>9</v>
      </c>
      <c r="E22" s="968">
        <v>70</v>
      </c>
      <c r="F22" s="968">
        <v>46</v>
      </c>
      <c r="G22" s="968">
        <v>2</v>
      </c>
      <c r="H22" s="968">
        <v>18</v>
      </c>
      <c r="I22" s="968">
        <v>3</v>
      </c>
      <c r="J22" s="968">
        <v>12</v>
      </c>
      <c r="K22" s="968">
        <v>3</v>
      </c>
      <c r="L22" s="958">
        <v>12</v>
      </c>
      <c r="M22" s="958">
        <v>9</v>
      </c>
      <c r="N22" s="958">
        <v>15</v>
      </c>
      <c r="O22" s="958">
        <v>11</v>
      </c>
      <c r="P22" s="958">
        <v>9</v>
      </c>
      <c r="Q22" s="958">
        <v>3</v>
      </c>
      <c r="R22" s="970"/>
      <c r="S22" s="970"/>
    </row>
    <row r="23" spans="1:19" s="960" customFormat="1" ht="9" customHeight="1">
      <c r="A23" s="913" t="s">
        <v>833</v>
      </c>
      <c r="B23" s="975">
        <v>11</v>
      </c>
      <c r="C23" s="975">
        <v>3</v>
      </c>
      <c r="D23" s="975">
        <v>3</v>
      </c>
      <c r="E23" s="975">
        <v>16</v>
      </c>
      <c r="F23" s="975">
        <v>10</v>
      </c>
      <c r="G23" s="975">
        <v>1</v>
      </c>
      <c r="H23" s="975">
        <v>2</v>
      </c>
      <c r="I23" s="975">
        <v>2</v>
      </c>
      <c r="J23" s="975">
        <v>2</v>
      </c>
      <c r="K23" s="975">
        <v>1</v>
      </c>
      <c r="L23" s="958">
        <v>3</v>
      </c>
      <c r="M23" s="958">
        <v>3</v>
      </c>
      <c r="N23" s="958">
        <v>4</v>
      </c>
      <c r="O23" s="958">
        <v>1</v>
      </c>
      <c r="P23" s="958">
        <v>1</v>
      </c>
      <c r="Q23" s="958">
        <v>1</v>
      </c>
      <c r="R23" s="970"/>
      <c r="S23" s="970"/>
    </row>
    <row r="24" spans="1:19" s="960" customFormat="1" ht="9" customHeight="1">
      <c r="A24" s="913" t="s">
        <v>834</v>
      </c>
      <c r="B24" s="968">
        <v>183</v>
      </c>
      <c r="C24" s="968">
        <v>30</v>
      </c>
      <c r="D24" s="968">
        <v>24</v>
      </c>
      <c r="E24" s="968">
        <v>258</v>
      </c>
      <c r="F24" s="968">
        <v>146</v>
      </c>
      <c r="G24" s="968">
        <v>2</v>
      </c>
      <c r="H24" s="968">
        <v>67</v>
      </c>
      <c r="I24" s="968">
        <v>9</v>
      </c>
      <c r="J24" s="968">
        <v>60</v>
      </c>
      <c r="K24" s="968">
        <v>15</v>
      </c>
      <c r="L24" s="958">
        <v>50</v>
      </c>
      <c r="M24" s="958">
        <v>18</v>
      </c>
      <c r="N24" s="958">
        <v>64</v>
      </c>
      <c r="O24" s="958">
        <v>13</v>
      </c>
      <c r="P24" s="958">
        <v>17</v>
      </c>
      <c r="Q24" s="958">
        <v>5</v>
      </c>
      <c r="R24" s="970"/>
      <c r="S24" s="970"/>
    </row>
    <row r="25" spans="1:19" s="960" customFormat="1" ht="9" customHeight="1">
      <c r="A25" s="913" t="s">
        <v>835</v>
      </c>
      <c r="B25" s="968">
        <v>141</v>
      </c>
      <c r="C25" s="968">
        <v>24</v>
      </c>
      <c r="D25" s="988">
        <v>28</v>
      </c>
      <c r="E25" s="968">
        <v>197</v>
      </c>
      <c r="F25" s="968">
        <v>130</v>
      </c>
      <c r="G25" s="968">
        <v>11</v>
      </c>
      <c r="H25" s="968">
        <v>58</v>
      </c>
      <c r="I25" s="968">
        <v>14</v>
      </c>
      <c r="J25" s="968">
        <v>63</v>
      </c>
      <c r="K25" s="968">
        <v>16</v>
      </c>
      <c r="L25" s="958">
        <v>56</v>
      </c>
      <c r="M25" s="958">
        <v>20</v>
      </c>
      <c r="N25" s="958">
        <v>63</v>
      </c>
      <c r="O25" s="958">
        <v>14</v>
      </c>
      <c r="P25" s="958">
        <v>19</v>
      </c>
      <c r="Q25" s="958">
        <v>8</v>
      </c>
      <c r="R25" s="970"/>
      <c r="S25" s="970"/>
    </row>
    <row r="26" spans="1:19" s="960" customFormat="1" ht="9" customHeight="1">
      <c r="A26" s="913" t="s">
        <v>836</v>
      </c>
      <c r="B26" s="968">
        <v>21</v>
      </c>
      <c r="C26" s="968">
        <v>5</v>
      </c>
      <c r="D26" s="968">
        <v>2</v>
      </c>
      <c r="E26" s="968">
        <v>34</v>
      </c>
      <c r="F26" s="968">
        <v>17</v>
      </c>
      <c r="G26" s="968">
        <v>1</v>
      </c>
      <c r="H26" s="968">
        <v>8</v>
      </c>
      <c r="I26" s="968">
        <v>1</v>
      </c>
      <c r="J26" s="968">
        <v>8</v>
      </c>
      <c r="K26" s="968">
        <v>3</v>
      </c>
      <c r="L26" s="958">
        <v>6</v>
      </c>
      <c r="M26" s="958">
        <v>2</v>
      </c>
      <c r="N26" s="958">
        <v>6</v>
      </c>
      <c r="O26" s="958">
        <v>2</v>
      </c>
      <c r="P26" s="958">
        <v>3</v>
      </c>
      <c r="Q26" s="958">
        <v>3</v>
      </c>
      <c r="R26" s="970"/>
      <c r="S26" s="970"/>
    </row>
    <row r="27" spans="1:19" s="960" customFormat="1" ht="9" customHeight="1">
      <c r="A27" s="913" t="s">
        <v>837</v>
      </c>
      <c r="B27" s="968">
        <v>65</v>
      </c>
      <c r="C27" s="968">
        <v>15</v>
      </c>
      <c r="D27" s="968">
        <v>14</v>
      </c>
      <c r="E27" s="968">
        <v>84</v>
      </c>
      <c r="F27" s="968">
        <v>49</v>
      </c>
      <c r="G27" s="968">
        <v>3</v>
      </c>
      <c r="H27" s="968">
        <v>27</v>
      </c>
      <c r="I27" s="968" t="s">
        <v>262</v>
      </c>
      <c r="J27" s="968">
        <v>16</v>
      </c>
      <c r="K27" s="968">
        <v>4</v>
      </c>
      <c r="L27" s="958">
        <v>13</v>
      </c>
      <c r="M27" s="958">
        <v>8</v>
      </c>
      <c r="N27" s="958">
        <v>19</v>
      </c>
      <c r="O27" s="958">
        <v>2</v>
      </c>
      <c r="P27" s="958">
        <v>5</v>
      </c>
      <c r="Q27" s="958">
        <v>8</v>
      </c>
      <c r="R27" s="970"/>
      <c r="S27" s="970"/>
    </row>
    <row r="28" spans="1:19" s="960" customFormat="1" ht="9" customHeight="1">
      <c r="A28" s="913" t="s">
        <v>838</v>
      </c>
      <c r="B28" s="968">
        <v>94</v>
      </c>
      <c r="C28" s="968">
        <v>21</v>
      </c>
      <c r="D28" s="968">
        <v>17</v>
      </c>
      <c r="E28" s="968">
        <v>182</v>
      </c>
      <c r="F28" s="968">
        <v>124</v>
      </c>
      <c r="G28" s="968" t="s">
        <v>262</v>
      </c>
      <c r="H28" s="968">
        <v>50</v>
      </c>
      <c r="I28" s="968">
        <v>2</v>
      </c>
      <c r="J28" s="968">
        <v>54</v>
      </c>
      <c r="K28" s="968">
        <v>5</v>
      </c>
      <c r="L28" s="958">
        <v>29</v>
      </c>
      <c r="M28" s="958">
        <v>10</v>
      </c>
      <c r="N28" s="958">
        <v>28</v>
      </c>
      <c r="O28" s="958">
        <v>11</v>
      </c>
      <c r="P28" s="958">
        <v>8</v>
      </c>
      <c r="Q28" s="958">
        <v>9</v>
      </c>
      <c r="R28" s="970"/>
      <c r="S28" s="970"/>
    </row>
    <row r="29" spans="1:19" s="965" customFormat="1" ht="9" customHeight="1">
      <c r="A29" s="913" t="s">
        <v>839</v>
      </c>
      <c r="B29" s="968">
        <v>70</v>
      </c>
      <c r="C29" s="968">
        <v>10</v>
      </c>
      <c r="D29" s="968">
        <v>18</v>
      </c>
      <c r="E29" s="968">
        <v>106</v>
      </c>
      <c r="F29" s="968">
        <v>140</v>
      </c>
      <c r="G29" s="968">
        <v>20</v>
      </c>
      <c r="H29" s="968">
        <v>30</v>
      </c>
      <c r="I29" s="968">
        <v>12</v>
      </c>
      <c r="J29" s="968">
        <v>27</v>
      </c>
      <c r="K29" s="968">
        <v>11</v>
      </c>
      <c r="L29" s="958">
        <v>30</v>
      </c>
      <c r="M29" s="958">
        <v>16</v>
      </c>
      <c r="N29" s="958">
        <v>22</v>
      </c>
      <c r="O29" s="958">
        <v>19</v>
      </c>
      <c r="P29" s="958">
        <v>22</v>
      </c>
      <c r="Q29" s="958">
        <v>6</v>
      </c>
      <c r="R29" s="970"/>
      <c r="S29" s="970"/>
    </row>
    <row r="30" spans="1:19" s="960" customFormat="1" ht="9" customHeight="1">
      <c r="A30" s="919"/>
      <c r="B30" s="968"/>
      <c r="C30" s="968"/>
      <c r="D30" s="968"/>
      <c r="E30" s="968"/>
      <c r="F30" s="968"/>
      <c r="G30" s="968"/>
      <c r="H30" s="968"/>
      <c r="I30" s="968"/>
      <c r="J30" s="968"/>
      <c r="K30" s="968"/>
      <c r="L30" s="958"/>
      <c r="M30" s="958"/>
      <c r="N30" s="958"/>
      <c r="O30" s="958"/>
      <c r="P30" s="958"/>
      <c r="Q30" s="958"/>
      <c r="R30" s="970"/>
      <c r="S30" s="970"/>
    </row>
    <row r="31" spans="1:19" s="960" customFormat="1" ht="9" customHeight="1">
      <c r="A31" s="913" t="s">
        <v>316</v>
      </c>
      <c r="R31" s="970"/>
      <c r="S31" s="970"/>
    </row>
    <row r="32" spans="1:19" s="960" customFormat="1" ht="9" customHeight="1">
      <c r="A32" s="913" t="s">
        <v>840</v>
      </c>
      <c r="B32" s="968">
        <v>556</v>
      </c>
      <c r="C32" s="968">
        <v>160</v>
      </c>
      <c r="D32" s="968">
        <v>260</v>
      </c>
      <c r="E32" s="968">
        <v>1014</v>
      </c>
      <c r="F32" s="968">
        <v>2074</v>
      </c>
      <c r="G32" s="968">
        <v>239</v>
      </c>
      <c r="H32" s="968">
        <v>188</v>
      </c>
      <c r="I32" s="968">
        <v>50</v>
      </c>
      <c r="J32" s="968">
        <v>193</v>
      </c>
      <c r="K32" s="968">
        <v>70</v>
      </c>
      <c r="L32" s="958">
        <v>177</v>
      </c>
      <c r="M32" s="958">
        <v>82</v>
      </c>
      <c r="N32" s="958">
        <v>252</v>
      </c>
      <c r="O32" s="958">
        <v>163</v>
      </c>
      <c r="P32" s="958">
        <v>147</v>
      </c>
      <c r="Q32" s="958">
        <v>80</v>
      </c>
      <c r="R32" s="970"/>
      <c r="S32" s="970"/>
    </row>
    <row r="33" spans="1:19" s="960" customFormat="1" ht="9" customHeight="1">
      <c r="A33" s="913" t="s">
        <v>841</v>
      </c>
      <c r="B33" s="968">
        <v>543</v>
      </c>
      <c r="C33" s="968">
        <v>132</v>
      </c>
      <c r="D33" s="968">
        <v>243</v>
      </c>
      <c r="E33" s="968">
        <v>864</v>
      </c>
      <c r="F33" s="968">
        <v>1580</v>
      </c>
      <c r="G33" s="968">
        <v>221</v>
      </c>
      <c r="H33" s="968">
        <v>162</v>
      </c>
      <c r="I33" s="968">
        <v>55</v>
      </c>
      <c r="J33" s="968">
        <v>209</v>
      </c>
      <c r="K33" s="968">
        <v>59</v>
      </c>
      <c r="L33" s="958">
        <v>192</v>
      </c>
      <c r="M33" s="958">
        <v>67</v>
      </c>
      <c r="N33" s="958">
        <v>226</v>
      </c>
      <c r="O33" s="958">
        <v>219</v>
      </c>
      <c r="P33" s="958">
        <v>136</v>
      </c>
      <c r="Q33" s="958">
        <v>65</v>
      </c>
      <c r="R33" s="970"/>
      <c r="S33" s="970"/>
    </row>
    <row r="34" spans="1:19" s="965" customFormat="1" ht="9" customHeight="1">
      <c r="A34" s="913" t="s">
        <v>842</v>
      </c>
      <c r="B34" s="968">
        <v>491</v>
      </c>
      <c r="C34" s="968">
        <v>152</v>
      </c>
      <c r="D34" s="968">
        <v>153</v>
      </c>
      <c r="E34" s="968">
        <v>764</v>
      </c>
      <c r="F34" s="968">
        <v>803</v>
      </c>
      <c r="G34" s="968">
        <v>84</v>
      </c>
      <c r="H34" s="968">
        <v>148</v>
      </c>
      <c r="I34" s="968">
        <v>39</v>
      </c>
      <c r="J34" s="968">
        <v>187</v>
      </c>
      <c r="K34" s="968">
        <v>53</v>
      </c>
      <c r="L34" s="958">
        <v>168</v>
      </c>
      <c r="M34" s="958">
        <v>66</v>
      </c>
      <c r="N34" s="958">
        <v>185</v>
      </c>
      <c r="O34" s="958">
        <v>112</v>
      </c>
      <c r="P34" s="958">
        <v>94</v>
      </c>
      <c r="Q34" s="958">
        <v>47</v>
      </c>
      <c r="R34" s="970"/>
      <c r="S34" s="970"/>
    </row>
    <row r="35" spans="1:19" s="960" customFormat="1" ht="9" customHeight="1">
      <c r="A35" s="913" t="s">
        <v>843</v>
      </c>
      <c r="B35" s="968">
        <v>453</v>
      </c>
      <c r="C35" s="968">
        <v>81</v>
      </c>
      <c r="D35" s="968">
        <v>80</v>
      </c>
      <c r="E35" s="968">
        <v>659</v>
      </c>
      <c r="F35" s="968">
        <v>398</v>
      </c>
      <c r="G35" s="968">
        <v>19</v>
      </c>
      <c r="H35" s="968">
        <v>180</v>
      </c>
      <c r="I35" s="968">
        <v>29</v>
      </c>
      <c r="J35" s="968">
        <v>161</v>
      </c>
      <c r="K35" s="968">
        <v>42</v>
      </c>
      <c r="L35" s="958">
        <v>140</v>
      </c>
      <c r="M35" s="958">
        <v>59</v>
      </c>
      <c r="N35" s="958">
        <v>171</v>
      </c>
      <c r="O35" s="958">
        <v>42</v>
      </c>
      <c r="P35" s="958">
        <v>54</v>
      </c>
      <c r="Q35" s="958">
        <v>28</v>
      </c>
      <c r="R35" s="970"/>
      <c r="S35" s="970"/>
    </row>
    <row r="36" spans="1:19" s="960" customFormat="1" ht="9" customHeight="1">
      <c r="A36" s="913" t="s">
        <v>844</v>
      </c>
      <c r="B36" s="968">
        <v>164</v>
      </c>
      <c r="C36" s="968">
        <v>31</v>
      </c>
      <c r="D36" s="968">
        <v>35</v>
      </c>
      <c r="E36" s="968">
        <v>288</v>
      </c>
      <c r="F36" s="968">
        <v>264</v>
      </c>
      <c r="G36" s="968">
        <v>20</v>
      </c>
      <c r="H36" s="968">
        <v>80</v>
      </c>
      <c r="I36" s="968">
        <v>14</v>
      </c>
      <c r="J36" s="968">
        <v>81</v>
      </c>
      <c r="K36" s="968">
        <v>16</v>
      </c>
      <c r="L36" s="958">
        <v>60</v>
      </c>
      <c r="M36" s="958">
        <v>26</v>
      </c>
      <c r="N36" s="958">
        <v>50</v>
      </c>
      <c r="O36" s="958">
        <v>30</v>
      </c>
      <c r="P36" s="958">
        <v>31</v>
      </c>
      <c r="Q36" s="958">
        <v>14</v>
      </c>
      <c r="R36" s="970"/>
      <c r="S36" s="970"/>
    </row>
    <row r="37" spans="1:19" s="960" customFormat="1" ht="9" customHeight="1">
      <c r="A37" s="913"/>
      <c r="B37" s="968"/>
      <c r="C37" s="968"/>
      <c r="D37" s="968"/>
      <c r="E37" s="968"/>
      <c r="F37" s="968"/>
      <c r="G37" s="968"/>
      <c r="H37" s="968"/>
      <c r="I37" s="968"/>
      <c r="J37" s="968"/>
      <c r="K37" s="968"/>
      <c r="L37" s="958"/>
      <c r="M37" s="958"/>
      <c r="N37" s="958"/>
      <c r="O37" s="958"/>
      <c r="P37" s="958"/>
      <c r="Q37" s="958"/>
      <c r="R37" s="970"/>
      <c r="S37" s="970"/>
    </row>
    <row r="38" spans="1:19" s="960" customFormat="1" ht="9" customHeight="1">
      <c r="A38" s="913" t="s">
        <v>845</v>
      </c>
      <c r="R38" s="970"/>
      <c r="S38" s="970"/>
    </row>
    <row r="39" spans="1:19" s="960" customFormat="1" ht="9" customHeight="1">
      <c r="A39" s="913" t="s">
        <v>846</v>
      </c>
      <c r="B39" s="958">
        <v>394</v>
      </c>
      <c r="C39" s="958">
        <v>146</v>
      </c>
      <c r="D39" s="958">
        <v>147</v>
      </c>
      <c r="E39" s="958">
        <v>619</v>
      </c>
      <c r="F39" s="958">
        <v>630</v>
      </c>
      <c r="G39" s="958">
        <v>88</v>
      </c>
      <c r="H39" s="958">
        <v>105</v>
      </c>
      <c r="I39" s="958">
        <v>18</v>
      </c>
      <c r="J39" s="958">
        <v>159</v>
      </c>
      <c r="K39" s="958">
        <v>31</v>
      </c>
      <c r="L39" s="958">
        <v>145</v>
      </c>
      <c r="M39" s="958">
        <v>36</v>
      </c>
      <c r="N39" s="958">
        <v>121</v>
      </c>
      <c r="O39" s="958">
        <v>38</v>
      </c>
      <c r="P39" s="958">
        <v>61</v>
      </c>
      <c r="Q39" s="958">
        <v>29</v>
      </c>
      <c r="R39" s="970"/>
      <c r="S39" s="970"/>
    </row>
    <row r="40" spans="1:19" s="960" customFormat="1" ht="9" customHeight="1">
      <c r="A40" s="913" t="s">
        <v>847</v>
      </c>
      <c r="B40" s="968">
        <v>265</v>
      </c>
      <c r="C40" s="968">
        <v>60</v>
      </c>
      <c r="D40" s="968">
        <v>130</v>
      </c>
      <c r="E40" s="968">
        <v>554</v>
      </c>
      <c r="F40" s="968">
        <v>862</v>
      </c>
      <c r="G40" s="968">
        <v>111</v>
      </c>
      <c r="H40" s="968">
        <v>120</v>
      </c>
      <c r="I40" s="968">
        <v>29</v>
      </c>
      <c r="J40" s="968">
        <v>115</v>
      </c>
      <c r="K40" s="968">
        <v>38</v>
      </c>
      <c r="L40" s="958">
        <v>101</v>
      </c>
      <c r="M40" s="958">
        <v>32</v>
      </c>
      <c r="N40" s="958">
        <v>163</v>
      </c>
      <c r="O40" s="958">
        <v>96</v>
      </c>
      <c r="P40" s="958">
        <v>88</v>
      </c>
      <c r="Q40" s="958">
        <v>49</v>
      </c>
      <c r="R40" s="970"/>
      <c r="S40" s="970"/>
    </row>
    <row r="41" spans="1:19" s="960" customFormat="1" ht="9" customHeight="1">
      <c r="A41" s="913" t="s">
        <v>848</v>
      </c>
      <c r="B41" s="968">
        <v>110</v>
      </c>
      <c r="C41" s="968">
        <v>19</v>
      </c>
      <c r="D41" s="968">
        <v>28</v>
      </c>
      <c r="E41" s="968">
        <v>163</v>
      </c>
      <c r="F41" s="968">
        <v>293</v>
      </c>
      <c r="G41" s="968">
        <v>36</v>
      </c>
      <c r="H41" s="968">
        <v>36</v>
      </c>
      <c r="I41" s="968">
        <v>13</v>
      </c>
      <c r="J41" s="968">
        <v>35</v>
      </c>
      <c r="K41" s="968">
        <v>19</v>
      </c>
      <c r="L41" s="958">
        <v>37</v>
      </c>
      <c r="M41" s="958">
        <v>16</v>
      </c>
      <c r="N41" s="958">
        <v>40</v>
      </c>
      <c r="O41" s="958">
        <v>22</v>
      </c>
      <c r="P41" s="958">
        <v>32</v>
      </c>
      <c r="Q41" s="958">
        <v>21</v>
      </c>
      <c r="R41" s="970"/>
      <c r="S41" s="970"/>
    </row>
    <row r="42" spans="1:19" s="960" customFormat="1" ht="9" customHeight="1">
      <c r="A42" s="913" t="s">
        <v>849</v>
      </c>
      <c r="B42" s="968">
        <v>454</v>
      </c>
      <c r="C42" s="968">
        <v>101</v>
      </c>
      <c r="D42" s="968">
        <v>143</v>
      </c>
      <c r="E42" s="968">
        <v>703</v>
      </c>
      <c r="F42" s="968">
        <v>1290</v>
      </c>
      <c r="G42" s="968">
        <v>124</v>
      </c>
      <c r="H42" s="968">
        <v>160</v>
      </c>
      <c r="I42" s="968">
        <v>43</v>
      </c>
      <c r="J42" s="968">
        <v>149</v>
      </c>
      <c r="K42" s="968">
        <v>55</v>
      </c>
      <c r="L42" s="968">
        <v>142</v>
      </c>
      <c r="M42" s="968">
        <v>72</v>
      </c>
      <c r="N42" s="968">
        <v>191</v>
      </c>
      <c r="O42" s="968">
        <v>139</v>
      </c>
      <c r="P42" s="968">
        <v>105</v>
      </c>
      <c r="Q42" s="968">
        <v>56</v>
      </c>
      <c r="R42" s="970"/>
      <c r="S42" s="970"/>
    </row>
    <row r="43" spans="1:19" s="960" customFormat="1" ht="9" customHeight="1">
      <c r="A43" s="913" t="s">
        <v>850</v>
      </c>
      <c r="B43" s="968">
        <v>586</v>
      </c>
      <c r="C43" s="968">
        <v>119</v>
      </c>
      <c r="D43" s="968">
        <v>187</v>
      </c>
      <c r="E43" s="968">
        <v>965</v>
      </c>
      <c r="F43" s="968">
        <v>1310</v>
      </c>
      <c r="G43" s="968">
        <v>143</v>
      </c>
      <c r="H43" s="968">
        <v>192</v>
      </c>
      <c r="I43" s="968">
        <v>63</v>
      </c>
      <c r="J43" s="968">
        <v>220</v>
      </c>
      <c r="K43" s="968">
        <v>70</v>
      </c>
      <c r="L43" s="968">
        <v>202</v>
      </c>
      <c r="M43" s="968">
        <v>88</v>
      </c>
      <c r="N43" s="968">
        <v>227</v>
      </c>
      <c r="O43" s="968">
        <v>168</v>
      </c>
      <c r="P43" s="968">
        <v>109</v>
      </c>
      <c r="Q43" s="968">
        <v>47</v>
      </c>
      <c r="R43" s="970"/>
      <c r="S43" s="970"/>
    </row>
    <row r="44" spans="1:19" s="960" customFormat="1" ht="9" customHeight="1">
      <c r="A44" s="913" t="s">
        <v>851</v>
      </c>
      <c r="B44" s="968">
        <v>399</v>
      </c>
      <c r="C44" s="968">
        <v>111</v>
      </c>
      <c r="D44" s="968">
        <v>136</v>
      </c>
      <c r="E44" s="968">
        <v>587</v>
      </c>
      <c r="F44" s="968">
        <v>733</v>
      </c>
      <c r="G44" s="968">
        <v>81</v>
      </c>
      <c r="H44" s="968">
        <v>145</v>
      </c>
      <c r="I44" s="968">
        <v>21</v>
      </c>
      <c r="J44" s="968">
        <v>153</v>
      </c>
      <c r="K44" s="968">
        <v>28</v>
      </c>
      <c r="L44" s="968">
        <v>109</v>
      </c>
      <c r="M44" s="968">
        <v>57</v>
      </c>
      <c r="N44" s="968">
        <v>142</v>
      </c>
      <c r="O44" s="968">
        <v>103</v>
      </c>
      <c r="P44" s="968">
        <v>67</v>
      </c>
      <c r="Q44" s="968">
        <v>33</v>
      </c>
      <c r="R44" s="970"/>
      <c r="S44" s="970"/>
    </row>
    <row r="45" spans="1:19" s="965" customFormat="1" ht="9" customHeight="1">
      <c r="A45" s="982" t="s">
        <v>852</v>
      </c>
      <c r="B45" s="969">
        <v>2207</v>
      </c>
      <c r="C45" s="969">
        <v>556</v>
      </c>
      <c r="D45" s="969">
        <v>771</v>
      </c>
      <c r="E45" s="969">
        <v>3589</v>
      </c>
      <c r="F45" s="969">
        <v>5119</v>
      </c>
      <c r="G45" s="969">
        <v>583</v>
      </c>
      <c r="H45" s="969">
        <v>758</v>
      </c>
      <c r="I45" s="969">
        <v>187</v>
      </c>
      <c r="J45" s="969">
        <v>831</v>
      </c>
      <c r="K45" s="969">
        <v>240</v>
      </c>
      <c r="L45" s="969">
        <v>736</v>
      </c>
      <c r="M45" s="969">
        <v>300</v>
      </c>
      <c r="N45" s="969">
        <v>885</v>
      </c>
      <c r="O45" s="969">
        <v>566</v>
      </c>
      <c r="P45" s="969">
        <v>462</v>
      </c>
      <c r="Q45" s="969">
        <v>235</v>
      </c>
      <c r="R45" s="983"/>
      <c r="S45" s="983"/>
    </row>
    <row r="46" spans="1:19" ht="9" customHeight="1">
      <c r="A46" s="972"/>
      <c r="B46" s="989"/>
      <c r="C46" s="989"/>
      <c r="D46" s="989"/>
      <c r="E46" s="989"/>
      <c r="F46" s="990"/>
      <c r="G46" s="989"/>
      <c r="H46" s="989"/>
      <c r="I46" s="990"/>
      <c r="J46" s="990"/>
      <c r="K46" s="990"/>
      <c r="L46" s="990"/>
      <c r="M46" s="990"/>
      <c r="N46" s="990"/>
      <c r="O46" s="990"/>
      <c r="P46" s="990"/>
      <c r="Q46" s="990"/>
      <c r="R46" s="903"/>
    </row>
    <row r="47" spans="1:19" ht="6" customHeight="1">
      <c r="A47" s="973"/>
      <c r="B47" s="974"/>
      <c r="C47" s="974"/>
      <c r="D47" s="974"/>
      <c r="E47" s="974"/>
      <c r="F47" s="892"/>
      <c r="G47" s="974"/>
      <c r="H47" s="974"/>
    </row>
    <row r="48" spans="1:19">
      <c r="A48" s="909" t="s">
        <v>882</v>
      </c>
      <c r="B48" s="974"/>
      <c r="C48" s="974"/>
      <c r="D48" s="974"/>
      <c r="E48" s="974"/>
      <c r="F48" s="892"/>
      <c r="G48" s="974"/>
      <c r="H48" s="974"/>
    </row>
  </sheetData>
  <mergeCells count="2">
    <mergeCell ref="A4:A5"/>
    <mergeCell ref="B4:Q4"/>
  </mergeCells>
  <pageMargins left="0.75" right="0.75" top="1" bottom="1" header="0.5" footer="0.5"/>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topLeftCell="A47" zoomScaleNormal="100" workbookViewId="0">
      <selection activeCell="U50" sqref="U50"/>
    </sheetView>
  </sheetViews>
  <sheetFormatPr defaultRowHeight="9"/>
  <cols>
    <col min="1" max="1" width="10.59765625" style="890" customWidth="1"/>
    <col min="2" max="2" width="27.796875" style="890" customWidth="1"/>
    <col min="3" max="3" width="13.19921875" style="890" customWidth="1"/>
    <col min="4" max="9" width="11.3984375" style="890" customWidth="1"/>
    <col min="10" max="10" width="13.796875" style="890" customWidth="1"/>
    <col min="11" max="18" width="11.3984375" style="890" customWidth="1"/>
    <col min="19" max="16384" width="9.59765625" style="890"/>
  </cols>
  <sheetData>
    <row r="1" spans="1:21" ht="12" customHeight="1">
      <c r="A1" s="889" t="s">
        <v>1018</v>
      </c>
      <c r="B1" s="889"/>
      <c r="C1" s="946"/>
      <c r="D1" s="946"/>
      <c r="E1" s="946"/>
      <c r="F1" s="946"/>
      <c r="G1" s="946"/>
      <c r="H1" s="946"/>
      <c r="I1" s="946"/>
    </row>
    <row r="2" spans="1:21" s="891" customFormat="1" ht="12" customHeight="1">
      <c r="A2" s="889" t="s">
        <v>1019</v>
      </c>
      <c r="B2" s="889"/>
    </row>
    <row r="3" spans="1:21" ht="12" customHeight="1">
      <c r="C3" s="892"/>
      <c r="D3" s="892"/>
      <c r="E3" s="892"/>
      <c r="F3" s="892"/>
      <c r="G3" s="892"/>
      <c r="H3" s="892"/>
      <c r="I3" s="892"/>
    </row>
    <row r="4" spans="1:21" ht="14.1" customHeight="1">
      <c r="A4" s="1160" t="s">
        <v>1020</v>
      </c>
      <c r="B4" s="1160"/>
      <c r="C4" s="1155" t="s">
        <v>986</v>
      </c>
      <c r="D4" s="1155"/>
      <c r="E4" s="1155"/>
      <c r="F4" s="1155"/>
      <c r="G4" s="1155"/>
      <c r="H4" s="1155"/>
      <c r="I4" s="1155"/>
      <c r="J4" s="1155"/>
      <c r="K4" s="1155"/>
      <c r="L4" s="1155"/>
      <c r="M4" s="1155"/>
      <c r="N4" s="1155"/>
      <c r="O4" s="1155"/>
      <c r="P4" s="1155"/>
      <c r="Q4" s="1155"/>
      <c r="R4" s="1155"/>
    </row>
    <row r="5" spans="1:21" ht="69.95" customHeight="1">
      <c r="A5" s="1161"/>
      <c r="B5" s="1161"/>
      <c r="C5" s="947" t="s">
        <v>987</v>
      </c>
      <c r="D5" s="947" t="s">
        <v>988</v>
      </c>
      <c r="E5" s="947" t="s">
        <v>989</v>
      </c>
      <c r="F5" s="947" t="s">
        <v>990</v>
      </c>
      <c r="G5" s="947" t="s">
        <v>991</v>
      </c>
      <c r="H5" s="947" t="s">
        <v>992</v>
      </c>
      <c r="I5" s="947" t="s">
        <v>993</v>
      </c>
      <c r="J5" s="947" t="s">
        <v>994</v>
      </c>
      <c r="K5" s="947" t="s">
        <v>995</v>
      </c>
      <c r="L5" s="947" t="s">
        <v>996</v>
      </c>
      <c r="M5" s="947" t="s">
        <v>997</v>
      </c>
      <c r="N5" s="947" t="s">
        <v>998</v>
      </c>
      <c r="O5" s="947" t="s">
        <v>999</v>
      </c>
      <c r="P5" s="947" t="s">
        <v>1000</v>
      </c>
      <c r="Q5" s="947" t="s">
        <v>1001</v>
      </c>
      <c r="R5" s="947" t="s">
        <v>425</v>
      </c>
    </row>
    <row r="6" spans="1:21" ht="9" customHeight="1">
      <c r="A6" s="948"/>
      <c r="B6" s="948"/>
      <c r="C6" s="949"/>
      <c r="D6" s="949"/>
      <c r="E6" s="949"/>
      <c r="F6" s="949"/>
      <c r="G6" s="949"/>
      <c r="H6" s="949"/>
      <c r="I6" s="949"/>
      <c r="J6" s="895"/>
      <c r="K6" s="895"/>
      <c r="L6" s="895"/>
      <c r="M6" s="895"/>
      <c r="N6" s="895"/>
    </row>
    <row r="7" spans="1:21" s="951" customFormat="1" ht="9" customHeight="1">
      <c r="A7" s="1162" t="s">
        <v>705</v>
      </c>
      <c r="B7" s="1162"/>
      <c r="C7" s="1162"/>
      <c r="D7" s="1162"/>
      <c r="E7" s="1162"/>
      <c r="F7" s="1162"/>
      <c r="G7" s="1162"/>
      <c r="H7" s="1162"/>
      <c r="I7" s="1162"/>
      <c r="J7" s="1162"/>
      <c r="K7" s="1162"/>
      <c r="L7" s="1162"/>
      <c r="M7" s="1162"/>
      <c r="N7" s="1162"/>
      <c r="O7" s="1162"/>
      <c r="P7" s="1162"/>
      <c r="Q7" s="1162"/>
      <c r="R7" s="1162"/>
      <c r="S7" s="950"/>
      <c r="T7" s="950"/>
    </row>
    <row r="8" spans="1:21" s="976" customFormat="1" ht="9" customHeight="1">
      <c r="A8" s="913"/>
      <c r="B8" s="913"/>
      <c r="C8" s="991"/>
      <c r="D8" s="968"/>
      <c r="E8" s="991"/>
      <c r="F8" s="991"/>
      <c r="G8" s="991"/>
      <c r="H8" s="991"/>
      <c r="I8" s="991"/>
      <c r="J8" s="991"/>
      <c r="K8" s="991"/>
      <c r="L8" s="991"/>
      <c r="M8" s="968"/>
      <c r="N8" s="968"/>
      <c r="O8" s="968"/>
      <c r="P8" s="968"/>
      <c r="Q8" s="968"/>
      <c r="R8" s="968"/>
      <c r="S8" s="968"/>
      <c r="T8" s="968"/>
      <c r="U8" s="992"/>
    </row>
    <row r="9" spans="1:21" s="951" customFormat="1" ht="9" customHeight="1">
      <c r="A9" s="933" t="s">
        <v>859</v>
      </c>
      <c r="B9" s="933" t="s">
        <v>856</v>
      </c>
      <c r="C9" s="955">
        <v>37.700000000000003</v>
      </c>
      <c r="D9" s="955">
        <v>12.5</v>
      </c>
      <c r="E9" s="959">
        <v>16.5</v>
      </c>
      <c r="F9" s="955">
        <v>47.7</v>
      </c>
      <c r="G9" s="955">
        <v>50.8</v>
      </c>
      <c r="H9" s="955">
        <v>6.9</v>
      </c>
      <c r="I9" s="955">
        <v>7.2</v>
      </c>
      <c r="J9" s="955">
        <v>0.6</v>
      </c>
      <c r="K9" s="955">
        <v>14.6</v>
      </c>
      <c r="L9" s="955">
        <v>2.1</v>
      </c>
      <c r="M9" s="955">
        <v>7.5</v>
      </c>
      <c r="N9" s="955">
        <v>3.4</v>
      </c>
      <c r="O9" s="955">
        <v>8.3000000000000007</v>
      </c>
      <c r="P9" s="955">
        <v>4.9000000000000004</v>
      </c>
      <c r="Q9" s="955">
        <v>3.1</v>
      </c>
      <c r="R9" s="955">
        <v>3.8</v>
      </c>
      <c r="S9" s="955"/>
      <c r="T9" s="955"/>
      <c r="U9" s="993"/>
    </row>
    <row r="10" spans="1:21" s="960" customFormat="1" ht="9" customHeight="1">
      <c r="A10" s="933"/>
      <c r="B10" s="933" t="s">
        <v>677</v>
      </c>
      <c r="C10" s="955">
        <v>33.299999999999997</v>
      </c>
      <c r="D10" s="955">
        <v>12</v>
      </c>
      <c r="E10" s="959">
        <v>9.5</v>
      </c>
      <c r="F10" s="955">
        <v>39.4</v>
      </c>
      <c r="G10" s="955">
        <v>36.1</v>
      </c>
      <c r="H10" s="955">
        <v>1.8</v>
      </c>
      <c r="I10" s="955">
        <v>4.3</v>
      </c>
      <c r="J10" s="955">
        <v>1.7</v>
      </c>
      <c r="K10" s="955">
        <v>11</v>
      </c>
      <c r="L10" s="955">
        <v>3.1</v>
      </c>
      <c r="M10" s="955">
        <v>4.7</v>
      </c>
      <c r="N10" s="955">
        <v>5.5</v>
      </c>
      <c r="O10" s="955">
        <v>10.6</v>
      </c>
      <c r="P10" s="955">
        <v>2.4</v>
      </c>
      <c r="Q10" s="955">
        <v>3.1</v>
      </c>
      <c r="R10" s="955">
        <v>5.0999999999999996</v>
      </c>
      <c r="S10" s="955"/>
      <c r="T10" s="955"/>
      <c r="U10" s="950"/>
    </row>
    <row r="11" spans="1:21" s="960" customFormat="1" ht="9" customHeight="1">
      <c r="A11" s="913"/>
      <c r="B11" s="933" t="s">
        <v>857</v>
      </c>
      <c r="C11" s="955">
        <v>20.5</v>
      </c>
      <c r="D11" s="955">
        <v>10.4</v>
      </c>
      <c r="E11" s="959">
        <v>4.9000000000000004</v>
      </c>
      <c r="F11" s="955">
        <v>12.8</v>
      </c>
      <c r="G11" s="955">
        <v>42.2</v>
      </c>
      <c r="H11" s="955">
        <v>4.5</v>
      </c>
      <c r="I11" s="955">
        <v>5</v>
      </c>
      <c r="J11" s="955">
        <v>2</v>
      </c>
      <c r="K11" s="955">
        <v>1.9</v>
      </c>
      <c r="L11" s="955">
        <v>5.5</v>
      </c>
      <c r="M11" s="955">
        <v>4.4000000000000004</v>
      </c>
      <c r="N11" s="955">
        <v>10.5</v>
      </c>
      <c r="O11" s="955">
        <v>5.5</v>
      </c>
      <c r="P11" s="955" t="s">
        <v>262</v>
      </c>
      <c r="Q11" s="955">
        <v>2.5</v>
      </c>
      <c r="R11" s="955">
        <v>19.5</v>
      </c>
      <c r="S11" s="955"/>
      <c r="T11" s="955"/>
      <c r="U11" s="950"/>
    </row>
    <row r="12" spans="1:21" s="960" customFormat="1" ht="9" customHeight="1">
      <c r="A12" s="933"/>
      <c r="B12" s="933" t="s">
        <v>858</v>
      </c>
      <c r="C12" s="955">
        <v>40.700000000000003</v>
      </c>
      <c r="D12" s="955" t="s">
        <v>262</v>
      </c>
      <c r="E12" s="959">
        <v>59.3</v>
      </c>
      <c r="F12" s="955">
        <v>100</v>
      </c>
      <c r="G12" s="955" t="s">
        <v>262</v>
      </c>
      <c r="H12" s="955" t="s">
        <v>262</v>
      </c>
      <c r="I12" s="955" t="s">
        <v>262</v>
      </c>
      <c r="J12" s="955" t="s">
        <v>262</v>
      </c>
      <c r="K12" s="955" t="s">
        <v>262</v>
      </c>
      <c r="L12" s="955" t="s">
        <v>262</v>
      </c>
      <c r="M12" s="955" t="s">
        <v>262</v>
      </c>
      <c r="N12" s="955" t="s">
        <v>262</v>
      </c>
      <c r="O12" s="955" t="s">
        <v>262</v>
      </c>
      <c r="P12" s="955" t="s">
        <v>262</v>
      </c>
      <c r="Q12" s="955" t="s">
        <v>262</v>
      </c>
      <c r="R12" s="955" t="s">
        <v>262</v>
      </c>
      <c r="S12" s="955"/>
      <c r="T12" s="955"/>
      <c r="U12" s="950"/>
    </row>
    <row r="13" spans="1:21" s="965" customFormat="1" ht="9" customHeight="1">
      <c r="A13" s="935"/>
      <c r="B13" s="935" t="s">
        <v>161</v>
      </c>
      <c r="C13" s="962">
        <v>34.700000000000003</v>
      </c>
      <c r="D13" s="962">
        <v>12.1</v>
      </c>
      <c r="E13" s="963">
        <v>12.9</v>
      </c>
      <c r="F13" s="962">
        <v>42.1</v>
      </c>
      <c r="G13" s="962">
        <v>43.5</v>
      </c>
      <c r="H13" s="962">
        <v>4.5</v>
      </c>
      <c r="I13" s="962">
        <v>5.7</v>
      </c>
      <c r="J13" s="962">
        <v>1.2</v>
      </c>
      <c r="K13" s="962">
        <v>12.1</v>
      </c>
      <c r="L13" s="962">
        <v>2.8</v>
      </c>
      <c r="M13" s="962">
        <v>6</v>
      </c>
      <c r="N13" s="962">
        <v>4.7</v>
      </c>
      <c r="O13" s="962">
        <v>9.1</v>
      </c>
      <c r="P13" s="962">
        <v>3.5</v>
      </c>
      <c r="Q13" s="962">
        <v>3</v>
      </c>
      <c r="R13" s="962">
        <v>5.3</v>
      </c>
      <c r="S13" s="962"/>
      <c r="T13" s="962"/>
      <c r="U13" s="994"/>
    </row>
    <row r="14" spans="1:21" s="965" customFormat="1" ht="9" customHeight="1">
      <c r="A14" s="935"/>
      <c r="B14" s="935"/>
      <c r="C14" s="955"/>
      <c r="D14" s="955"/>
      <c r="E14" s="959"/>
      <c r="F14" s="955"/>
      <c r="G14" s="955"/>
      <c r="H14" s="955"/>
      <c r="I14" s="955"/>
      <c r="J14" s="955"/>
      <c r="K14" s="955"/>
      <c r="L14" s="955"/>
      <c r="M14" s="955"/>
      <c r="N14" s="955"/>
      <c r="O14" s="955"/>
      <c r="P14" s="955"/>
      <c r="Q14" s="955"/>
      <c r="R14" s="955"/>
      <c r="S14" s="955"/>
      <c r="T14" s="955"/>
      <c r="U14" s="994"/>
    </row>
    <row r="15" spans="1:21" s="960" customFormat="1" ht="9" customHeight="1">
      <c r="A15" s="933" t="s">
        <v>860</v>
      </c>
      <c r="B15" s="933" t="s">
        <v>856</v>
      </c>
      <c r="C15" s="955">
        <v>36.6</v>
      </c>
      <c r="D15" s="955">
        <v>10.1</v>
      </c>
      <c r="E15" s="959">
        <v>23</v>
      </c>
      <c r="F15" s="955">
        <v>25.6</v>
      </c>
      <c r="G15" s="955">
        <v>47.7</v>
      </c>
      <c r="H15" s="955">
        <v>6.4</v>
      </c>
      <c r="I15" s="955">
        <v>11.5</v>
      </c>
      <c r="J15" s="955">
        <v>0.3</v>
      </c>
      <c r="K15" s="955">
        <v>24.1</v>
      </c>
      <c r="L15" s="955">
        <v>5.8</v>
      </c>
      <c r="M15" s="955">
        <v>20.8</v>
      </c>
      <c r="N15" s="955">
        <v>5.2</v>
      </c>
      <c r="O15" s="955">
        <v>5.3</v>
      </c>
      <c r="P15" s="955">
        <v>3.3</v>
      </c>
      <c r="Q15" s="955">
        <v>2.6</v>
      </c>
      <c r="R15" s="955">
        <v>3.1</v>
      </c>
      <c r="S15" s="955"/>
      <c r="T15" s="955"/>
      <c r="U15" s="950"/>
    </row>
    <row r="16" spans="1:21" s="960" customFormat="1" ht="9" customHeight="1">
      <c r="A16" s="966"/>
      <c r="B16" s="933" t="s">
        <v>677</v>
      </c>
      <c r="C16" s="955">
        <v>25.2</v>
      </c>
      <c r="D16" s="955">
        <v>9.4</v>
      </c>
      <c r="E16" s="959">
        <v>24</v>
      </c>
      <c r="F16" s="955">
        <v>13.6</v>
      </c>
      <c r="G16" s="955">
        <v>55.5</v>
      </c>
      <c r="H16" s="955">
        <v>10.4</v>
      </c>
      <c r="I16" s="955">
        <v>4.9000000000000004</v>
      </c>
      <c r="J16" s="955">
        <v>2.1</v>
      </c>
      <c r="K16" s="955">
        <v>14.3</v>
      </c>
      <c r="L16" s="955">
        <v>3.9</v>
      </c>
      <c r="M16" s="955">
        <v>11.4</v>
      </c>
      <c r="N16" s="955">
        <v>2.9</v>
      </c>
      <c r="O16" s="955">
        <v>6.3</v>
      </c>
      <c r="P16" s="955">
        <v>0.8</v>
      </c>
      <c r="Q16" s="955">
        <v>2.6</v>
      </c>
      <c r="R16" s="955">
        <v>2.9</v>
      </c>
      <c r="S16" s="955"/>
      <c r="T16" s="955"/>
      <c r="U16" s="950"/>
    </row>
    <row r="17" spans="1:21" s="965" customFormat="1" ht="9" customHeight="1">
      <c r="A17" s="933"/>
      <c r="B17" s="933" t="s">
        <v>857</v>
      </c>
      <c r="C17" s="959">
        <v>24.8</v>
      </c>
      <c r="D17" s="959">
        <v>5.4</v>
      </c>
      <c r="E17" s="959">
        <v>21</v>
      </c>
      <c r="F17" s="959">
        <v>20.3</v>
      </c>
      <c r="G17" s="959">
        <v>56.1</v>
      </c>
      <c r="H17" s="959">
        <v>11</v>
      </c>
      <c r="I17" s="959">
        <v>4.5</v>
      </c>
      <c r="J17" s="959">
        <v>1</v>
      </c>
      <c r="K17" s="959">
        <v>12.4</v>
      </c>
      <c r="L17" s="959">
        <v>4.2</v>
      </c>
      <c r="M17" s="955">
        <v>9.8000000000000007</v>
      </c>
      <c r="N17" s="955">
        <v>4.2</v>
      </c>
      <c r="O17" s="955">
        <v>1</v>
      </c>
      <c r="P17" s="955" t="s">
        <v>262</v>
      </c>
      <c r="Q17" s="955" t="s">
        <v>262</v>
      </c>
      <c r="R17" s="955">
        <v>2.5</v>
      </c>
      <c r="S17" s="955"/>
      <c r="T17" s="955"/>
      <c r="U17" s="994"/>
    </row>
    <row r="18" spans="1:21" s="960" customFormat="1" ht="9" customHeight="1">
      <c r="A18" s="933"/>
      <c r="B18" s="933" t="s">
        <v>858</v>
      </c>
      <c r="C18" s="955" t="s">
        <v>262</v>
      </c>
      <c r="D18" s="955" t="s">
        <v>262</v>
      </c>
      <c r="E18" s="955">
        <v>76.5</v>
      </c>
      <c r="F18" s="955" t="s">
        <v>262</v>
      </c>
      <c r="G18" s="955">
        <v>5.7</v>
      </c>
      <c r="H18" s="955" t="s">
        <v>262</v>
      </c>
      <c r="I18" s="955" t="s">
        <v>262</v>
      </c>
      <c r="J18" s="955" t="s">
        <v>262</v>
      </c>
      <c r="K18" s="955" t="s">
        <v>262</v>
      </c>
      <c r="L18" s="955" t="s">
        <v>262</v>
      </c>
      <c r="M18" s="955" t="s">
        <v>262</v>
      </c>
      <c r="N18" s="955" t="s">
        <v>262</v>
      </c>
      <c r="O18" s="955" t="s">
        <v>262</v>
      </c>
      <c r="P18" s="955" t="s">
        <v>262</v>
      </c>
      <c r="Q18" s="955" t="s">
        <v>262</v>
      </c>
      <c r="R18" s="955" t="s">
        <v>262</v>
      </c>
      <c r="S18" s="955"/>
      <c r="T18" s="955"/>
      <c r="U18" s="950"/>
    </row>
    <row r="19" spans="1:21" s="965" customFormat="1" ht="9" customHeight="1">
      <c r="A19" s="935"/>
      <c r="B19" s="935" t="s">
        <v>161</v>
      </c>
      <c r="C19" s="962">
        <v>29.6</v>
      </c>
      <c r="D19" s="962">
        <v>8.9</v>
      </c>
      <c r="E19" s="995">
        <v>23.2</v>
      </c>
      <c r="F19" s="962">
        <v>19.600000000000001</v>
      </c>
      <c r="G19" s="962">
        <v>52.3</v>
      </c>
      <c r="H19" s="962">
        <v>8.8000000000000007</v>
      </c>
      <c r="I19" s="962">
        <v>7.4</v>
      </c>
      <c r="J19" s="962">
        <v>1.2</v>
      </c>
      <c r="K19" s="962">
        <v>17.8</v>
      </c>
      <c r="L19" s="962">
        <v>4.7</v>
      </c>
      <c r="M19" s="962">
        <v>14.9</v>
      </c>
      <c r="N19" s="962">
        <v>4.0999999999999996</v>
      </c>
      <c r="O19" s="962">
        <v>4.9000000000000004</v>
      </c>
      <c r="P19" s="962">
        <v>1.6</v>
      </c>
      <c r="Q19" s="962">
        <v>2.1</v>
      </c>
      <c r="R19" s="962">
        <v>2.9</v>
      </c>
      <c r="S19" s="962"/>
      <c r="T19" s="962"/>
      <c r="U19" s="994"/>
    </row>
    <row r="20" spans="1:21" s="960" customFormat="1" ht="9" customHeight="1">
      <c r="A20" s="935"/>
      <c r="B20" s="935"/>
      <c r="C20" s="955"/>
      <c r="D20" s="955"/>
      <c r="E20" s="955"/>
      <c r="F20" s="955"/>
      <c r="G20" s="955"/>
      <c r="H20" s="955"/>
      <c r="I20" s="955"/>
      <c r="J20" s="955"/>
      <c r="K20" s="955"/>
      <c r="L20" s="955"/>
      <c r="M20" s="955"/>
      <c r="N20" s="955"/>
      <c r="O20" s="955"/>
      <c r="P20" s="955"/>
      <c r="Q20" s="955"/>
      <c r="R20" s="955"/>
      <c r="S20" s="955"/>
      <c r="T20" s="955"/>
      <c r="U20" s="950"/>
    </row>
    <row r="21" spans="1:21" s="960" customFormat="1" ht="9" customHeight="1">
      <c r="A21" s="933" t="s">
        <v>861</v>
      </c>
      <c r="B21" s="933" t="s">
        <v>856</v>
      </c>
      <c r="C21" s="955">
        <v>38.799999999999997</v>
      </c>
      <c r="D21" s="955">
        <v>16.7</v>
      </c>
      <c r="E21" s="955">
        <v>23.9</v>
      </c>
      <c r="F21" s="955">
        <v>22.5</v>
      </c>
      <c r="G21" s="955">
        <v>48.7</v>
      </c>
      <c r="H21" s="955">
        <v>4.8</v>
      </c>
      <c r="I21" s="955">
        <v>14.2</v>
      </c>
      <c r="J21" s="955" t="s">
        <v>262</v>
      </c>
      <c r="K21" s="955">
        <v>26.9</v>
      </c>
      <c r="L21" s="955">
        <v>5</v>
      </c>
      <c r="M21" s="955">
        <v>23.3</v>
      </c>
      <c r="N21" s="955">
        <v>0.1</v>
      </c>
      <c r="O21" s="955">
        <v>5.9</v>
      </c>
      <c r="P21" s="955">
        <v>3.6</v>
      </c>
      <c r="Q21" s="955">
        <v>2.4</v>
      </c>
      <c r="R21" s="955">
        <v>3</v>
      </c>
      <c r="S21" s="955"/>
      <c r="T21" s="955"/>
      <c r="U21" s="950"/>
    </row>
    <row r="22" spans="1:21" s="960" customFormat="1" ht="9" customHeight="1">
      <c r="A22" s="933"/>
      <c r="B22" s="933" t="s">
        <v>677</v>
      </c>
      <c r="C22" s="955">
        <v>18</v>
      </c>
      <c r="D22" s="955">
        <v>4.0999999999999996</v>
      </c>
      <c r="E22" s="955">
        <v>21.5</v>
      </c>
      <c r="F22" s="955">
        <v>20.2</v>
      </c>
      <c r="G22" s="955">
        <v>59.7</v>
      </c>
      <c r="H22" s="955">
        <v>9.9</v>
      </c>
      <c r="I22" s="955">
        <v>2.7</v>
      </c>
      <c r="J22" s="955" t="s">
        <v>262</v>
      </c>
      <c r="K22" s="955">
        <v>18.100000000000001</v>
      </c>
      <c r="L22" s="955">
        <v>4.9000000000000004</v>
      </c>
      <c r="M22" s="955">
        <v>23.8</v>
      </c>
      <c r="N22" s="955">
        <v>2.1</v>
      </c>
      <c r="O22" s="955">
        <v>5.3</v>
      </c>
      <c r="P22" s="955">
        <v>2.2000000000000002</v>
      </c>
      <c r="Q22" s="955">
        <v>4</v>
      </c>
      <c r="R22" s="955">
        <v>4.3</v>
      </c>
      <c r="S22" s="955"/>
      <c r="T22" s="955"/>
      <c r="U22" s="950"/>
    </row>
    <row r="23" spans="1:21" s="960" customFormat="1" ht="9" customHeight="1">
      <c r="A23" s="933"/>
      <c r="B23" s="933" t="s">
        <v>857</v>
      </c>
      <c r="C23" s="955">
        <v>17.899999999999999</v>
      </c>
      <c r="D23" s="955">
        <v>0.4</v>
      </c>
      <c r="E23" s="955">
        <v>31.9</v>
      </c>
      <c r="F23" s="955">
        <v>6.6</v>
      </c>
      <c r="G23" s="955">
        <v>50.3</v>
      </c>
      <c r="H23" s="955">
        <v>0.5</v>
      </c>
      <c r="I23" s="955">
        <v>0.4</v>
      </c>
      <c r="J23" s="955" t="s">
        <v>262</v>
      </c>
      <c r="K23" s="955">
        <v>3.8</v>
      </c>
      <c r="L23" s="955">
        <v>0.2</v>
      </c>
      <c r="M23" s="955">
        <v>5.8</v>
      </c>
      <c r="N23" s="955">
        <v>1</v>
      </c>
      <c r="O23" s="955">
        <v>8.3000000000000007</v>
      </c>
      <c r="P23" s="955" t="s">
        <v>262</v>
      </c>
      <c r="Q23" s="955" t="s">
        <v>262</v>
      </c>
      <c r="R23" s="955">
        <v>7.9</v>
      </c>
      <c r="S23" s="955"/>
      <c r="T23" s="955"/>
      <c r="U23" s="950"/>
    </row>
    <row r="24" spans="1:21" s="965" customFormat="1" ht="9" customHeight="1">
      <c r="A24" s="933"/>
      <c r="B24" s="933" t="s">
        <v>858</v>
      </c>
      <c r="C24" s="955">
        <v>5.5</v>
      </c>
      <c r="D24" s="955">
        <v>3.8</v>
      </c>
      <c r="E24" s="955">
        <v>21.3</v>
      </c>
      <c r="F24" s="955">
        <v>10.8</v>
      </c>
      <c r="G24" s="955">
        <v>50.5</v>
      </c>
      <c r="H24" s="955" t="s">
        <v>262</v>
      </c>
      <c r="I24" s="955">
        <v>2.2999999999999998</v>
      </c>
      <c r="J24" s="955" t="s">
        <v>262</v>
      </c>
      <c r="K24" s="955">
        <v>6.3</v>
      </c>
      <c r="L24" s="955">
        <v>3.2</v>
      </c>
      <c r="M24" s="955">
        <v>3.2</v>
      </c>
      <c r="N24" s="955">
        <v>14.5</v>
      </c>
      <c r="O24" s="955">
        <v>8.3000000000000007</v>
      </c>
      <c r="P24" s="955" t="s">
        <v>262</v>
      </c>
      <c r="Q24" s="955" t="s">
        <v>262</v>
      </c>
      <c r="R24" s="955">
        <v>3.6</v>
      </c>
      <c r="S24" s="955"/>
      <c r="T24" s="955"/>
      <c r="U24" s="994"/>
    </row>
    <row r="25" spans="1:21" s="965" customFormat="1" ht="9" customHeight="1">
      <c r="A25" s="935"/>
      <c r="B25" s="935" t="s">
        <v>161</v>
      </c>
      <c r="C25" s="962">
        <v>22.8</v>
      </c>
      <c r="D25" s="962">
        <v>7.1</v>
      </c>
      <c r="E25" s="962">
        <v>24.5</v>
      </c>
      <c r="F25" s="962">
        <v>16.7</v>
      </c>
      <c r="G25" s="962">
        <v>53.1</v>
      </c>
      <c r="H25" s="962">
        <v>5</v>
      </c>
      <c r="I25" s="962">
        <v>5.7</v>
      </c>
      <c r="J25" s="962" t="s">
        <v>262</v>
      </c>
      <c r="K25" s="962">
        <v>16.100000000000001</v>
      </c>
      <c r="L25" s="962">
        <v>3.7</v>
      </c>
      <c r="M25" s="962">
        <v>17</v>
      </c>
      <c r="N25" s="962">
        <v>2.8</v>
      </c>
      <c r="O25" s="962">
        <v>6.5</v>
      </c>
      <c r="P25" s="962">
        <v>1.9</v>
      </c>
      <c r="Q25" s="962">
        <v>2.1</v>
      </c>
      <c r="R25" s="962">
        <v>4.5999999999999996</v>
      </c>
      <c r="S25" s="962"/>
      <c r="T25" s="962"/>
      <c r="U25" s="994"/>
    </row>
    <row r="26" spans="1:21" s="960" customFormat="1" ht="9" customHeight="1">
      <c r="A26" s="938"/>
      <c r="B26" s="938"/>
      <c r="C26" s="955"/>
      <c r="D26" s="955"/>
      <c r="E26" s="955"/>
      <c r="F26" s="955"/>
      <c r="G26" s="955"/>
      <c r="H26" s="955"/>
      <c r="I26" s="955"/>
      <c r="J26" s="955"/>
      <c r="K26" s="955"/>
      <c r="L26" s="955"/>
      <c r="M26" s="955"/>
      <c r="N26" s="955"/>
      <c r="O26" s="955"/>
      <c r="P26" s="955"/>
      <c r="Q26" s="955"/>
      <c r="R26" s="955"/>
      <c r="S26" s="955"/>
      <c r="T26" s="955"/>
      <c r="U26" s="950"/>
    </row>
    <row r="27" spans="1:21" s="960" customFormat="1" ht="9" customHeight="1">
      <c r="A27" s="933" t="s">
        <v>170</v>
      </c>
      <c r="B27" s="933" t="s">
        <v>856</v>
      </c>
      <c r="C27" s="955">
        <v>37.5</v>
      </c>
      <c r="D27" s="955">
        <v>12.3</v>
      </c>
      <c r="E27" s="955">
        <v>20</v>
      </c>
      <c r="F27" s="955">
        <v>35.9</v>
      </c>
      <c r="G27" s="955">
        <v>49.4</v>
      </c>
      <c r="H27" s="955">
        <v>6.4</v>
      </c>
      <c r="I27" s="955">
        <v>9.8000000000000007</v>
      </c>
      <c r="J27" s="955">
        <v>0.4</v>
      </c>
      <c r="K27" s="955">
        <v>19.899999999999999</v>
      </c>
      <c r="L27" s="955">
        <v>3.9</v>
      </c>
      <c r="M27" s="955">
        <v>14.7</v>
      </c>
      <c r="N27" s="955">
        <v>3.5</v>
      </c>
      <c r="O27" s="955">
        <v>6.9</v>
      </c>
      <c r="P27" s="955">
        <v>4.0999999999999996</v>
      </c>
      <c r="Q27" s="955">
        <v>2.8</v>
      </c>
      <c r="R27" s="955">
        <v>3.4</v>
      </c>
      <c r="S27" s="955"/>
      <c r="T27" s="955"/>
      <c r="U27" s="950"/>
    </row>
    <row r="28" spans="1:21" s="960" customFormat="1" ht="9" customHeight="1">
      <c r="A28" s="933"/>
      <c r="B28" s="933" t="s">
        <v>677</v>
      </c>
      <c r="C28" s="955">
        <v>27.5</v>
      </c>
      <c r="D28" s="955">
        <v>9.6</v>
      </c>
      <c r="E28" s="955">
        <v>17</v>
      </c>
      <c r="F28" s="955">
        <v>26.4</v>
      </c>
      <c r="G28" s="955">
        <v>47.5</v>
      </c>
      <c r="H28" s="955">
        <v>6.4</v>
      </c>
      <c r="I28" s="955">
        <v>4.2</v>
      </c>
      <c r="J28" s="955">
        <v>1.6</v>
      </c>
      <c r="K28" s="955">
        <v>13.5</v>
      </c>
      <c r="L28" s="955">
        <v>3.7</v>
      </c>
      <c r="M28" s="955">
        <v>10.6</v>
      </c>
      <c r="N28" s="955">
        <v>3.9</v>
      </c>
      <c r="O28" s="955">
        <v>8</v>
      </c>
      <c r="P28" s="955">
        <v>1.8</v>
      </c>
      <c r="Q28" s="955">
        <v>3.1</v>
      </c>
      <c r="R28" s="955">
        <v>4.0999999999999996</v>
      </c>
      <c r="S28" s="955"/>
      <c r="T28" s="955"/>
      <c r="U28" s="950"/>
    </row>
    <row r="29" spans="1:21" s="960" customFormat="1" ht="9" customHeight="1">
      <c r="A29" s="933"/>
      <c r="B29" s="933" t="s">
        <v>857</v>
      </c>
      <c r="C29" s="955">
        <v>21.7</v>
      </c>
      <c r="D29" s="955">
        <v>4.7</v>
      </c>
      <c r="E29" s="955">
        <v>21.8</v>
      </c>
      <c r="F29" s="955">
        <v>14.4</v>
      </c>
      <c r="G29" s="955">
        <v>51.7</v>
      </c>
      <c r="H29" s="955">
        <v>6.3</v>
      </c>
      <c r="I29" s="955">
        <v>3.2</v>
      </c>
      <c r="J29" s="955">
        <v>0.9</v>
      </c>
      <c r="K29" s="955">
        <v>7.6</v>
      </c>
      <c r="L29" s="955">
        <v>3.1</v>
      </c>
      <c r="M29" s="955">
        <v>7.5</v>
      </c>
      <c r="N29" s="955">
        <v>4.2</v>
      </c>
      <c r="O29" s="955">
        <v>4.3</v>
      </c>
      <c r="P29" s="955" t="s">
        <v>262</v>
      </c>
      <c r="Q29" s="955">
        <v>0.5</v>
      </c>
      <c r="R29" s="955">
        <v>7.3</v>
      </c>
      <c r="S29" s="955"/>
      <c r="T29" s="955"/>
      <c r="U29" s="950"/>
    </row>
    <row r="30" spans="1:21" s="965" customFormat="1" ht="9" customHeight="1">
      <c r="A30" s="933"/>
      <c r="B30" s="933" t="s">
        <v>858</v>
      </c>
      <c r="C30" s="955">
        <v>7.5</v>
      </c>
      <c r="D30" s="955">
        <v>3.4</v>
      </c>
      <c r="E30" s="955">
        <v>26.1</v>
      </c>
      <c r="F30" s="955">
        <v>15.9</v>
      </c>
      <c r="G30" s="955">
        <v>45.4</v>
      </c>
      <c r="H30" s="955" t="s">
        <v>262</v>
      </c>
      <c r="I30" s="955">
        <v>2.1</v>
      </c>
      <c r="J30" s="955" t="s">
        <v>262</v>
      </c>
      <c r="K30" s="955">
        <v>5.6</v>
      </c>
      <c r="L30" s="955">
        <v>2.8</v>
      </c>
      <c r="M30" s="955">
        <v>2.8</v>
      </c>
      <c r="N30" s="955">
        <v>13</v>
      </c>
      <c r="O30" s="955">
        <v>7.4</v>
      </c>
      <c r="P30" s="955" t="s">
        <v>262</v>
      </c>
      <c r="Q30" s="955" t="s">
        <v>262</v>
      </c>
      <c r="R30" s="955">
        <v>3.2</v>
      </c>
      <c r="S30" s="955"/>
      <c r="T30" s="955"/>
      <c r="U30" s="994"/>
    </row>
    <row r="31" spans="1:21" s="965" customFormat="1" ht="9" customHeight="1">
      <c r="A31" s="935"/>
      <c r="B31" s="935" t="s">
        <v>161</v>
      </c>
      <c r="C31" s="962">
        <v>30.3</v>
      </c>
      <c r="D31" s="962">
        <v>9.9</v>
      </c>
      <c r="E31" s="962">
        <v>19.2</v>
      </c>
      <c r="F31" s="962">
        <v>28.4</v>
      </c>
      <c r="G31" s="962">
        <v>48.8</v>
      </c>
      <c r="H31" s="962">
        <v>6.2</v>
      </c>
      <c r="I31" s="962">
        <v>6.4</v>
      </c>
      <c r="J31" s="962">
        <v>0.9</v>
      </c>
      <c r="K31" s="962">
        <v>15.1</v>
      </c>
      <c r="L31" s="962">
        <v>3.7</v>
      </c>
      <c r="M31" s="962">
        <v>11.6</v>
      </c>
      <c r="N31" s="962">
        <v>4.0999999999999996</v>
      </c>
      <c r="O31" s="962">
        <v>7</v>
      </c>
      <c r="P31" s="962">
        <v>2.5</v>
      </c>
      <c r="Q31" s="962">
        <v>2.5</v>
      </c>
      <c r="R31" s="962">
        <v>4.3</v>
      </c>
      <c r="S31" s="962"/>
      <c r="T31" s="962"/>
      <c r="U31" s="994"/>
    </row>
    <row r="32" spans="1:21" s="960" customFormat="1" ht="9" customHeight="1">
      <c r="C32" s="955"/>
      <c r="D32" s="955"/>
      <c r="E32" s="955"/>
      <c r="F32" s="955"/>
      <c r="G32" s="955"/>
      <c r="H32" s="955"/>
      <c r="I32" s="955"/>
      <c r="J32" s="955"/>
      <c r="K32" s="955"/>
      <c r="L32" s="955"/>
      <c r="M32" s="955"/>
      <c r="N32" s="955"/>
      <c r="O32" s="955"/>
      <c r="P32" s="955"/>
      <c r="Q32" s="955"/>
      <c r="R32" s="955"/>
      <c r="S32" s="955"/>
      <c r="T32" s="955"/>
      <c r="U32" s="950"/>
    </row>
    <row r="33" spans="1:21" s="960" customFormat="1" ht="9" customHeight="1">
      <c r="A33" s="1165" t="s">
        <v>707</v>
      </c>
      <c r="B33" s="1165"/>
      <c r="C33" s="1165"/>
      <c r="D33" s="1165"/>
      <c r="E33" s="1165"/>
      <c r="F33" s="1165"/>
      <c r="G33" s="1165"/>
      <c r="H33" s="1165"/>
      <c r="I33" s="1165"/>
      <c r="J33" s="1165"/>
      <c r="K33" s="1165"/>
      <c r="L33" s="1165"/>
      <c r="M33" s="1165"/>
      <c r="N33" s="1165"/>
      <c r="O33" s="1165"/>
      <c r="P33" s="1165"/>
      <c r="Q33" s="1165"/>
      <c r="R33" s="1165"/>
      <c r="S33" s="996"/>
      <c r="T33" s="996"/>
      <c r="U33" s="950"/>
    </row>
    <row r="34" spans="1:21" s="960" customFormat="1" ht="9" customHeight="1">
      <c r="A34" s="913"/>
      <c r="B34" s="913"/>
      <c r="C34" s="955"/>
      <c r="D34" s="955"/>
      <c r="E34" s="955"/>
      <c r="F34" s="955"/>
      <c r="G34" s="955"/>
      <c r="H34" s="955"/>
      <c r="I34" s="955"/>
      <c r="J34" s="955"/>
      <c r="K34" s="955"/>
      <c r="L34" s="955"/>
      <c r="M34" s="955"/>
      <c r="N34" s="955"/>
      <c r="O34" s="955"/>
      <c r="P34" s="955"/>
      <c r="Q34" s="955"/>
      <c r="R34" s="955"/>
      <c r="S34" s="955"/>
      <c r="T34" s="955"/>
      <c r="U34" s="950"/>
    </row>
    <row r="35" spans="1:21" s="960" customFormat="1" ht="9" customHeight="1">
      <c r="A35" s="933" t="s">
        <v>859</v>
      </c>
      <c r="B35" s="933" t="s">
        <v>856</v>
      </c>
      <c r="C35" s="955">
        <v>30.5</v>
      </c>
      <c r="D35" s="955">
        <v>11.2</v>
      </c>
      <c r="E35" s="955">
        <v>10.3</v>
      </c>
      <c r="F35" s="955">
        <v>42.4</v>
      </c>
      <c r="G35" s="955">
        <v>60.2</v>
      </c>
      <c r="H35" s="955">
        <v>8.6</v>
      </c>
      <c r="I35" s="955">
        <v>11</v>
      </c>
      <c r="J35" s="955">
        <v>0.1</v>
      </c>
      <c r="K35" s="955">
        <v>13</v>
      </c>
      <c r="L35" s="955">
        <v>4</v>
      </c>
      <c r="M35" s="955">
        <v>10.6</v>
      </c>
      <c r="N35" s="955">
        <v>3.8</v>
      </c>
      <c r="O35" s="955">
        <v>6</v>
      </c>
      <c r="P35" s="955">
        <v>7.9</v>
      </c>
      <c r="Q35" s="955">
        <v>5.0999999999999996</v>
      </c>
      <c r="R35" s="955">
        <v>4</v>
      </c>
      <c r="S35" s="955"/>
      <c r="T35" s="955"/>
      <c r="U35" s="950"/>
    </row>
    <row r="36" spans="1:21" s="960" customFormat="1" ht="9" customHeight="1">
      <c r="A36" s="933"/>
      <c r="B36" s="933" t="s">
        <v>677</v>
      </c>
      <c r="C36" s="955">
        <v>23.6</v>
      </c>
      <c r="D36" s="955">
        <v>4.5</v>
      </c>
      <c r="E36" s="955">
        <v>5.2</v>
      </c>
      <c r="F36" s="955">
        <v>36.1</v>
      </c>
      <c r="G36" s="955">
        <v>67.599999999999994</v>
      </c>
      <c r="H36" s="955">
        <v>9.6999999999999993</v>
      </c>
      <c r="I36" s="955">
        <v>7</v>
      </c>
      <c r="J36" s="955">
        <v>1.7</v>
      </c>
      <c r="K36" s="955">
        <v>8.9</v>
      </c>
      <c r="L36" s="955">
        <v>0.7</v>
      </c>
      <c r="M36" s="955">
        <v>8.3000000000000007</v>
      </c>
      <c r="N36" s="955">
        <v>2.7</v>
      </c>
      <c r="O36" s="955">
        <v>5.5</v>
      </c>
      <c r="P36" s="955">
        <v>7.8</v>
      </c>
      <c r="Q36" s="955">
        <v>6.4</v>
      </c>
      <c r="R36" s="955">
        <v>3.5</v>
      </c>
      <c r="S36" s="955"/>
      <c r="T36" s="955"/>
      <c r="U36" s="950"/>
    </row>
    <row r="37" spans="1:21" s="960" customFormat="1" ht="9" customHeight="1">
      <c r="A37" s="913"/>
      <c r="B37" s="933" t="s">
        <v>857</v>
      </c>
      <c r="C37" s="955">
        <v>20.8</v>
      </c>
      <c r="D37" s="955">
        <v>7.9</v>
      </c>
      <c r="E37" s="955">
        <v>8.8000000000000007</v>
      </c>
      <c r="F37" s="955">
        <v>22.6</v>
      </c>
      <c r="G37" s="955">
        <v>56.1</v>
      </c>
      <c r="H37" s="955">
        <v>7.2</v>
      </c>
      <c r="I37" s="955">
        <v>8.4</v>
      </c>
      <c r="J37" s="955">
        <v>5.7</v>
      </c>
      <c r="K37" s="955">
        <v>0.3</v>
      </c>
      <c r="L37" s="955">
        <v>1.4</v>
      </c>
      <c r="M37" s="955">
        <v>3.7</v>
      </c>
      <c r="N37" s="955">
        <v>1.7</v>
      </c>
      <c r="O37" s="955">
        <v>8</v>
      </c>
      <c r="P37" s="955">
        <v>2.5</v>
      </c>
      <c r="Q37" s="955">
        <v>5.3</v>
      </c>
      <c r="R37" s="955">
        <v>6.7</v>
      </c>
      <c r="S37" s="955"/>
      <c r="T37" s="955"/>
      <c r="U37" s="950"/>
    </row>
    <row r="38" spans="1:21" s="960" customFormat="1" ht="9" customHeight="1">
      <c r="A38" s="933"/>
      <c r="B38" s="933" t="s">
        <v>858</v>
      </c>
      <c r="C38" s="955" t="s">
        <v>262</v>
      </c>
      <c r="D38" s="955" t="s">
        <v>262</v>
      </c>
      <c r="E38" s="955" t="s">
        <v>262</v>
      </c>
      <c r="F38" s="955">
        <v>58.1</v>
      </c>
      <c r="G38" s="955">
        <v>41.9</v>
      </c>
      <c r="H38" s="955" t="s">
        <v>262</v>
      </c>
      <c r="I38" s="955" t="s">
        <v>262</v>
      </c>
      <c r="J38" s="955" t="s">
        <v>262</v>
      </c>
      <c r="K38" s="955" t="s">
        <v>262</v>
      </c>
      <c r="L38" s="955" t="s">
        <v>262</v>
      </c>
      <c r="M38" s="955" t="s">
        <v>262</v>
      </c>
      <c r="N38" s="955" t="s">
        <v>262</v>
      </c>
      <c r="O38" s="955" t="s">
        <v>262</v>
      </c>
      <c r="P38" s="955" t="s">
        <v>262</v>
      </c>
      <c r="Q38" s="955" t="s">
        <v>262</v>
      </c>
      <c r="R38" s="955" t="s">
        <v>262</v>
      </c>
      <c r="S38" s="955"/>
      <c r="T38" s="955"/>
    </row>
    <row r="39" spans="1:21" s="965" customFormat="1" ht="9" customHeight="1">
      <c r="A39" s="935"/>
      <c r="B39" s="935" t="s">
        <v>161</v>
      </c>
      <c r="C39" s="962">
        <v>27</v>
      </c>
      <c r="D39" s="962">
        <v>8.3000000000000007</v>
      </c>
      <c r="E39" s="962">
        <v>8.1999999999999993</v>
      </c>
      <c r="F39" s="962">
        <v>38.5</v>
      </c>
      <c r="G39" s="962">
        <v>62.7</v>
      </c>
      <c r="H39" s="962">
        <v>8.9</v>
      </c>
      <c r="I39" s="962">
        <v>9.1999999999999993</v>
      </c>
      <c r="J39" s="962">
        <v>1.1000000000000001</v>
      </c>
      <c r="K39" s="962">
        <v>10.4</v>
      </c>
      <c r="L39" s="962">
        <v>2.5</v>
      </c>
      <c r="M39" s="962">
        <v>9.1</v>
      </c>
      <c r="N39" s="962">
        <v>3.2</v>
      </c>
      <c r="O39" s="962">
        <v>5.9</v>
      </c>
      <c r="P39" s="962">
        <v>7.4</v>
      </c>
      <c r="Q39" s="962">
        <v>5.6</v>
      </c>
      <c r="R39" s="962">
        <v>4</v>
      </c>
      <c r="S39" s="962"/>
      <c r="T39" s="962"/>
    </row>
    <row r="40" spans="1:21" s="965" customFormat="1" ht="9" customHeight="1">
      <c r="A40" s="935"/>
      <c r="B40" s="935"/>
      <c r="C40" s="955"/>
      <c r="D40" s="955"/>
      <c r="E40" s="955"/>
      <c r="F40" s="955"/>
      <c r="G40" s="955"/>
      <c r="H40" s="955"/>
      <c r="I40" s="955"/>
      <c r="J40" s="955"/>
      <c r="K40" s="955"/>
      <c r="L40" s="955"/>
      <c r="M40" s="955"/>
      <c r="N40" s="955"/>
      <c r="O40" s="955"/>
      <c r="P40" s="955"/>
      <c r="Q40" s="955"/>
      <c r="R40" s="955"/>
      <c r="S40" s="955"/>
      <c r="T40" s="955"/>
    </row>
    <row r="41" spans="1:21" s="960" customFormat="1" ht="9" customHeight="1">
      <c r="A41" s="933" t="s">
        <v>860</v>
      </c>
      <c r="B41" s="933" t="s">
        <v>856</v>
      </c>
      <c r="C41" s="955">
        <v>28</v>
      </c>
      <c r="D41" s="955">
        <v>10.1</v>
      </c>
      <c r="E41" s="955">
        <v>12.3</v>
      </c>
      <c r="F41" s="955">
        <v>18.7</v>
      </c>
      <c r="G41" s="955">
        <v>61.9</v>
      </c>
      <c r="H41" s="955">
        <v>9.5</v>
      </c>
      <c r="I41" s="955">
        <v>10.9</v>
      </c>
      <c r="J41" s="955">
        <v>0.5</v>
      </c>
      <c r="K41" s="955">
        <v>24.3</v>
      </c>
      <c r="L41" s="955">
        <v>5.3</v>
      </c>
      <c r="M41" s="955">
        <v>18.5</v>
      </c>
      <c r="N41" s="955">
        <v>3</v>
      </c>
      <c r="O41" s="955">
        <v>0.8</v>
      </c>
      <c r="P41" s="955">
        <v>7.8</v>
      </c>
      <c r="Q41" s="955">
        <v>4.8</v>
      </c>
      <c r="R41" s="955">
        <v>3.5</v>
      </c>
      <c r="S41" s="955"/>
      <c r="T41" s="955"/>
    </row>
    <row r="42" spans="1:21" s="960" customFormat="1" ht="9" customHeight="1">
      <c r="A42" s="933"/>
      <c r="B42" s="933" t="s">
        <v>677</v>
      </c>
      <c r="C42" s="970">
        <v>15.2</v>
      </c>
      <c r="D42" s="970">
        <v>5.2</v>
      </c>
      <c r="E42" s="970">
        <v>9.4</v>
      </c>
      <c r="F42" s="970">
        <v>14.1</v>
      </c>
      <c r="G42" s="970">
        <v>73.2</v>
      </c>
      <c r="H42" s="970">
        <v>7</v>
      </c>
      <c r="I42" s="970">
        <v>7.3</v>
      </c>
      <c r="J42" s="970">
        <v>0.8</v>
      </c>
      <c r="K42" s="970">
        <v>13.3</v>
      </c>
      <c r="L42" s="970">
        <v>4.0999999999999996</v>
      </c>
      <c r="M42" s="970">
        <v>12.9</v>
      </c>
      <c r="N42" s="970">
        <v>1.2</v>
      </c>
      <c r="O42" s="970">
        <v>1.7</v>
      </c>
      <c r="P42" s="970">
        <v>5.3</v>
      </c>
      <c r="Q42" s="970">
        <v>2.9</v>
      </c>
      <c r="R42" s="970">
        <v>3.4</v>
      </c>
      <c r="S42" s="970"/>
      <c r="T42" s="970"/>
    </row>
    <row r="43" spans="1:21" s="960" customFormat="1" ht="9" customHeight="1">
      <c r="A43" s="933"/>
      <c r="B43" s="933" t="s">
        <v>857</v>
      </c>
      <c r="C43" s="970">
        <v>10.9</v>
      </c>
      <c r="D43" s="970">
        <v>1.8</v>
      </c>
      <c r="E43" s="970">
        <v>4.7</v>
      </c>
      <c r="F43" s="970">
        <v>8</v>
      </c>
      <c r="G43" s="970">
        <v>71.7</v>
      </c>
      <c r="H43" s="970">
        <v>1.4</v>
      </c>
      <c r="I43" s="970">
        <v>3.4</v>
      </c>
      <c r="J43" s="970">
        <v>3.4</v>
      </c>
      <c r="K43" s="970">
        <v>8.5</v>
      </c>
      <c r="L43" s="970">
        <v>4.8</v>
      </c>
      <c r="M43" s="970">
        <v>5.9</v>
      </c>
      <c r="N43" s="970">
        <v>4.0999999999999996</v>
      </c>
      <c r="O43" s="970">
        <v>3.3</v>
      </c>
      <c r="P43" s="970">
        <v>1.4</v>
      </c>
      <c r="Q43" s="970">
        <v>1.1000000000000001</v>
      </c>
      <c r="R43" s="970">
        <v>5.6</v>
      </c>
      <c r="S43" s="970"/>
      <c r="T43" s="970"/>
    </row>
    <row r="44" spans="1:21" s="960" customFormat="1" ht="9" customHeight="1">
      <c r="A44" s="933"/>
      <c r="B44" s="933" t="s">
        <v>858</v>
      </c>
      <c r="C44" s="970">
        <v>30.1</v>
      </c>
      <c r="D44" s="970" t="s">
        <v>262</v>
      </c>
      <c r="E44" s="970">
        <v>30.1</v>
      </c>
      <c r="F44" s="970" t="s">
        <v>262</v>
      </c>
      <c r="G44" s="970">
        <v>49.4</v>
      </c>
      <c r="H44" s="970">
        <v>30.1</v>
      </c>
      <c r="I44" s="970">
        <v>13.2</v>
      </c>
      <c r="J44" s="970">
        <v>30.1</v>
      </c>
      <c r="K44" s="970">
        <v>13.2</v>
      </c>
      <c r="L44" s="970" t="s">
        <v>262</v>
      </c>
      <c r="M44" s="970">
        <v>31.8</v>
      </c>
      <c r="N44" s="970" t="s">
        <v>262</v>
      </c>
      <c r="O44" s="970">
        <v>11.5</v>
      </c>
      <c r="P44" s="970" t="s">
        <v>262</v>
      </c>
      <c r="Q44" s="970">
        <v>1.7</v>
      </c>
      <c r="R44" s="970" t="s">
        <v>262</v>
      </c>
      <c r="S44" s="970"/>
      <c r="T44" s="970"/>
    </row>
    <row r="45" spans="1:21" s="965" customFormat="1" ht="9" customHeight="1">
      <c r="A45" s="935"/>
      <c r="B45" s="935" t="s">
        <v>161</v>
      </c>
      <c r="C45" s="971">
        <v>19.399999999999999</v>
      </c>
      <c r="D45" s="971">
        <v>6.5</v>
      </c>
      <c r="E45" s="971">
        <v>9.9</v>
      </c>
      <c r="F45" s="971">
        <v>14.8</v>
      </c>
      <c r="G45" s="971">
        <v>68.599999999999994</v>
      </c>
      <c r="H45" s="971">
        <v>7.3</v>
      </c>
      <c r="I45" s="971">
        <v>8.1</v>
      </c>
      <c r="J45" s="971">
        <v>1.3</v>
      </c>
      <c r="K45" s="971">
        <v>16.7</v>
      </c>
      <c r="L45" s="971">
        <v>4.5999999999999996</v>
      </c>
      <c r="M45" s="971">
        <v>14.1</v>
      </c>
      <c r="N45" s="971">
        <v>2.2999999999999998</v>
      </c>
      <c r="O45" s="971">
        <v>1.7</v>
      </c>
      <c r="P45" s="971">
        <v>5.6</v>
      </c>
      <c r="Q45" s="971">
        <v>3.3</v>
      </c>
      <c r="R45" s="971">
        <v>3.7</v>
      </c>
      <c r="S45" s="971"/>
      <c r="T45" s="971"/>
    </row>
    <row r="46" spans="1:21" s="960" customFormat="1" ht="9" customHeight="1">
      <c r="A46" s="935"/>
      <c r="B46" s="935"/>
      <c r="C46" s="970"/>
      <c r="D46" s="970"/>
      <c r="E46" s="970"/>
      <c r="F46" s="970"/>
      <c r="G46" s="970"/>
      <c r="H46" s="970"/>
      <c r="I46" s="970"/>
      <c r="J46" s="970"/>
      <c r="K46" s="970"/>
      <c r="L46" s="970"/>
      <c r="M46" s="970"/>
      <c r="N46" s="970"/>
      <c r="O46" s="970"/>
      <c r="P46" s="970"/>
      <c r="Q46" s="970"/>
      <c r="R46" s="970"/>
      <c r="S46" s="970"/>
      <c r="T46" s="970"/>
    </row>
    <row r="47" spans="1:21" s="960" customFormat="1" ht="9" customHeight="1">
      <c r="A47" s="933" t="s">
        <v>861</v>
      </c>
      <c r="B47" s="933" t="s">
        <v>856</v>
      </c>
      <c r="C47" s="970">
        <v>25.8</v>
      </c>
      <c r="D47" s="970">
        <v>11.4</v>
      </c>
      <c r="E47" s="970">
        <v>13</v>
      </c>
      <c r="F47" s="970">
        <v>20.6</v>
      </c>
      <c r="G47" s="970">
        <v>65.5</v>
      </c>
      <c r="H47" s="970">
        <v>11.3</v>
      </c>
      <c r="I47" s="970">
        <v>12.5</v>
      </c>
      <c r="J47" s="970" t="s">
        <v>262</v>
      </c>
      <c r="K47" s="970">
        <v>31.3</v>
      </c>
      <c r="L47" s="970">
        <v>8.6</v>
      </c>
      <c r="M47" s="970">
        <v>30.8</v>
      </c>
      <c r="N47" s="970" t="s">
        <v>262</v>
      </c>
      <c r="O47" s="970">
        <v>7.1</v>
      </c>
      <c r="P47" s="970">
        <v>4.5</v>
      </c>
      <c r="Q47" s="970">
        <v>0.7</v>
      </c>
      <c r="R47" s="970">
        <v>0.2</v>
      </c>
      <c r="S47" s="970"/>
      <c r="T47" s="970"/>
    </row>
    <row r="48" spans="1:21" s="960" customFormat="1" ht="9" customHeight="1">
      <c r="A48" s="933"/>
      <c r="B48" s="933" t="s">
        <v>677</v>
      </c>
      <c r="C48" s="970">
        <v>10.4</v>
      </c>
      <c r="D48" s="970">
        <v>9.6</v>
      </c>
      <c r="E48" s="970">
        <v>16.3</v>
      </c>
      <c r="F48" s="970">
        <v>11.7</v>
      </c>
      <c r="G48" s="970">
        <v>70.8</v>
      </c>
      <c r="H48" s="970">
        <v>1.7</v>
      </c>
      <c r="I48" s="970">
        <v>5.8</v>
      </c>
      <c r="J48" s="970">
        <v>0.1</v>
      </c>
      <c r="K48" s="970">
        <v>17.399999999999999</v>
      </c>
      <c r="L48" s="970">
        <v>4.5</v>
      </c>
      <c r="M48" s="970">
        <v>18.5</v>
      </c>
      <c r="N48" s="970" t="s">
        <v>262</v>
      </c>
      <c r="O48" s="970">
        <v>3.5</v>
      </c>
      <c r="P48" s="970">
        <v>3.6</v>
      </c>
      <c r="Q48" s="970">
        <v>2.9</v>
      </c>
      <c r="R48" s="970">
        <v>2.7</v>
      </c>
      <c r="S48" s="970"/>
      <c r="T48" s="970"/>
    </row>
    <row r="49" spans="1:20" s="960" customFormat="1" ht="9" customHeight="1">
      <c r="A49" s="933"/>
      <c r="B49" s="933" t="s">
        <v>857</v>
      </c>
      <c r="C49" s="970">
        <v>6.6</v>
      </c>
      <c r="D49" s="970">
        <v>3.9</v>
      </c>
      <c r="E49" s="970">
        <v>11</v>
      </c>
      <c r="F49" s="970">
        <v>8.4</v>
      </c>
      <c r="G49" s="970">
        <v>73.099999999999994</v>
      </c>
      <c r="H49" s="970">
        <v>0.1</v>
      </c>
      <c r="I49" s="970">
        <v>6.9</v>
      </c>
      <c r="J49" s="970" t="s">
        <v>262</v>
      </c>
      <c r="K49" s="970">
        <v>13.6</v>
      </c>
      <c r="L49" s="970">
        <v>3.7</v>
      </c>
      <c r="M49" s="970">
        <v>8.9</v>
      </c>
      <c r="N49" s="970" t="s">
        <v>262</v>
      </c>
      <c r="O49" s="970">
        <v>9.5</v>
      </c>
      <c r="P49" s="970">
        <v>2.9</v>
      </c>
      <c r="Q49" s="970">
        <v>3.4</v>
      </c>
      <c r="R49" s="970">
        <v>4.8</v>
      </c>
      <c r="S49" s="970"/>
      <c r="T49" s="970"/>
    </row>
    <row r="50" spans="1:20" s="960" customFormat="1" ht="9" customHeight="1">
      <c r="A50" s="933"/>
      <c r="B50" s="933" t="s">
        <v>858</v>
      </c>
      <c r="C50" s="970">
        <v>9</v>
      </c>
      <c r="D50" s="970">
        <v>5.0999999999999996</v>
      </c>
      <c r="E50" s="970">
        <v>16.7</v>
      </c>
      <c r="F50" s="970">
        <v>6.4</v>
      </c>
      <c r="G50" s="970">
        <v>47.6</v>
      </c>
      <c r="H50" s="970" t="s">
        <v>262</v>
      </c>
      <c r="I50" s="970">
        <v>0.9</v>
      </c>
      <c r="J50" s="970">
        <v>1.8</v>
      </c>
      <c r="K50" s="970">
        <v>5.7</v>
      </c>
      <c r="L50" s="970">
        <v>4.8</v>
      </c>
      <c r="M50" s="970">
        <v>13.5</v>
      </c>
      <c r="N50" s="970" t="s">
        <v>262</v>
      </c>
      <c r="O50" s="970">
        <v>5.2</v>
      </c>
      <c r="P50" s="970" t="s">
        <v>262</v>
      </c>
      <c r="Q50" s="970" t="s">
        <v>262</v>
      </c>
      <c r="R50" s="970">
        <v>3.6</v>
      </c>
      <c r="S50" s="970"/>
      <c r="T50" s="970"/>
    </row>
    <row r="51" spans="1:20" s="965" customFormat="1" ht="9" customHeight="1">
      <c r="A51" s="935"/>
      <c r="B51" s="935" t="s">
        <v>161</v>
      </c>
      <c r="C51" s="971">
        <v>12.4</v>
      </c>
      <c r="D51" s="971">
        <v>7.7</v>
      </c>
      <c r="E51" s="971">
        <v>14.4</v>
      </c>
      <c r="F51" s="971">
        <v>11.6</v>
      </c>
      <c r="G51" s="971">
        <v>65.400000000000006</v>
      </c>
      <c r="H51" s="971">
        <v>3</v>
      </c>
      <c r="I51" s="971">
        <v>6.4</v>
      </c>
      <c r="J51" s="971">
        <v>0.4</v>
      </c>
      <c r="K51" s="971">
        <v>16.899999999999999</v>
      </c>
      <c r="L51" s="971">
        <v>5.2</v>
      </c>
      <c r="M51" s="971">
        <v>17.8</v>
      </c>
      <c r="N51" s="971" t="s">
        <v>262</v>
      </c>
      <c r="O51" s="971">
        <v>6</v>
      </c>
      <c r="P51" s="971">
        <v>2.8</v>
      </c>
      <c r="Q51" s="971">
        <v>1.9</v>
      </c>
      <c r="R51" s="971">
        <v>2.9</v>
      </c>
      <c r="S51" s="971"/>
      <c r="T51" s="971"/>
    </row>
    <row r="52" spans="1:20" s="960" customFormat="1" ht="9" customHeight="1">
      <c r="A52" s="938"/>
      <c r="B52" s="938"/>
      <c r="C52" s="970"/>
      <c r="D52" s="970"/>
      <c r="E52" s="970"/>
      <c r="F52" s="970"/>
      <c r="G52" s="970"/>
      <c r="H52" s="970"/>
      <c r="I52" s="970"/>
      <c r="J52" s="970"/>
      <c r="K52" s="970"/>
      <c r="L52" s="970"/>
      <c r="M52" s="970"/>
      <c r="N52" s="970"/>
      <c r="O52" s="970"/>
      <c r="P52" s="970"/>
      <c r="Q52" s="970"/>
      <c r="R52" s="970"/>
      <c r="S52" s="970"/>
      <c r="T52" s="970"/>
    </row>
    <row r="53" spans="1:20" s="960" customFormat="1" ht="9" customHeight="1">
      <c r="A53" s="933" t="s">
        <v>170</v>
      </c>
      <c r="B53" s="933" t="s">
        <v>856</v>
      </c>
      <c r="C53" s="970">
        <v>29.3</v>
      </c>
      <c r="D53" s="970">
        <v>10.9</v>
      </c>
      <c r="E53" s="970">
        <v>11.1</v>
      </c>
      <c r="F53" s="970">
        <v>32.799999999999997</v>
      </c>
      <c r="G53" s="970">
        <v>61.1</v>
      </c>
      <c r="H53" s="970">
        <v>9.1</v>
      </c>
      <c r="I53" s="970">
        <v>11.1</v>
      </c>
      <c r="J53" s="970">
        <v>0.2</v>
      </c>
      <c r="K53" s="970">
        <v>18.100000000000001</v>
      </c>
      <c r="L53" s="970">
        <v>4.8</v>
      </c>
      <c r="M53" s="970">
        <v>14.7</v>
      </c>
      <c r="N53" s="970">
        <v>3.2</v>
      </c>
      <c r="O53" s="970">
        <v>4.3</v>
      </c>
      <c r="P53" s="970">
        <v>7.6</v>
      </c>
      <c r="Q53" s="970">
        <v>4.7</v>
      </c>
      <c r="R53" s="970">
        <v>3.6</v>
      </c>
      <c r="S53" s="970"/>
      <c r="T53" s="970"/>
    </row>
    <row r="54" spans="1:20" s="960" customFormat="1" ht="9" customHeight="1">
      <c r="A54" s="933"/>
      <c r="B54" s="933" t="s">
        <v>677</v>
      </c>
      <c r="C54" s="970">
        <v>18.3</v>
      </c>
      <c r="D54" s="970">
        <v>5.4</v>
      </c>
      <c r="E54" s="970">
        <v>8.4</v>
      </c>
      <c r="F54" s="970">
        <v>23.6</v>
      </c>
      <c r="G54" s="970">
        <v>70.400000000000006</v>
      </c>
      <c r="H54" s="970">
        <v>7.5</v>
      </c>
      <c r="I54" s="970">
        <v>7</v>
      </c>
      <c r="J54" s="970">
        <v>1.1000000000000001</v>
      </c>
      <c r="K54" s="970">
        <v>11.8</v>
      </c>
      <c r="L54" s="970">
        <v>2.6</v>
      </c>
      <c r="M54" s="970">
        <v>11.5</v>
      </c>
      <c r="N54" s="970">
        <v>1.7</v>
      </c>
      <c r="O54" s="970">
        <v>3.6</v>
      </c>
      <c r="P54" s="970">
        <v>6.2</v>
      </c>
      <c r="Q54" s="970">
        <v>4.5</v>
      </c>
      <c r="R54" s="970">
        <v>3.3</v>
      </c>
      <c r="S54" s="970"/>
      <c r="T54" s="970"/>
    </row>
    <row r="55" spans="1:20" s="960" customFormat="1" ht="9" customHeight="1">
      <c r="A55" s="933"/>
      <c r="B55" s="933" t="s">
        <v>857</v>
      </c>
      <c r="C55" s="970">
        <v>12.6</v>
      </c>
      <c r="D55" s="970">
        <v>4</v>
      </c>
      <c r="E55" s="970">
        <v>7.5</v>
      </c>
      <c r="F55" s="970">
        <v>12.2</v>
      </c>
      <c r="G55" s="970">
        <v>67.7</v>
      </c>
      <c r="H55" s="970">
        <v>2.7</v>
      </c>
      <c r="I55" s="970">
        <v>5.7</v>
      </c>
      <c r="J55" s="970">
        <v>3.2</v>
      </c>
      <c r="K55" s="970">
        <v>7.5</v>
      </c>
      <c r="L55" s="970">
        <v>3.6</v>
      </c>
      <c r="M55" s="970">
        <v>6.1</v>
      </c>
      <c r="N55" s="970">
        <v>2.2999999999999998</v>
      </c>
      <c r="O55" s="970">
        <v>6.3</v>
      </c>
      <c r="P55" s="970">
        <v>2.1</v>
      </c>
      <c r="Q55" s="970">
        <v>2.9</v>
      </c>
      <c r="R55" s="970">
        <v>5.7</v>
      </c>
      <c r="S55" s="970"/>
      <c r="T55" s="970"/>
    </row>
    <row r="56" spans="1:20" s="960" customFormat="1" ht="9" customHeight="1">
      <c r="A56" s="933"/>
      <c r="B56" s="933" t="s">
        <v>858</v>
      </c>
      <c r="C56" s="970">
        <v>10.4</v>
      </c>
      <c r="D56" s="970">
        <v>4.4000000000000004</v>
      </c>
      <c r="E56" s="970">
        <v>17.100000000000001</v>
      </c>
      <c r="F56" s="970">
        <v>8.1</v>
      </c>
      <c r="G56" s="970">
        <v>47.5</v>
      </c>
      <c r="H56" s="970">
        <v>2.6</v>
      </c>
      <c r="I56" s="970">
        <v>1.9</v>
      </c>
      <c r="J56" s="970">
        <v>4.2</v>
      </c>
      <c r="K56" s="970">
        <v>6.1</v>
      </c>
      <c r="L56" s="970">
        <v>4.2</v>
      </c>
      <c r="M56" s="970">
        <v>14.5</v>
      </c>
      <c r="N56" s="970" t="s">
        <v>262</v>
      </c>
      <c r="O56" s="970">
        <v>5.5</v>
      </c>
      <c r="P56" s="970" t="s">
        <v>262</v>
      </c>
      <c r="Q56" s="970">
        <v>0.1</v>
      </c>
      <c r="R56" s="970">
        <v>3.1</v>
      </c>
      <c r="S56" s="970"/>
      <c r="T56" s="970"/>
    </row>
    <row r="57" spans="1:20" s="965" customFormat="1" ht="9" customHeight="1">
      <c r="A57" s="935"/>
      <c r="B57" s="935" t="s">
        <v>161</v>
      </c>
      <c r="C57" s="971">
        <v>22</v>
      </c>
      <c r="D57" s="971">
        <v>7.5</v>
      </c>
      <c r="E57" s="971">
        <v>9.6999999999999993</v>
      </c>
      <c r="F57" s="971">
        <v>25.5</v>
      </c>
      <c r="G57" s="971">
        <v>65.400000000000006</v>
      </c>
      <c r="H57" s="971">
        <v>7.4</v>
      </c>
      <c r="I57" s="971">
        <v>8.4</v>
      </c>
      <c r="J57" s="971">
        <v>1.1000000000000001</v>
      </c>
      <c r="K57" s="971">
        <v>13.7</v>
      </c>
      <c r="L57" s="971">
        <v>3.7</v>
      </c>
      <c r="M57" s="971">
        <v>12.3</v>
      </c>
      <c r="N57" s="971">
        <v>2.4</v>
      </c>
      <c r="O57" s="971">
        <v>4.3</v>
      </c>
      <c r="P57" s="971">
        <v>6.1</v>
      </c>
      <c r="Q57" s="971">
        <v>4.2</v>
      </c>
      <c r="R57" s="971">
        <v>3.7</v>
      </c>
      <c r="S57" s="971"/>
      <c r="T57" s="971"/>
    </row>
    <row r="58" spans="1:20" s="960" customFormat="1" ht="9" customHeight="1">
      <c r="A58" s="913"/>
      <c r="B58" s="913"/>
      <c r="C58" s="970"/>
      <c r="D58" s="970"/>
      <c r="E58" s="970"/>
      <c r="F58" s="970"/>
      <c r="G58" s="970"/>
      <c r="H58" s="970"/>
      <c r="I58" s="970"/>
      <c r="J58" s="970"/>
      <c r="K58" s="970"/>
      <c r="L58" s="970"/>
      <c r="M58" s="970"/>
      <c r="N58" s="970"/>
      <c r="O58" s="970"/>
      <c r="P58" s="970"/>
      <c r="Q58" s="970"/>
      <c r="R58" s="970"/>
      <c r="S58" s="970"/>
      <c r="T58" s="970"/>
    </row>
    <row r="59" spans="1:20" s="960" customFormat="1" ht="9" customHeight="1">
      <c r="A59" s="1166" t="s">
        <v>1021</v>
      </c>
      <c r="B59" s="1166"/>
      <c r="C59" s="1166"/>
      <c r="D59" s="1166"/>
      <c r="E59" s="1166"/>
      <c r="F59" s="1166"/>
      <c r="G59" s="1166"/>
      <c r="H59" s="1166"/>
      <c r="I59" s="1166"/>
      <c r="J59" s="1166"/>
      <c r="K59" s="1166"/>
      <c r="L59" s="1166"/>
      <c r="M59" s="1166"/>
      <c r="N59" s="1166"/>
      <c r="O59" s="1166"/>
      <c r="P59" s="1166"/>
      <c r="Q59" s="1166"/>
      <c r="R59" s="1166"/>
      <c r="S59" s="997"/>
      <c r="T59" s="997"/>
    </row>
    <row r="60" spans="1:20" s="960" customFormat="1" ht="9" customHeight="1">
      <c r="A60" s="913"/>
      <c r="B60" s="913"/>
      <c r="C60" s="970"/>
      <c r="D60" s="970"/>
      <c r="E60" s="970"/>
      <c r="F60" s="970"/>
      <c r="G60" s="970"/>
      <c r="H60" s="970"/>
      <c r="I60" s="970"/>
      <c r="J60" s="970"/>
      <c r="K60" s="970"/>
      <c r="L60" s="970"/>
      <c r="M60" s="970"/>
      <c r="N60" s="970"/>
      <c r="O60" s="970"/>
      <c r="P60" s="970"/>
      <c r="Q60" s="970"/>
      <c r="R60" s="970"/>
      <c r="S60" s="970"/>
      <c r="T60" s="970"/>
    </row>
    <row r="61" spans="1:20" s="960" customFormat="1" ht="9" customHeight="1">
      <c r="A61" s="935"/>
      <c r="B61" s="935"/>
      <c r="C61" s="970"/>
      <c r="D61" s="970"/>
      <c r="E61" s="970"/>
      <c r="F61" s="970"/>
      <c r="G61" s="970"/>
      <c r="H61" s="970"/>
      <c r="I61" s="970"/>
      <c r="J61" s="970"/>
      <c r="K61" s="970"/>
      <c r="L61" s="970"/>
      <c r="M61" s="970"/>
      <c r="N61" s="970"/>
      <c r="O61" s="970"/>
      <c r="P61" s="970"/>
      <c r="Q61" s="970"/>
      <c r="R61" s="970"/>
      <c r="S61" s="970"/>
      <c r="T61" s="970"/>
    </row>
    <row r="62" spans="1:20" s="960" customFormat="1" ht="9" customHeight="1">
      <c r="A62" s="933" t="s">
        <v>859</v>
      </c>
      <c r="B62" s="933" t="s">
        <v>856</v>
      </c>
      <c r="C62" s="970">
        <v>33</v>
      </c>
      <c r="D62" s="970">
        <v>11.7</v>
      </c>
      <c r="E62" s="970">
        <v>12.4</v>
      </c>
      <c r="F62" s="970">
        <v>44.2</v>
      </c>
      <c r="G62" s="970">
        <v>57</v>
      </c>
      <c r="H62" s="970">
        <v>8</v>
      </c>
      <c r="I62" s="970">
        <v>9.6999999999999993</v>
      </c>
      <c r="J62" s="970">
        <v>0.3</v>
      </c>
      <c r="K62" s="970">
        <v>13.6</v>
      </c>
      <c r="L62" s="970">
        <v>3.4</v>
      </c>
      <c r="M62" s="970">
        <v>9.5</v>
      </c>
      <c r="N62" s="970">
        <v>3.6</v>
      </c>
      <c r="O62" s="970">
        <v>6.8</v>
      </c>
      <c r="P62" s="970">
        <v>6.9</v>
      </c>
      <c r="Q62" s="970">
        <v>4.4000000000000004</v>
      </c>
      <c r="R62" s="970">
        <v>3.9</v>
      </c>
      <c r="S62" s="970"/>
      <c r="T62" s="970"/>
    </row>
    <row r="63" spans="1:20" s="960" customFormat="1" ht="9" customHeight="1">
      <c r="A63" s="933"/>
      <c r="B63" s="933" t="s">
        <v>677</v>
      </c>
      <c r="C63" s="970">
        <v>27.4</v>
      </c>
      <c r="D63" s="970">
        <v>7.4</v>
      </c>
      <c r="E63" s="970">
        <v>6.9</v>
      </c>
      <c r="F63" s="970">
        <v>37.4</v>
      </c>
      <c r="G63" s="970">
        <v>55.3</v>
      </c>
      <c r="H63" s="970">
        <v>6.6</v>
      </c>
      <c r="I63" s="970">
        <v>6</v>
      </c>
      <c r="J63" s="970">
        <v>1.7</v>
      </c>
      <c r="K63" s="970">
        <v>9.6999999999999993</v>
      </c>
      <c r="L63" s="970">
        <v>1.6</v>
      </c>
      <c r="M63" s="970">
        <v>6.9</v>
      </c>
      <c r="N63" s="970">
        <v>3.8</v>
      </c>
      <c r="O63" s="970">
        <v>7.5</v>
      </c>
      <c r="P63" s="970">
        <v>5.7</v>
      </c>
      <c r="Q63" s="970">
        <v>5.0999999999999996</v>
      </c>
      <c r="R63" s="970">
        <v>4.0999999999999996</v>
      </c>
      <c r="S63" s="970"/>
      <c r="T63" s="970"/>
    </row>
    <row r="64" spans="1:20" s="960" customFormat="1" ht="9" customHeight="1">
      <c r="A64" s="913"/>
      <c r="B64" s="933" t="s">
        <v>857</v>
      </c>
      <c r="C64" s="970">
        <v>20.8</v>
      </c>
      <c r="D64" s="970">
        <v>8.6999999999999993</v>
      </c>
      <c r="E64" s="970">
        <v>7.6</v>
      </c>
      <c r="F64" s="970">
        <v>19.5</v>
      </c>
      <c r="G64" s="970">
        <v>51.7</v>
      </c>
      <c r="H64" s="970">
        <v>6.4</v>
      </c>
      <c r="I64" s="970">
        <v>7.3</v>
      </c>
      <c r="J64" s="970">
        <v>4.5999999999999996</v>
      </c>
      <c r="K64" s="970">
        <v>0.8</v>
      </c>
      <c r="L64" s="970">
        <v>2.7</v>
      </c>
      <c r="M64" s="970">
        <v>3.9</v>
      </c>
      <c r="N64" s="970">
        <v>4.5</v>
      </c>
      <c r="O64" s="970">
        <v>7.2</v>
      </c>
      <c r="P64" s="970">
        <v>1.7</v>
      </c>
      <c r="Q64" s="970">
        <v>4.4000000000000004</v>
      </c>
      <c r="R64" s="970">
        <v>10.7</v>
      </c>
      <c r="S64" s="970"/>
      <c r="T64" s="970"/>
    </row>
    <row r="65" spans="1:20" s="960" customFormat="1" ht="9" customHeight="1">
      <c r="A65" s="933"/>
      <c r="B65" s="933" t="s">
        <v>858</v>
      </c>
      <c r="C65" s="970">
        <v>18</v>
      </c>
      <c r="D65" s="970" t="s">
        <v>262</v>
      </c>
      <c r="E65" s="970">
        <v>26.2</v>
      </c>
      <c r="F65" s="970">
        <v>76.599999999999994</v>
      </c>
      <c r="G65" s="970">
        <v>23.4</v>
      </c>
      <c r="H65" s="970" t="s">
        <v>262</v>
      </c>
      <c r="I65" s="970" t="s">
        <v>262</v>
      </c>
      <c r="J65" s="970" t="s">
        <v>262</v>
      </c>
      <c r="K65" s="970" t="s">
        <v>262</v>
      </c>
      <c r="L65" s="970" t="s">
        <v>262</v>
      </c>
      <c r="M65" s="970" t="s">
        <v>262</v>
      </c>
      <c r="N65" s="970" t="s">
        <v>262</v>
      </c>
      <c r="O65" s="970" t="s">
        <v>262</v>
      </c>
      <c r="P65" s="970" t="s">
        <v>262</v>
      </c>
      <c r="Q65" s="970" t="s">
        <v>262</v>
      </c>
      <c r="R65" s="970" t="s">
        <v>262</v>
      </c>
      <c r="S65" s="970"/>
      <c r="T65" s="970"/>
    </row>
    <row r="66" spans="1:20" s="965" customFormat="1" ht="9" customHeight="1">
      <c r="A66" s="935"/>
      <c r="B66" s="935" t="s">
        <v>161</v>
      </c>
      <c r="C66" s="971">
        <v>29.8</v>
      </c>
      <c r="D66" s="971">
        <v>9.6999999999999993</v>
      </c>
      <c r="E66" s="971">
        <v>9.9</v>
      </c>
      <c r="F66" s="971">
        <v>39.799999999999997</v>
      </c>
      <c r="G66" s="971">
        <v>55.8</v>
      </c>
      <c r="H66" s="971">
        <v>7.3</v>
      </c>
      <c r="I66" s="971">
        <v>8</v>
      </c>
      <c r="J66" s="971">
        <v>1.2</v>
      </c>
      <c r="K66" s="971">
        <v>11</v>
      </c>
      <c r="L66" s="971">
        <v>2.6</v>
      </c>
      <c r="M66" s="971">
        <v>8</v>
      </c>
      <c r="N66" s="971">
        <v>3.7</v>
      </c>
      <c r="O66" s="971">
        <v>7.1</v>
      </c>
      <c r="P66" s="971">
        <v>6</v>
      </c>
      <c r="Q66" s="971">
        <v>4.7</v>
      </c>
      <c r="R66" s="971">
        <v>4.5</v>
      </c>
      <c r="S66" s="971"/>
      <c r="T66" s="971"/>
    </row>
    <row r="67" spans="1:20" s="960" customFormat="1" ht="9" customHeight="1">
      <c r="A67" s="935"/>
      <c r="B67" s="935"/>
      <c r="C67" s="970"/>
      <c r="D67" s="970"/>
      <c r="E67" s="970"/>
      <c r="F67" s="970"/>
      <c r="G67" s="970"/>
      <c r="H67" s="970"/>
      <c r="I67" s="970"/>
      <c r="J67" s="970"/>
      <c r="K67" s="970"/>
      <c r="L67" s="970"/>
      <c r="M67" s="970"/>
      <c r="N67" s="970"/>
      <c r="O67" s="970"/>
      <c r="P67" s="970"/>
      <c r="Q67" s="970"/>
      <c r="R67" s="970"/>
      <c r="S67" s="970"/>
      <c r="T67" s="970"/>
    </row>
    <row r="68" spans="1:20" s="960" customFormat="1" ht="9" customHeight="1">
      <c r="A68" s="933" t="s">
        <v>860</v>
      </c>
      <c r="B68" s="933" t="s">
        <v>856</v>
      </c>
      <c r="C68" s="970">
        <v>31.4</v>
      </c>
      <c r="D68" s="970">
        <v>10.1</v>
      </c>
      <c r="E68" s="970">
        <v>16.600000000000001</v>
      </c>
      <c r="F68" s="970">
        <v>21.5</v>
      </c>
      <c r="G68" s="970">
        <v>56.2</v>
      </c>
      <c r="H68" s="970">
        <v>8.1999999999999993</v>
      </c>
      <c r="I68" s="970">
        <v>11.1</v>
      </c>
      <c r="J68" s="970">
        <v>0.4</v>
      </c>
      <c r="K68" s="970">
        <v>24.2</v>
      </c>
      <c r="L68" s="970">
        <v>5.5</v>
      </c>
      <c r="M68" s="970">
        <v>19.399999999999999</v>
      </c>
      <c r="N68" s="970">
        <v>3.9</v>
      </c>
      <c r="O68" s="970">
        <v>2.6</v>
      </c>
      <c r="P68" s="970">
        <v>6</v>
      </c>
      <c r="Q68" s="970">
        <v>3.9</v>
      </c>
      <c r="R68" s="970">
        <v>3.3</v>
      </c>
      <c r="S68" s="970"/>
      <c r="T68" s="970"/>
    </row>
    <row r="69" spans="1:20" s="960" customFormat="1" ht="9" customHeight="1">
      <c r="A69" s="933"/>
      <c r="B69" s="933" t="s">
        <v>677</v>
      </c>
      <c r="C69" s="970">
        <v>18.7</v>
      </c>
      <c r="D69" s="970">
        <v>6.7</v>
      </c>
      <c r="E69" s="970">
        <v>14.5</v>
      </c>
      <c r="F69" s="970">
        <v>13.9</v>
      </c>
      <c r="G69" s="970">
        <v>67</v>
      </c>
      <c r="H69" s="970">
        <v>8.1999999999999993</v>
      </c>
      <c r="I69" s="970">
        <v>6.4</v>
      </c>
      <c r="J69" s="970">
        <v>1.2</v>
      </c>
      <c r="K69" s="970">
        <v>13.6</v>
      </c>
      <c r="L69" s="970">
        <v>4</v>
      </c>
      <c r="M69" s="970">
        <v>12.4</v>
      </c>
      <c r="N69" s="970">
        <v>1.8</v>
      </c>
      <c r="O69" s="970">
        <v>3.3</v>
      </c>
      <c r="P69" s="970">
        <v>3.7</v>
      </c>
      <c r="Q69" s="970">
        <v>2.8</v>
      </c>
      <c r="R69" s="970">
        <v>3.2</v>
      </c>
      <c r="S69" s="970"/>
      <c r="T69" s="970"/>
    </row>
    <row r="70" spans="1:20" s="960" customFormat="1" ht="9" customHeight="1">
      <c r="A70" s="933"/>
      <c r="B70" s="933" t="s">
        <v>857</v>
      </c>
      <c r="C70" s="970">
        <v>17</v>
      </c>
      <c r="D70" s="970">
        <v>3.4</v>
      </c>
      <c r="E70" s="970">
        <v>11.8</v>
      </c>
      <c r="F70" s="970">
        <v>13.4</v>
      </c>
      <c r="G70" s="970">
        <v>64.900000000000006</v>
      </c>
      <c r="H70" s="970">
        <v>5.6</v>
      </c>
      <c r="I70" s="970">
        <v>3.8</v>
      </c>
      <c r="J70" s="970">
        <v>2.4</v>
      </c>
      <c r="K70" s="970">
        <v>10.199999999999999</v>
      </c>
      <c r="L70" s="970">
        <v>4.5</v>
      </c>
      <c r="M70" s="970">
        <v>7.6</v>
      </c>
      <c r="N70" s="970">
        <v>4.0999999999999996</v>
      </c>
      <c r="O70" s="970">
        <v>2.2999999999999998</v>
      </c>
      <c r="P70" s="970">
        <v>0.8</v>
      </c>
      <c r="Q70" s="970">
        <v>0.6</v>
      </c>
      <c r="R70" s="970">
        <v>4.2</v>
      </c>
      <c r="S70" s="970"/>
      <c r="T70" s="970"/>
    </row>
    <row r="71" spans="1:20" s="960" customFormat="1" ht="9" customHeight="1">
      <c r="A71" s="933"/>
      <c r="B71" s="933" t="s">
        <v>858</v>
      </c>
      <c r="C71" s="970">
        <v>23.6</v>
      </c>
      <c r="D71" s="970" t="s">
        <v>262</v>
      </c>
      <c r="E71" s="970">
        <v>40.200000000000003</v>
      </c>
      <c r="F71" s="970" t="s">
        <v>262</v>
      </c>
      <c r="G71" s="970">
        <v>39.9</v>
      </c>
      <c r="H71" s="970">
        <v>23.6</v>
      </c>
      <c r="I71" s="970">
        <v>10.3</v>
      </c>
      <c r="J71" s="970">
        <v>23.6</v>
      </c>
      <c r="K71" s="970">
        <v>10.3</v>
      </c>
      <c r="L71" s="970" t="s">
        <v>262</v>
      </c>
      <c r="M71" s="970">
        <v>24.9</v>
      </c>
      <c r="N71" s="970" t="s">
        <v>262</v>
      </c>
      <c r="O71" s="970">
        <v>9</v>
      </c>
      <c r="P71" s="970" t="s">
        <v>262</v>
      </c>
      <c r="Q71" s="970">
        <v>1.3</v>
      </c>
      <c r="R71" s="970" t="s">
        <v>262</v>
      </c>
      <c r="S71" s="970"/>
      <c r="T71" s="970"/>
    </row>
    <row r="72" spans="1:20" s="965" customFormat="1" ht="9" customHeight="1">
      <c r="A72" s="935"/>
      <c r="B72" s="935" t="s">
        <v>161</v>
      </c>
      <c r="C72" s="971">
        <v>23.3</v>
      </c>
      <c r="D72" s="971">
        <v>7.4</v>
      </c>
      <c r="E72" s="971">
        <v>15</v>
      </c>
      <c r="F72" s="971">
        <v>16.7</v>
      </c>
      <c r="G72" s="971">
        <v>62.4</v>
      </c>
      <c r="H72" s="971">
        <v>7.9</v>
      </c>
      <c r="I72" s="971">
        <v>7.8</v>
      </c>
      <c r="J72" s="971">
        <v>1.3</v>
      </c>
      <c r="K72" s="971">
        <v>17.100000000000001</v>
      </c>
      <c r="L72" s="971">
        <v>4.7</v>
      </c>
      <c r="M72" s="971">
        <v>14.4</v>
      </c>
      <c r="N72" s="971">
        <v>3</v>
      </c>
      <c r="O72" s="971">
        <v>2.9</v>
      </c>
      <c r="P72" s="971">
        <v>4.0999999999999996</v>
      </c>
      <c r="Q72" s="971">
        <v>2.9</v>
      </c>
      <c r="R72" s="971">
        <v>3.4</v>
      </c>
      <c r="S72" s="971"/>
      <c r="T72" s="971"/>
    </row>
    <row r="73" spans="1:20" s="960" customFormat="1" ht="9" customHeight="1">
      <c r="A73" s="935"/>
      <c r="B73" s="935"/>
      <c r="C73" s="970"/>
      <c r="D73" s="970"/>
      <c r="E73" s="970"/>
      <c r="F73" s="970"/>
      <c r="G73" s="970"/>
      <c r="H73" s="970"/>
      <c r="I73" s="970"/>
      <c r="J73" s="970"/>
      <c r="K73" s="970"/>
      <c r="L73" s="970"/>
      <c r="M73" s="970"/>
      <c r="N73" s="970"/>
      <c r="O73" s="970"/>
      <c r="P73" s="970"/>
      <c r="Q73" s="970"/>
      <c r="R73" s="970"/>
      <c r="S73" s="970"/>
      <c r="T73" s="970"/>
    </row>
    <row r="74" spans="1:20" s="960" customFormat="1" ht="9" customHeight="1">
      <c r="A74" s="933" t="s">
        <v>861</v>
      </c>
      <c r="B74" s="933" t="s">
        <v>856</v>
      </c>
      <c r="C74" s="970">
        <v>33.5</v>
      </c>
      <c r="D74" s="970">
        <v>14.5</v>
      </c>
      <c r="E74" s="970">
        <v>19.399999999999999</v>
      </c>
      <c r="F74" s="970">
        <v>21.7</v>
      </c>
      <c r="G74" s="970">
        <v>55.6</v>
      </c>
      <c r="H74" s="970">
        <v>7.5</v>
      </c>
      <c r="I74" s="970">
        <v>13.5</v>
      </c>
      <c r="J74" s="970" t="s">
        <v>262</v>
      </c>
      <c r="K74" s="970">
        <v>28.7</v>
      </c>
      <c r="L74" s="970">
        <v>6.5</v>
      </c>
      <c r="M74" s="970">
        <v>26.4</v>
      </c>
      <c r="N74" s="970">
        <v>0.1</v>
      </c>
      <c r="O74" s="970">
        <v>6.4</v>
      </c>
      <c r="P74" s="970">
        <v>4</v>
      </c>
      <c r="Q74" s="970">
        <v>1.7</v>
      </c>
      <c r="R74" s="970">
        <v>1.9</v>
      </c>
      <c r="S74" s="970"/>
      <c r="T74" s="970"/>
    </row>
    <row r="75" spans="1:20" s="960" customFormat="1" ht="9" customHeight="1">
      <c r="A75" s="933"/>
      <c r="B75" s="933" t="s">
        <v>677</v>
      </c>
      <c r="C75" s="970">
        <v>14.1</v>
      </c>
      <c r="D75" s="970">
        <v>7</v>
      </c>
      <c r="E75" s="970">
        <v>18.8</v>
      </c>
      <c r="F75" s="970">
        <v>15.8</v>
      </c>
      <c r="G75" s="970">
        <v>65.400000000000006</v>
      </c>
      <c r="H75" s="970">
        <v>5.7</v>
      </c>
      <c r="I75" s="970">
        <v>4.3</v>
      </c>
      <c r="J75" s="970" t="s">
        <v>563</v>
      </c>
      <c r="K75" s="970">
        <v>17.7</v>
      </c>
      <c r="L75" s="970">
        <v>4.7</v>
      </c>
      <c r="M75" s="970">
        <v>21</v>
      </c>
      <c r="N75" s="970">
        <v>1</v>
      </c>
      <c r="O75" s="970">
        <v>4.4000000000000004</v>
      </c>
      <c r="P75" s="970">
        <v>2.9</v>
      </c>
      <c r="Q75" s="970">
        <v>3.4</v>
      </c>
      <c r="R75" s="970">
        <v>3.5</v>
      </c>
      <c r="S75" s="970"/>
      <c r="T75" s="970"/>
    </row>
    <row r="76" spans="1:20" s="960" customFormat="1" ht="9" customHeight="1">
      <c r="A76" s="933"/>
      <c r="B76" s="933" t="s">
        <v>857</v>
      </c>
      <c r="C76" s="970">
        <v>12</v>
      </c>
      <c r="D76" s="970">
        <v>2.2000000000000002</v>
      </c>
      <c r="E76" s="970">
        <v>21</v>
      </c>
      <c r="F76" s="970">
        <v>7.5</v>
      </c>
      <c r="G76" s="970">
        <v>62.1</v>
      </c>
      <c r="H76" s="970">
        <v>0.3</v>
      </c>
      <c r="I76" s="970">
        <v>3.8</v>
      </c>
      <c r="J76" s="970" t="s">
        <v>262</v>
      </c>
      <c r="K76" s="970">
        <v>8.9</v>
      </c>
      <c r="L76" s="970">
        <v>2</v>
      </c>
      <c r="M76" s="970">
        <v>7.4</v>
      </c>
      <c r="N76" s="970">
        <v>0.5</v>
      </c>
      <c r="O76" s="970">
        <v>8.9</v>
      </c>
      <c r="P76" s="970">
        <v>1.5</v>
      </c>
      <c r="Q76" s="970">
        <v>1.8</v>
      </c>
      <c r="R76" s="970">
        <v>6.3</v>
      </c>
      <c r="S76" s="970"/>
      <c r="T76" s="970"/>
    </row>
    <row r="77" spans="1:20" s="960" customFormat="1" ht="9" customHeight="1">
      <c r="A77" s="933"/>
      <c r="B77" s="933" t="s">
        <v>858</v>
      </c>
      <c r="C77" s="970">
        <v>7.7</v>
      </c>
      <c r="D77" s="970">
        <v>4.5999999999999996</v>
      </c>
      <c r="E77" s="970">
        <v>18.3</v>
      </c>
      <c r="F77" s="970">
        <v>8</v>
      </c>
      <c r="G77" s="970">
        <v>48.6</v>
      </c>
      <c r="H77" s="970" t="s">
        <v>262</v>
      </c>
      <c r="I77" s="970">
        <v>1.4</v>
      </c>
      <c r="J77" s="970">
        <v>1.2</v>
      </c>
      <c r="K77" s="970">
        <v>5.9</v>
      </c>
      <c r="L77" s="970">
        <v>4.2</v>
      </c>
      <c r="M77" s="970">
        <v>9.8000000000000007</v>
      </c>
      <c r="N77" s="970">
        <v>5.3</v>
      </c>
      <c r="O77" s="970">
        <v>6.3</v>
      </c>
      <c r="P77" s="970" t="s">
        <v>262</v>
      </c>
      <c r="Q77" s="970" t="s">
        <v>262</v>
      </c>
      <c r="R77" s="970">
        <v>3.6</v>
      </c>
      <c r="S77" s="970"/>
      <c r="T77" s="970"/>
    </row>
    <row r="78" spans="1:20" s="965" customFormat="1" ht="9" customHeight="1">
      <c r="A78" s="935"/>
      <c r="B78" s="935" t="s">
        <v>161</v>
      </c>
      <c r="C78" s="971">
        <v>17.5</v>
      </c>
      <c r="D78" s="971">
        <v>7.4</v>
      </c>
      <c r="E78" s="971">
        <v>19.399999999999999</v>
      </c>
      <c r="F78" s="971">
        <v>14.1</v>
      </c>
      <c r="G78" s="971">
        <v>59.4</v>
      </c>
      <c r="H78" s="971">
        <v>4</v>
      </c>
      <c r="I78" s="971">
        <v>6</v>
      </c>
      <c r="J78" s="971">
        <v>0.2</v>
      </c>
      <c r="K78" s="971">
        <v>16.5</v>
      </c>
      <c r="L78" s="971">
        <v>4.5</v>
      </c>
      <c r="M78" s="971">
        <v>17.399999999999999</v>
      </c>
      <c r="N78" s="971">
        <v>1.4</v>
      </c>
      <c r="O78" s="971">
        <v>6.2</v>
      </c>
      <c r="P78" s="971">
        <v>2.4</v>
      </c>
      <c r="Q78" s="971">
        <v>2</v>
      </c>
      <c r="R78" s="971">
        <v>3.7</v>
      </c>
      <c r="S78" s="971"/>
      <c r="T78" s="971"/>
    </row>
    <row r="79" spans="1:20" s="960" customFormat="1" ht="9" customHeight="1">
      <c r="A79" s="938"/>
      <c r="B79" s="938"/>
      <c r="C79" s="970"/>
      <c r="D79" s="970"/>
      <c r="E79" s="970"/>
      <c r="F79" s="970"/>
      <c r="G79" s="970"/>
      <c r="H79" s="970"/>
      <c r="I79" s="970"/>
      <c r="J79" s="970"/>
      <c r="K79" s="970"/>
      <c r="L79" s="970"/>
      <c r="M79" s="970"/>
      <c r="N79" s="970"/>
      <c r="O79" s="970"/>
      <c r="P79" s="970"/>
      <c r="Q79" s="970"/>
      <c r="R79" s="970"/>
      <c r="S79" s="970"/>
      <c r="T79" s="970"/>
    </row>
    <row r="80" spans="1:20" s="960" customFormat="1" ht="9" customHeight="1">
      <c r="A80" s="933" t="s">
        <v>170</v>
      </c>
      <c r="B80" s="933" t="s">
        <v>856</v>
      </c>
      <c r="C80" s="970">
        <v>32.5</v>
      </c>
      <c r="D80" s="970">
        <v>11.4</v>
      </c>
      <c r="E80" s="970">
        <v>14.6</v>
      </c>
      <c r="F80" s="970">
        <v>34</v>
      </c>
      <c r="G80" s="970">
        <v>56.6</v>
      </c>
      <c r="H80" s="970">
        <v>8</v>
      </c>
      <c r="I80" s="970">
        <v>10.6</v>
      </c>
      <c r="J80" s="970">
        <v>0.3</v>
      </c>
      <c r="K80" s="970">
        <v>18.8</v>
      </c>
      <c r="L80" s="970">
        <v>4.4000000000000004</v>
      </c>
      <c r="M80" s="970">
        <v>14.7</v>
      </c>
      <c r="N80" s="970">
        <v>3.4</v>
      </c>
      <c r="O80" s="970">
        <v>5.3</v>
      </c>
      <c r="P80" s="970">
        <v>6.3</v>
      </c>
      <c r="Q80" s="970">
        <v>3.9</v>
      </c>
      <c r="R80" s="970">
        <v>3.5</v>
      </c>
      <c r="S80" s="970"/>
      <c r="T80" s="970"/>
    </row>
    <row r="81" spans="1:20" s="960" customFormat="1" ht="9" customHeight="1">
      <c r="A81" s="933"/>
      <c r="B81" s="933" t="s">
        <v>677</v>
      </c>
      <c r="C81" s="970">
        <v>21.9</v>
      </c>
      <c r="D81" s="970">
        <v>7.1</v>
      </c>
      <c r="E81" s="970">
        <v>11.7</v>
      </c>
      <c r="F81" s="970">
        <v>24.7</v>
      </c>
      <c r="G81" s="970">
        <v>61.6</v>
      </c>
      <c r="H81" s="970">
        <v>7.1</v>
      </c>
      <c r="I81" s="970">
        <v>5.9</v>
      </c>
      <c r="J81" s="970">
        <v>1.3</v>
      </c>
      <c r="K81" s="970">
        <v>12.5</v>
      </c>
      <c r="L81" s="970">
        <v>3.1</v>
      </c>
      <c r="M81" s="970">
        <v>11.2</v>
      </c>
      <c r="N81" s="970">
        <v>2.6</v>
      </c>
      <c r="O81" s="970">
        <v>5.3</v>
      </c>
      <c r="P81" s="970">
        <v>4.5</v>
      </c>
      <c r="Q81" s="970">
        <v>3.9</v>
      </c>
      <c r="R81" s="970">
        <v>3.6</v>
      </c>
      <c r="S81" s="970"/>
      <c r="T81" s="970"/>
    </row>
    <row r="82" spans="1:20" s="960" customFormat="1" ht="9" customHeight="1">
      <c r="A82" s="933"/>
      <c r="B82" s="933" t="s">
        <v>857</v>
      </c>
      <c r="C82" s="970">
        <v>16.399999999999999</v>
      </c>
      <c r="D82" s="970">
        <v>4.3</v>
      </c>
      <c r="E82" s="970">
        <v>13.5</v>
      </c>
      <c r="F82" s="970">
        <v>13.1</v>
      </c>
      <c r="G82" s="970">
        <v>60.9</v>
      </c>
      <c r="H82" s="970">
        <v>4.2</v>
      </c>
      <c r="I82" s="970">
        <v>4.5999999999999996</v>
      </c>
      <c r="J82" s="970">
        <v>2.2000000000000002</v>
      </c>
      <c r="K82" s="970">
        <v>7.6</v>
      </c>
      <c r="L82" s="970">
        <v>3.4</v>
      </c>
      <c r="M82" s="970">
        <v>6.7</v>
      </c>
      <c r="N82" s="970">
        <v>3.1</v>
      </c>
      <c r="O82" s="970">
        <v>5.4</v>
      </c>
      <c r="P82" s="970">
        <v>1.2</v>
      </c>
      <c r="Q82" s="970">
        <v>1.8</v>
      </c>
      <c r="R82" s="970">
        <v>6.4</v>
      </c>
      <c r="S82" s="970"/>
      <c r="T82" s="970"/>
    </row>
    <row r="83" spans="1:20" s="960" customFormat="1" ht="9" customHeight="1">
      <c r="A83" s="933"/>
      <c r="B83" s="933" t="s">
        <v>858</v>
      </c>
      <c r="C83" s="970">
        <v>9.4</v>
      </c>
      <c r="D83" s="970">
        <v>4</v>
      </c>
      <c r="E83" s="970">
        <v>20.3</v>
      </c>
      <c r="F83" s="970">
        <v>10.9</v>
      </c>
      <c r="G83" s="970">
        <v>46.7</v>
      </c>
      <c r="H83" s="970">
        <v>1.7</v>
      </c>
      <c r="I83" s="955">
        <v>2</v>
      </c>
      <c r="J83" s="955">
        <v>2.7</v>
      </c>
      <c r="K83" s="955">
        <v>5.9</v>
      </c>
      <c r="L83" s="955">
        <v>3.7</v>
      </c>
      <c r="M83" s="955">
        <v>10.4</v>
      </c>
      <c r="N83" s="955">
        <v>4.5999999999999996</v>
      </c>
      <c r="O83" s="955">
        <v>6.2</v>
      </c>
      <c r="P83" s="955" t="s">
        <v>262</v>
      </c>
      <c r="Q83" s="955">
        <v>0.1</v>
      </c>
      <c r="R83" s="955">
        <v>3.2</v>
      </c>
      <c r="S83" s="970"/>
      <c r="T83" s="970"/>
    </row>
    <row r="84" spans="1:20" s="965" customFormat="1" ht="9" customHeight="1">
      <c r="A84" s="935"/>
      <c r="B84" s="935" t="s">
        <v>161</v>
      </c>
      <c r="C84" s="971">
        <v>25.2</v>
      </c>
      <c r="D84" s="971">
        <v>8.4</v>
      </c>
      <c r="E84" s="971">
        <v>13.4</v>
      </c>
      <c r="F84" s="971">
        <v>26.6</v>
      </c>
      <c r="G84" s="971">
        <v>58.9</v>
      </c>
      <c r="H84" s="971">
        <v>6.9</v>
      </c>
      <c r="I84" s="962">
        <v>7.6</v>
      </c>
      <c r="J84" s="962">
        <v>1</v>
      </c>
      <c r="K84" s="962">
        <v>14.3</v>
      </c>
      <c r="L84" s="962">
        <v>3.7</v>
      </c>
      <c r="M84" s="962">
        <v>12</v>
      </c>
      <c r="N84" s="962">
        <v>3</v>
      </c>
      <c r="O84" s="962">
        <v>5.4</v>
      </c>
      <c r="P84" s="962">
        <v>4.7</v>
      </c>
      <c r="Q84" s="962">
        <v>3.5</v>
      </c>
      <c r="R84" s="962">
        <v>3.9</v>
      </c>
      <c r="S84" s="971"/>
      <c r="T84" s="971"/>
    </row>
    <row r="85" spans="1:20" ht="9" customHeight="1">
      <c r="A85" s="972"/>
      <c r="B85" s="972"/>
      <c r="C85" s="947"/>
      <c r="D85" s="947"/>
      <c r="E85" s="947"/>
      <c r="F85" s="947"/>
      <c r="G85" s="927"/>
      <c r="H85" s="947"/>
      <c r="I85" s="947"/>
      <c r="J85" s="927"/>
      <c r="K85" s="927"/>
      <c r="L85" s="927"/>
      <c r="M85" s="927"/>
      <c r="N85" s="927"/>
      <c r="O85" s="927"/>
      <c r="P85" s="927"/>
      <c r="Q85" s="927"/>
      <c r="R85" s="927"/>
    </row>
    <row r="86" spans="1:20" ht="6" customHeight="1">
      <c r="A86" s="973"/>
      <c r="B86" s="973"/>
      <c r="C86" s="974"/>
      <c r="D86" s="974"/>
      <c r="E86" s="974"/>
      <c r="F86" s="974"/>
      <c r="G86" s="892"/>
      <c r="H86" s="974"/>
      <c r="I86" s="974"/>
    </row>
    <row r="87" spans="1:20">
      <c r="A87" s="909" t="s">
        <v>882</v>
      </c>
      <c r="B87" s="998"/>
      <c r="C87" s="974"/>
      <c r="D87" s="974"/>
      <c r="E87" s="974"/>
      <c r="F87" s="974"/>
      <c r="G87" s="892"/>
      <c r="H87" s="974"/>
      <c r="I87" s="974"/>
    </row>
  </sheetData>
  <mergeCells count="5">
    <mergeCell ref="A4:B5"/>
    <mergeCell ref="C4:R4"/>
    <mergeCell ref="A7:R7"/>
    <mergeCell ref="A33:R33"/>
    <mergeCell ref="A59:R59"/>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zoomScaleNormal="100" workbookViewId="0"/>
  </sheetViews>
  <sheetFormatPr defaultRowHeight="9"/>
  <cols>
    <col min="1" max="1" width="63.3984375" style="205" customWidth="1"/>
    <col min="2" max="2" width="19.3984375" style="205" customWidth="1"/>
    <col min="3" max="3" width="12.19921875" style="205" customWidth="1"/>
    <col min="4" max="4" width="1" style="205" customWidth="1"/>
    <col min="5" max="5" width="16.19921875" style="205" customWidth="1"/>
    <col min="6" max="6" width="1" style="205" customWidth="1"/>
    <col min="7" max="7" width="15" style="205" customWidth="1"/>
    <col min="8" max="8" width="12.3984375" style="205" customWidth="1"/>
    <col min="9" max="16384" width="9.59765625" style="205"/>
  </cols>
  <sheetData>
    <row r="1" spans="1:31" ht="12">
      <c r="A1" s="676" t="s">
        <v>116</v>
      </c>
    </row>
    <row r="2" spans="1:31" ht="9" customHeight="1">
      <c r="A2" s="676"/>
      <c r="D2" s="677"/>
    </row>
    <row r="3" spans="1:31" ht="12" customHeight="1">
      <c r="A3" s="1047" t="s">
        <v>233</v>
      </c>
      <c r="B3" s="1049" t="s">
        <v>155</v>
      </c>
      <c r="C3" s="1049"/>
      <c r="D3" s="678"/>
      <c r="E3" s="679" t="s">
        <v>561</v>
      </c>
      <c r="F3" s="680"/>
      <c r="G3" s="1049" t="s">
        <v>171</v>
      </c>
      <c r="H3" s="1049"/>
    </row>
    <row r="4" spans="1:31" ht="18" customHeight="1">
      <c r="A4" s="1048"/>
      <c r="B4" s="681" t="s">
        <v>166</v>
      </c>
      <c r="C4" s="681" t="s">
        <v>167</v>
      </c>
      <c r="D4" s="677"/>
      <c r="E4" s="682" t="s">
        <v>771</v>
      </c>
      <c r="F4" s="681"/>
      <c r="G4" s="681" t="s">
        <v>166</v>
      </c>
      <c r="H4" s="681" t="s">
        <v>167</v>
      </c>
    </row>
    <row r="6" spans="1:31">
      <c r="A6" s="205" t="s">
        <v>251</v>
      </c>
      <c r="B6" s="127">
        <v>1250</v>
      </c>
      <c r="C6" s="683">
        <f>B6/$B$47*100</f>
        <v>2.0997110797554259</v>
      </c>
      <c r="E6" s="127">
        <v>224.8</v>
      </c>
      <c r="F6" s="683"/>
      <c r="G6" s="127">
        <v>2644</v>
      </c>
      <c r="H6" s="683">
        <f>G6/$G$47*100</f>
        <v>3.0409329821615465</v>
      </c>
      <c r="I6" s="683"/>
      <c r="J6" s="129"/>
      <c r="K6" s="683"/>
      <c r="L6" s="683"/>
      <c r="M6" s="683"/>
      <c r="N6" s="683"/>
      <c r="O6" s="683"/>
      <c r="P6" s="683"/>
      <c r="Q6" s="683"/>
      <c r="R6" s="683"/>
      <c r="S6" s="683"/>
      <c r="T6" s="683"/>
      <c r="U6" s="683"/>
      <c r="V6" s="683"/>
      <c r="W6" s="683"/>
      <c r="X6" s="683"/>
      <c r="Y6" s="683"/>
      <c r="Z6" s="683"/>
      <c r="AA6" s="683"/>
      <c r="AB6" s="683"/>
      <c r="AC6" s="683"/>
      <c r="AD6" s="683"/>
      <c r="AE6" s="683"/>
    </row>
    <row r="7" spans="1:31">
      <c r="A7" s="205" t="s">
        <v>175</v>
      </c>
      <c r="B7" s="127">
        <v>90</v>
      </c>
      <c r="C7" s="683">
        <f t="shared" ref="C7:C47" si="0">B7/$B$47*100</f>
        <v>0.15117919774239066</v>
      </c>
      <c r="E7" s="127">
        <v>733.33333333333326</v>
      </c>
      <c r="F7" s="683"/>
      <c r="G7" s="127">
        <v>261</v>
      </c>
      <c r="H7" s="683">
        <f t="shared" ref="H7:H47" si="1">G7/$G$47*100</f>
        <v>0.30018287002426763</v>
      </c>
      <c r="I7" s="683"/>
      <c r="J7" s="129"/>
      <c r="K7" s="683"/>
      <c r="L7" s="683"/>
    </row>
    <row r="8" spans="1:31">
      <c r="A8" s="205" t="s">
        <v>176</v>
      </c>
      <c r="B8" s="127">
        <v>2014</v>
      </c>
      <c r="C8" s="683">
        <f t="shared" si="0"/>
        <v>3.3830544917019414</v>
      </c>
      <c r="E8" s="127">
        <v>232.3733862959285</v>
      </c>
      <c r="F8" s="683"/>
      <c r="G8" s="127">
        <v>1819</v>
      </c>
      <c r="H8" s="683">
        <f t="shared" si="1"/>
        <v>2.0920790826595512</v>
      </c>
      <c r="I8" s="683"/>
      <c r="J8" s="129"/>
      <c r="K8" s="683"/>
      <c r="L8" s="683"/>
    </row>
    <row r="9" spans="1:31">
      <c r="A9" s="205" t="s">
        <v>177</v>
      </c>
      <c r="B9" s="127">
        <v>2784</v>
      </c>
      <c r="C9" s="683">
        <f t="shared" si="0"/>
        <v>4.6764765168312845</v>
      </c>
      <c r="E9" s="127">
        <v>233.47701149425288</v>
      </c>
      <c r="F9" s="683"/>
      <c r="G9" s="127">
        <v>1889</v>
      </c>
      <c r="H9" s="683">
        <f t="shared" si="1"/>
        <v>2.1725878983748723</v>
      </c>
      <c r="I9" s="683"/>
      <c r="J9" s="129"/>
      <c r="K9" s="683"/>
      <c r="L9" s="683"/>
    </row>
    <row r="10" spans="1:31">
      <c r="A10" s="205" t="s">
        <v>178</v>
      </c>
      <c r="B10" s="127">
        <v>4810</v>
      </c>
      <c r="C10" s="683">
        <f t="shared" si="0"/>
        <v>8.0796882348988781</v>
      </c>
      <c r="E10" s="127">
        <v>220.16632016632019</v>
      </c>
      <c r="F10" s="683"/>
      <c r="G10" s="127">
        <v>9378</v>
      </c>
      <c r="H10" s="683">
        <f t="shared" si="1"/>
        <v>10.785881053975411</v>
      </c>
      <c r="I10" s="683"/>
      <c r="J10" s="129"/>
      <c r="K10" s="683"/>
      <c r="L10" s="683"/>
    </row>
    <row r="11" spans="1:31">
      <c r="A11" s="205" t="s">
        <v>179</v>
      </c>
      <c r="B11" s="127">
        <v>1731</v>
      </c>
      <c r="C11" s="683">
        <f t="shared" si="0"/>
        <v>2.9076799032453136</v>
      </c>
      <c r="E11" s="127">
        <v>220.10398613518197</v>
      </c>
      <c r="F11" s="683"/>
      <c r="G11" s="127">
        <v>740</v>
      </c>
      <c r="H11" s="683">
        <f t="shared" si="1"/>
        <v>0.85109319470482014</v>
      </c>
      <c r="I11" s="683"/>
      <c r="J11" s="129"/>
      <c r="K11" s="683"/>
      <c r="L11" s="683"/>
    </row>
    <row r="12" spans="1:31">
      <c r="A12" s="205" t="s">
        <v>180</v>
      </c>
      <c r="B12" s="127">
        <v>102</v>
      </c>
      <c r="C12" s="683">
        <f t="shared" si="0"/>
        <v>0.17133642410804273</v>
      </c>
      <c r="E12" s="127">
        <v>323.52941176470591</v>
      </c>
      <c r="F12" s="683"/>
      <c r="G12" s="127">
        <v>58</v>
      </c>
      <c r="H12" s="683">
        <f t="shared" si="1"/>
        <v>6.670730444983726E-2</v>
      </c>
      <c r="I12" s="683"/>
      <c r="J12" s="129"/>
      <c r="K12" s="683"/>
      <c r="L12" s="683"/>
    </row>
    <row r="13" spans="1:31">
      <c r="A13" s="205" t="s">
        <v>181</v>
      </c>
      <c r="B13" s="127">
        <v>1721</v>
      </c>
      <c r="C13" s="683">
        <f t="shared" si="0"/>
        <v>2.8908822146072701</v>
      </c>
      <c r="E13" s="127">
        <v>320.16269610691455</v>
      </c>
      <c r="F13" s="683"/>
      <c r="G13" s="127">
        <v>1364</v>
      </c>
      <c r="H13" s="683">
        <f t="shared" si="1"/>
        <v>1.5687717805099657</v>
      </c>
      <c r="I13" s="683"/>
      <c r="J13" s="129"/>
      <c r="K13" s="683"/>
      <c r="L13" s="683"/>
    </row>
    <row r="14" spans="1:31" ht="18">
      <c r="A14" s="134" t="s">
        <v>240</v>
      </c>
      <c r="B14" s="127">
        <v>4249</v>
      </c>
      <c r="C14" s="683">
        <f t="shared" si="0"/>
        <v>7.137337902304643</v>
      </c>
      <c r="E14" s="127">
        <v>462.22640621322665</v>
      </c>
      <c r="F14" s="683"/>
      <c r="G14" s="127">
        <v>4081</v>
      </c>
      <c r="H14" s="683">
        <f t="shared" si="1"/>
        <v>4.6936639562032045</v>
      </c>
      <c r="I14" s="683"/>
      <c r="J14" s="129"/>
      <c r="K14" s="683"/>
      <c r="L14" s="683"/>
    </row>
    <row r="15" spans="1:31">
      <c r="A15" s="205" t="s">
        <v>182</v>
      </c>
      <c r="B15" s="127">
        <v>220</v>
      </c>
      <c r="C15" s="683">
        <f t="shared" si="0"/>
        <v>0.36954915003695493</v>
      </c>
      <c r="E15" s="127">
        <v>340.90909090909088</v>
      </c>
      <c r="F15" s="683"/>
      <c r="G15" s="127">
        <v>291</v>
      </c>
      <c r="H15" s="683">
        <f t="shared" si="1"/>
        <v>0.33468664818797655</v>
      </c>
      <c r="I15" s="683"/>
      <c r="J15" s="129"/>
      <c r="K15" s="683"/>
      <c r="L15" s="683"/>
    </row>
    <row r="16" spans="1:31">
      <c r="A16" s="205" t="s">
        <v>252</v>
      </c>
      <c r="B16" s="127">
        <v>1985</v>
      </c>
      <c r="C16" s="683">
        <f t="shared" si="0"/>
        <v>3.3343411946516159</v>
      </c>
      <c r="E16" s="127">
        <v>211.08312342569269</v>
      </c>
      <c r="F16" s="683"/>
      <c r="G16" s="127">
        <v>1846</v>
      </c>
      <c r="H16" s="683">
        <f t="shared" si="1"/>
        <v>2.1231324830068892</v>
      </c>
      <c r="I16" s="683"/>
      <c r="J16" s="129"/>
      <c r="K16" s="683"/>
      <c r="L16" s="683"/>
    </row>
    <row r="17" spans="1:12">
      <c r="A17" s="205" t="s">
        <v>220</v>
      </c>
      <c r="B17" s="127" t="s">
        <v>262</v>
      </c>
      <c r="C17" s="127" t="s">
        <v>262</v>
      </c>
      <c r="D17" s="127"/>
      <c r="E17" s="127" t="s">
        <v>262</v>
      </c>
      <c r="F17" s="683"/>
      <c r="G17" s="127" t="s">
        <v>262</v>
      </c>
      <c r="H17" s="127" t="s">
        <v>262</v>
      </c>
      <c r="I17" s="683"/>
      <c r="J17" s="129"/>
      <c r="K17" s="683"/>
      <c r="L17" s="683"/>
    </row>
    <row r="18" spans="1:12">
      <c r="A18" s="205" t="s">
        <v>253</v>
      </c>
      <c r="B18" s="127">
        <v>391</v>
      </c>
      <c r="C18" s="683">
        <f t="shared" si="0"/>
        <v>0.65678962574749711</v>
      </c>
      <c r="E18" s="127">
        <v>250.63938618925829</v>
      </c>
      <c r="F18" s="683"/>
      <c r="G18" s="127">
        <v>182</v>
      </c>
      <c r="H18" s="683">
        <f t="shared" si="1"/>
        <v>0.20932292085983414</v>
      </c>
      <c r="I18" s="683"/>
      <c r="J18" s="129"/>
      <c r="K18" s="683"/>
      <c r="L18" s="683"/>
    </row>
    <row r="19" spans="1:12">
      <c r="A19" s="205" t="s">
        <v>298</v>
      </c>
      <c r="B19" s="127">
        <v>605</v>
      </c>
      <c r="C19" s="683">
        <f t="shared" si="0"/>
        <v>1.0162601626016259</v>
      </c>
      <c r="E19" s="127">
        <v>228.099173553719</v>
      </c>
      <c r="F19" s="683"/>
      <c r="G19" s="127">
        <v>431</v>
      </c>
      <c r="H19" s="683">
        <f t="shared" si="1"/>
        <v>0.49570427961861824</v>
      </c>
      <c r="I19" s="683"/>
      <c r="J19" s="129"/>
      <c r="K19" s="683"/>
      <c r="L19" s="683"/>
    </row>
    <row r="20" spans="1:12">
      <c r="A20" s="205" t="s">
        <v>183</v>
      </c>
      <c r="B20" s="127">
        <v>753</v>
      </c>
      <c r="C20" s="683">
        <f t="shared" si="0"/>
        <v>1.2648659544446683</v>
      </c>
      <c r="E20" s="127">
        <v>256.30810092961485</v>
      </c>
      <c r="F20" s="683"/>
      <c r="G20" s="127">
        <v>591</v>
      </c>
      <c r="H20" s="683">
        <f t="shared" si="1"/>
        <v>0.67972442982506587</v>
      </c>
      <c r="I20" s="683"/>
      <c r="J20" s="129"/>
      <c r="K20" s="683"/>
      <c r="L20" s="683"/>
    </row>
    <row r="21" spans="1:12">
      <c r="A21" s="205" t="s">
        <v>184</v>
      </c>
      <c r="B21" s="127">
        <v>262</v>
      </c>
      <c r="C21" s="683">
        <f t="shared" si="0"/>
        <v>0.4400994423167372</v>
      </c>
      <c r="E21" s="127">
        <v>335.87786259541986</v>
      </c>
      <c r="F21" s="683"/>
      <c r="G21" s="127">
        <v>195</v>
      </c>
      <c r="H21" s="683">
        <f t="shared" si="1"/>
        <v>0.22427455806410804</v>
      </c>
      <c r="I21" s="683"/>
      <c r="J21" s="129"/>
      <c r="K21" s="683"/>
      <c r="L21" s="683"/>
    </row>
    <row r="22" spans="1:12">
      <c r="A22" s="205" t="s">
        <v>185</v>
      </c>
      <c r="B22" s="127">
        <v>557</v>
      </c>
      <c r="C22" s="683">
        <f t="shared" si="0"/>
        <v>0.93563125713901774</v>
      </c>
      <c r="E22" s="127">
        <v>337.52244165170561</v>
      </c>
      <c r="F22" s="683"/>
      <c r="G22" s="127">
        <v>750</v>
      </c>
      <c r="H22" s="683">
        <f t="shared" si="1"/>
        <v>0.86259445409272317</v>
      </c>
      <c r="I22" s="683"/>
      <c r="J22" s="129"/>
      <c r="K22" s="683"/>
      <c r="L22" s="683"/>
    </row>
    <row r="23" spans="1:12">
      <c r="A23" s="205" t="s">
        <v>186</v>
      </c>
      <c r="B23" s="127">
        <v>97</v>
      </c>
      <c r="C23" s="683">
        <f t="shared" si="0"/>
        <v>0.16293757978902101</v>
      </c>
      <c r="E23" s="127">
        <v>175.25773195876286</v>
      </c>
      <c r="F23" s="683"/>
      <c r="G23" s="127">
        <v>98</v>
      </c>
      <c r="H23" s="683">
        <f t="shared" si="1"/>
        <v>0.11271234200144915</v>
      </c>
      <c r="I23" s="683"/>
      <c r="J23" s="129"/>
      <c r="K23" s="683"/>
      <c r="L23" s="683"/>
    </row>
    <row r="24" spans="1:12">
      <c r="A24" s="205" t="s">
        <v>187</v>
      </c>
      <c r="B24" s="127">
        <v>1173</v>
      </c>
      <c r="C24" s="683">
        <f t="shared" si="0"/>
        <v>1.9703688772424912</v>
      </c>
      <c r="E24" s="127">
        <v>317.13554987212279</v>
      </c>
      <c r="F24" s="683"/>
      <c r="G24" s="127">
        <v>1537</v>
      </c>
      <c r="H24" s="683">
        <f t="shared" si="1"/>
        <v>1.7677435679206872</v>
      </c>
      <c r="I24" s="683"/>
      <c r="J24" s="129"/>
      <c r="K24" s="683"/>
      <c r="L24" s="683"/>
    </row>
    <row r="25" spans="1:12">
      <c r="A25" s="205" t="s">
        <v>188</v>
      </c>
      <c r="B25" s="127">
        <v>725</v>
      </c>
      <c r="C25" s="683">
        <f t="shared" si="0"/>
        <v>1.217832426258147</v>
      </c>
      <c r="E25" s="127">
        <v>303.44827586206895</v>
      </c>
      <c r="F25" s="683"/>
      <c r="G25" s="127">
        <v>387</v>
      </c>
      <c r="H25" s="683">
        <f t="shared" si="1"/>
        <v>0.44509873831184521</v>
      </c>
      <c r="I25" s="683"/>
      <c r="J25" s="129"/>
      <c r="K25" s="683"/>
      <c r="L25" s="683"/>
    </row>
    <row r="26" spans="1:12">
      <c r="A26" s="205" t="s">
        <v>189</v>
      </c>
      <c r="B26" s="127">
        <v>281</v>
      </c>
      <c r="C26" s="683">
        <f t="shared" si="0"/>
        <v>0.47201505072901973</v>
      </c>
      <c r="E26" s="127">
        <v>330.96085409252669</v>
      </c>
      <c r="F26" s="683"/>
      <c r="G26" s="127">
        <v>229</v>
      </c>
      <c r="H26" s="683">
        <f t="shared" si="1"/>
        <v>0.26337883998297812</v>
      </c>
      <c r="I26" s="683"/>
      <c r="J26" s="129"/>
      <c r="K26" s="683"/>
      <c r="L26" s="683"/>
    </row>
    <row r="27" spans="1:12">
      <c r="A27" s="205" t="s">
        <v>190</v>
      </c>
      <c r="B27" s="127">
        <v>172</v>
      </c>
      <c r="C27" s="683">
        <f t="shared" si="0"/>
        <v>0.28892024457434656</v>
      </c>
      <c r="E27" s="127">
        <v>180.23255813953486</v>
      </c>
      <c r="F27" s="683"/>
      <c r="G27" s="127">
        <v>184</v>
      </c>
      <c r="H27" s="683">
        <f t="shared" si="1"/>
        <v>0.21162317273741477</v>
      </c>
      <c r="I27" s="683"/>
      <c r="J27" s="129"/>
      <c r="K27" s="683"/>
      <c r="L27" s="683"/>
    </row>
    <row r="28" spans="1:12">
      <c r="A28" s="205" t="s">
        <v>191</v>
      </c>
      <c r="B28" s="127">
        <v>145</v>
      </c>
      <c r="C28" s="683">
        <f t="shared" si="0"/>
        <v>0.24356648525162938</v>
      </c>
      <c r="E28" s="127">
        <v>179.31034482758619</v>
      </c>
      <c r="F28" s="683"/>
      <c r="G28" s="127">
        <v>295</v>
      </c>
      <c r="H28" s="683">
        <f t="shared" si="1"/>
        <v>0.33928715194313774</v>
      </c>
      <c r="I28" s="683"/>
      <c r="J28" s="129"/>
      <c r="K28" s="683"/>
      <c r="L28" s="683"/>
    </row>
    <row r="29" spans="1:12">
      <c r="A29" s="205" t="s">
        <v>192</v>
      </c>
      <c r="B29" s="127">
        <v>519</v>
      </c>
      <c r="C29" s="683">
        <f t="shared" si="0"/>
        <v>0.87180004031445268</v>
      </c>
      <c r="E29" s="127">
        <v>210.01926782273603</v>
      </c>
      <c r="F29" s="683"/>
      <c r="G29" s="127">
        <v>2091</v>
      </c>
      <c r="H29" s="683">
        <f t="shared" si="1"/>
        <v>2.4049133380105121</v>
      </c>
      <c r="I29" s="683"/>
      <c r="J29" s="129"/>
      <c r="K29" s="683"/>
      <c r="L29" s="683"/>
    </row>
    <row r="30" spans="1:12">
      <c r="A30" s="205" t="s">
        <v>254</v>
      </c>
      <c r="B30" s="127">
        <v>100</v>
      </c>
      <c r="C30" s="683">
        <f t="shared" si="0"/>
        <v>0.16797688638043404</v>
      </c>
      <c r="E30" s="127">
        <v>260</v>
      </c>
      <c r="F30" s="683"/>
      <c r="G30" s="127">
        <v>82</v>
      </c>
      <c r="H30" s="683">
        <f t="shared" si="1"/>
        <v>9.4310326980804396E-2</v>
      </c>
      <c r="I30" s="683"/>
      <c r="J30" s="129"/>
      <c r="K30" s="683"/>
      <c r="L30" s="683"/>
    </row>
    <row r="31" spans="1:12">
      <c r="A31" s="205" t="s">
        <v>193</v>
      </c>
      <c r="B31" s="127">
        <v>1173</v>
      </c>
      <c r="C31" s="683">
        <f t="shared" si="0"/>
        <v>1.9703688772424912</v>
      </c>
      <c r="E31" s="127">
        <v>236.99914748508098</v>
      </c>
      <c r="F31" s="683"/>
      <c r="G31" s="127">
        <v>617</v>
      </c>
      <c r="H31" s="683">
        <f t="shared" si="1"/>
        <v>0.70962770423361365</v>
      </c>
      <c r="I31" s="683"/>
      <c r="J31" s="129"/>
      <c r="K31" s="683"/>
      <c r="L31" s="683"/>
    </row>
    <row r="32" spans="1:12">
      <c r="A32" s="205" t="s">
        <v>194</v>
      </c>
      <c r="B32" s="127">
        <v>2276</v>
      </c>
      <c r="C32" s="683">
        <f t="shared" si="0"/>
        <v>3.8231539340186789</v>
      </c>
      <c r="E32" s="127">
        <v>192.00351493848859</v>
      </c>
      <c r="F32" s="683"/>
      <c r="G32" s="127">
        <v>2615</v>
      </c>
      <c r="H32" s="683">
        <f t="shared" si="1"/>
        <v>3.007579329936628</v>
      </c>
      <c r="I32" s="683"/>
      <c r="J32" s="129"/>
      <c r="K32" s="683"/>
      <c r="L32" s="683"/>
    </row>
    <row r="33" spans="1:12">
      <c r="A33" s="205" t="s">
        <v>255</v>
      </c>
      <c r="B33" s="127">
        <v>752</v>
      </c>
      <c r="C33" s="683">
        <f t="shared" si="0"/>
        <v>1.2631861855808642</v>
      </c>
      <c r="E33" s="127">
        <v>232.71276595744681</v>
      </c>
      <c r="F33" s="683"/>
      <c r="G33" s="127">
        <v>561</v>
      </c>
      <c r="H33" s="683">
        <f t="shared" si="1"/>
        <v>0.64522065166135689</v>
      </c>
      <c r="I33" s="683"/>
      <c r="J33" s="129"/>
      <c r="K33" s="683"/>
      <c r="L33" s="683"/>
    </row>
    <row r="34" spans="1:12">
      <c r="A34" s="205" t="s">
        <v>195</v>
      </c>
      <c r="B34" s="127">
        <v>498</v>
      </c>
      <c r="C34" s="683">
        <f t="shared" si="0"/>
        <v>0.83652489417456155</v>
      </c>
      <c r="E34" s="127">
        <v>220.88353413654619</v>
      </c>
      <c r="F34" s="683"/>
      <c r="G34" s="127">
        <v>1610</v>
      </c>
      <c r="H34" s="683">
        <f t="shared" si="1"/>
        <v>1.8517027614523791</v>
      </c>
      <c r="I34" s="683"/>
      <c r="J34" s="129"/>
      <c r="K34" s="683"/>
      <c r="L34" s="683"/>
    </row>
    <row r="35" spans="1:12">
      <c r="A35" s="205" t="s">
        <v>196</v>
      </c>
      <c r="B35" s="127">
        <v>1293</v>
      </c>
      <c r="C35" s="683">
        <f t="shared" si="0"/>
        <v>2.1719411408990124</v>
      </c>
      <c r="E35" s="127">
        <v>300.85073472544474</v>
      </c>
      <c r="F35" s="683"/>
      <c r="G35" s="127">
        <v>1005</v>
      </c>
      <c r="H35" s="683">
        <f t="shared" si="1"/>
        <v>1.1558765684842491</v>
      </c>
      <c r="I35" s="683"/>
      <c r="J35" s="129"/>
      <c r="K35" s="683"/>
      <c r="L35" s="683"/>
    </row>
    <row r="36" spans="1:12">
      <c r="A36" s="205" t="s">
        <v>197</v>
      </c>
      <c r="B36" s="127">
        <v>339</v>
      </c>
      <c r="C36" s="683">
        <f t="shared" si="0"/>
        <v>0.56944164482967152</v>
      </c>
      <c r="E36" s="127">
        <v>197.64011799410031</v>
      </c>
      <c r="F36" s="683"/>
      <c r="G36" s="127">
        <v>590</v>
      </c>
      <c r="H36" s="683">
        <f t="shared" si="1"/>
        <v>0.67857430388627549</v>
      </c>
      <c r="I36" s="683"/>
      <c r="J36" s="129"/>
      <c r="K36" s="683"/>
      <c r="L36" s="683"/>
    </row>
    <row r="37" spans="1:12">
      <c r="A37" s="205" t="s">
        <v>198</v>
      </c>
      <c r="B37" s="127">
        <v>847</v>
      </c>
      <c r="C37" s="683">
        <f t="shared" si="0"/>
        <v>1.4227642276422763</v>
      </c>
      <c r="E37" s="127">
        <v>225.50177095631639</v>
      </c>
      <c r="F37" s="683"/>
      <c r="G37" s="127">
        <v>2316</v>
      </c>
      <c r="H37" s="683">
        <f t="shared" si="1"/>
        <v>2.6636916742383292</v>
      </c>
      <c r="I37" s="683"/>
      <c r="J37" s="129"/>
      <c r="K37" s="683"/>
      <c r="L37" s="683"/>
    </row>
    <row r="38" spans="1:12">
      <c r="A38" s="205" t="s">
        <v>256</v>
      </c>
      <c r="B38" s="127">
        <v>4015</v>
      </c>
      <c r="C38" s="683">
        <f t="shared" si="0"/>
        <v>6.7442719881744271</v>
      </c>
      <c r="E38" s="127">
        <v>255.79078455790781</v>
      </c>
      <c r="F38" s="683"/>
      <c r="G38" s="127">
        <v>4087</v>
      </c>
      <c r="H38" s="683">
        <f t="shared" si="1"/>
        <v>4.7005647118359457</v>
      </c>
      <c r="I38" s="683"/>
      <c r="J38" s="129"/>
      <c r="K38" s="683"/>
      <c r="L38" s="683"/>
    </row>
    <row r="39" spans="1:12">
      <c r="A39" s="205" t="s">
        <v>137</v>
      </c>
      <c r="B39" s="127">
        <v>1960</v>
      </c>
      <c r="C39" s="683">
        <f t="shared" si="0"/>
        <v>3.2923469730565076</v>
      </c>
      <c r="E39" s="127">
        <v>210.71428571428572</v>
      </c>
      <c r="F39" s="683"/>
      <c r="G39" s="127">
        <v>2261</v>
      </c>
      <c r="H39" s="683">
        <f t="shared" si="1"/>
        <v>2.6004347476048628</v>
      </c>
      <c r="I39" s="683"/>
      <c r="J39" s="129"/>
      <c r="K39" s="683"/>
      <c r="L39" s="683"/>
    </row>
    <row r="40" spans="1:12">
      <c r="A40" s="205" t="s">
        <v>199</v>
      </c>
      <c r="B40" s="127">
        <v>1242</v>
      </c>
      <c r="C40" s="683">
        <f t="shared" si="0"/>
        <v>2.0862729288449908</v>
      </c>
      <c r="E40" s="127">
        <v>313.20450885668276</v>
      </c>
      <c r="F40" s="683"/>
      <c r="G40" s="127">
        <v>1484</v>
      </c>
      <c r="H40" s="683">
        <f t="shared" si="1"/>
        <v>1.7067868931648016</v>
      </c>
      <c r="I40" s="683"/>
      <c r="J40" s="129"/>
      <c r="K40" s="683"/>
      <c r="L40" s="683"/>
    </row>
    <row r="41" spans="1:12">
      <c r="A41" s="134" t="s">
        <v>299</v>
      </c>
      <c r="B41" s="684">
        <f>+B42+B43+B44</f>
        <v>15468</v>
      </c>
      <c r="C41" s="683">
        <f t="shared" si="0"/>
        <v>25.982664785325539</v>
      </c>
      <c r="E41" s="127">
        <v>217.0287044220326</v>
      </c>
      <c r="G41" s="684">
        <f>+G42+G43+G44</f>
        <v>35529</v>
      </c>
      <c r="H41" s="683">
        <f t="shared" si="1"/>
        <v>40.862824479280476</v>
      </c>
      <c r="I41" s="684"/>
      <c r="J41" s="129"/>
      <c r="K41" s="683"/>
      <c r="L41" s="683"/>
    </row>
    <row r="42" spans="1:12">
      <c r="A42" s="137" t="s">
        <v>295</v>
      </c>
      <c r="B42" s="118">
        <v>2161</v>
      </c>
      <c r="C42" s="685">
        <f t="shared" si="0"/>
        <v>3.6299805146811797</v>
      </c>
      <c r="D42" s="118"/>
      <c r="E42" s="118">
        <v>117.07542804257288</v>
      </c>
      <c r="F42" s="685"/>
      <c r="G42" s="118">
        <v>671</v>
      </c>
      <c r="H42" s="685">
        <f t="shared" si="1"/>
        <v>0.77173450492828966</v>
      </c>
      <c r="I42" s="683"/>
      <c r="J42" s="129"/>
      <c r="K42" s="683"/>
      <c r="L42" s="683"/>
    </row>
    <row r="43" spans="1:12">
      <c r="A43" s="137" t="s">
        <v>314</v>
      </c>
      <c r="B43" s="118">
        <v>4582</v>
      </c>
      <c r="C43" s="685">
        <f t="shared" si="0"/>
        <v>7.6967009339514876</v>
      </c>
      <c r="D43" s="686"/>
      <c r="E43" s="118">
        <v>217.37232649498037</v>
      </c>
      <c r="F43" s="685"/>
      <c r="G43" s="118">
        <v>5930</v>
      </c>
      <c r="H43" s="685">
        <f t="shared" si="1"/>
        <v>6.8202468170264634</v>
      </c>
      <c r="I43" s="683"/>
      <c r="J43" s="129"/>
      <c r="K43" s="683"/>
      <c r="L43" s="683"/>
    </row>
    <row r="44" spans="1:12">
      <c r="A44" s="137" t="s">
        <v>315</v>
      </c>
      <c r="B44" s="118">
        <v>8725</v>
      </c>
      <c r="C44" s="685">
        <f t="shared" si="0"/>
        <v>14.655983336692872</v>
      </c>
      <c r="D44" s="686"/>
      <c r="E44" s="118">
        <v>241.60458452722065</v>
      </c>
      <c r="F44" s="685"/>
      <c r="G44" s="118">
        <v>28928</v>
      </c>
      <c r="H44" s="685">
        <f t="shared" si="1"/>
        <v>33.270843157325722</v>
      </c>
      <c r="I44" s="683"/>
      <c r="J44" s="129"/>
      <c r="K44" s="683"/>
      <c r="L44" s="683"/>
    </row>
    <row r="45" spans="1:12">
      <c r="A45" s="205" t="s">
        <v>200</v>
      </c>
      <c r="B45" s="127">
        <v>825</v>
      </c>
      <c r="C45" s="683">
        <f t="shared" si="0"/>
        <v>1.3858093126385811</v>
      </c>
      <c r="E45" s="127">
        <v>206.06060606060606</v>
      </c>
      <c r="F45" s="683"/>
      <c r="G45" s="127">
        <v>1720</v>
      </c>
      <c r="H45" s="683">
        <f t="shared" si="1"/>
        <v>1.9782166147193119</v>
      </c>
      <c r="I45" s="683"/>
      <c r="J45" s="129"/>
      <c r="K45" s="683"/>
      <c r="L45" s="683"/>
    </row>
    <row r="46" spans="1:12">
      <c r="A46" s="686" t="s">
        <v>400</v>
      </c>
      <c r="B46" s="127">
        <v>2108</v>
      </c>
      <c r="C46" s="683">
        <f t="shared" si="0"/>
        <v>3.5409527648995498</v>
      </c>
      <c r="E46" s="127">
        <v>215.84440227703985</v>
      </c>
      <c r="F46" s="683"/>
      <c r="G46" s="127">
        <v>1128</v>
      </c>
      <c r="H46" s="683">
        <f t="shared" si="1"/>
        <v>1.2973420589554556</v>
      </c>
      <c r="I46" s="683"/>
      <c r="J46" s="129"/>
      <c r="K46" s="683"/>
      <c r="L46" s="683"/>
    </row>
    <row r="47" spans="1:12" s="687" customFormat="1">
      <c r="A47" s="687" t="s">
        <v>161</v>
      </c>
      <c r="B47" s="131">
        <v>59532</v>
      </c>
      <c r="C47" s="688">
        <f t="shared" si="0"/>
        <v>100</v>
      </c>
      <c r="E47" s="131">
        <v>251.96532957065111</v>
      </c>
      <c r="F47" s="688"/>
      <c r="G47" s="131">
        <v>86947</v>
      </c>
      <c r="H47" s="688">
        <f t="shared" si="1"/>
        <v>100</v>
      </c>
      <c r="I47" s="683"/>
      <c r="J47" s="129"/>
      <c r="K47" s="683"/>
      <c r="L47" s="683"/>
    </row>
    <row r="48" spans="1:12">
      <c r="A48" s="677"/>
      <c r="B48" s="689"/>
      <c r="C48" s="677"/>
      <c r="D48" s="677"/>
      <c r="E48" s="689"/>
      <c r="F48" s="677"/>
      <c r="G48" s="677"/>
      <c r="H48" s="677"/>
      <c r="K48" s="683"/>
    </row>
    <row r="50" spans="1:8">
      <c r="A50" s="690" t="s">
        <v>441</v>
      </c>
      <c r="B50" s="691"/>
      <c r="C50" s="691"/>
      <c r="D50" s="691"/>
      <c r="E50" s="691"/>
      <c r="F50" s="691"/>
      <c r="G50" s="691"/>
      <c r="H50" s="691"/>
    </row>
    <row r="51" spans="1:8">
      <c r="A51" s="690" t="s">
        <v>448</v>
      </c>
      <c r="B51" s="692"/>
      <c r="C51" s="692"/>
      <c r="D51" s="692"/>
      <c r="E51" s="692"/>
      <c r="F51" s="692"/>
      <c r="G51" s="651"/>
      <c r="H51" s="692"/>
    </row>
    <row r="52" spans="1:8">
      <c r="A52" s="690" t="s">
        <v>442</v>
      </c>
      <c r="B52" s="693"/>
      <c r="C52" s="693"/>
      <c r="D52" s="693"/>
      <c r="E52" s="693"/>
      <c r="F52" s="693"/>
      <c r="G52" s="60"/>
      <c r="H52" s="693"/>
    </row>
    <row r="53" spans="1:8">
      <c r="A53" s="690" t="s">
        <v>443</v>
      </c>
      <c r="B53" s="693"/>
      <c r="C53" s="693"/>
      <c r="D53" s="693"/>
      <c r="E53" s="693"/>
      <c r="F53" s="693"/>
      <c r="G53" s="60"/>
      <c r="H53" s="693"/>
    </row>
    <row r="54" spans="1:8">
      <c r="A54" s="690" t="s">
        <v>444</v>
      </c>
      <c r="B54" s="693"/>
      <c r="C54" s="693"/>
      <c r="D54" s="693"/>
      <c r="E54" s="693"/>
      <c r="F54" s="693"/>
      <c r="G54" s="60"/>
      <c r="H54" s="693"/>
    </row>
    <row r="55" spans="1:8">
      <c r="A55" s="690" t="s">
        <v>445</v>
      </c>
      <c r="G55" s="60"/>
    </row>
    <row r="56" spans="1:8">
      <c r="A56" s="690" t="s">
        <v>446</v>
      </c>
      <c r="B56" s="692"/>
      <c r="C56" s="692"/>
      <c r="D56" s="692"/>
      <c r="E56" s="692"/>
      <c r="F56" s="692"/>
      <c r="G56" s="651"/>
      <c r="H56" s="692"/>
    </row>
    <row r="57" spans="1:8">
      <c r="A57" s="690" t="s">
        <v>447</v>
      </c>
      <c r="B57" s="693"/>
      <c r="C57" s="693"/>
      <c r="D57" s="693"/>
      <c r="E57" s="693"/>
      <c r="F57" s="693"/>
      <c r="G57" s="60"/>
      <c r="H57" s="693"/>
    </row>
    <row r="58" spans="1:8" ht="11.25" customHeight="1">
      <c r="A58" s="690" t="s">
        <v>770</v>
      </c>
    </row>
  </sheetData>
  <mergeCells count="3">
    <mergeCell ref="A3:A4"/>
    <mergeCell ref="B3:C3"/>
    <mergeCell ref="G3:H3"/>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topLeftCell="A85" zoomScaleNormal="100" workbookViewId="0">
      <selection activeCell="U9" sqref="U9"/>
    </sheetView>
  </sheetViews>
  <sheetFormatPr defaultRowHeight="9"/>
  <cols>
    <col min="1" max="1" width="10.59765625" style="890" customWidth="1"/>
    <col min="2" max="2" width="27.796875" style="890" customWidth="1"/>
    <col min="3" max="3" width="13" style="890" customWidth="1"/>
    <col min="4" max="7" width="10.796875" style="890" customWidth="1"/>
    <col min="8" max="8" width="12" style="890" customWidth="1"/>
    <col min="9" max="9" width="10.796875" style="890" customWidth="1"/>
    <col min="10" max="10" width="14.3984375" style="890" customWidth="1"/>
    <col min="11" max="18" width="10.796875" style="890" customWidth="1"/>
    <col min="19" max="16384" width="9.59765625" style="890"/>
  </cols>
  <sheetData>
    <row r="1" spans="1:21" ht="12" customHeight="1">
      <c r="A1" s="889" t="s">
        <v>1022</v>
      </c>
      <c r="B1" s="889"/>
      <c r="C1" s="946"/>
      <c r="D1" s="946"/>
      <c r="E1" s="946"/>
      <c r="F1" s="946"/>
      <c r="G1" s="946"/>
      <c r="H1" s="946"/>
      <c r="I1" s="946"/>
    </row>
    <row r="2" spans="1:21" s="891" customFormat="1" ht="12" customHeight="1">
      <c r="A2" s="889" t="s">
        <v>1023</v>
      </c>
      <c r="B2" s="889"/>
    </row>
    <row r="3" spans="1:21" ht="12" customHeight="1">
      <c r="C3" s="892"/>
      <c r="D3" s="892"/>
      <c r="E3" s="892"/>
      <c r="F3" s="892"/>
      <c r="G3" s="892"/>
      <c r="H3" s="892"/>
      <c r="I3" s="892"/>
    </row>
    <row r="4" spans="1:21" ht="14.1" customHeight="1">
      <c r="A4" s="1160" t="s">
        <v>1020</v>
      </c>
      <c r="B4" s="1160"/>
      <c r="C4" s="1155" t="s">
        <v>986</v>
      </c>
      <c r="D4" s="1155"/>
      <c r="E4" s="1155"/>
      <c r="F4" s="1155"/>
      <c r="G4" s="1155"/>
      <c r="H4" s="1155"/>
      <c r="I4" s="1155"/>
      <c r="J4" s="1155"/>
      <c r="K4" s="1155"/>
      <c r="L4" s="1155"/>
      <c r="M4" s="1155"/>
      <c r="N4" s="1155"/>
      <c r="O4" s="1155"/>
      <c r="P4" s="1155"/>
      <c r="Q4" s="1155"/>
      <c r="R4" s="1155"/>
    </row>
    <row r="5" spans="1:21" ht="69.95" customHeight="1">
      <c r="A5" s="1161"/>
      <c r="B5" s="1161"/>
      <c r="C5" s="947" t="s">
        <v>987</v>
      </c>
      <c r="D5" s="947" t="s">
        <v>988</v>
      </c>
      <c r="E5" s="947" t="s">
        <v>989</v>
      </c>
      <c r="F5" s="947" t="s">
        <v>990</v>
      </c>
      <c r="G5" s="947" t="s">
        <v>991</v>
      </c>
      <c r="H5" s="947" t="s">
        <v>992</v>
      </c>
      <c r="I5" s="947" t="s">
        <v>993</v>
      </c>
      <c r="J5" s="947" t="s">
        <v>994</v>
      </c>
      <c r="K5" s="947" t="s">
        <v>995</v>
      </c>
      <c r="L5" s="947" t="s">
        <v>996</v>
      </c>
      <c r="M5" s="947" t="s">
        <v>997</v>
      </c>
      <c r="N5" s="947" t="s">
        <v>998</v>
      </c>
      <c r="O5" s="947" t="s">
        <v>999</v>
      </c>
      <c r="P5" s="947" t="s">
        <v>1000</v>
      </c>
      <c r="Q5" s="947" t="s">
        <v>1001</v>
      </c>
      <c r="R5" s="947" t="s">
        <v>425</v>
      </c>
    </row>
    <row r="6" spans="1:21" ht="9" customHeight="1">
      <c r="A6" s="948"/>
      <c r="B6" s="948"/>
      <c r="C6" s="949"/>
      <c r="D6" s="949"/>
      <c r="E6" s="949"/>
      <c r="F6" s="949"/>
      <c r="G6" s="949"/>
      <c r="H6" s="949"/>
      <c r="I6" s="949"/>
      <c r="J6" s="895"/>
      <c r="K6" s="895"/>
      <c r="L6" s="895"/>
      <c r="M6" s="895"/>
      <c r="N6" s="895"/>
    </row>
    <row r="7" spans="1:21" s="951" customFormat="1" ht="9" customHeight="1">
      <c r="A7" s="1162" t="s">
        <v>705</v>
      </c>
      <c r="B7" s="1162"/>
      <c r="C7" s="1162"/>
      <c r="D7" s="1162"/>
      <c r="E7" s="1162"/>
      <c r="F7" s="1162"/>
      <c r="G7" s="1162"/>
      <c r="H7" s="1162"/>
      <c r="I7" s="1162"/>
      <c r="J7" s="1162"/>
      <c r="K7" s="1162"/>
      <c r="L7" s="1162"/>
      <c r="M7" s="1162"/>
      <c r="N7" s="1162"/>
      <c r="O7" s="1162"/>
      <c r="P7" s="1162"/>
      <c r="Q7" s="1162"/>
      <c r="R7" s="1162"/>
      <c r="S7" s="950"/>
      <c r="T7" s="950"/>
    </row>
    <row r="8" spans="1:21" s="976" customFormat="1" ht="9" customHeight="1">
      <c r="A8" s="913"/>
      <c r="B8" s="913"/>
      <c r="C8" s="991"/>
      <c r="D8" s="968"/>
      <c r="E8" s="991"/>
      <c r="F8" s="991"/>
      <c r="G8" s="991"/>
      <c r="H8" s="991"/>
      <c r="I8" s="991"/>
      <c r="J8" s="991"/>
      <c r="K8" s="991"/>
      <c r="L8" s="991"/>
      <c r="M8" s="968"/>
      <c r="N8" s="968"/>
      <c r="O8" s="968"/>
      <c r="P8" s="968"/>
      <c r="Q8" s="968"/>
      <c r="R8" s="968"/>
      <c r="S8" s="968"/>
      <c r="T8" s="968"/>
      <c r="U8" s="992"/>
    </row>
    <row r="9" spans="1:21" s="951" customFormat="1" ht="9" customHeight="1">
      <c r="A9" s="933" t="s">
        <v>859</v>
      </c>
      <c r="B9" s="933" t="s">
        <v>856</v>
      </c>
      <c r="C9" s="968">
        <v>138</v>
      </c>
      <c r="D9" s="968">
        <v>46</v>
      </c>
      <c r="E9" s="975">
        <v>60</v>
      </c>
      <c r="F9" s="968">
        <v>175</v>
      </c>
      <c r="G9" s="968">
        <v>186</v>
      </c>
      <c r="H9" s="968">
        <v>25</v>
      </c>
      <c r="I9" s="968">
        <v>26</v>
      </c>
      <c r="J9" s="999">
        <v>2</v>
      </c>
      <c r="K9" s="999">
        <v>54</v>
      </c>
      <c r="L9" s="999">
        <v>8</v>
      </c>
      <c r="M9" s="999">
        <v>27</v>
      </c>
      <c r="N9" s="999">
        <v>13</v>
      </c>
      <c r="O9" s="999">
        <v>30</v>
      </c>
      <c r="P9" s="999">
        <v>18</v>
      </c>
      <c r="Q9" s="999">
        <v>11</v>
      </c>
      <c r="R9" s="999">
        <v>14</v>
      </c>
      <c r="S9" s="955"/>
      <c r="T9" s="955"/>
      <c r="U9" s="993"/>
    </row>
    <row r="10" spans="1:21" s="960" customFormat="1" ht="9" customHeight="1">
      <c r="A10" s="933"/>
      <c r="B10" s="933" t="s">
        <v>677</v>
      </c>
      <c r="C10" s="968">
        <v>110</v>
      </c>
      <c r="D10" s="968">
        <v>40</v>
      </c>
      <c r="E10" s="975">
        <v>32</v>
      </c>
      <c r="F10" s="968">
        <v>131</v>
      </c>
      <c r="G10" s="968">
        <v>120</v>
      </c>
      <c r="H10" s="968">
        <v>6</v>
      </c>
      <c r="I10" s="968">
        <v>14</v>
      </c>
      <c r="J10" s="999">
        <v>6</v>
      </c>
      <c r="K10" s="999">
        <v>36</v>
      </c>
      <c r="L10" s="999">
        <v>10</v>
      </c>
      <c r="M10" s="999">
        <v>15</v>
      </c>
      <c r="N10" s="999">
        <v>18</v>
      </c>
      <c r="O10" s="999">
        <v>35</v>
      </c>
      <c r="P10" s="999">
        <v>8</v>
      </c>
      <c r="Q10" s="999">
        <v>10</v>
      </c>
      <c r="R10" s="999">
        <v>17</v>
      </c>
      <c r="S10" s="955"/>
      <c r="T10" s="955"/>
      <c r="U10" s="950"/>
    </row>
    <row r="11" spans="1:21" s="960" customFormat="1" ht="9" customHeight="1">
      <c r="A11" s="913"/>
      <c r="B11" s="933" t="s">
        <v>857</v>
      </c>
      <c r="C11" s="968">
        <v>9</v>
      </c>
      <c r="D11" s="968">
        <v>5</v>
      </c>
      <c r="E11" s="975">
        <v>2</v>
      </c>
      <c r="F11" s="968">
        <v>6</v>
      </c>
      <c r="G11" s="968">
        <v>19</v>
      </c>
      <c r="H11" s="968">
        <v>2</v>
      </c>
      <c r="I11" s="968">
        <v>2</v>
      </c>
      <c r="J11" s="999">
        <v>1</v>
      </c>
      <c r="K11" s="999">
        <v>1</v>
      </c>
      <c r="L11" s="999">
        <v>3</v>
      </c>
      <c r="M11" s="999">
        <v>2</v>
      </c>
      <c r="N11" s="999">
        <v>5</v>
      </c>
      <c r="O11" s="999">
        <v>3</v>
      </c>
      <c r="P11" s="999" t="s">
        <v>262</v>
      </c>
      <c r="Q11" s="999">
        <v>1</v>
      </c>
      <c r="R11" s="999">
        <v>9</v>
      </c>
      <c r="S11" s="955"/>
      <c r="T11" s="955"/>
      <c r="U11" s="950"/>
    </row>
    <row r="12" spans="1:21" s="960" customFormat="1" ht="9" customHeight="1">
      <c r="A12" s="933"/>
      <c r="B12" s="933" t="s">
        <v>858</v>
      </c>
      <c r="C12" s="968">
        <v>1</v>
      </c>
      <c r="D12" s="968" t="s">
        <v>262</v>
      </c>
      <c r="E12" s="968">
        <v>2</v>
      </c>
      <c r="F12" s="968">
        <v>3</v>
      </c>
      <c r="G12" s="968" t="s">
        <v>262</v>
      </c>
      <c r="H12" s="968" t="s">
        <v>262</v>
      </c>
      <c r="I12" s="968" t="s">
        <v>262</v>
      </c>
      <c r="J12" s="999" t="s">
        <v>262</v>
      </c>
      <c r="K12" s="999" t="s">
        <v>262</v>
      </c>
      <c r="L12" s="999" t="s">
        <v>262</v>
      </c>
      <c r="M12" s="999" t="s">
        <v>262</v>
      </c>
      <c r="N12" s="999" t="s">
        <v>262</v>
      </c>
      <c r="O12" s="999" t="s">
        <v>262</v>
      </c>
      <c r="P12" s="999" t="s">
        <v>262</v>
      </c>
      <c r="Q12" s="999" t="s">
        <v>262</v>
      </c>
      <c r="R12" s="999" t="s">
        <v>262</v>
      </c>
      <c r="S12" s="955"/>
      <c r="T12" s="955"/>
      <c r="U12" s="950"/>
    </row>
    <row r="13" spans="1:21" s="965" customFormat="1" ht="9" customHeight="1">
      <c r="A13" s="935"/>
      <c r="B13" s="935" t="s">
        <v>161</v>
      </c>
      <c r="C13" s="969">
        <v>259</v>
      </c>
      <c r="D13" s="969">
        <v>90</v>
      </c>
      <c r="E13" s="1000">
        <v>96</v>
      </c>
      <c r="F13" s="969">
        <v>315</v>
      </c>
      <c r="G13" s="969">
        <v>325</v>
      </c>
      <c r="H13" s="969">
        <v>33</v>
      </c>
      <c r="I13" s="969">
        <v>43</v>
      </c>
      <c r="J13" s="1001">
        <v>9</v>
      </c>
      <c r="K13" s="1001">
        <v>91</v>
      </c>
      <c r="L13" s="1001">
        <v>21</v>
      </c>
      <c r="M13" s="1001">
        <v>45</v>
      </c>
      <c r="N13" s="1001">
        <v>35</v>
      </c>
      <c r="O13" s="1001">
        <v>68</v>
      </c>
      <c r="P13" s="1001">
        <v>26</v>
      </c>
      <c r="Q13" s="1001">
        <v>23</v>
      </c>
      <c r="R13" s="1001">
        <v>40</v>
      </c>
      <c r="S13" s="962"/>
      <c r="T13" s="962"/>
      <c r="U13" s="994"/>
    </row>
    <row r="14" spans="1:21" s="965" customFormat="1" ht="9" customHeight="1">
      <c r="A14" s="935"/>
      <c r="B14" s="935"/>
      <c r="C14" s="968"/>
      <c r="D14" s="968"/>
      <c r="E14" s="975"/>
      <c r="F14" s="968"/>
      <c r="G14" s="968"/>
      <c r="H14" s="968"/>
      <c r="I14" s="968"/>
      <c r="J14" s="999"/>
      <c r="K14" s="999"/>
      <c r="L14" s="999"/>
      <c r="M14" s="999"/>
      <c r="N14" s="999"/>
      <c r="O14" s="999"/>
      <c r="P14" s="999"/>
      <c r="Q14" s="999"/>
      <c r="R14" s="999"/>
      <c r="S14" s="955"/>
      <c r="T14" s="955"/>
      <c r="U14" s="994"/>
    </row>
    <row r="15" spans="1:21" s="960" customFormat="1" ht="9" customHeight="1">
      <c r="A15" s="933" t="s">
        <v>860</v>
      </c>
      <c r="B15" s="933" t="s">
        <v>856</v>
      </c>
      <c r="C15" s="968">
        <v>98</v>
      </c>
      <c r="D15" s="968">
        <v>27</v>
      </c>
      <c r="E15" s="975">
        <v>61</v>
      </c>
      <c r="F15" s="968">
        <v>69</v>
      </c>
      <c r="G15" s="968">
        <v>127</v>
      </c>
      <c r="H15" s="968">
        <v>17</v>
      </c>
      <c r="I15" s="968">
        <v>31</v>
      </c>
      <c r="J15" s="999">
        <v>1</v>
      </c>
      <c r="K15" s="999">
        <v>64</v>
      </c>
      <c r="L15" s="999">
        <v>16</v>
      </c>
      <c r="M15" s="999">
        <v>56</v>
      </c>
      <c r="N15" s="999">
        <v>14</v>
      </c>
      <c r="O15" s="999">
        <v>14</v>
      </c>
      <c r="P15" s="999">
        <v>9</v>
      </c>
      <c r="Q15" s="999">
        <v>7</v>
      </c>
      <c r="R15" s="999">
        <v>8</v>
      </c>
      <c r="S15" s="955"/>
      <c r="T15" s="955"/>
      <c r="U15" s="950"/>
    </row>
    <row r="16" spans="1:21" s="960" customFormat="1" ht="9" customHeight="1">
      <c r="A16" s="966"/>
      <c r="B16" s="933" t="s">
        <v>677</v>
      </c>
      <c r="C16" s="968">
        <v>68</v>
      </c>
      <c r="D16" s="968">
        <v>25</v>
      </c>
      <c r="E16" s="975">
        <v>65</v>
      </c>
      <c r="F16" s="968">
        <v>37</v>
      </c>
      <c r="G16" s="968">
        <v>151</v>
      </c>
      <c r="H16" s="968">
        <v>28</v>
      </c>
      <c r="I16" s="968">
        <v>13</v>
      </c>
      <c r="J16" s="999">
        <v>6</v>
      </c>
      <c r="K16" s="999">
        <v>39</v>
      </c>
      <c r="L16" s="999">
        <v>11</v>
      </c>
      <c r="M16" s="999">
        <v>31</v>
      </c>
      <c r="N16" s="999">
        <v>8</v>
      </c>
      <c r="O16" s="999">
        <v>17</v>
      </c>
      <c r="P16" s="999">
        <v>2</v>
      </c>
      <c r="Q16" s="999">
        <v>7</v>
      </c>
      <c r="R16" s="999">
        <v>8</v>
      </c>
      <c r="S16" s="955"/>
      <c r="T16" s="955"/>
      <c r="U16" s="950"/>
    </row>
    <row r="17" spans="1:21" s="965" customFormat="1" ht="9" customHeight="1">
      <c r="A17" s="933"/>
      <c r="B17" s="933" t="s">
        <v>857</v>
      </c>
      <c r="C17" s="975">
        <v>31</v>
      </c>
      <c r="D17" s="975">
        <v>7</v>
      </c>
      <c r="E17" s="975">
        <v>26</v>
      </c>
      <c r="F17" s="975">
        <v>25</v>
      </c>
      <c r="G17" s="975">
        <v>70</v>
      </c>
      <c r="H17" s="975">
        <v>14</v>
      </c>
      <c r="I17" s="975">
        <v>6</v>
      </c>
      <c r="J17" s="1002">
        <v>1</v>
      </c>
      <c r="K17" s="1002">
        <v>15</v>
      </c>
      <c r="L17" s="1002">
        <v>5</v>
      </c>
      <c r="M17" s="999">
        <v>12</v>
      </c>
      <c r="N17" s="999">
        <v>5</v>
      </c>
      <c r="O17" s="999">
        <v>1</v>
      </c>
      <c r="P17" s="999" t="s">
        <v>262</v>
      </c>
      <c r="Q17" s="999" t="s">
        <v>262</v>
      </c>
      <c r="R17" s="999">
        <v>3</v>
      </c>
      <c r="S17" s="955"/>
      <c r="T17" s="955"/>
      <c r="U17" s="994"/>
    </row>
    <row r="18" spans="1:21" s="960" customFormat="1" ht="9" customHeight="1">
      <c r="A18" s="933"/>
      <c r="B18" s="933" t="s">
        <v>858</v>
      </c>
      <c r="C18" s="968" t="s">
        <v>262</v>
      </c>
      <c r="D18" s="968" t="s">
        <v>262</v>
      </c>
      <c r="E18" s="968">
        <v>2</v>
      </c>
      <c r="F18" s="968" t="s">
        <v>262</v>
      </c>
      <c r="G18" s="968" t="s">
        <v>563</v>
      </c>
      <c r="H18" s="968" t="s">
        <v>262</v>
      </c>
      <c r="I18" s="968" t="s">
        <v>262</v>
      </c>
      <c r="J18" s="999" t="s">
        <v>262</v>
      </c>
      <c r="K18" s="999" t="s">
        <v>262</v>
      </c>
      <c r="L18" s="999" t="s">
        <v>262</v>
      </c>
      <c r="M18" s="999" t="s">
        <v>262</v>
      </c>
      <c r="N18" s="999" t="s">
        <v>262</v>
      </c>
      <c r="O18" s="999" t="s">
        <v>262</v>
      </c>
      <c r="P18" s="999" t="s">
        <v>262</v>
      </c>
      <c r="Q18" s="999" t="s">
        <v>262</v>
      </c>
      <c r="R18" s="999" t="s">
        <v>262</v>
      </c>
      <c r="S18" s="955"/>
      <c r="T18" s="955"/>
      <c r="U18" s="950"/>
    </row>
    <row r="19" spans="1:21" s="965" customFormat="1" ht="9" customHeight="1">
      <c r="A19" s="935"/>
      <c r="B19" s="935" t="s">
        <v>161</v>
      </c>
      <c r="C19" s="969">
        <v>197</v>
      </c>
      <c r="D19" s="969">
        <v>59</v>
      </c>
      <c r="E19" s="1003">
        <v>155</v>
      </c>
      <c r="F19" s="969">
        <v>131</v>
      </c>
      <c r="G19" s="969">
        <v>348</v>
      </c>
      <c r="H19" s="969">
        <v>59</v>
      </c>
      <c r="I19" s="969">
        <v>50</v>
      </c>
      <c r="J19" s="1001">
        <v>8</v>
      </c>
      <c r="K19" s="1001">
        <v>119</v>
      </c>
      <c r="L19" s="1001">
        <v>31</v>
      </c>
      <c r="M19" s="1001">
        <v>99</v>
      </c>
      <c r="N19" s="1001">
        <v>27</v>
      </c>
      <c r="O19" s="1001">
        <v>33</v>
      </c>
      <c r="P19" s="1001">
        <v>11</v>
      </c>
      <c r="Q19" s="1001">
        <v>14</v>
      </c>
      <c r="R19" s="1001">
        <v>19</v>
      </c>
      <c r="S19" s="962"/>
      <c r="T19" s="962"/>
      <c r="U19" s="994"/>
    </row>
    <row r="20" spans="1:21" s="960" customFormat="1" ht="9" customHeight="1">
      <c r="A20" s="935"/>
      <c r="B20" s="935"/>
      <c r="C20" s="968"/>
      <c r="D20" s="968"/>
      <c r="E20" s="968"/>
      <c r="F20" s="968"/>
      <c r="G20" s="968"/>
      <c r="H20" s="968"/>
      <c r="I20" s="968"/>
      <c r="J20" s="999"/>
      <c r="K20" s="999"/>
      <c r="L20" s="999"/>
      <c r="M20" s="999"/>
      <c r="N20" s="999"/>
      <c r="O20" s="999"/>
      <c r="P20" s="999"/>
      <c r="Q20" s="999"/>
      <c r="R20" s="999"/>
      <c r="S20" s="955"/>
      <c r="T20" s="955"/>
      <c r="U20" s="950"/>
    </row>
    <row r="21" spans="1:21" s="960" customFormat="1" ht="9" customHeight="1">
      <c r="A21" s="933" t="s">
        <v>861</v>
      </c>
      <c r="B21" s="933" t="s">
        <v>856</v>
      </c>
      <c r="C21" s="968">
        <v>45</v>
      </c>
      <c r="D21" s="968">
        <v>20</v>
      </c>
      <c r="E21" s="968">
        <v>28</v>
      </c>
      <c r="F21" s="968">
        <v>26</v>
      </c>
      <c r="G21" s="968">
        <v>57</v>
      </c>
      <c r="H21" s="968">
        <v>6</v>
      </c>
      <c r="I21" s="968">
        <v>17</v>
      </c>
      <c r="J21" s="999" t="s">
        <v>262</v>
      </c>
      <c r="K21" s="999">
        <v>31</v>
      </c>
      <c r="L21" s="999">
        <v>6</v>
      </c>
      <c r="M21" s="999">
        <v>27</v>
      </c>
      <c r="N21" s="999" t="s">
        <v>563</v>
      </c>
      <c r="O21" s="999">
        <v>7</v>
      </c>
      <c r="P21" s="999">
        <v>4</v>
      </c>
      <c r="Q21" s="999">
        <v>3</v>
      </c>
      <c r="R21" s="999">
        <v>4</v>
      </c>
      <c r="S21" s="955"/>
      <c r="T21" s="955"/>
      <c r="U21" s="950"/>
    </row>
    <row r="22" spans="1:21" s="960" customFormat="1" ht="9" customHeight="1">
      <c r="A22" s="933"/>
      <c r="B22" s="933" t="s">
        <v>677</v>
      </c>
      <c r="C22" s="968">
        <v>24</v>
      </c>
      <c r="D22" s="968">
        <v>5</v>
      </c>
      <c r="E22" s="968">
        <v>28</v>
      </c>
      <c r="F22" s="968">
        <v>27</v>
      </c>
      <c r="G22" s="968">
        <v>78</v>
      </c>
      <c r="H22" s="968">
        <v>13</v>
      </c>
      <c r="I22" s="968">
        <v>4</v>
      </c>
      <c r="J22" s="999" t="s">
        <v>262</v>
      </c>
      <c r="K22" s="999">
        <v>24</v>
      </c>
      <c r="L22" s="999">
        <v>6</v>
      </c>
      <c r="M22" s="999">
        <v>31</v>
      </c>
      <c r="N22" s="999">
        <v>3</v>
      </c>
      <c r="O22" s="999">
        <v>7</v>
      </c>
      <c r="P22" s="999">
        <v>3</v>
      </c>
      <c r="Q22" s="999">
        <v>5</v>
      </c>
      <c r="R22" s="999">
        <v>6</v>
      </c>
      <c r="S22" s="955"/>
      <c r="T22" s="955"/>
      <c r="U22" s="950"/>
    </row>
    <row r="23" spans="1:21" s="960" customFormat="1" ht="9" customHeight="1">
      <c r="A23" s="933"/>
      <c r="B23" s="933" t="s">
        <v>857</v>
      </c>
      <c r="C23" s="968">
        <v>15</v>
      </c>
      <c r="D23" s="968">
        <v>0</v>
      </c>
      <c r="E23" s="968">
        <v>27</v>
      </c>
      <c r="F23" s="968">
        <v>6</v>
      </c>
      <c r="G23" s="968">
        <v>43</v>
      </c>
      <c r="H23" s="968" t="s">
        <v>563</v>
      </c>
      <c r="I23" s="968" t="s">
        <v>563</v>
      </c>
      <c r="J23" s="999" t="s">
        <v>262</v>
      </c>
      <c r="K23" s="999">
        <v>3</v>
      </c>
      <c r="L23" s="999" t="s">
        <v>563</v>
      </c>
      <c r="M23" s="999">
        <v>5</v>
      </c>
      <c r="N23" s="999">
        <v>1</v>
      </c>
      <c r="O23" s="999">
        <v>7</v>
      </c>
      <c r="P23" s="999" t="s">
        <v>262</v>
      </c>
      <c r="Q23" s="999" t="s">
        <v>262</v>
      </c>
      <c r="R23" s="999">
        <v>7</v>
      </c>
      <c r="S23" s="955"/>
      <c r="T23" s="955"/>
      <c r="U23" s="950"/>
    </row>
    <row r="24" spans="1:21" s="965" customFormat="1" ht="9" customHeight="1">
      <c r="A24" s="933"/>
      <c r="B24" s="933" t="s">
        <v>858</v>
      </c>
      <c r="C24" s="968">
        <v>3</v>
      </c>
      <c r="D24" s="968">
        <v>2</v>
      </c>
      <c r="E24" s="968">
        <v>10</v>
      </c>
      <c r="F24" s="968">
        <v>5</v>
      </c>
      <c r="G24" s="968">
        <v>24</v>
      </c>
      <c r="H24" s="968" t="s">
        <v>262</v>
      </c>
      <c r="I24" s="968">
        <v>1</v>
      </c>
      <c r="J24" s="999" t="s">
        <v>262</v>
      </c>
      <c r="K24" s="999">
        <v>3</v>
      </c>
      <c r="L24" s="999">
        <v>1</v>
      </c>
      <c r="M24" s="999">
        <v>1</v>
      </c>
      <c r="N24" s="999">
        <v>7</v>
      </c>
      <c r="O24" s="999">
        <v>4</v>
      </c>
      <c r="P24" s="999" t="s">
        <v>262</v>
      </c>
      <c r="Q24" s="999" t="s">
        <v>262</v>
      </c>
      <c r="R24" s="999">
        <v>2</v>
      </c>
      <c r="S24" s="955"/>
      <c r="T24" s="955"/>
      <c r="U24" s="994"/>
    </row>
    <row r="25" spans="1:21" s="965" customFormat="1" ht="9" customHeight="1">
      <c r="A25" s="935"/>
      <c r="B25" s="935" t="s">
        <v>161</v>
      </c>
      <c r="C25" s="969">
        <v>87</v>
      </c>
      <c r="D25" s="969">
        <v>27</v>
      </c>
      <c r="E25" s="969">
        <v>94</v>
      </c>
      <c r="F25" s="969">
        <v>64</v>
      </c>
      <c r="G25" s="969">
        <v>202</v>
      </c>
      <c r="H25" s="969">
        <v>19</v>
      </c>
      <c r="I25" s="969">
        <v>22</v>
      </c>
      <c r="J25" s="1001" t="s">
        <v>262</v>
      </c>
      <c r="K25" s="1001">
        <v>61</v>
      </c>
      <c r="L25" s="1001">
        <v>14</v>
      </c>
      <c r="M25" s="1001">
        <v>65</v>
      </c>
      <c r="N25" s="1001">
        <v>11</v>
      </c>
      <c r="O25" s="1001">
        <v>25</v>
      </c>
      <c r="P25" s="1001">
        <v>7</v>
      </c>
      <c r="Q25" s="1001">
        <v>8</v>
      </c>
      <c r="R25" s="1001">
        <v>18</v>
      </c>
      <c r="S25" s="962"/>
      <c r="T25" s="962"/>
      <c r="U25" s="994"/>
    </row>
    <row r="26" spans="1:21" s="960" customFormat="1" ht="9" customHeight="1">
      <c r="A26" s="938"/>
      <c r="B26" s="938"/>
      <c r="C26" s="968"/>
      <c r="D26" s="968"/>
      <c r="E26" s="968"/>
      <c r="F26" s="968"/>
      <c r="G26" s="968"/>
      <c r="H26" s="968"/>
      <c r="I26" s="968"/>
      <c r="J26" s="999"/>
      <c r="K26" s="999"/>
      <c r="L26" s="999"/>
      <c r="M26" s="999"/>
      <c r="N26" s="999"/>
      <c r="O26" s="999"/>
      <c r="P26" s="999"/>
      <c r="Q26" s="999"/>
      <c r="R26" s="999"/>
      <c r="S26" s="955"/>
      <c r="T26" s="955"/>
      <c r="U26" s="950"/>
    </row>
    <row r="27" spans="1:21" s="960" customFormat="1" ht="9" customHeight="1">
      <c r="A27" s="933" t="s">
        <v>170</v>
      </c>
      <c r="B27" s="933" t="s">
        <v>856</v>
      </c>
      <c r="C27" s="968">
        <v>281</v>
      </c>
      <c r="D27" s="968">
        <v>92</v>
      </c>
      <c r="E27" s="968">
        <v>150</v>
      </c>
      <c r="F27" s="968">
        <v>270</v>
      </c>
      <c r="G27" s="968">
        <v>370</v>
      </c>
      <c r="H27" s="968">
        <v>48</v>
      </c>
      <c r="I27" s="968">
        <v>74</v>
      </c>
      <c r="J27" s="999">
        <v>3</v>
      </c>
      <c r="K27" s="999">
        <v>149</v>
      </c>
      <c r="L27" s="999">
        <v>29</v>
      </c>
      <c r="M27" s="999">
        <v>110</v>
      </c>
      <c r="N27" s="999">
        <v>27</v>
      </c>
      <c r="O27" s="999">
        <v>51</v>
      </c>
      <c r="P27" s="999">
        <v>31</v>
      </c>
      <c r="Q27" s="999">
        <v>21</v>
      </c>
      <c r="R27" s="999">
        <v>26</v>
      </c>
      <c r="S27" s="955"/>
      <c r="T27" s="955"/>
      <c r="U27" s="950"/>
    </row>
    <row r="28" spans="1:21" s="960" customFormat="1" ht="9" customHeight="1">
      <c r="A28" s="933"/>
      <c r="B28" s="933" t="s">
        <v>677</v>
      </c>
      <c r="C28" s="968">
        <v>203</v>
      </c>
      <c r="D28" s="968">
        <v>71</v>
      </c>
      <c r="E28" s="968">
        <v>125</v>
      </c>
      <c r="F28" s="968">
        <v>194</v>
      </c>
      <c r="G28" s="968">
        <v>349</v>
      </c>
      <c r="H28" s="968">
        <v>47</v>
      </c>
      <c r="I28" s="968">
        <v>31</v>
      </c>
      <c r="J28" s="999">
        <v>12</v>
      </c>
      <c r="K28" s="999">
        <v>99</v>
      </c>
      <c r="L28" s="999">
        <v>27</v>
      </c>
      <c r="M28" s="999">
        <v>78</v>
      </c>
      <c r="N28" s="999">
        <v>29</v>
      </c>
      <c r="O28" s="999">
        <v>59</v>
      </c>
      <c r="P28" s="999">
        <v>13</v>
      </c>
      <c r="Q28" s="999">
        <v>23</v>
      </c>
      <c r="R28" s="999">
        <v>30</v>
      </c>
      <c r="S28" s="955"/>
      <c r="T28" s="955"/>
      <c r="U28" s="950"/>
    </row>
    <row r="29" spans="1:21" s="960" customFormat="1" ht="9" customHeight="1">
      <c r="A29" s="933"/>
      <c r="B29" s="933" t="s">
        <v>857</v>
      </c>
      <c r="C29" s="968">
        <v>56</v>
      </c>
      <c r="D29" s="968">
        <v>12</v>
      </c>
      <c r="E29" s="968">
        <v>56</v>
      </c>
      <c r="F29" s="968">
        <v>37</v>
      </c>
      <c r="G29" s="968">
        <v>133</v>
      </c>
      <c r="H29" s="968">
        <v>16</v>
      </c>
      <c r="I29" s="968">
        <v>8</v>
      </c>
      <c r="J29" s="999">
        <v>2</v>
      </c>
      <c r="K29" s="999">
        <v>20</v>
      </c>
      <c r="L29" s="999">
        <v>8</v>
      </c>
      <c r="M29" s="999">
        <v>19</v>
      </c>
      <c r="N29" s="999">
        <v>11</v>
      </c>
      <c r="O29" s="999">
        <v>11</v>
      </c>
      <c r="P29" s="999" t="s">
        <v>262</v>
      </c>
      <c r="Q29" s="999">
        <v>1</v>
      </c>
      <c r="R29" s="999">
        <v>19</v>
      </c>
      <c r="S29" s="955"/>
      <c r="T29" s="955"/>
      <c r="U29" s="950"/>
    </row>
    <row r="30" spans="1:21" s="965" customFormat="1" ht="9" customHeight="1">
      <c r="A30" s="933"/>
      <c r="B30" s="933" t="s">
        <v>858</v>
      </c>
      <c r="C30" s="968">
        <v>4</v>
      </c>
      <c r="D30" s="968">
        <v>2</v>
      </c>
      <c r="E30" s="968">
        <v>14</v>
      </c>
      <c r="F30" s="968">
        <v>8</v>
      </c>
      <c r="G30" s="968">
        <v>24</v>
      </c>
      <c r="H30" s="968" t="s">
        <v>262</v>
      </c>
      <c r="I30" s="968">
        <v>1</v>
      </c>
      <c r="J30" s="999" t="s">
        <v>262</v>
      </c>
      <c r="K30" s="999">
        <v>3</v>
      </c>
      <c r="L30" s="999">
        <v>1</v>
      </c>
      <c r="M30" s="999">
        <v>1</v>
      </c>
      <c r="N30" s="999">
        <v>7</v>
      </c>
      <c r="O30" s="999">
        <v>4</v>
      </c>
      <c r="P30" s="999" t="s">
        <v>262</v>
      </c>
      <c r="Q30" s="999" t="s">
        <v>262</v>
      </c>
      <c r="R30" s="999">
        <v>2</v>
      </c>
      <c r="S30" s="955"/>
      <c r="T30" s="955"/>
      <c r="U30" s="994"/>
    </row>
    <row r="31" spans="1:21" s="965" customFormat="1" ht="9" customHeight="1">
      <c r="A31" s="935"/>
      <c r="B31" s="935" t="s">
        <v>161</v>
      </c>
      <c r="C31" s="969">
        <v>543</v>
      </c>
      <c r="D31" s="969">
        <v>177</v>
      </c>
      <c r="E31" s="969">
        <v>344</v>
      </c>
      <c r="F31" s="969">
        <v>509</v>
      </c>
      <c r="G31" s="969">
        <v>876</v>
      </c>
      <c r="H31" s="969">
        <v>111</v>
      </c>
      <c r="I31" s="969">
        <v>114</v>
      </c>
      <c r="J31" s="1001">
        <v>17</v>
      </c>
      <c r="K31" s="1001">
        <v>271</v>
      </c>
      <c r="L31" s="1001">
        <v>66</v>
      </c>
      <c r="M31" s="1001">
        <v>209</v>
      </c>
      <c r="N31" s="1001">
        <v>73</v>
      </c>
      <c r="O31" s="1001">
        <v>125</v>
      </c>
      <c r="P31" s="1001">
        <v>44</v>
      </c>
      <c r="Q31" s="1001">
        <v>45</v>
      </c>
      <c r="R31" s="1001">
        <v>76</v>
      </c>
      <c r="S31" s="962"/>
      <c r="T31" s="962"/>
      <c r="U31" s="994"/>
    </row>
    <row r="32" spans="1:21" s="960" customFormat="1" ht="9" customHeight="1">
      <c r="C32" s="968"/>
      <c r="D32" s="968"/>
      <c r="E32" s="968"/>
      <c r="F32" s="968"/>
      <c r="G32" s="968"/>
      <c r="H32" s="968"/>
      <c r="I32" s="968"/>
      <c r="J32" s="955"/>
      <c r="K32" s="955"/>
      <c r="L32" s="955"/>
      <c r="M32" s="955"/>
      <c r="N32" s="955"/>
      <c r="O32" s="955"/>
      <c r="P32" s="955"/>
      <c r="Q32" s="955"/>
      <c r="R32" s="955"/>
      <c r="S32" s="955"/>
      <c r="T32" s="955"/>
      <c r="U32" s="950"/>
    </row>
    <row r="33" spans="1:21" s="960" customFormat="1" ht="9" customHeight="1">
      <c r="A33" s="1165" t="s">
        <v>707</v>
      </c>
      <c r="B33" s="1165"/>
      <c r="C33" s="1165"/>
      <c r="D33" s="1165"/>
      <c r="E33" s="1165"/>
      <c r="F33" s="1165"/>
      <c r="G33" s="1165"/>
      <c r="H33" s="1165"/>
      <c r="I33" s="1165"/>
      <c r="J33" s="1165"/>
      <c r="K33" s="1165"/>
      <c r="L33" s="1165"/>
      <c r="M33" s="1165"/>
      <c r="N33" s="1165"/>
      <c r="O33" s="1165"/>
      <c r="P33" s="1165"/>
      <c r="Q33" s="1165"/>
      <c r="R33" s="1165"/>
      <c r="S33" s="996"/>
      <c r="T33" s="996"/>
      <c r="U33" s="950"/>
    </row>
    <row r="34" spans="1:21" s="960" customFormat="1" ht="9" customHeight="1">
      <c r="A34" s="913"/>
      <c r="B34" s="913"/>
      <c r="C34" s="968"/>
      <c r="D34" s="968"/>
      <c r="E34" s="968"/>
      <c r="F34" s="968"/>
      <c r="G34" s="968"/>
      <c r="H34" s="968"/>
      <c r="I34" s="968"/>
      <c r="J34" s="955"/>
      <c r="K34" s="955"/>
      <c r="L34" s="955"/>
      <c r="M34" s="955"/>
      <c r="N34" s="955"/>
      <c r="O34" s="955"/>
      <c r="P34" s="955"/>
      <c r="Q34" s="955"/>
      <c r="R34" s="955"/>
      <c r="S34" s="955"/>
      <c r="T34" s="955"/>
      <c r="U34" s="950"/>
    </row>
    <row r="35" spans="1:21" s="960" customFormat="1" ht="9" customHeight="1">
      <c r="A35" s="933" t="s">
        <v>859</v>
      </c>
      <c r="B35" s="933" t="s">
        <v>856</v>
      </c>
      <c r="C35" s="968">
        <v>213</v>
      </c>
      <c r="D35" s="968">
        <v>78</v>
      </c>
      <c r="E35" s="968">
        <v>72</v>
      </c>
      <c r="F35" s="968">
        <v>295</v>
      </c>
      <c r="G35" s="968">
        <v>420</v>
      </c>
      <c r="H35" s="968">
        <v>60</v>
      </c>
      <c r="I35" s="968">
        <v>77</v>
      </c>
      <c r="J35" s="999">
        <v>1</v>
      </c>
      <c r="K35" s="999">
        <v>91</v>
      </c>
      <c r="L35" s="999">
        <v>28</v>
      </c>
      <c r="M35" s="999">
        <v>74</v>
      </c>
      <c r="N35" s="999">
        <v>26</v>
      </c>
      <c r="O35" s="999">
        <v>42</v>
      </c>
      <c r="P35" s="999">
        <v>55</v>
      </c>
      <c r="Q35" s="999">
        <v>36</v>
      </c>
      <c r="R35" s="999">
        <v>28</v>
      </c>
      <c r="S35" s="955"/>
      <c r="T35" s="955"/>
      <c r="U35" s="950"/>
    </row>
    <row r="36" spans="1:21" s="960" customFormat="1" ht="9" customHeight="1">
      <c r="A36" s="933"/>
      <c r="B36" s="933" t="s">
        <v>677</v>
      </c>
      <c r="C36" s="968">
        <v>122</v>
      </c>
      <c r="D36" s="968">
        <v>23</v>
      </c>
      <c r="E36" s="968">
        <v>27</v>
      </c>
      <c r="F36" s="968">
        <v>186</v>
      </c>
      <c r="G36" s="968">
        <v>349</v>
      </c>
      <c r="H36" s="968">
        <v>50</v>
      </c>
      <c r="I36" s="968">
        <v>36</v>
      </c>
      <c r="J36" s="999">
        <v>9</v>
      </c>
      <c r="K36" s="999">
        <v>46</v>
      </c>
      <c r="L36" s="999">
        <v>4</v>
      </c>
      <c r="M36" s="999">
        <v>43</v>
      </c>
      <c r="N36" s="999">
        <v>14</v>
      </c>
      <c r="O36" s="999">
        <v>28</v>
      </c>
      <c r="P36" s="999">
        <v>40</v>
      </c>
      <c r="Q36" s="999">
        <v>33</v>
      </c>
      <c r="R36" s="999">
        <v>18</v>
      </c>
      <c r="S36" s="955"/>
      <c r="T36" s="955"/>
      <c r="U36" s="950"/>
    </row>
    <row r="37" spans="1:21" s="960" customFormat="1" ht="9" customHeight="1">
      <c r="A37" s="913"/>
      <c r="B37" s="933" t="s">
        <v>857</v>
      </c>
      <c r="C37" s="968">
        <v>21</v>
      </c>
      <c r="D37" s="968">
        <v>8</v>
      </c>
      <c r="E37" s="968">
        <v>9</v>
      </c>
      <c r="F37" s="968">
        <v>22</v>
      </c>
      <c r="G37" s="968">
        <v>56</v>
      </c>
      <c r="H37" s="968">
        <v>7</v>
      </c>
      <c r="I37" s="968">
        <v>8</v>
      </c>
      <c r="J37" s="999">
        <v>6</v>
      </c>
      <c r="K37" s="999" t="s">
        <v>563</v>
      </c>
      <c r="L37" s="999">
        <v>1</v>
      </c>
      <c r="M37" s="999">
        <v>4</v>
      </c>
      <c r="N37" s="999">
        <v>2</v>
      </c>
      <c r="O37" s="999">
        <v>8</v>
      </c>
      <c r="P37" s="999">
        <v>2</v>
      </c>
      <c r="Q37" s="999">
        <v>5</v>
      </c>
      <c r="R37" s="999">
        <v>7</v>
      </c>
      <c r="S37" s="955"/>
      <c r="T37" s="955"/>
      <c r="U37" s="950"/>
    </row>
    <row r="38" spans="1:21" s="960" customFormat="1" ht="9" customHeight="1">
      <c r="A38" s="933"/>
      <c r="B38" s="933" t="s">
        <v>858</v>
      </c>
      <c r="C38" s="968" t="s">
        <v>262</v>
      </c>
      <c r="D38" s="968" t="s">
        <v>262</v>
      </c>
      <c r="E38" s="968" t="s">
        <v>262</v>
      </c>
      <c r="F38" s="968">
        <v>2</v>
      </c>
      <c r="G38" s="968">
        <v>2</v>
      </c>
      <c r="H38" s="968" t="s">
        <v>262</v>
      </c>
      <c r="I38" s="968" t="s">
        <v>262</v>
      </c>
      <c r="J38" s="999" t="s">
        <v>262</v>
      </c>
      <c r="K38" s="999" t="s">
        <v>262</v>
      </c>
      <c r="L38" s="999" t="s">
        <v>262</v>
      </c>
      <c r="M38" s="999" t="s">
        <v>262</v>
      </c>
      <c r="N38" s="999" t="s">
        <v>262</v>
      </c>
      <c r="O38" s="999" t="s">
        <v>262</v>
      </c>
      <c r="P38" s="999" t="s">
        <v>262</v>
      </c>
      <c r="Q38" s="999" t="s">
        <v>262</v>
      </c>
      <c r="R38" s="999" t="s">
        <v>262</v>
      </c>
      <c r="S38" s="955"/>
      <c r="T38" s="955"/>
    </row>
    <row r="39" spans="1:21" s="965" customFormat="1" ht="9" customHeight="1">
      <c r="A39" s="935"/>
      <c r="B39" s="935" t="s">
        <v>161</v>
      </c>
      <c r="C39" s="969">
        <v>355</v>
      </c>
      <c r="D39" s="969">
        <v>109</v>
      </c>
      <c r="E39" s="969">
        <v>107</v>
      </c>
      <c r="F39" s="969">
        <v>507</v>
      </c>
      <c r="G39" s="969">
        <v>826</v>
      </c>
      <c r="H39" s="969">
        <v>117</v>
      </c>
      <c r="I39" s="969">
        <v>121</v>
      </c>
      <c r="J39" s="1001">
        <v>15</v>
      </c>
      <c r="K39" s="1001">
        <v>137</v>
      </c>
      <c r="L39" s="1001">
        <v>33</v>
      </c>
      <c r="M39" s="1001">
        <v>120</v>
      </c>
      <c r="N39" s="1001">
        <v>42</v>
      </c>
      <c r="O39" s="1001">
        <v>78</v>
      </c>
      <c r="P39" s="1001">
        <v>98</v>
      </c>
      <c r="Q39" s="1001">
        <v>74</v>
      </c>
      <c r="R39" s="1001">
        <v>53</v>
      </c>
      <c r="S39" s="962"/>
      <c r="T39" s="962"/>
    </row>
    <row r="40" spans="1:21" s="965" customFormat="1" ht="9" customHeight="1">
      <c r="A40" s="935"/>
      <c r="B40" s="935"/>
      <c r="C40" s="958"/>
      <c r="D40" s="958"/>
      <c r="E40" s="958"/>
      <c r="F40" s="968"/>
      <c r="G40" s="968"/>
      <c r="H40" s="968"/>
      <c r="I40" s="968"/>
      <c r="J40" s="999"/>
      <c r="K40" s="999"/>
      <c r="L40" s="999"/>
      <c r="M40" s="999"/>
      <c r="N40" s="999"/>
      <c r="O40" s="999"/>
      <c r="P40" s="999"/>
      <c r="Q40" s="999"/>
      <c r="R40" s="999"/>
      <c r="S40" s="955"/>
      <c r="T40" s="955"/>
    </row>
    <row r="41" spans="1:21" s="960" customFormat="1" ht="9" customHeight="1">
      <c r="A41" s="933" t="s">
        <v>860</v>
      </c>
      <c r="B41" s="933" t="s">
        <v>856</v>
      </c>
      <c r="C41" s="958">
        <v>112</v>
      </c>
      <c r="D41" s="958">
        <v>41</v>
      </c>
      <c r="E41" s="958">
        <v>49</v>
      </c>
      <c r="F41" s="958">
        <v>75</v>
      </c>
      <c r="G41" s="958">
        <v>247</v>
      </c>
      <c r="H41" s="958">
        <v>38</v>
      </c>
      <c r="I41" s="958">
        <v>44</v>
      </c>
      <c r="J41" s="958">
        <v>2</v>
      </c>
      <c r="K41" s="958">
        <v>97</v>
      </c>
      <c r="L41" s="958">
        <v>21</v>
      </c>
      <c r="M41" s="958">
        <v>74</v>
      </c>
      <c r="N41" s="958">
        <v>12</v>
      </c>
      <c r="O41" s="958">
        <v>3</v>
      </c>
      <c r="P41" s="958">
        <v>31</v>
      </c>
      <c r="Q41" s="958">
        <v>19</v>
      </c>
      <c r="R41" s="958">
        <v>14</v>
      </c>
      <c r="S41" s="955"/>
      <c r="T41" s="955"/>
    </row>
    <row r="42" spans="1:21" s="960" customFormat="1" ht="9" customHeight="1">
      <c r="A42" s="933"/>
      <c r="B42" s="933" t="s">
        <v>677</v>
      </c>
      <c r="C42" s="958">
        <v>77</v>
      </c>
      <c r="D42" s="958">
        <v>26</v>
      </c>
      <c r="E42" s="958">
        <v>48</v>
      </c>
      <c r="F42" s="958">
        <v>72</v>
      </c>
      <c r="G42" s="958">
        <v>371</v>
      </c>
      <c r="H42" s="958">
        <v>35</v>
      </c>
      <c r="I42" s="958">
        <v>37</v>
      </c>
      <c r="J42" s="958">
        <v>4</v>
      </c>
      <c r="K42" s="958">
        <v>67</v>
      </c>
      <c r="L42" s="958">
        <v>21</v>
      </c>
      <c r="M42" s="958">
        <v>65</v>
      </c>
      <c r="N42" s="958">
        <v>6</v>
      </c>
      <c r="O42" s="958">
        <v>9</v>
      </c>
      <c r="P42" s="958">
        <v>27</v>
      </c>
      <c r="Q42" s="958">
        <v>15</v>
      </c>
      <c r="R42" s="958">
        <v>17</v>
      </c>
      <c r="S42" s="970"/>
      <c r="T42" s="970"/>
    </row>
    <row r="43" spans="1:21" s="960" customFormat="1" ht="9" customHeight="1">
      <c r="A43" s="933"/>
      <c r="B43" s="933" t="s">
        <v>857</v>
      </c>
      <c r="C43" s="958">
        <v>17</v>
      </c>
      <c r="D43" s="958">
        <v>3</v>
      </c>
      <c r="E43" s="958">
        <v>7</v>
      </c>
      <c r="F43" s="958">
        <v>13</v>
      </c>
      <c r="G43" s="958">
        <v>115</v>
      </c>
      <c r="H43" s="958">
        <v>2</v>
      </c>
      <c r="I43" s="958">
        <v>5</v>
      </c>
      <c r="J43" s="958">
        <v>5</v>
      </c>
      <c r="K43" s="958">
        <v>14</v>
      </c>
      <c r="L43" s="958">
        <v>8</v>
      </c>
      <c r="M43" s="958">
        <v>9</v>
      </c>
      <c r="N43" s="958">
        <v>7</v>
      </c>
      <c r="O43" s="958">
        <v>5</v>
      </c>
      <c r="P43" s="958">
        <v>2</v>
      </c>
      <c r="Q43" s="958">
        <v>2</v>
      </c>
      <c r="R43" s="958">
        <v>9</v>
      </c>
      <c r="S43" s="970"/>
      <c r="T43" s="970"/>
    </row>
    <row r="44" spans="1:21" s="960" customFormat="1" ht="9" customHeight="1">
      <c r="A44" s="933"/>
      <c r="B44" s="933" t="s">
        <v>858</v>
      </c>
      <c r="C44" s="958">
        <v>3</v>
      </c>
      <c r="D44" s="958" t="s">
        <v>262</v>
      </c>
      <c r="E44" s="958">
        <v>3</v>
      </c>
      <c r="F44" s="958" t="s">
        <v>262</v>
      </c>
      <c r="G44" s="958">
        <v>4</v>
      </c>
      <c r="H44" s="958">
        <v>3</v>
      </c>
      <c r="I44" s="958">
        <v>1</v>
      </c>
      <c r="J44" s="958">
        <v>3</v>
      </c>
      <c r="K44" s="958">
        <v>1</v>
      </c>
      <c r="L44" s="958" t="s">
        <v>262</v>
      </c>
      <c r="M44" s="958">
        <v>3</v>
      </c>
      <c r="N44" s="958" t="s">
        <v>262</v>
      </c>
      <c r="O44" s="958">
        <v>1</v>
      </c>
      <c r="P44" s="958" t="s">
        <v>262</v>
      </c>
      <c r="Q44" s="958" t="s">
        <v>563</v>
      </c>
      <c r="R44" s="958" t="s">
        <v>262</v>
      </c>
      <c r="S44" s="970"/>
      <c r="T44" s="970"/>
    </row>
    <row r="45" spans="1:21" s="965" customFormat="1" ht="9" customHeight="1">
      <c r="A45" s="935"/>
      <c r="B45" s="935" t="s">
        <v>161</v>
      </c>
      <c r="C45" s="964">
        <v>209</v>
      </c>
      <c r="D45" s="964">
        <v>70</v>
      </c>
      <c r="E45" s="964">
        <v>107</v>
      </c>
      <c r="F45" s="964">
        <v>159</v>
      </c>
      <c r="G45" s="964">
        <v>737</v>
      </c>
      <c r="H45" s="964">
        <v>78</v>
      </c>
      <c r="I45" s="964">
        <v>87</v>
      </c>
      <c r="J45" s="1004">
        <v>14</v>
      </c>
      <c r="K45" s="1004">
        <v>179</v>
      </c>
      <c r="L45" s="1004">
        <v>50</v>
      </c>
      <c r="M45" s="1004">
        <v>151</v>
      </c>
      <c r="N45" s="1004">
        <v>25</v>
      </c>
      <c r="O45" s="1004">
        <v>18</v>
      </c>
      <c r="P45" s="1004">
        <v>60</v>
      </c>
      <c r="Q45" s="1004">
        <v>36</v>
      </c>
      <c r="R45" s="1004">
        <v>40</v>
      </c>
      <c r="S45" s="971"/>
      <c r="T45" s="971"/>
    </row>
    <row r="46" spans="1:21" s="960" customFormat="1" ht="9" customHeight="1">
      <c r="A46" s="935"/>
      <c r="B46" s="935"/>
      <c r="C46" s="958"/>
      <c r="D46" s="958"/>
      <c r="E46" s="958"/>
      <c r="F46" s="958"/>
      <c r="G46" s="958"/>
      <c r="H46" s="958"/>
      <c r="I46" s="958"/>
      <c r="J46" s="1005"/>
      <c r="K46" s="1005"/>
      <c r="L46" s="1005"/>
      <c r="M46" s="1005"/>
      <c r="N46" s="1005"/>
      <c r="O46" s="1005"/>
      <c r="P46" s="1005"/>
      <c r="Q46" s="1005"/>
      <c r="R46" s="1005"/>
      <c r="S46" s="970"/>
      <c r="T46" s="970"/>
    </row>
    <row r="47" spans="1:21" s="960" customFormat="1" ht="9" customHeight="1">
      <c r="A47" s="933" t="s">
        <v>861</v>
      </c>
      <c r="B47" s="933" t="s">
        <v>856</v>
      </c>
      <c r="C47" s="958">
        <v>21</v>
      </c>
      <c r="D47" s="958">
        <v>9</v>
      </c>
      <c r="E47" s="958">
        <v>11</v>
      </c>
      <c r="F47" s="958">
        <v>17</v>
      </c>
      <c r="G47" s="958">
        <v>54</v>
      </c>
      <c r="H47" s="958">
        <v>9</v>
      </c>
      <c r="I47" s="958">
        <v>10</v>
      </c>
      <c r="J47" s="1005" t="s">
        <v>262</v>
      </c>
      <c r="K47" s="1005">
        <v>26</v>
      </c>
      <c r="L47" s="1005">
        <v>7</v>
      </c>
      <c r="M47" s="1005">
        <v>25</v>
      </c>
      <c r="N47" s="1005" t="s">
        <v>262</v>
      </c>
      <c r="O47" s="1005">
        <v>6</v>
      </c>
      <c r="P47" s="1005">
        <v>4</v>
      </c>
      <c r="Q47" s="1005">
        <v>1</v>
      </c>
      <c r="R47" s="1005" t="s">
        <v>563</v>
      </c>
      <c r="S47" s="970"/>
      <c r="T47" s="970"/>
    </row>
    <row r="48" spans="1:21" s="960" customFormat="1" ht="9" customHeight="1">
      <c r="A48" s="933"/>
      <c r="B48" s="933" t="s">
        <v>677</v>
      </c>
      <c r="C48" s="958">
        <v>15</v>
      </c>
      <c r="D48" s="958">
        <v>14</v>
      </c>
      <c r="E48" s="958">
        <v>23</v>
      </c>
      <c r="F48" s="958">
        <v>17</v>
      </c>
      <c r="G48" s="958">
        <v>101</v>
      </c>
      <c r="H48" s="958">
        <v>2</v>
      </c>
      <c r="I48" s="958">
        <v>8</v>
      </c>
      <c r="J48" s="1005" t="s">
        <v>563</v>
      </c>
      <c r="K48" s="1005">
        <v>25</v>
      </c>
      <c r="L48" s="1005">
        <v>6</v>
      </c>
      <c r="M48" s="1005">
        <v>26</v>
      </c>
      <c r="N48" s="1005" t="s">
        <v>262</v>
      </c>
      <c r="O48" s="1005">
        <v>5</v>
      </c>
      <c r="P48" s="1005">
        <v>5</v>
      </c>
      <c r="Q48" s="1005">
        <v>4</v>
      </c>
      <c r="R48" s="1005">
        <v>4</v>
      </c>
      <c r="S48" s="970"/>
      <c r="T48" s="970"/>
    </row>
    <row r="49" spans="1:20" s="960" customFormat="1" ht="9" customHeight="1">
      <c r="A49" s="933"/>
      <c r="B49" s="933" t="s">
        <v>857</v>
      </c>
      <c r="C49" s="958">
        <v>6</v>
      </c>
      <c r="D49" s="958">
        <v>4</v>
      </c>
      <c r="E49" s="958">
        <v>10</v>
      </c>
      <c r="F49" s="958">
        <v>8</v>
      </c>
      <c r="G49" s="958">
        <v>68</v>
      </c>
      <c r="H49" s="958" t="s">
        <v>563</v>
      </c>
      <c r="I49" s="958">
        <v>6</v>
      </c>
      <c r="J49" s="1005" t="s">
        <v>262</v>
      </c>
      <c r="K49" s="1005">
        <v>13</v>
      </c>
      <c r="L49" s="1005">
        <v>3</v>
      </c>
      <c r="M49" s="1005">
        <v>8</v>
      </c>
      <c r="N49" s="1005" t="s">
        <v>262</v>
      </c>
      <c r="O49" s="1005">
        <v>9</v>
      </c>
      <c r="P49" s="1005">
        <v>3</v>
      </c>
      <c r="Q49" s="1005">
        <v>3</v>
      </c>
      <c r="R49" s="1005">
        <v>4</v>
      </c>
      <c r="S49" s="970"/>
      <c r="T49" s="970"/>
    </row>
    <row r="50" spans="1:20" s="960" customFormat="1" ht="9" customHeight="1">
      <c r="A50" s="933"/>
      <c r="B50" s="933" t="s">
        <v>858</v>
      </c>
      <c r="C50" s="958">
        <v>7</v>
      </c>
      <c r="D50" s="958">
        <v>4</v>
      </c>
      <c r="E50" s="958">
        <v>14</v>
      </c>
      <c r="F50" s="958">
        <v>5</v>
      </c>
      <c r="G50" s="958">
        <v>39</v>
      </c>
      <c r="H50" s="958" t="s">
        <v>262</v>
      </c>
      <c r="I50" s="958">
        <v>1</v>
      </c>
      <c r="J50" s="1005">
        <v>2</v>
      </c>
      <c r="K50" s="1005">
        <v>5</v>
      </c>
      <c r="L50" s="1005">
        <v>4</v>
      </c>
      <c r="M50" s="1005">
        <v>11</v>
      </c>
      <c r="N50" s="1005" t="s">
        <v>262</v>
      </c>
      <c r="O50" s="1005">
        <v>4</v>
      </c>
      <c r="P50" s="1005" t="s">
        <v>262</v>
      </c>
      <c r="Q50" s="1005" t="s">
        <v>262</v>
      </c>
      <c r="R50" s="1005">
        <v>3</v>
      </c>
      <c r="S50" s="970"/>
      <c r="T50" s="970"/>
    </row>
    <row r="51" spans="1:20" s="965" customFormat="1" ht="9" customHeight="1">
      <c r="A51" s="935"/>
      <c r="B51" s="935" t="s">
        <v>161</v>
      </c>
      <c r="C51" s="964">
        <v>50</v>
      </c>
      <c r="D51" s="964">
        <v>31</v>
      </c>
      <c r="E51" s="964">
        <v>58</v>
      </c>
      <c r="F51" s="964">
        <v>47</v>
      </c>
      <c r="G51" s="964">
        <v>262</v>
      </c>
      <c r="H51" s="964">
        <v>12</v>
      </c>
      <c r="I51" s="964">
        <v>26</v>
      </c>
      <c r="J51" s="1004">
        <v>2</v>
      </c>
      <c r="K51" s="1004">
        <v>68</v>
      </c>
      <c r="L51" s="1004">
        <v>21</v>
      </c>
      <c r="M51" s="1004">
        <v>71</v>
      </c>
      <c r="N51" s="1004" t="s">
        <v>262</v>
      </c>
      <c r="O51" s="1004">
        <v>24</v>
      </c>
      <c r="P51" s="1004">
        <v>11</v>
      </c>
      <c r="Q51" s="1004">
        <v>8</v>
      </c>
      <c r="R51" s="1004">
        <v>11</v>
      </c>
      <c r="S51" s="971"/>
      <c r="T51" s="971"/>
    </row>
    <row r="52" spans="1:20" s="960" customFormat="1" ht="9" customHeight="1">
      <c r="A52" s="938"/>
      <c r="B52" s="938"/>
      <c r="C52" s="958"/>
      <c r="D52" s="958"/>
      <c r="E52" s="958"/>
      <c r="F52" s="958"/>
      <c r="G52" s="958"/>
      <c r="H52" s="958"/>
      <c r="I52" s="958"/>
      <c r="J52" s="1005"/>
      <c r="K52" s="1005"/>
      <c r="L52" s="1005"/>
      <c r="M52" s="1005"/>
      <c r="N52" s="1005"/>
      <c r="O52" s="1005"/>
      <c r="P52" s="1005"/>
      <c r="Q52" s="1005"/>
      <c r="R52" s="1005"/>
      <c r="S52" s="970"/>
      <c r="T52" s="970"/>
    </row>
    <row r="53" spans="1:20" s="960" customFormat="1" ht="9" customHeight="1">
      <c r="A53" s="933" t="s">
        <v>170</v>
      </c>
      <c r="B53" s="933" t="s">
        <v>856</v>
      </c>
      <c r="C53" s="958">
        <v>346</v>
      </c>
      <c r="D53" s="958">
        <v>128</v>
      </c>
      <c r="E53" s="958">
        <v>131</v>
      </c>
      <c r="F53" s="958">
        <v>387</v>
      </c>
      <c r="G53" s="958">
        <v>721</v>
      </c>
      <c r="H53" s="958">
        <v>107</v>
      </c>
      <c r="I53" s="958">
        <v>131</v>
      </c>
      <c r="J53" s="1005">
        <v>3</v>
      </c>
      <c r="K53" s="1005">
        <v>214</v>
      </c>
      <c r="L53" s="1005">
        <v>56</v>
      </c>
      <c r="M53" s="1005">
        <v>173</v>
      </c>
      <c r="N53" s="1005">
        <v>38</v>
      </c>
      <c r="O53" s="1005">
        <v>51</v>
      </c>
      <c r="P53" s="1005">
        <v>90</v>
      </c>
      <c r="Q53" s="1005">
        <v>55</v>
      </c>
      <c r="R53" s="1005">
        <v>42</v>
      </c>
      <c r="S53" s="970"/>
      <c r="T53" s="970"/>
    </row>
    <row r="54" spans="1:20" s="960" customFormat="1" ht="9" customHeight="1">
      <c r="A54" s="933"/>
      <c r="B54" s="933" t="s">
        <v>677</v>
      </c>
      <c r="C54" s="958">
        <v>214</v>
      </c>
      <c r="D54" s="958">
        <v>63</v>
      </c>
      <c r="E54" s="958">
        <v>98</v>
      </c>
      <c r="F54" s="958">
        <v>275</v>
      </c>
      <c r="G54" s="958">
        <v>821</v>
      </c>
      <c r="H54" s="958">
        <v>88</v>
      </c>
      <c r="I54" s="958">
        <v>81</v>
      </c>
      <c r="J54" s="1005">
        <v>12</v>
      </c>
      <c r="K54" s="1005">
        <v>138</v>
      </c>
      <c r="L54" s="1005">
        <v>31</v>
      </c>
      <c r="M54" s="1005">
        <v>134</v>
      </c>
      <c r="N54" s="1005">
        <v>20</v>
      </c>
      <c r="O54" s="1005">
        <v>42</v>
      </c>
      <c r="P54" s="1005">
        <v>72</v>
      </c>
      <c r="Q54" s="1005">
        <v>52</v>
      </c>
      <c r="R54" s="1005">
        <v>39</v>
      </c>
      <c r="S54" s="970"/>
      <c r="T54" s="970"/>
    </row>
    <row r="55" spans="1:20" s="960" customFormat="1" ht="9" customHeight="1">
      <c r="A55" s="933"/>
      <c r="B55" s="933" t="s">
        <v>857</v>
      </c>
      <c r="C55" s="958">
        <v>44</v>
      </c>
      <c r="D55" s="958">
        <v>14</v>
      </c>
      <c r="E55" s="958">
        <v>26</v>
      </c>
      <c r="F55" s="958">
        <v>43</v>
      </c>
      <c r="G55" s="958">
        <v>238</v>
      </c>
      <c r="H55" s="958">
        <v>10</v>
      </c>
      <c r="I55" s="958">
        <v>20</v>
      </c>
      <c r="J55" s="1005">
        <v>11</v>
      </c>
      <c r="K55" s="1005">
        <v>26</v>
      </c>
      <c r="L55" s="1005">
        <v>13</v>
      </c>
      <c r="M55" s="1005">
        <v>21</v>
      </c>
      <c r="N55" s="1005">
        <v>8</v>
      </c>
      <c r="O55" s="1005">
        <v>22</v>
      </c>
      <c r="P55" s="1005">
        <v>7</v>
      </c>
      <c r="Q55" s="1005">
        <v>10</v>
      </c>
      <c r="R55" s="1005">
        <v>20</v>
      </c>
      <c r="S55" s="970"/>
      <c r="T55" s="970"/>
    </row>
    <row r="56" spans="1:20" s="960" customFormat="1" ht="9" customHeight="1">
      <c r="A56" s="933"/>
      <c r="B56" s="933" t="s">
        <v>858</v>
      </c>
      <c r="C56" s="958">
        <v>10</v>
      </c>
      <c r="D56" s="958">
        <v>4</v>
      </c>
      <c r="E56" s="958">
        <v>16</v>
      </c>
      <c r="F56" s="958">
        <v>8</v>
      </c>
      <c r="G56" s="958">
        <v>45</v>
      </c>
      <c r="H56" s="958">
        <v>3</v>
      </c>
      <c r="I56" s="958">
        <v>2</v>
      </c>
      <c r="J56" s="1005">
        <v>4</v>
      </c>
      <c r="K56" s="1005">
        <v>6</v>
      </c>
      <c r="L56" s="1005">
        <v>4</v>
      </c>
      <c r="M56" s="1005">
        <v>14</v>
      </c>
      <c r="N56" s="1005" t="s">
        <v>262</v>
      </c>
      <c r="O56" s="1005">
        <v>5</v>
      </c>
      <c r="P56" s="1005" t="s">
        <v>262</v>
      </c>
      <c r="Q56" s="1005" t="s">
        <v>563</v>
      </c>
      <c r="R56" s="1005">
        <v>3</v>
      </c>
      <c r="S56" s="970"/>
      <c r="T56" s="970"/>
    </row>
    <row r="57" spans="1:20" s="965" customFormat="1" ht="9" customHeight="1">
      <c r="A57" s="935"/>
      <c r="B57" s="935" t="s">
        <v>161</v>
      </c>
      <c r="C57" s="964">
        <v>614</v>
      </c>
      <c r="D57" s="964">
        <v>210</v>
      </c>
      <c r="E57" s="964">
        <v>272</v>
      </c>
      <c r="F57" s="964">
        <v>713</v>
      </c>
      <c r="G57" s="964">
        <v>1825</v>
      </c>
      <c r="H57" s="964">
        <v>207</v>
      </c>
      <c r="I57" s="964">
        <v>234</v>
      </c>
      <c r="J57" s="1004">
        <v>31</v>
      </c>
      <c r="K57" s="1004">
        <v>384</v>
      </c>
      <c r="L57" s="1004">
        <v>104</v>
      </c>
      <c r="M57" s="1004">
        <v>343</v>
      </c>
      <c r="N57" s="1004">
        <v>66</v>
      </c>
      <c r="O57" s="1004">
        <v>120</v>
      </c>
      <c r="P57" s="1004">
        <v>170</v>
      </c>
      <c r="Q57" s="1004">
        <v>117</v>
      </c>
      <c r="R57" s="1004">
        <v>104</v>
      </c>
      <c r="S57" s="971"/>
      <c r="T57" s="971"/>
    </row>
    <row r="58" spans="1:20" s="960" customFormat="1" ht="9" customHeight="1">
      <c r="A58" s="913"/>
      <c r="B58" s="913"/>
      <c r="C58" s="958"/>
      <c r="D58" s="958"/>
      <c r="E58" s="958"/>
      <c r="F58" s="958"/>
      <c r="G58" s="958"/>
      <c r="H58" s="958"/>
      <c r="I58" s="958"/>
      <c r="J58" s="970"/>
      <c r="K58" s="970"/>
      <c r="L58" s="970"/>
      <c r="M58" s="970"/>
      <c r="N58" s="970"/>
      <c r="O58" s="970"/>
      <c r="P58" s="970"/>
      <c r="Q58" s="970"/>
      <c r="R58" s="970"/>
      <c r="S58" s="970"/>
      <c r="T58" s="970"/>
    </row>
    <row r="59" spans="1:20" s="960" customFormat="1" ht="9" customHeight="1">
      <c r="A59" s="1166" t="s">
        <v>1021</v>
      </c>
      <c r="B59" s="1166"/>
      <c r="C59" s="1166"/>
      <c r="D59" s="1166"/>
      <c r="E59" s="1166"/>
      <c r="F59" s="1166"/>
      <c r="G59" s="1166"/>
      <c r="H59" s="1166"/>
      <c r="I59" s="1166"/>
      <c r="J59" s="1166"/>
      <c r="K59" s="1166"/>
      <c r="L59" s="1166"/>
      <c r="M59" s="1166"/>
      <c r="N59" s="1166"/>
      <c r="O59" s="1166"/>
      <c r="P59" s="1166"/>
      <c r="Q59" s="1166"/>
      <c r="R59" s="1166"/>
      <c r="S59" s="997"/>
      <c r="T59" s="997"/>
    </row>
    <row r="60" spans="1:20" s="960" customFormat="1" ht="9" customHeight="1">
      <c r="A60" s="913"/>
      <c r="B60" s="913"/>
      <c r="C60" s="958"/>
      <c r="D60" s="958"/>
      <c r="E60" s="958"/>
      <c r="F60" s="958"/>
      <c r="G60" s="958"/>
      <c r="H60" s="958"/>
      <c r="I60" s="958"/>
      <c r="J60" s="970"/>
      <c r="K60" s="970"/>
      <c r="L60" s="970"/>
      <c r="M60" s="970"/>
      <c r="N60" s="970"/>
      <c r="O60" s="970"/>
      <c r="P60" s="970"/>
      <c r="Q60" s="970"/>
      <c r="R60" s="970"/>
      <c r="S60" s="970"/>
      <c r="T60" s="970"/>
    </row>
    <row r="61" spans="1:20" s="960" customFormat="1" ht="9" customHeight="1">
      <c r="A61" s="933" t="s">
        <v>859</v>
      </c>
      <c r="B61" s="933" t="s">
        <v>856</v>
      </c>
      <c r="C61" s="958">
        <v>351</v>
      </c>
      <c r="D61" s="958">
        <v>124</v>
      </c>
      <c r="E61" s="958">
        <v>132</v>
      </c>
      <c r="F61" s="958">
        <v>470</v>
      </c>
      <c r="G61" s="958">
        <v>606</v>
      </c>
      <c r="H61" s="958">
        <v>85</v>
      </c>
      <c r="I61" s="958">
        <v>103</v>
      </c>
      <c r="J61" s="1005">
        <v>3</v>
      </c>
      <c r="K61" s="1005">
        <v>144</v>
      </c>
      <c r="L61" s="1005">
        <v>36</v>
      </c>
      <c r="M61" s="1005">
        <v>101</v>
      </c>
      <c r="N61" s="1005">
        <v>39</v>
      </c>
      <c r="O61" s="1005">
        <v>72</v>
      </c>
      <c r="P61" s="1005">
        <v>73</v>
      </c>
      <c r="Q61" s="1005">
        <v>47</v>
      </c>
      <c r="R61" s="1005">
        <v>42</v>
      </c>
      <c r="S61" s="970"/>
      <c r="T61" s="970"/>
    </row>
    <row r="62" spans="1:20" s="960" customFormat="1" ht="9" customHeight="1">
      <c r="A62" s="933"/>
      <c r="B62" s="933" t="s">
        <v>677</v>
      </c>
      <c r="C62" s="958">
        <v>232</v>
      </c>
      <c r="D62" s="958">
        <v>63</v>
      </c>
      <c r="E62" s="958">
        <v>59</v>
      </c>
      <c r="F62" s="958">
        <v>317</v>
      </c>
      <c r="G62" s="958">
        <v>469</v>
      </c>
      <c r="H62" s="958">
        <v>56</v>
      </c>
      <c r="I62" s="958">
        <v>51</v>
      </c>
      <c r="J62" s="1005">
        <v>14</v>
      </c>
      <c r="K62" s="1005">
        <v>82</v>
      </c>
      <c r="L62" s="1005">
        <v>14</v>
      </c>
      <c r="M62" s="1005">
        <v>58</v>
      </c>
      <c r="N62" s="1005">
        <v>32</v>
      </c>
      <c r="O62" s="1005">
        <v>63</v>
      </c>
      <c r="P62" s="1005">
        <v>48</v>
      </c>
      <c r="Q62" s="1005">
        <v>43</v>
      </c>
      <c r="R62" s="1005">
        <v>35</v>
      </c>
      <c r="S62" s="970"/>
      <c r="T62" s="970"/>
    </row>
    <row r="63" spans="1:20" s="960" customFormat="1" ht="9" customHeight="1">
      <c r="A63" s="913"/>
      <c r="B63" s="933" t="s">
        <v>857</v>
      </c>
      <c r="C63" s="958">
        <v>30</v>
      </c>
      <c r="D63" s="958">
        <v>13</v>
      </c>
      <c r="E63" s="958">
        <v>11</v>
      </c>
      <c r="F63" s="958">
        <v>28</v>
      </c>
      <c r="G63" s="958">
        <v>75</v>
      </c>
      <c r="H63" s="958">
        <v>9</v>
      </c>
      <c r="I63" s="958">
        <v>11</v>
      </c>
      <c r="J63" s="1005">
        <v>7</v>
      </c>
      <c r="K63" s="1005">
        <v>1</v>
      </c>
      <c r="L63" s="1005">
        <v>4</v>
      </c>
      <c r="M63" s="1005">
        <v>6</v>
      </c>
      <c r="N63" s="1005">
        <v>6</v>
      </c>
      <c r="O63" s="1005">
        <v>11</v>
      </c>
      <c r="P63" s="1005">
        <v>2</v>
      </c>
      <c r="Q63" s="1005">
        <v>6</v>
      </c>
      <c r="R63" s="1005">
        <v>16</v>
      </c>
      <c r="S63" s="970"/>
      <c r="T63" s="970"/>
    </row>
    <row r="64" spans="1:20" s="960" customFormat="1" ht="9" customHeight="1">
      <c r="A64" s="933"/>
      <c r="B64" s="933" t="s">
        <v>858</v>
      </c>
      <c r="C64" s="958">
        <v>1</v>
      </c>
      <c r="D64" s="958" t="s">
        <v>262</v>
      </c>
      <c r="E64" s="958">
        <v>2</v>
      </c>
      <c r="F64" s="958">
        <v>6</v>
      </c>
      <c r="G64" s="958">
        <v>2</v>
      </c>
      <c r="H64" s="958" t="s">
        <v>262</v>
      </c>
      <c r="I64" s="958" t="s">
        <v>262</v>
      </c>
      <c r="J64" s="1005" t="s">
        <v>262</v>
      </c>
      <c r="K64" s="1005" t="s">
        <v>262</v>
      </c>
      <c r="L64" s="1005" t="s">
        <v>262</v>
      </c>
      <c r="M64" s="1005" t="s">
        <v>262</v>
      </c>
      <c r="N64" s="1005" t="s">
        <v>262</v>
      </c>
      <c r="O64" s="1005" t="s">
        <v>262</v>
      </c>
      <c r="P64" s="1005" t="s">
        <v>262</v>
      </c>
      <c r="Q64" s="1005" t="s">
        <v>262</v>
      </c>
      <c r="R64" s="1005" t="s">
        <v>262</v>
      </c>
      <c r="S64" s="970"/>
      <c r="T64" s="970"/>
    </row>
    <row r="65" spans="1:20" s="965" customFormat="1" ht="9" customHeight="1">
      <c r="A65" s="935"/>
      <c r="B65" s="935" t="s">
        <v>161</v>
      </c>
      <c r="C65" s="964">
        <v>614</v>
      </c>
      <c r="D65" s="964">
        <v>200</v>
      </c>
      <c r="E65" s="964">
        <v>204</v>
      </c>
      <c r="F65" s="964">
        <v>821</v>
      </c>
      <c r="G65" s="964">
        <v>1152</v>
      </c>
      <c r="H65" s="964">
        <v>151</v>
      </c>
      <c r="I65" s="964">
        <v>164</v>
      </c>
      <c r="J65" s="1004">
        <v>24</v>
      </c>
      <c r="K65" s="1004">
        <v>228</v>
      </c>
      <c r="L65" s="1004">
        <v>54</v>
      </c>
      <c r="M65" s="1004">
        <v>165</v>
      </c>
      <c r="N65" s="1004">
        <v>77</v>
      </c>
      <c r="O65" s="1004">
        <v>146</v>
      </c>
      <c r="P65" s="1004">
        <v>124</v>
      </c>
      <c r="Q65" s="1004">
        <v>97</v>
      </c>
      <c r="R65" s="1004">
        <v>92</v>
      </c>
      <c r="S65" s="971"/>
      <c r="T65" s="971"/>
    </row>
    <row r="66" spans="1:20" s="960" customFormat="1" ht="9" customHeight="1">
      <c r="A66" s="935"/>
      <c r="B66" s="935"/>
      <c r="C66" s="958"/>
      <c r="D66" s="958"/>
      <c r="E66" s="958"/>
      <c r="F66" s="958"/>
      <c r="G66" s="958"/>
      <c r="H66" s="958"/>
      <c r="I66" s="958"/>
      <c r="J66" s="1005"/>
      <c r="K66" s="1005"/>
      <c r="L66" s="1005"/>
      <c r="M66" s="1005"/>
      <c r="N66" s="1005"/>
      <c r="O66" s="1005"/>
      <c r="P66" s="1005"/>
      <c r="Q66" s="1005"/>
      <c r="R66" s="1005"/>
      <c r="S66" s="970"/>
      <c r="T66" s="970"/>
    </row>
    <row r="67" spans="1:20" s="960" customFormat="1" ht="9" customHeight="1">
      <c r="A67" s="933" t="s">
        <v>860</v>
      </c>
      <c r="B67" s="933" t="s">
        <v>856</v>
      </c>
      <c r="C67" s="958">
        <v>210</v>
      </c>
      <c r="D67" s="958">
        <v>68</v>
      </c>
      <c r="E67" s="958">
        <v>111</v>
      </c>
      <c r="F67" s="958">
        <v>143</v>
      </c>
      <c r="G67" s="958">
        <v>375</v>
      </c>
      <c r="H67" s="958">
        <v>55</v>
      </c>
      <c r="I67" s="958">
        <v>74</v>
      </c>
      <c r="J67" s="1005">
        <v>3</v>
      </c>
      <c r="K67" s="1005">
        <v>161</v>
      </c>
      <c r="L67" s="1005">
        <v>37</v>
      </c>
      <c r="M67" s="1005">
        <v>130</v>
      </c>
      <c r="N67" s="1005">
        <v>26</v>
      </c>
      <c r="O67" s="1005">
        <v>17</v>
      </c>
      <c r="P67" s="1005">
        <v>40</v>
      </c>
      <c r="Q67" s="1005">
        <v>26</v>
      </c>
      <c r="R67" s="1005">
        <v>22</v>
      </c>
      <c r="S67" s="970"/>
      <c r="T67" s="970"/>
    </row>
    <row r="68" spans="1:20" s="960" customFormat="1" ht="9" customHeight="1">
      <c r="A68" s="933"/>
      <c r="B68" s="933" t="s">
        <v>677</v>
      </c>
      <c r="C68" s="958">
        <v>146</v>
      </c>
      <c r="D68" s="958">
        <v>52</v>
      </c>
      <c r="E68" s="958">
        <v>113</v>
      </c>
      <c r="F68" s="958">
        <v>109</v>
      </c>
      <c r="G68" s="958">
        <v>522</v>
      </c>
      <c r="H68" s="958">
        <v>64</v>
      </c>
      <c r="I68" s="958">
        <v>50</v>
      </c>
      <c r="J68" s="1005">
        <v>10</v>
      </c>
      <c r="K68" s="1005">
        <v>106</v>
      </c>
      <c r="L68" s="1005">
        <v>31</v>
      </c>
      <c r="M68" s="1005">
        <v>96</v>
      </c>
      <c r="N68" s="1005">
        <v>14</v>
      </c>
      <c r="O68" s="1005">
        <v>26</v>
      </c>
      <c r="P68" s="1005">
        <v>29</v>
      </c>
      <c r="Q68" s="1005">
        <v>22</v>
      </c>
      <c r="R68" s="1005">
        <v>25</v>
      </c>
      <c r="S68" s="970"/>
      <c r="T68" s="970"/>
    </row>
    <row r="69" spans="1:20" s="960" customFormat="1" ht="9" customHeight="1">
      <c r="A69" s="933"/>
      <c r="B69" s="933" t="s">
        <v>857</v>
      </c>
      <c r="C69" s="958">
        <v>48</v>
      </c>
      <c r="D69" s="958">
        <v>10</v>
      </c>
      <c r="E69" s="958">
        <v>34</v>
      </c>
      <c r="F69" s="958">
        <v>38</v>
      </c>
      <c r="G69" s="958">
        <v>185</v>
      </c>
      <c r="H69" s="958">
        <v>16</v>
      </c>
      <c r="I69" s="958">
        <v>11</v>
      </c>
      <c r="J69" s="1005">
        <v>7</v>
      </c>
      <c r="K69" s="1005">
        <v>29</v>
      </c>
      <c r="L69" s="1005">
        <v>13</v>
      </c>
      <c r="M69" s="1005">
        <v>22</v>
      </c>
      <c r="N69" s="1005">
        <v>12</v>
      </c>
      <c r="O69" s="1005">
        <v>6</v>
      </c>
      <c r="P69" s="1005">
        <v>2</v>
      </c>
      <c r="Q69" s="1005">
        <v>2</v>
      </c>
      <c r="R69" s="1005">
        <v>12</v>
      </c>
      <c r="S69" s="970"/>
      <c r="T69" s="970"/>
    </row>
    <row r="70" spans="1:20" s="960" customFormat="1" ht="9" customHeight="1">
      <c r="A70" s="933"/>
      <c r="B70" s="933" t="s">
        <v>858</v>
      </c>
      <c r="C70" s="958">
        <v>3</v>
      </c>
      <c r="D70" s="958" t="s">
        <v>262</v>
      </c>
      <c r="E70" s="958">
        <v>4</v>
      </c>
      <c r="F70" s="958" t="s">
        <v>262</v>
      </c>
      <c r="G70" s="958">
        <v>4</v>
      </c>
      <c r="H70" s="958">
        <v>3</v>
      </c>
      <c r="I70" s="958">
        <v>1</v>
      </c>
      <c r="J70" s="1005">
        <v>3</v>
      </c>
      <c r="K70" s="1005">
        <v>1</v>
      </c>
      <c r="L70" s="1005" t="s">
        <v>262</v>
      </c>
      <c r="M70" s="1005">
        <v>3</v>
      </c>
      <c r="N70" s="1005" t="s">
        <v>262</v>
      </c>
      <c r="O70" s="1005">
        <v>1</v>
      </c>
      <c r="P70" s="1005" t="s">
        <v>262</v>
      </c>
      <c r="Q70" s="1005" t="s">
        <v>563</v>
      </c>
      <c r="R70" s="1005" t="s">
        <v>262</v>
      </c>
      <c r="S70" s="970"/>
      <c r="T70" s="970"/>
    </row>
    <row r="71" spans="1:20" s="965" customFormat="1" ht="9" customHeight="1">
      <c r="A71" s="935"/>
      <c r="B71" s="935" t="s">
        <v>161</v>
      </c>
      <c r="C71" s="964">
        <v>406</v>
      </c>
      <c r="D71" s="964">
        <v>129</v>
      </c>
      <c r="E71" s="964">
        <v>261</v>
      </c>
      <c r="F71" s="964">
        <v>290</v>
      </c>
      <c r="G71" s="964">
        <v>1085</v>
      </c>
      <c r="H71" s="964">
        <v>137</v>
      </c>
      <c r="I71" s="964">
        <v>136</v>
      </c>
      <c r="J71" s="1004">
        <v>22</v>
      </c>
      <c r="K71" s="1004">
        <v>298</v>
      </c>
      <c r="L71" s="1004">
        <v>81</v>
      </c>
      <c r="M71" s="1004">
        <v>250</v>
      </c>
      <c r="N71" s="1004">
        <v>52</v>
      </c>
      <c r="O71" s="1004">
        <v>51</v>
      </c>
      <c r="P71" s="1004">
        <v>71</v>
      </c>
      <c r="Q71" s="1004">
        <v>50</v>
      </c>
      <c r="R71" s="1004">
        <v>59</v>
      </c>
      <c r="S71" s="971"/>
      <c r="T71" s="971"/>
    </row>
    <row r="72" spans="1:20" s="960" customFormat="1" ht="9" customHeight="1">
      <c r="A72" s="935"/>
      <c r="B72" s="935"/>
      <c r="C72" s="958"/>
      <c r="D72" s="958"/>
      <c r="E72" s="958"/>
      <c r="F72" s="958"/>
      <c r="G72" s="958"/>
      <c r="H72" s="958"/>
      <c r="I72" s="958"/>
      <c r="J72" s="1005"/>
      <c r="K72" s="1005"/>
      <c r="L72" s="1005"/>
      <c r="M72" s="1005"/>
      <c r="N72" s="1005"/>
      <c r="O72" s="1005"/>
      <c r="P72" s="1005"/>
      <c r="Q72" s="1005"/>
      <c r="R72" s="1005"/>
      <c r="S72" s="970"/>
      <c r="T72" s="970"/>
    </row>
    <row r="73" spans="1:20" s="960" customFormat="1" ht="9" customHeight="1">
      <c r="A73" s="933" t="s">
        <v>861</v>
      </c>
      <c r="B73" s="933" t="s">
        <v>856</v>
      </c>
      <c r="C73" s="958">
        <v>66</v>
      </c>
      <c r="D73" s="958">
        <v>29</v>
      </c>
      <c r="E73" s="958">
        <v>38</v>
      </c>
      <c r="F73" s="958">
        <v>43</v>
      </c>
      <c r="G73" s="958">
        <v>111</v>
      </c>
      <c r="H73" s="958">
        <v>15</v>
      </c>
      <c r="I73" s="958">
        <v>27</v>
      </c>
      <c r="J73" s="1005" t="s">
        <v>262</v>
      </c>
      <c r="K73" s="1005">
        <v>57</v>
      </c>
      <c r="L73" s="1005">
        <v>13</v>
      </c>
      <c r="M73" s="1005">
        <v>52</v>
      </c>
      <c r="N73" s="1005" t="s">
        <v>563</v>
      </c>
      <c r="O73" s="1005">
        <v>13</v>
      </c>
      <c r="P73" s="1005">
        <v>8</v>
      </c>
      <c r="Q73" s="1005">
        <v>3</v>
      </c>
      <c r="R73" s="1005">
        <v>4</v>
      </c>
      <c r="S73" s="970"/>
      <c r="T73" s="970"/>
    </row>
    <row r="74" spans="1:20" s="960" customFormat="1" ht="9" customHeight="1">
      <c r="A74" s="933"/>
      <c r="B74" s="933" t="s">
        <v>677</v>
      </c>
      <c r="C74" s="958">
        <v>39</v>
      </c>
      <c r="D74" s="958">
        <v>19</v>
      </c>
      <c r="E74" s="958">
        <v>51</v>
      </c>
      <c r="F74" s="958">
        <v>43</v>
      </c>
      <c r="G74" s="958">
        <v>179</v>
      </c>
      <c r="H74" s="958">
        <v>16</v>
      </c>
      <c r="I74" s="958">
        <v>12</v>
      </c>
      <c r="J74" s="1005" t="s">
        <v>563</v>
      </c>
      <c r="K74" s="1005">
        <v>49</v>
      </c>
      <c r="L74" s="1005">
        <v>13</v>
      </c>
      <c r="M74" s="1005">
        <v>58</v>
      </c>
      <c r="N74" s="1005">
        <v>3</v>
      </c>
      <c r="O74" s="1005">
        <v>12</v>
      </c>
      <c r="P74" s="1005">
        <v>8</v>
      </c>
      <c r="Q74" s="1005">
        <v>9</v>
      </c>
      <c r="R74" s="1005">
        <v>9</v>
      </c>
      <c r="S74" s="970"/>
      <c r="T74" s="970"/>
    </row>
    <row r="75" spans="1:20" s="960" customFormat="1" ht="9" customHeight="1">
      <c r="A75" s="933"/>
      <c r="B75" s="933" t="s">
        <v>857</v>
      </c>
      <c r="C75" s="958">
        <v>21</v>
      </c>
      <c r="D75" s="958">
        <v>4</v>
      </c>
      <c r="E75" s="958">
        <v>38</v>
      </c>
      <c r="F75" s="958">
        <v>13</v>
      </c>
      <c r="G75" s="958">
        <v>111</v>
      </c>
      <c r="H75" s="958">
        <v>1</v>
      </c>
      <c r="I75" s="958">
        <v>7</v>
      </c>
      <c r="J75" s="1005" t="s">
        <v>262</v>
      </c>
      <c r="K75" s="1005">
        <v>16</v>
      </c>
      <c r="L75" s="1005">
        <v>4</v>
      </c>
      <c r="M75" s="1005">
        <v>13</v>
      </c>
      <c r="N75" s="1005">
        <v>1</v>
      </c>
      <c r="O75" s="1005">
        <v>16</v>
      </c>
      <c r="P75" s="1005">
        <v>3</v>
      </c>
      <c r="Q75" s="1005">
        <v>3</v>
      </c>
      <c r="R75" s="1005">
        <v>11</v>
      </c>
      <c r="S75" s="970"/>
      <c r="T75" s="970"/>
    </row>
    <row r="76" spans="1:20" s="960" customFormat="1" ht="9" customHeight="1">
      <c r="A76" s="933"/>
      <c r="B76" s="933" t="s">
        <v>858</v>
      </c>
      <c r="C76" s="958">
        <v>10</v>
      </c>
      <c r="D76" s="958">
        <v>6</v>
      </c>
      <c r="E76" s="958">
        <v>24</v>
      </c>
      <c r="F76" s="958">
        <v>10</v>
      </c>
      <c r="G76" s="958">
        <v>63</v>
      </c>
      <c r="H76" s="958" t="s">
        <v>262</v>
      </c>
      <c r="I76" s="958">
        <v>2</v>
      </c>
      <c r="J76" s="1005">
        <v>2</v>
      </c>
      <c r="K76" s="1005">
        <v>8</v>
      </c>
      <c r="L76" s="1005">
        <v>6</v>
      </c>
      <c r="M76" s="1005">
        <v>13</v>
      </c>
      <c r="N76" s="1005">
        <v>7</v>
      </c>
      <c r="O76" s="1005">
        <v>8</v>
      </c>
      <c r="P76" s="1005" t="s">
        <v>262</v>
      </c>
      <c r="Q76" s="1005" t="s">
        <v>262</v>
      </c>
      <c r="R76" s="1005">
        <v>5</v>
      </c>
      <c r="S76" s="970"/>
      <c r="T76" s="970"/>
    </row>
    <row r="77" spans="1:20" s="965" customFormat="1" ht="9" customHeight="1">
      <c r="A77" s="935"/>
      <c r="B77" s="935" t="s">
        <v>161</v>
      </c>
      <c r="C77" s="964">
        <v>137</v>
      </c>
      <c r="D77" s="964">
        <v>58</v>
      </c>
      <c r="E77" s="964">
        <v>151</v>
      </c>
      <c r="F77" s="964">
        <v>110</v>
      </c>
      <c r="G77" s="964">
        <v>464</v>
      </c>
      <c r="H77" s="964">
        <v>31</v>
      </c>
      <c r="I77" s="964">
        <v>47</v>
      </c>
      <c r="J77" s="1004">
        <v>2</v>
      </c>
      <c r="K77" s="1004">
        <v>129</v>
      </c>
      <c r="L77" s="1004">
        <v>35</v>
      </c>
      <c r="M77" s="1004">
        <v>136</v>
      </c>
      <c r="N77" s="1004">
        <v>11</v>
      </c>
      <c r="O77" s="1004">
        <v>49</v>
      </c>
      <c r="P77" s="1004">
        <v>18</v>
      </c>
      <c r="Q77" s="1004">
        <v>16</v>
      </c>
      <c r="R77" s="1004">
        <v>29</v>
      </c>
      <c r="S77" s="971"/>
      <c r="T77" s="971"/>
    </row>
    <row r="78" spans="1:20" s="960" customFormat="1" ht="9" customHeight="1">
      <c r="A78" s="938"/>
      <c r="B78" s="938"/>
      <c r="C78" s="958"/>
      <c r="D78" s="958"/>
      <c r="E78" s="958"/>
      <c r="F78" s="958"/>
      <c r="G78" s="958"/>
      <c r="H78" s="958"/>
      <c r="I78" s="958"/>
      <c r="J78" s="1005"/>
      <c r="K78" s="1005"/>
      <c r="L78" s="1005"/>
      <c r="M78" s="1005"/>
      <c r="N78" s="1005"/>
      <c r="O78" s="1005"/>
      <c r="P78" s="1005"/>
      <c r="Q78" s="1005"/>
      <c r="R78" s="1005"/>
      <c r="S78" s="970"/>
      <c r="T78" s="970"/>
    </row>
    <row r="79" spans="1:20" s="960" customFormat="1" ht="9" customHeight="1">
      <c r="A79" s="933" t="s">
        <v>170</v>
      </c>
      <c r="B79" s="933" t="s">
        <v>856</v>
      </c>
      <c r="C79" s="958">
        <v>627</v>
      </c>
      <c r="D79" s="958">
        <v>221</v>
      </c>
      <c r="E79" s="958">
        <v>281</v>
      </c>
      <c r="F79" s="958">
        <v>657</v>
      </c>
      <c r="G79" s="958">
        <v>1091</v>
      </c>
      <c r="H79" s="958">
        <v>155</v>
      </c>
      <c r="I79" s="958">
        <v>204</v>
      </c>
      <c r="J79" s="999">
        <v>6</v>
      </c>
      <c r="K79" s="999">
        <v>363</v>
      </c>
      <c r="L79" s="999">
        <v>86</v>
      </c>
      <c r="M79" s="999">
        <v>283</v>
      </c>
      <c r="N79" s="999">
        <v>65</v>
      </c>
      <c r="O79" s="999">
        <v>102</v>
      </c>
      <c r="P79" s="999">
        <v>121</v>
      </c>
      <c r="Q79" s="999">
        <v>76</v>
      </c>
      <c r="R79" s="999">
        <v>68</v>
      </c>
      <c r="S79" s="970"/>
      <c r="T79" s="970"/>
    </row>
    <row r="80" spans="1:20" s="960" customFormat="1" ht="9" customHeight="1">
      <c r="A80" s="933"/>
      <c r="B80" s="933" t="s">
        <v>677</v>
      </c>
      <c r="C80" s="958">
        <v>416</v>
      </c>
      <c r="D80" s="958">
        <v>134</v>
      </c>
      <c r="E80" s="958">
        <v>223</v>
      </c>
      <c r="F80" s="958">
        <v>469</v>
      </c>
      <c r="G80" s="958">
        <v>1170</v>
      </c>
      <c r="H80" s="958">
        <v>135</v>
      </c>
      <c r="I80" s="958">
        <v>112</v>
      </c>
      <c r="J80" s="999">
        <v>24</v>
      </c>
      <c r="K80" s="999">
        <v>237</v>
      </c>
      <c r="L80" s="999">
        <v>58</v>
      </c>
      <c r="M80" s="999">
        <v>212</v>
      </c>
      <c r="N80" s="999">
        <v>49</v>
      </c>
      <c r="O80" s="999">
        <v>101</v>
      </c>
      <c r="P80" s="999">
        <v>85</v>
      </c>
      <c r="Q80" s="999">
        <v>75</v>
      </c>
      <c r="R80" s="999">
        <v>69</v>
      </c>
      <c r="S80" s="970"/>
      <c r="T80" s="970"/>
    </row>
    <row r="81" spans="1:20" s="960" customFormat="1" ht="9" customHeight="1">
      <c r="A81" s="933"/>
      <c r="B81" s="933" t="s">
        <v>857</v>
      </c>
      <c r="C81" s="958">
        <v>100</v>
      </c>
      <c r="D81" s="958">
        <v>26</v>
      </c>
      <c r="E81" s="958">
        <v>82</v>
      </c>
      <c r="F81" s="958">
        <v>80</v>
      </c>
      <c r="G81" s="958">
        <v>371</v>
      </c>
      <c r="H81" s="958">
        <v>26</v>
      </c>
      <c r="I81" s="958">
        <v>28</v>
      </c>
      <c r="J81" s="999">
        <v>13</v>
      </c>
      <c r="K81" s="999">
        <v>46</v>
      </c>
      <c r="L81" s="999">
        <v>20</v>
      </c>
      <c r="M81" s="999">
        <v>41</v>
      </c>
      <c r="N81" s="999">
        <v>19</v>
      </c>
      <c r="O81" s="999">
        <v>33</v>
      </c>
      <c r="P81" s="999">
        <v>7</v>
      </c>
      <c r="Q81" s="999">
        <v>11</v>
      </c>
      <c r="R81" s="999">
        <v>39</v>
      </c>
      <c r="S81" s="970"/>
      <c r="T81" s="970"/>
    </row>
    <row r="82" spans="1:20" s="960" customFormat="1" ht="9" customHeight="1">
      <c r="A82" s="933"/>
      <c r="B82" s="933" t="s">
        <v>858</v>
      </c>
      <c r="C82" s="958">
        <v>14</v>
      </c>
      <c r="D82" s="958">
        <v>6</v>
      </c>
      <c r="E82" s="958">
        <v>30</v>
      </c>
      <c r="F82" s="958">
        <v>16</v>
      </c>
      <c r="G82" s="958">
        <v>69</v>
      </c>
      <c r="H82" s="958">
        <v>3</v>
      </c>
      <c r="I82" s="958">
        <v>3</v>
      </c>
      <c r="J82" s="999">
        <v>4</v>
      </c>
      <c r="K82" s="999">
        <v>9</v>
      </c>
      <c r="L82" s="999">
        <v>6</v>
      </c>
      <c r="M82" s="999">
        <v>15</v>
      </c>
      <c r="N82" s="999">
        <v>7</v>
      </c>
      <c r="O82" s="999">
        <v>9</v>
      </c>
      <c r="P82" s="999" t="s">
        <v>262</v>
      </c>
      <c r="Q82" s="999" t="s">
        <v>563</v>
      </c>
      <c r="R82" s="999">
        <v>5</v>
      </c>
      <c r="S82" s="970"/>
      <c r="T82" s="970"/>
    </row>
    <row r="83" spans="1:20" s="965" customFormat="1" ht="9" customHeight="1">
      <c r="A83" s="935"/>
      <c r="B83" s="935" t="s">
        <v>161</v>
      </c>
      <c r="C83" s="964">
        <v>1157</v>
      </c>
      <c r="D83" s="964">
        <v>387</v>
      </c>
      <c r="E83" s="964">
        <v>616</v>
      </c>
      <c r="F83" s="964">
        <v>1222</v>
      </c>
      <c r="G83" s="964">
        <v>2701</v>
      </c>
      <c r="H83" s="964">
        <v>318</v>
      </c>
      <c r="I83" s="964">
        <v>348</v>
      </c>
      <c r="J83" s="1001">
        <v>47</v>
      </c>
      <c r="K83" s="1001">
        <v>655</v>
      </c>
      <c r="L83" s="1001">
        <v>170</v>
      </c>
      <c r="M83" s="1001">
        <v>551</v>
      </c>
      <c r="N83" s="1001">
        <v>139</v>
      </c>
      <c r="O83" s="1001">
        <v>246</v>
      </c>
      <c r="P83" s="1001">
        <v>214</v>
      </c>
      <c r="Q83" s="1001">
        <v>162</v>
      </c>
      <c r="R83" s="1001">
        <v>180</v>
      </c>
      <c r="S83" s="971"/>
      <c r="T83" s="971"/>
    </row>
    <row r="84" spans="1:20" ht="9" customHeight="1">
      <c r="A84" s="972"/>
      <c r="B84" s="972"/>
      <c r="C84" s="947"/>
      <c r="D84" s="947"/>
      <c r="E84" s="947"/>
      <c r="F84" s="947"/>
      <c r="G84" s="927"/>
      <c r="H84" s="947"/>
      <c r="I84" s="947"/>
      <c r="J84" s="927"/>
      <c r="K84" s="927"/>
      <c r="L84" s="927"/>
      <c r="M84" s="927"/>
      <c r="N84" s="927"/>
      <c r="O84" s="927"/>
      <c r="P84" s="927"/>
      <c r="Q84" s="927"/>
      <c r="R84" s="927"/>
    </row>
    <row r="85" spans="1:20" ht="6" customHeight="1">
      <c r="A85" s="973"/>
      <c r="B85" s="973"/>
      <c r="C85" s="974"/>
      <c r="D85" s="974"/>
      <c r="E85" s="974"/>
      <c r="F85" s="974"/>
      <c r="G85" s="892"/>
      <c r="H85" s="974"/>
      <c r="I85" s="974"/>
    </row>
    <row r="86" spans="1:20">
      <c r="A86" s="909" t="s">
        <v>882</v>
      </c>
      <c r="B86" s="998"/>
      <c r="C86" s="974"/>
      <c r="D86" s="974"/>
      <c r="E86" s="974"/>
      <c r="F86" s="974"/>
      <c r="G86" s="892"/>
      <c r="H86" s="974"/>
      <c r="I86" s="974"/>
    </row>
  </sheetData>
  <mergeCells count="5">
    <mergeCell ref="A4:B5"/>
    <mergeCell ref="C4:R4"/>
    <mergeCell ref="A7:R7"/>
    <mergeCell ref="A33:R33"/>
    <mergeCell ref="A59:R59"/>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90</vt:i4>
      </vt:variant>
      <vt:variant>
        <vt:lpstr>Intervalli denominati</vt:lpstr>
      </vt:variant>
      <vt:variant>
        <vt:i4>52</vt:i4>
      </vt:variant>
    </vt:vector>
  </HeadingPairs>
  <TitlesOfParts>
    <vt:vector size="142" baseType="lpstr">
      <vt:lpstr>Indice delle tavole </vt:lpstr>
      <vt:lpstr>Avvertenze</vt:lpstr>
      <vt:lpstr>Tav 1 </vt:lpstr>
      <vt:lpstr>Tav 2</vt:lpstr>
      <vt:lpstr>Tav 3</vt:lpstr>
      <vt:lpstr>Tav 4</vt:lpstr>
      <vt:lpstr>Tav 5</vt:lpstr>
      <vt:lpstr>Tav 6</vt:lpstr>
      <vt:lpstr>Tav 7</vt:lpstr>
      <vt:lpstr>Tav 8</vt:lpstr>
      <vt:lpstr>Tav 9</vt:lpstr>
      <vt:lpstr>Tav 10</vt:lpstr>
      <vt:lpstr>Tav 11</vt:lpstr>
      <vt:lpstr>Tav 12</vt:lpstr>
      <vt:lpstr>Tav 13</vt:lpstr>
      <vt:lpstr>Tav 14</vt:lpstr>
      <vt:lpstr>Tav 15</vt:lpstr>
      <vt:lpstr>Tav 16</vt:lpstr>
      <vt:lpstr>Tav 16 segue1</vt:lpstr>
      <vt:lpstr>Tav 16 segue2</vt:lpstr>
      <vt:lpstr>Tav 17</vt:lpstr>
      <vt:lpstr>Tav 17 segue1</vt:lpstr>
      <vt:lpstr>Tav 17 segue2</vt:lpstr>
      <vt:lpstr>Tav 18</vt:lpstr>
      <vt:lpstr>Tav 19</vt:lpstr>
      <vt:lpstr>Tav 20</vt:lpstr>
      <vt:lpstr>Tav  21</vt:lpstr>
      <vt:lpstr>Tav 22</vt:lpstr>
      <vt:lpstr>Tav 22 segue</vt:lpstr>
      <vt:lpstr>Tav 23</vt:lpstr>
      <vt:lpstr>Tav 24</vt:lpstr>
      <vt:lpstr>Tav 25</vt:lpstr>
      <vt:lpstr>Tav 25 segue</vt:lpstr>
      <vt:lpstr>Tav 26 </vt:lpstr>
      <vt:lpstr>Tav 27</vt:lpstr>
      <vt:lpstr>Tav 28 </vt:lpstr>
      <vt:lpstr>Tav 29</vt:lpstr>
      <vt:lpstr>Tav 30</vt:lpstr>
      <vt:lpstr>Tav 31</vt:lpstr>
      <vt:lpstr>Tav 32</vt:lpstr>
      <vt:lpstr>Tav 33</vt:lpstr>
      <vt:lpstr>Tav 34</vt:lpstr>
      <vt:lpstr>Tav 35</vt:lpstr>
      <vt:lpstr>Tav 36</vt:lpstr>
      <vt:lpstr>Tav 37</vt:lpstr>
      <vt:lpstr>Tav 38</vt:lpstr>
      <vt:lpstr>Tav 39</vt:lpstr>
      <vt:lpstr>Tav 40</vt:lpstr>
      <vt:lpstr>Tav 41</vt:lpstr>
      <vt:lpstr>Tav 42</vt:lpstr>
      <vt:lpstr>Tav 43</vt:lpstr>
      <vt:lpstr>Tav 44</vt:lpstr>
      <vt:lpstr>Tav 45</vt:lpstr>
      <vt:lpstr>Tav 46</vt:lpstr>
      <vt:lpstr>Tav 47</vt:lpstr>
      <vt:lpstr>Tav 48</vt:lpstr>
      <vt:lpstr>Tav 49</vt:lpstr>
      <vt:lpstr>Tav 50</vt:lpstr>
      <vt:lpstr>Tav 51</vt:lpstr>
      <vt:lpstr>Tav 52</vt:lpstr>
      <vt:lpstr>Tav 53</vt:lpstr>
      <vt:lpstr>Tav 53 segue</vt:lpstr>
      <vt:lpstr>Tav 54</vt:lpstr>
      <vt:lpstr>Tav 54 segue</vt:lpstr>
      <vt:lpstr>Tav 55</vt:lpstr>
      <vt:lpstr>Tav 55 segue</vt:lpstr>
      <vt:lpstr>Tav 56</vt:lpstr>
      <vt:lpstr>Tav 56 segue</vt:lpstr>
      <vt:lpstr>Tav 57</vt:lpstr>
      <vt:lpstr>Tav 57 segue</vt:lpstr>
      <vt:lpstr>Tav 58</vt:lpstr>
      <vt:lpstr>Tav 58 segue</vt:lpstr>
      <vt:lpstr>Tav 59</vt:lpstr>
      <vt:lpstr>Tav 59 segue</vt:lpstr>
      <vt:lpstr>Tav 60</vt:lpstr>
      <vt:lpstr>Tav 60 segue</vt:lpstr>
      <vt:lpstr>Tav 61</vt:lpstr>
      <vt:lpstr>Tav 61 segue</vt:lpstr>
      <vt:lpstr>Tav 62</vt:lpstr>
      <vt:lpstr>Tav 62 segue</vt:lpstr>
      <vt:lpstr>Tav 63</vt:lpstr>
      <vt:lpstr>Tav 63 segue</vt:lpstr>
      <vt:lpstr>Tav 64</vt:lpstr>
      <vt:lpstr>Tav 64 segue</vt:lpstr>
      <vt:lpstr>Tav 65</vt:lpstr>
      <vt:lpstr>Tav 65 segue</vt:lpstr>
      <vt:lpstr>Tav 66</vt:lpstr>
      <vt:lpstr>Tav 66 segue</vt:lpstr>
      <vt:lpstr>Tav 67</vt:lpstr>
      <vt:lpstr>Tav 67 segue</vt:lpstr>
      <vt:lpstr>'Indice delle tavole '!Area_stampa</vt:lpstr>
      <vt:lpstr>'Tav 1 '!Area_stampa</vt:lpstr>
      <vt:lpstr>'Tav 10'!Area_stampa</vt:lpstr>
      <vt:lpstr>'Tav 11'!Area_stampa</vt:lpstr>
      <vt:lpstr>'Tav 12'!Area_stampa</vt:lpstr>
      <vt:lpstr>'Tav 13'!Area_stampa</vt:lpstr>
      <vt:lpstr>'Tav 14'!Area_stampa</vt:lpstr>
      <vt:lpstr>'Tav 15'!Area_stampa</vt:lpstr>
      <vt:lpstr>'Tav 16'!Area_stampa</vt:lpstr>
      <vt:lpstr>'Tav 16 segue1'!Area_stampa</vt:lpstr>
      <vt:lpstr>'Tav 16 segue2'!Area_stampa</vt:lpstr>
      <vt:lpstr>'Tav 17'!Area_stampa</vt:lpstr>
      <vt:lpstr>'Tav 17 segue1'!Area_stampa</vt:lpstr>
      <vt:lpstr>'Tav 17 segue2'!Area_stampa</vt:lpstr>
      <vt:lpstr>'Tav 18'!Area_stampa</vt:lpstr>
      <vt:lpstr>'Tav 19'!Area_stampa</vt:lpstr>
      <vt:lpstr>'Tav 2'!Area_stampa</vt:lpstr>
      <vt:lpstr>'Tav 20'!Area_stampa</vt:lpstr>
      <vt:lpstr>'Tav 22'!Area_stampa</vt:lpstr>
      <vt:lpstr>'Tav 22 segue'!Area_stampa</vt:lpstr>
      <vt:lpstr>'Tav 23'!Area_stampa</vt:lpstr>
      <vt:lpstr>'Tav 24'!Area_stampa</vt:lpstr>
      <vt:lpstr>'Tav 25'!Area_stampa</vt:lpstr>
      <vt:lpstr>'Tav 25 segue'!Area_stampa</vt:lpstr>
      <vt:lpstr>'Tav 26 '!Area_stampa</vt:lpstr>
      <vt:lpstr>'Tav 27'!Area_stampa</vt:lpstr>
      <vt:lpstr>'Tav 28 '!Area_stampa</vt:lpstr>
      <vt:lpstr>'Tav 29'!Area_stampa</vt:lpstr>
      <vt:lpstr>'Tav 3'!Area_stampa</vt:lpstr>
      <vt:lpstr>'Tav 30'!Area_stampa</vt:lpstr>
      <vt:lpstr>'Tav 31'!Area_stampa</vt:lpstr>
      <vt:lpstr>'Tav 32'!Area_stampa</vt:lpstr>
      <vt:lpstr>'Tav 33'!Area_stampa</vt:lpstr>
      <vt:lpstr>'Tav 34'!Area_stampa</vt:lpstr>
      <vt:lpstr>'Tav 35'!Area_stampa</vt:lpstr>
      <vt:lpstr>'Tav 36'!Area_stampa</vt:lpstr>
      <vt:lpstr>'Tav 37'!Area_stampa</vt:lpstr>
      <vt:lpstr>'Tav 38'!Area_stampa</vt:lpstr>
      <vt:lpstr>'Tav 39'!Area_stampa</vt:lpstr>
      <vt:lpstr>'Tav 4'!Area_stampa</vt:lpstr>
      <vt:lpstr>'Tav 40'!Area_stampa</vt:lpstr>
      <vt:lpstr>'Tav 41'!Area_stampa</vt:lpstr>
      <vt:lpstr>'Tav 42'!Area_stampa</vt:lpstr>
      <vt:lpstr>'Tav 43'!Area_stampa</vt:lpstr>
      <vt:lpstr>'Tav 44'!Area_stampa</vt:lpstr>
      <vt:lpstr>'Tav 45'!Area_stampa</vt:lpstr>
      <vt:lpstr>'Tav 5'!Area_stampa</vt:lpstr>
      <vt:lpstr>'Tav 52'!Area_stampa</vt:lpstr>
      <vt:lpstr>'Tav 6'!Area_stampa</vt:lpstr>
      <vt:lpstr>'Tav 7'!Area_stampa</vt:lpstr>
      <vt:lpstr>'Tav 8'!Area_stampa</vt:lpstr>
      <vt:lpstr>'Tav 9'!Area_stampa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dc:creator>
  <cp:lastModifiedBy>gianmarco schiesaro</cp:lastModifiedBy>
  <cp:lastPrinted>2019-11-21T15:52:23Z</cp:lastPrinted>
  <dcterms:created xsi:type="dcterms:W3CDTF">2000-02-24T22:17:36Z</dcterms:created>
  <dcterms:modified xsi:type="dcterms:W3CDTF">2019-12-03T09:21:50Z</dcterms:modified>
</cp:coreProperties>
</file>