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enzal\OneDrive\Documenti\ISTAT\aprile\17 aprile\Ict Locale\"/>
    </mc:Choice>
  </mc:AlternateContent>
  <xr:revisionPtr revIDLastSave="0" documentId="8_{621D2650-883B-40F6-B37C-AA66CE061F9F}" xr6:coauthVersionLast="45" xr6:coauthVersionMax="45" xr10:uidLastSave="{00000000-0000-0000-0000-000000000000}"/>
  <bookViews>
    <workbookView xWindow="-120" yWindow="-120" windowWidth="20730" windowHeight="11160" tabRatio="774" xr2:uid="{00000000-000D-0000-FFFF-FFFF00000000}"/>
  </bookViews>
  <sheets>
    <sheet name="Indice delle Tavole" sheetId="40" r:id="rId1"/>
    <sheet name="Tavola 1" sheetId="2" r:id="rId2"/>
    <sheet name="Tavola 2" sheetId="3" r:id="rId3"/>
    <sheet name="Tavola 3a,b" sheetId="5" r:id="rId4"/>
    <sheet name="Tavola 3c,d" sheetId="6" r:id="rId5"/>
    <sheet name="Tavola 3e,f" sheetId="4" r:id="rId6"/>
    <sheet name="Tavola 4a,b" sheetId="7" r:id="rId7"/>
    <sheet name="Tavola 4c" sheetId="8" r:id="rId8"/>
    <sheet name="Tavola 5" sheetId="9" r:id="rId9"/>
    <sheet name="Tavola 6a,b" sheetId="10" r:id="rId10"/>
    <sheet name="Tavola 6c,d" sheetId="11" r:id="rId11"/>
    <sheet name=" Tavola 7" sheetId="12" r:id="rId12"/>
    <sheet name="Tavola 8" sheetId="13" r:id="rId13"/>
    <sheet name="Tavola 9" sheetId="14" r:id="rId14"/>
    <sheet name="Tavola 10" sheetId="15" r:id="rId15"/>
    <sheet name="Tavola 11" sheetId="16" r:id="rId16"/>
    <sheet name="Tavola 12" sheetId="17" r:id="rId17"/>
    <sheet name="Tavola 13" sheetId="18" r:id="rId18"/>
    <sheet name="Tavola 14" sheetId="19" r:id="rId19"/>
    <sheet name="Tavola 15" sheetId="20" r:id="rId20"/>
    <sheet name="Tavola 16" sheetId="21" r:id="rId21"/>
    <sheet name="Tavola 17" sheetId="22" r:id="rId22"/>
    <sheet name="Tavola 18" sheetId="23" r:id="rId23"/>
    <sheet name="Tavola 19" sheetId="24" r:id="rId24"/>
    <sheet name="Tavola 23" sheetId="28" r:id="rId25"/>
    <sheet name="Tavola 20" sheetId="25" r:id="rId26"/>
    <sheet name="Tavola 21" sheetId="26" r:id="rId27"/>
    <sheet name="Tavola 22" sheetId="27" r:id="rId28"/>
    <sheet name="Tavola 24" sheetId="29" r:id="rId29"/>
    <sheet name="Tavola 25" sheetId="30" r:id="rId30"/>
    <sheet name="Tavola 26" sheetId="31" r:id="rId31"/>
    <sheet name="Tavola 27" sheetId="33" r:id="rId32"/>
    <sheet name="Tavola 28" sheetId="32" r:id="rId33"/>
    <sheet name="Tavola 29" sheetId="34" r:id="rId34"/>
    <sheet name="Tavola 30" sheetId="35" r:id="rId35"/>
    <sheet name="Tavola 31" sheetId="39" r:id="rId36"/>
    <sheet name="Tavola 32" sheetId="36" r:id="rId37"/>
    <sheet name="Prospetto 1" sheetId="1" r:id="rId38"/>
    <sheet name="Prospetto 2" sheetId="37" r:id="rId39"/>
  </sheets>
  <definedNames>
    <definedName name="_xlnm._FilterDatabase" localSheetId="12">'Tavola 8'!$E$102:$E$245</definedName>
    <definedName name="_ftn1" localSheetId="3">'Tavola 3a,b'!#REF!</definedName>
    <definedName name="_ftn2" localSheetId="5">'Tavola 3e,f'!$L$17</definedName>
    <definedName name="_ftn3" localSheetId="5">'Tavola 3e,f'!$L$18</definedName>
    <definedName name="_ftnref1" localSheetId="3">'Tavola 3a,b'!$K$13</definedName>
    <definedName name="_ftnref2" localSheetId="5">'Tavola 3e,f'!$L$9</definedName>
    <definedName name="_ftnref3" localSheetId="5">'Tavola 3e,f'!$L$12</definedName>
    <definedName name="_ftnref4" localSheetId="5">'Tavola 3e,f'!$L$13</definedName>
    <definedName name="_xlnm.Print_Area" localSheetId="11">' Tavola 7'!$A$1:$G$57</definedName>
    <definedName name="_xlnm.Print_Area" localSheetId="37">'Prospetto 1'!$A$1:$E$32</definedName>
    <definedName name="_xlnm.Print_Area" localSheetId="1">'Tavola 1'!$A$1:$F$71</definedName>
    <definedName name="_xlnm.Print_Area" localSheetId="14">'Tavola 10'!$A$1:$P$54</definedName>
    <definedName name="_xlnm.Print_Area" localSheetId="15">'Tavola 11'!$A$1:$F$57</definedName>
    <definedName name="_xlnm.Print_Area" localSheetId="16">'Tavola 12'!$A$1:$H$90</definedName>
    <definedName name="_xlnm.Print_Area" localSheetId="17">'Tavola 13'!$A$1:$F$57</definedName>
    <definedName name="_xlnm.Print_Area" localSheetId="18">'Tavola 14'!$A$1:$E$57</definedName>
    <definedName name="_xlnm.Print_Area" localSheetId="19">'Tavola 15'!$A$1:$O$55</definedName>
    <definedName name="_xlnm.Print_Area" localSheetId="20">'Tavola 16'!$A$1:$G$55</definedName>
    <definedName name="_xlnm.Print_Area" localSheetId="21">'Tavola 17'!$A$1:$M$56</definedName>
    <definedName name="_xlnm.Print_Area" localSheetId="22">'Tavola 18'!$A$1:$C$54</definedName>
    <definedName name="_xlnm.Print_Area" localSheetId="23">'Tavola 19'!$A$1:$F$57</definedName>
    <definedName name="_xlnm.Print_Area" localSheetId="2">'Tavola 2'!$A$1:$F$63</definedName>
    <definedName name="_xlnm.Print_Area" localSheetId="25">'Tavola 20'!$A$1:$I$116</definedName>
    <definedName name="_xlnm.Print_Area" localSheetId="26">'Tavola 21'!$A$1:$E$58</definedName>
    <definedName name="_xlnm.Print_Area" localSheetId="27">'Tavola 22'!$A$1:$E$159</definedName>
    <definedName name="_xlnm.Print_Area" localSheetId="29">'Tavola 25'!$A$1:$I$94</definedName>
    <definedName name="_xlnm.Print_Area" localSheetId="30">'Tavola 26'!$A$1:$D$92</definedName>
    <definedName name="_xlnm.Print_Area" localSheetId="31">'Tavola 27'!$A$1:$G$37</definedName>
    <definedName name="_xlnm.Print_Area" localSheetId="32">'Tavola 28'!$A$1:$F$56</definedName>
    <definedName name="_xlnm.Print_Area" localSheetId="33">'Tavola 29'!$A$1:$H$63</definedName>
    <definedName name="_xlnm.Print_Area" localSheetId="34">'Tavola 30'!$A$1:$U$14</definedName>
    <definedName name="_xlnm.Print_Area" localSheetId="35">'Tavola 31'!$A$1:$D$58</definedName>
    <definedName name="_xlnm.Print_Area" localSheetId="36">'Tavola 32'!$A$1:$F$56</definedName>
    <definedName name="_xlnm.Print_Area" localSheetId="3">'Tavola 3a,b'!$A$1:$N$33</definedName>
    <definedName name="_xlnm.Print_Area" localSheetId="6">'Tavola 4a,b'!$A$1:$G$126</definedName>
    <definedName name="_xlnm.Print_Area" localSheetId="7">'Tavola 4c'!$A$1:$Q$43</definedName>
    <definedName name="_xlnm.Print_Area" localSheetId="8">'Tavola 5'!$A$1:$M$55</definedName>
    <definedName name="_xlnm.Print_Area" localSheetId="9">'Tavola 6a,b'!$A$1:$G$97</definedName>
    <definedName name="_xlnm.Print_Area" localSheetId="10">'Tavola 6c,d'!$A$1:$E$56</definedName>
    <definedName name="_xlnm.Print_Area" localSheetId="12">'Tavola 8'!$A$1:$G$94</definedName>
    <definedName name="_xlnm.Print_Area" localSheetId="13">'Tavola 9'!$A$1:$Q$86</definedName>
    <definedName name="SEZABC" localSheetId="18">#REF!</definedName>
    <definedName name="SEZABC" localSheetId="34">#REF!</definedName>
    <definedName name="SEZABC" localSheetId="35">#REF!</definedName>
    <definedName name="SEZABC" localSheetId="3">#REF!</definedName>
    <definedName name="SEZABC">#REF!</definedName>
    <definedName name="SEZABC1" localSheetId="18">#REF!</definedName>
    <definedName name="SEZABC1" localSheetId="34">#REF!</definedName>
    <definedName name="SEZABC1" localSheetId="35">#REF!</definedName>
    <definedName name="SEZABC1" localSheetId="3">#REF!</definedName>
    <definedName name="SEZABC1">#REF!</definedName>
    <definedName name="SEZDEF" localSheetId="18">#REF!</definedName>
    <definedName name="SEZDEF" localSheetId="34">#REF!</definedName>
    <definedName name="SEZDEF" localSheetId="35">#REF!</definedName>
    <definedName name="SEZDEF" localSheetId="3">#REF!</definedName>
    <definedName name="SEZDE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36" l="1"/>
  <c r="H9" i="36"/>
  <c r="H7" i="36"/>
  <c r="H6" i="36"/>
  <c r="G10" i="36"/>
  <c r="H10" i="36" s="1"/>
  <c r="B41" i="36" l="1"/>
</calcChain>
</file>

<file path=xl/sharedStrings.xml><?xml version="1.0" encoding="utf-8"?>
<sst xmlns="http://schemas.openxmlformats.org/spreadsheetml/2006/main" count="3352" uniqueCount="705">
  <si>
    <t>L’ICT NELL’ORGANIZZAZIONE</t>
  </si>
  <si>
    <t>PAL con uffici di informatica autonomi interni</t>
  </si>
  <si>
    <t>PAL che hanno organizzato un corso di formazione ICT</t>
  </si>
  <si>
    <t>Dipendenti che hanno seguito corsi di formazione ICT nell'anno precedente</t>
  </si>
  <si>
    <t>ADOZIONE DI TECNOLOGIE DI BASE</t>
  </si>
  <si>
    <t>Dipendenti con accesso ad Internet</t>
  </si>
  <si>
    <r>
      <t>PC desktop per 100 dipendenti</t>
    </r>
    <r>
      <rPr>
        <i/>
        <sz val="8"/>
        <rFont val="Arial"/>
        <family val="2"/>
        <charset val="1"/>
      </rPr>
      <t>(nel 2009 PC per 100 dipendenti)</t>
    </r>
  </si>
  <si>
    <t>PC portatili per 100 dipendenti</t>
  </si>
  <si>
    <t>Altri dispositivi mobili per 100 dipendenti</t>
  </si>
  <si>
    <t>PAL che utilizzano lettori di smart card</t>
  </si>
  <si>
    <t>PAL che utilizzano strumentazioni GIS</t>
  </si>
  <si>
    <t>PAL che utilizzano strumentazioni CAD</t>
  </si>
  <si>
    <t>PAL che utilizzano GPS palmare</t>
  </si>
  <si>
    <t>LE ICT CHE POSSONO RIDURRE I COSTI DELLA PAL</t>
  </si>
  <si>
    <t>PAL con Intranet</t>
  </si>
  <si>
    <t>PAL con Internet che utilizzano VoIP</t>
  </si>
  <si>
    <t>PAL che nell'anno precedente hanno effettuato acquisti in modalità e-Procurement</t>
  </si>
  <si>
    <t>PAL che utilizzano soluzioni di tipo Open source</t>
  </si>
  <si>
    <t>Enti locali che utilizzano servizi in cloud computing</t>
  </si>
  <si>
    <t>SERVIZI OFFERTI DALLA PAL</t>
  </si>
  <si>
    <t>PAL con sito web</t>
  </si>
  <si>
    <t>-</t>
  </si>
  <si>
    <t>Visualizzazione e/o acquisizione di informazioni</t>
  </si>
  <si>
    <t>Acquisizione (download) di modulistica</t>
  </si>
  <si>
    <t>Inoltro on line della modulistica</t>
  </si>
  <si>
    <t>Avvio e conclusione per via telematica dell'intero iter relativo al servizio richiesto</t>
  </si>
  <si>
    <t>PAL che forniscono “punti di accesso” wi-fi gratuiti sul proprio territorio</t>
  </si>
  <si>
    <t>Tavola 1a - Amministrazioni locali con servizi/uffici di informatica autonomi o in gestione associata e dipendenti ICT per tipologia di amministrazione locale e ripartizione geografica - Anno 2018</t>
  </si>
  <si>
    <t>(percentuale dei rispettivi totali di amministrazioni locali e dipendenti)</t>
  </si>
  <si>
    <t>Tipologia di amministrazione locale</t>
  </si>
  <si>
    <t>Nord-ovest</t>
  </si>
  <si>
    <t>Nord-est</t>
  </si>
  <si>
    <t>Centro</t>
  </si>
  <si>
    <t>Mezzogiorno</t>
  </si>
  <si>
    <t>Italia</t>
  </si>
  <si>
    <t>Amministrazioni locali con uffici di informatica autonomi interni</t>
  </si>
  <si>
    <t>Comuni</t>
  </si>
  <si>
    <t>Comunità Montane</t>
  </si>
  <si>
    <t>Province</t>
  </si>
  <si>
    <t>Regioni e Pr. Autonome</t>
  </si>
  <si>
    <t>Totale Amministrazioni locali</t>
  </si>
  <si>
    <t>Amministrazioni locali con uffici di informatica in gestione associata</t>
  </si>
  <si>
    <t>dipendenti ICT (al 31-12-2018)</t>
  </si>
  <si>
    <t>- il fenomeno viene rilevato ma i casi non si sono verificati</t>
  </si>
  <si>
    <t>Fonte: Istat - Rilevazione sulle tecnologie dell'informazione e della comunicazione nelle pubbliche amministrazioni locali - Anno 2018</t>
  </si>
  <si>
    <t>Tavola 1b - Comuni con servizi/uffici di informatica autonomi o in gestione associata e dipendenti ICT per regione e classe di ampiezza demografica - Anno 2018</t>
  </si>
  <si>
    <t>(percentuale di comuni e di dipendenti)</t>
  </si>
  <si>
    <t>Regioni</t>
  </si>
  <si>
    <t>Comuni con uffici /servizi di infomatica autonomi</t>
  </si>
  <si>
    <t>Comuni con uffici  di infomatica in gestione associata</t>
  </si>
  <si>
    <t>Dipendenti ICT                        (al 31-12-2018)</t>
  </si>
  <si>
    <t>Classi di ampiezza demografica</t>
  </si>
  <si>
    <t>Piemonte</t>
  </si>
  <si>
    <t>Valle d'Aosta</t>
  </si>
  <si>
    <t>Lombardia</t>
  </si>
  <si>
    <t>Pr. Aut. di Bolzano</t>
  </si>
  <si>
    <t>Pr. Aut.di 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</si>
  <si>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</si>
  <si>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</si>
  <si>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</si>
  <si>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</si>
  <si>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</si>
  <si>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</si>
  <si>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</si>
  <si>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</si>
  <si>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</si>
  <si>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</si>
  <si>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</si>
  <si>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</si>
  <si>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</si>
  <si>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</si>
  <si>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</si>
  <si>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</si>
  <si>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60.001 e oltre</t>
  </si>
  <si>
    <t>20.001 - 60.000</t>
  </si>
  <si>
    <t>10.001 - 20.000</t>
  </si>
  <si>
    <t>5.001 - 10.000</t>
  </si>
  <si>
    <t>3.001 - 5.000</t>
  </si>
  <si>
    <t>2.001 - 3.000</t>
  </si>
  <si>
    <t>1.001 - 2.000</t>
  </si>
  <si>
    <t>fino a 1.000</t>
  </si>
  <si>
    <t>oltre 5.000</t>
  </si>
  <si>
    <t>fino a 5000</t>
  </si>
  <si>
    <t>Tavola 2a - Amministrazioni locali nelle quali il personale ha partecipato ad attività formative ICT e dipendenti che hanno seguito corsi di formazione per tipologia e ripartizione geografica - Anno 2018</t>
  </si>
  <si>
    <t>Amministrazioni locali con dipendenti che hanno partecipato a formazione ICT</t>
  </si>
  <si>
    <t>Comunità Montane</t>
  </si>
  <si>
    <t>Dipendenti che hanno seguito corsi di formazione ICT</t>
  </si>
  <si>
    <t>Fonte: Istat - Rilevazione  sulle tecnologie dell'informazione e della comunicazione nelle pubbliche amministrazioni locali - Anno 2018</t>
  </si>
  <si>
    <t>Tavola 2b - Comuni nei quali il personale ha partecipato ad attività formative ICT e e dipendenti che hanno seguito corsi di formazione, per regione e classe di ampiezza demografica - Anno 2018</t>
  </si>
  <si>
    <t>Regioni</t>
  </si>
  <si>
    <t>Comuni con dipendenti che hanno partecipato a formazione ICT</t>
  </si>
  <si>
    <t>Classi di ampiezza demografica</t>
  </si>
  <si>
    <t>(percentuale dei rispettivi totali di amministrazioni locali)</t>
  </si>
  <si>
    <t>(percentuale di comuni)</t>
  </si>
  <si>
    <t>Tavola 3a- Amministrazioni locali per oggetto dei corsi di formazione ICT e tipologia di amministrazione - Anno 2018</t>
  </si>
  <si>
    <t>(percentuale dei rispettivi totali di amministrazioni locali che hanno organizzato corsi di formazione ICT)</t>
  </si>
  <si>
    <t>Oggetto dei corsi
Tipologia di amministrazione locale</t>
  </si>
  <si>
    <t>Office automation</t>
  </si>
  <si>
    <t>Sistemi operativi</t>
  </si>
  <si>
    <t>Applicazioni e Software specifici</t>
  </si>
  <si>
    <t>Reti</t>
  </si>
  <si>
    <t>WEB</t>
  </si>
  <si>
    <t>Sicurezza ICT</t>
  </si>
  <si>
    <t>European Computer Driving Licence</t>
  </si>
  <si>
    <t>Geographical Information System (GIS)</t>
  </si>
  <si>
    <t>Computer Aided Design (CAD)</t>
  </si>
  <si>
    <t>Sistemi informativi e gestione base dati</t>
  </si>
  <si>
    <t>Internet delle cose</t>
  </si>
  <si>
    <t>Analisi di Big data</t>
  </si>
  <si>
    <t>Altro</t>
  </si>
  <si>
    <t>Tavola 3b - Comuni per oggetto dei corsi di formazione ICT e classe di ampiezza demografica - Anno 2018</t>
  </si>
  <si>
    <t>(percentuale di comuni che hanno organizzato corsi di formazione ICT)</t>
  </si>
  <si>
    <t>Oggetto corsi ICT
Classi di ampiezza demografica</t>
  </si>
  <si>
    <t>Tavola 3c- Amministrazioni locali per oggetto dei corsi di formazione ICT e tipologia di amministrazione - Anno 2018</t>
  </si>
  <si>
    <t>(percentuale dei rispettivi totali di ore erogate e di partecipanti per tipologia di corso)</t>
  </si>
  <si>
    <t>Oggetto dei corsi in termini di ore
Tipologia di amministrazione locale</t>
  </si>
  <si>
    <t>Totale</t>
  </si>
  <si>
    <t>Numero ore per 100 dipendenti</t>
  </si>
  <si>
    <t>Oggetto dei corsi in termini di partecipanti
Tipologia di amministrazione locale</t>
  </si>
  <si>
    <t>Oggetto corsi ICT in termini di ore
Classi di ampiezza demografica</t>
  </si>
  <si>
    <t>Oggetto corsi ICT in termini di partecipanti
Classi di ampiezza demografica</t>
  </si>
  <si>
    <t>Tavola 4a - Amministrazioni locali per modalità di gestione delle funzioni ICT, per tipologia di amministrazione e ampiezza demografica dei comuni - Anno 2018 (a)</t>
  </si>
  <si>
    <t>Modalità di gestione</t>
  </si>
  <si>
    <t>Personale dipendente interno</t>
  </si>
  <si>
    <t>In cooperazione con altre P.A.</t>
  </si>
  <si>
    <t>Fornitore esterno (outsourcing)</t>
  </si>
  <si>
    <t>altro soggetto pubblico o società partecipata/controllata</t>
  </si>
  <si>
    <t>altro fornitore privato</t>
  </si>
  <si>
    <t>Comunità montane</t>
  </si>
  <si>
    <t>Comuni delle regioni:</t>
  </si>
  <si>
    <t>(a) Ciascuna amministrazione può utilizzare più di una modalità di gestione. Pertanto, la somma delle quote percentuali per riga può essere superiore a 100.</t>
  </si>
  <si>
    <t>Tavola 4b - Amministrazioni locali per modalità di gestione delle funzioni ICT, funzioni svolte e tipologia di amministrazione - Anno 2018 (a)</t>
  </si>
  <si>
    <t>Funzioni ICT</t>
  </si>
  <si>
    <t>Studi, analisi e progettazione</t>
  </si>
  <si>
    <t>Sviluppo software</t>
  </si>
  <si>
    <r>
      <t>Gestione e manutenzione</t>
    </r>
    <r>
      <rPr>
        <i/>
        <sz val="10"/>
        <rFont val="Arial"/>
        <family val="2"/>
        <charset val="1"/>
      </rPr>
      <t>Hardware</t>
    </r>
  </si>
  <si>
    <r>
      <t>Gestione  e manutenzione</t>
    </r>
    <r>
      <rPr>
        <i/>
        <sz val="10"/>
        <rFont val="Arial"/>
        <family val="2"/>
        <charset val="1"/>
      </rPr>
      <t>Software</t>
    </r>
  </si>
  <si>
    <t>Gestione e amministrazione di sistemi e/o di reti</t>
  </si>
  <si>
    <t>Gestione Basi di dati (non con fogli elettronici)</t>
  </si>
  <si>
    <t>Sicurezza ICT</t>
  </si>
  <si>
    <t>Gestione e sviluppo tecnologie web/Internet</t>
  </si>
  <si>
    <t>Redazione e gestione contenuti Web</t>
  </si>
  <si>
    <t>Supporto tecnologico ed assistenza ad utenti interni</t>
  </si>
  <si>
    <t>Formazione ICT</t>
  </si>
  <si>
    <t>Comunità montane</t>
  </si>
  <si>
    <t>Regioni e Province autonome</t>
  </si>
  <si>
    <t>ITALIA</t>
  </si>
  <si>
    <t>Funzioni ICT
Classi di ampiezza demografica</t>
  </si>
  <si>
    <t>Gestione e manutenzione Hardware</t>
  </si>
  <si>
    <t>Gestione  e manutenzione Software</t>
  </si>
  <si>
    <t>altro soggetto pubblico</t>
  </si>
  <si>
    <t>Tavola 5a - Amministrazioni locali per principali dotazioni tecnologiche utilizzate e tipologia di amministrazione  - Anno 2018</t>
  </si>
  <si>
    <t>(percentuale dei rispettivi totali di amministrazioni locali, salvo diversa indicazione)</t>
  </si>
  <si>
    <t>Amministrazioni locali con:</t>
  </si>
  <si>
    <t>PC desktop</t>
  </si>
  <si>
    <t>PC portatili</t>
  </si>
  <si>
    <t>Altri dispositivi mobili</t>
  </si>
  <si>
    <t>Lettori di smart card</t>
  </si>
  <si>
    <t>Strumentazioni GIS</t>
  </si>
  <si>
    <t>Strumentazioni CAD</t>
  </si>
  <si>
    <t>GPS palmare</t>
  </si>
  <si>
    <t>Strumenti di videoconferenza</t>
  </si>
  <si>
    <t>Reti locali senza fili</t>
  </si>
  <si>
    <t>PC desktop per 100 dipendenti</t>
  </si>
  <si>
    <t>Vita media computer desktop superiore a 5 anni</t>
  </si>
  <si>
    <t>Vita media computer portatili superiore a 5 anni</t>
  </si>
  <si>
    <t>Vita media altri dispositivi mobili superiore a 5 anni</t>
  </si>
  <si>
    <t>Tavola 5b - Comuni per principali dotazioni tecnologiche utilizzate, regione e classe di ampiezza demografica - Anno 2018</t>
  </si>
  <si>
    <t>(percentuale di comuni, salvo diversa indicazione)</t>
  </si>
  <si>
    <t>Comuni con:</t>
  </si>
  <si>
    <t>Tavola 6a - Amministrazioni locali con collegamento ad Internet e dipendenti con accesso ad Internet, per ripartizione geografica e tipologia di amministrazione - Anno 2018</t>
  </si>
  <si>
    <t>(percentuale dei rispettivi totali di amministrazioni locali con collegamento a Internet, salvo diversa indicazione)</t>
  </si>
  <si>
    <t>Dipendenti con accesso ad Internet</t>
  </si>
  <si>
    <t>Ripartizioni geografiche</t>
  </si>
  <si>
    <t>tramite provider privato</t>
  </si>
  <si>
    <t>tramite provider pubblico 
(escluso in house)</t>
  </si>
  <si>
    <t>tramite provider pubblico in house</t>
  </si>
  <si>
    <t>con tecnologia in 
banda larga (b)</t>
  </si>
  <si>
    <t>con velocità di 
banda larga (c)</t>
  </si>
  <si>
    <t>(a) In percentuale sul totale dei rispettivi enti con Internet</t>
  </si>
  <si>
    <t>(b) Si considerano le Amministrazioni che hanno indicato di utilizzare le seguenti tecnologie: xDSL (es. ADSL), via radio (es. Wi-max, hyperlan, Satellite), Fibra Ottica</t>
  </si>
  <si>
    <t>(c) Si considerano solo le Amministrazioni che hanno indicato una velocità almeno uguale a 10 Mbit/s</t>
  </si>
  <si>
    <t>Tavola 6b - Comuni con collegamento ad Internet e dipendenti con accesso ad Internet, per regione e classe di ampiezza demografica - Anno 2018</t>
  </si>
  <si>
    <t>(percentuale di comuni con collegamento a Internet, salvo diversa indicazione)</t>
  </si>
  <si>
    <t>tramite provider pubblico</t>
  </si>
  <si>
    <t>(a) In percentuale sul totale di comuni con Internet</t>
  </si>
  <si>
    <t>Tavola 6c - Amministrazioni locali con collegamento ad Internet per tipologia di connessione e amministrazione - Anno 2018</t>
  </si>
  <si>
    <t>(percentuale dei rispettivi totali di amministrazioni locali con collegamento ad Internet)</t>
  </si>
  <si>
    <t>Tipo di connessione:</t>
  </si>
  <si>
    <t>xDSL</t>
  </si>
  <si>
    <t>Via radio</t>
  </si>
  <si>
    <t>Fibra ottica</t>
  </si>
  <si>
    <t>Altra connessione a bassa velocità</t>
  </si>
  <si>
    <t>Tavola 6d - Comuni con collegamento ad Internet per tipologia di connessione, per regione e classe di ampiezza demografica - Anno 2018</t>
  </si>
  <si>
    <t>(percentuale di comuni con collegamento a Internet)</t>
  </si>
  <si>
    <t>Tavola 7a - Amministrazioni locali per velocità massima di connessione a Internet per tipologia di amministrazione - Anno 2018</t>
  </si>
  <si>
    <t>(percentuale dei rispettivi totali di amministrazioni locali connesse a Internet)</t>
  </si>
  <si>
    <t>Velocità massima di connessione indicata dall'Amministrazione</t>
  </si>
  <si>
    <t>Meno di 10 Mbit/s</t>
  </si>
  <si>
    <t>Tra 10 e meno di 30 Mbit/s</t>
  </si>
  <si>
    <t>Tra 30 e meno di 100 Mbit/s</t>
  </si>
  <si>
    <t>Tra 100 e meno di 500 Mbit/s</t>
  </si>
  <si>
    <t>Tra 500 e meno di 1 Gbit/s</t>
  </si>
  <si>
    <t>Almeno 1 Gbit/s</t>
  </si>
  <si>
    <t>Tavola 7b - Comuni per velocità massima di connessione a Internet, per regione e classe di ampiezza demografica - Anno 2018</t>
  </si>
  <si>
    <t>(percentuale dei comuni connessi a Internet)</t>
  </si>
  <si>
    <t>Velocità massima di connessione indicata dal Comune</t>
  </si>
  <si>
    <t>Tavola 8a - Amministrazioni con Intranet con accesso ad Intranet, per tipologia di amministrazione e ripartizione geografica - Anno 2018</t>
  </si>
  <si>
    <t>Amministrazioni con Intranet</t>
  </si>
  <si>
    <r>
      <t>di cui Amministrazioni con Intranet che offre funzionalità relative a:</t>
    </r>
    <r>
      <rPr>
        <i/>
        <vertAlign val="superscript"/>
        <sz val="10"/>
        <rFont val="Arial"/>
        <family val="2"/>
        <charset val="1"/>
      </rPr>
      <t>(1)</t>
    </r>
  </si>
  <si>
    <t>Ottenere informazioni</t>
  </si>
  <si>
    <t>Servizi e utilità</t>
  </si>
  <si>
    <t>Applicazioni operative</t>
  </si>
  <si>
    <t>Formazione</t>
  </si>
  <si>
    <t>Collaborazione</t>
  </si>
  <si>
    <t>na</t>
  </si>
  <si>
    <t>Tavola 8b - Comuni con Intranet con accesso ad Intranet, per regione e classe di ampiezza demografica - Anno 2018</t>
  </si>
  <si>
    <t>Amministrazioni che utilizzano soluzioni open source</t>
  </si>
  <si>
    <t>di cui Amministrazioni che utilizzano soluzioni open source per tipologia di software:</t>
  </si>
  <si>
    <r>
      <t>Sistema operativo su server</t>
    </r>
    <r>
      <rPr>
        <i/>
        <sz val="8"/>
        <rFont val="Times New Roman"/>
        <family val="1"/>
        <charset val="1"/>
      </rPr>
      <t>(es. Linux, Open Solaris)</t>
    </r>
  </si>
  <si>
    <r>
      <t>Sistema operativo su PC in locale</t>
    </r>
    <r>
      <rPr>
        <i/>
        <sz val="8"/>
        <rFont val="Times New Roman"/>
        <family val="1"/>
        <charset val="1"/>
      </rPr>
      <t>(es. Linux, BSD)</t>
    </r>
    <r>
      <rPr>
        <sz val="8"/>
        <rFont val="Times New Roman"/>
        <family val="1"/>
        <charset val="1"/>
      </rPr>
      <t/>
    </r>
  </si>
  <si>
    <r>
      <t>Office automation</t>
    </r>
    <r>
      <rPr>
        <i/>
        <sz val="8"/>
        <rFont val="Times New Roman"/>
        <family val="1"/>
        <charset val="1"/>
      </rPr>
      <t>(es.</t>
    </r>
    <r>
      <rPr>
        <i/>
        <sz val="8"/>
        <color rgb="FF000000"/>
        <rFont val="Times New Roman"/>
        <family val="1"/>
        <charset val="1"/>
      </rPr>
      <t>OpenOffice</t>
    </r>
    <r>
      <rPr>
        <i/>
        <sz val="8"/>
        <rFont val="Times New Roman"/>
        <family val="1"/>
        <charset val="1"/>
      </rPr>
      <t>)</t>
    </r>
  </si>
  <si>
    <r>
      <t>Web Server</t>
    </r>
    <r>
      <rPr>
        <i/>
        <sz val="8"/>
        <rFont val="Times New Roman"/>
        <family val="1"/>
        <charset val="1"/>
      </rPr>
      <t>(es. Apache, Tomcat)</t>
    </r>
  </si>
  <si>
    <t>MailServer(es. Send mail, Postfix)</t>
  </si>
  <si>
    <r>
      <t>Browser Web</t>
    </r>
    <r>
      <rPr>
        <i/>
        <sz val="8"/>
        <rFont val="Times New Roman"/>
        <family val="1"/>
        <charset val="1"/>
      </rPr>
      <t>(es. Mozilla, FireFox)</t>
    </r>
  </si>
  <si>
    <r>
      <t>Posta elettronica</t>
    </r>
    <r>
      <rPr>
        <i/>
        <sz val="8"/>
        <rFont val="Times New Roman"/>
        <family val="1"/>
        <charset val="1"/>
      </rPr>
      <t>(es.  Thunderbird, Eudora-Penelope)</t>
    </r>
  </si>
  <si>
    <r>
      <t>Data Base Management System - DBMS</t>
    </r>
    <r>
      <rPr>
        <i/>
        <sz val="8"/>
        <rFont val="Times New Roman"/>
        <family val="1"/>
        <charset val="1"/>
      </rPr>
      <t>(es. MySQL, PostgreSQL, SQLite)</t>
    </r>
  </si>
  <si>
    <t>Sistemi di gestione documentale (es. ALFRESCO)</t>
  </si>
  <si>
    <t>Software per la visualizzazione GIS</t>
  </si>
  <si>
    <t>Software specialistici (es. R, GRASS)</t>
  </si>
  <si>
    <r>
      <t>Software per pubblicazioni web (</t>
    </r>
    <r>
      <rPr>
        <i/>
        <sz val="8"/>
        <rFont val="Times New Roman"/>
        <family val="1"/>
        <charset val="1"/>
      </rPr>
      <t>Content Management System es. Plone, Joomla!, Drupal</t>
    </r>
    <r>
      <rPr>
        <sz val="8"/>
        <rFont val="Times New Roman"/>
        <family val="1"/>
        <charset val="1"/>
      </rPr>
      <t>)</t>
    </r>
  </si>
  <si>
    <r>
      <t>Piattaforme di e-learning</t>
    </r>
    <r>
      <rPr>
        <i/>
        <sz val="8"/>
        <rFont val="Times New Roman"/>
        <family val="1"/>
        <charset val="1"/>
      </rPr>
      <t>(es. MOODLE)</t>
    </r>
  </si>
  <si>
    <t>Tavola 9b - Comuni che utilizzano soluzioni open source per tipologia di software, per regione e classe di ampiezza demografica - Anno 2018</t>
  </si>
  <si>
    <t>di cui Comuni che utilizzano soluzioni open source per tipologia di software:</t>
  </si>
  <si>
    <t>Tavola 10b - Comuni che utilizzano soluzioni open source che hanno sostituito altri software a pagamento per tipologia di software, regione e ampiezza demografica - Anno 2018</t>
  </si>
  <si>
    <t>(percentuale di comuni che utilizzano ciascun software open source indicato)</t>
  </si>
  <si>
    <t>(percentuale sul totale delle amministrazioni)</t>
  </si>
  <si>
    <t>Amministrazioni con tecnologia VoIP</t>
  </si>
  <si>
    <t>Amministrazioni che utilizzano Voip</t>
  </si>
  <si>
    <t>(percentuale sul totale delle amministrazioni, salvo diversa indicazione)</t>
  </si>
  <si>
    <t>Amministrazioni che utilizzano servizi di cloud computing</t>
  </si>
  <si>
    <t>di cui Amministrazioni che utilizzano cloud computing per servizi utilizzati:</t>
  </si>
  <si>
    <t>Posta elettronica</t>
  </si>
  <si>
    <t>Software per ufficio</t>
  </si>
  <si>
    <t>Hosting di database</t>
  </si>
  <si>
    <t>Archiviazione di file</t>
  </si>
  <si>
    <t>Applicazioni software</t>
  </si>
  <si>
    <t>Potenza di calcolo</t>
  </si>
  <si>
    <t>Tavola 12b - Comuni che utilizzano servizi di cloud computing per regione e classe di ampiezza demografica - Anno 2018</t>
  </si>
  <si>
    <t>Amministrazioni che utilizzano cloud computing</t>
  </si>
  <si>
    <r>
      <t>di cui Comuni che utilizzano cloud computing per servizi utilizzati:</t>
    </r>
    <r>
      <rPr>
        <i/>
        <vertAlign val="superscript"/>
        <sz val="10"/>
        <rFont val="Arial"/>
        <family val="2"/>
        <charset val="1"/>
      </rPr>
      <t>(1)</t>
    </r>
  </si>
  <si>
    <t>(percentuale sul totale delle amministrazioni che utilizzano servizi di cloud computing)</t>
  </si>
  <si>
    <t>Benefici delle Amministrazioni che utilizzano cloud computing</t>
  </si>
  <si>
    <t>Riduzione dei costi</t>
  </si>
  <si>
    <t>Semplificazione aggiornamento software</t>
  </si>
  <si>
    <t>Miglioramento dei livelli di sicurezza e privacy</t>
  </si>
  <si>
    <t>Miglioramento dei livelli di accessibilità e usabilità dei servizi</t>
  </si>
  <si>
    <t>Miglioramento del livello di interoperabilità dei servizi</t>
  </si>
  <si>
    <t>(percentuale di comuni che utilizzano servizi di cloud computing)</t>
  </si>
  <si>
    <t>Benefici dei comuni che utilizzano cloud computing</t>
  </si>
  <si>
    <t>Tavola 14a - Amministrazioni locali che fanno ricorso al riuso del software per tipologia di utilizzo e per amministrazione locale - Anno 2018</t>
  </si>
  <si>
    <t>Comuni che fanno ricorso al riuso del software come:</t>
  </si>
  <si>
    <t>ente utilizzatore</t>
  </si>
  <si>
    <t>ente che cede proprio software</t>
  </si>
  <si>
    <t>Tavola 14b - Comuni che  che fanno ricorso al riuso del software per tipologia di utilizzo, per regione e classe di ampiezza demografica - Anno 2018</t>
  </si>
  <si>
    <t>Amministrazioni che rendono disponibili open data</t>
  </si>
  <si>
    <t>di cui Amministrazioni che rendono disponibili open data per area cui sono riferiti:</t>
  </si>
  <si>
    <t>Agricoltura, pesca, politiche forestali e alimentari</t>
  </si>
  <si>
    <t>Economia, finanze</t>
  </si>
  <si>
    <t>Istruzione, cultura e sport</t>
  </si>
  <si>
    <t>Energia</t>
  </si>
  <si>
    <t>Ambiente</t>
  </si>
  <si>
    <t>Governo e settore publico</t>
  </si>
  <si>
    <t>Salute</t>
  </si>
  <si>
    <t>Tematiche internazionali</t>
  </si>
  <si>
    <t>Giustizia, sistema giuridico e sicurezza pubblica</t>
  </si>
  <si>
    <t>Regioni e città</t>
  </si>
  <si>
    <t>Popolazione e società</t>
  </si>
  <si>
    <t>Scienza e tecnologia</t>
  </si>
  <si>
    <t>Trasporti</t>
  </si>
  <si>
    <t>di cui Comuni che rendono disponibili open data per area cui sono riferiti:</t>
  </si>
  <si>
    <t>Amministrazioni che utilizzano procedure analogiche di protocollazione</t>
  </si>
  <si>
    <t>Comuni che utilizzano procedure analogiche di protocollazione</t>
  </si>
  <si>
    <t>di cui:</t>
  </si>
  <si>
    <t>Fino al 10%</t>
  </si>
  <si>
    <t>Più del 10% e fino al 25%</t>
  </si>
  <si>
    <t>Più del 25% e fino al 50%</t>
  </si>
  <si>
    <t>Più del 50% e fino al 75%</t>
  </si>
  <si>
    <t>Oltre il 75% e fino al 100%</t>
  </si>
  <si>
    <t>Tavola 17a -  Amministrazioni locali che nel corso del 2018 hanno effettuato acquisti in modalità e-Procurement per ripartizione geografica e tipologia di amministrazione - Anno 2018</t>
  </si>
  <si>
    <t>Totale PAL che hanno effettuato e-procurement nell'Anno 2018</t>
  </si>
  <si>
    <t>Accordi quadro</t>
  </si>
  <si>
    <t>Sistemi dinamici di acquisizione</t>
  </si>
  <si>
    <t>Aste elettroniche</t>
  </si>
  <si>
    <t>Cataloghi elettronici</t>
  </si>
  <si>
    <t>Convenzioni gestite telematicamente</t>
  </si>
  <si>
    <t>Piattaforme telematiche di negoziazione</t>
  </si>
  <si>
    <t>Negozi online dei fornitori</t>
  </si>
  <si>
    <t>Tavola 17b -  Comuni che nel corso del 2018 hanno effettuato acquisti in modalità e-Procurement, per regione e classi di ampiezza demografica - Anno 2018</t>
  </si>
  <si>
    <t>Comuni che hanno effettuato e-procurement nell'Anno 2018</t>
  </si>
  <si>
    <t>(percentuale dei rispettivi totali di amministrazioni locali che hanno effettuato e-procurement)</t>
  </si>
  <si>
    <t>Consip</t>
  </si>
  <si>
    <t>Altri soggetti aggregatori</t>
  </si>
  <si>
    <t>(percentuale di comuni che hanno effettuato e-procurement)</t>
  </si>
  <si>
    <t>Regioni
Classi di ampiezza demografica</t>
  </si>
  <si>
    <t>(percentuale dei rispettivi totali di amministrazioni locali che hanno presentato bandi di gara sopra soglia)</t>
  </si>
  <si>
    <t>(percentuale di comuni che hanno presentato bandi di gara sopra soglia)</t>
  </si>
  <si>
    <t>Comuni che hanno presentato elettronicamente bandi di gara sopra soglia nell'anno 2018</t>
  </si>
  <si>
    <t>Tavola 20 - Amministrazioni locali per livello di informatizzazione delle attività, tipologia di attività gestionali e di amministrazione - Anno 2018</t>
  </si>
  <si>
    <r>
      <t>(percentuale dei rispettivi totali di amministrazioni locali)</t>
    </r>
    <r>
      <rPr>
        <i/>
        <vertAlign val="superscript"/>
        <sz val="10"/>
        <rFont val="Arial"/>
        <family val="2"/>
        <charset val="1"/>
      </rPr>
      <t>(1)</t>
    </r>
  </si>
  <si>
    <t>Attività gestionali</t>
  </si>
  <si>
    <t>informatizzazione in rete                         (a)</t>
  </si>
  <si>
    <t>informatizzazione in locale                    (b)</t>
  </si>
  <si>
    <t>office automation       (c)</t>
  </si>
  <si>
    <t>Nessuna informatizzazione</t>
  </si>
  <si>
    <t>Attività non svolta</t>
  </si>
  <si>
    <r>
      <t>Attività svolta con applicazioni che integrano informazioni tra attività diverse</t>
    </r>
    <r>
      <rPr>
        <vertAlign val="superscript"/>
        <sz val="10"/>
        <rFont val="Arial"/>
        <family val="2"/>
        <charset val="1"/>
      </rPr>
      <t>(2)</t>
    </r>
  </si>
  <si>
    <t>Tipologia di amministrazione</t>
  </si>
  <si>
    <t>Gestione del Personale</t>
  </si>
  <si>
    <t>Gestione Contabilità econom. finanz.</t>
  </si>
  <si>
    <t>Gestione Provveditorato</t>
  </si>
  <si>
    <t>Gestione Pagamenti</t>
  </si>
  <si>
    <t>Gestione Tributi</t>
  </si>
  <si>
    <t>Gestione Altri Incassi (diversi dai tributi)</t>
  </si>
  <si>
    <t>Controllo di Gestione</t>
  </si>
  <si>
    <t>Gestione atti amministrativi e delibere</t>
  </si>
  <si>
    <t>Gestione Protocollo</t>
  </si>
  <si>
    <t>Gestione Contratti</t>
  </si>
  <si>
    <t>Gestione Patrimonio</t>
  </si>
  <si>
    <t>Gestione Concorsi</t>
  </si>
  <si>
    <t>Ufficio Relazioni con il pubblico</t>
  </si>
  <si>
    <t>Gestione Gare di appalto</t>
  </si>
  <si>
    <t>Anagrafe e stato civile (solo per i Comuni)</t>
  </si>
  <si>
    <t>Altre attività</t>
  </si>
  <si>
    <t>(1) Ciascuna amministrazione può indicare più di un livello di informatizzazione per la medesima attività. Pertanto, la somma delle quote percentuali per riga può essere superiore a 100.</t>
  </si>
  <si>
    <t>(a)  utilizzo nei processi di lavoro di applicazioni specifiche e di database con la condivisione in rete telematica fra postazioni di lavoro di procedure, strumenti tecnologici e basi di dati</t>
  </si>
  <si>
    <t>(b) utilizzo nei processi di lavoro di applicazioni specifiche e di database senza la condivisione in rete telematica fra postazioni di lavoro di procedure, strumenti tecnologici e basi di dati</t>
  </si>
  <si>
    <r>
      <t>(c) utilizzo nei processi di lavoro dei pacchetti comuni di</t>
    </r>
    <r>
      <rPr>
        <i/>
        <sz val="8"/>
        <rFont val="Arial"/>
        <family val="2"/>
        <charset val="1"/>
      </rPr>
      <t>Office automation</t>
    </r>
    <r>
      <rPr>
        <sz val="8"/>
        <rFont val="Arial"/>
        <family val="2"/>
        <charset val="1"/>
      </rPr>
      <t>(quali</t>
    </r>
    <r>
      <rPr>
        <i/>
        <sz val="8"/>
        <rFont val="Arial"/>
        <family val="2"/>
        <charset val="1"/>
      </rPr>
      <t>word</t>
    </r>
    <r>
      <rPr>
        <sz val="8"/>
        <rFont val="Arial"/>
        <family val="2"/>
        <charset val="1"/>
      </rPr>
      <t>,</t>
    </r>
    <r>
      <rPr>
        <i/>
        <sz val="8"/>
        <rFont val="Arial"/>
        <family val="2"/>
        <charset val="1"/>
      </rPr>
      <t>excel</t>
    </r>
    <r>
      <rPr>
        <sz val="8"/>
        <rFont val="Arial"/>
        <family val="2"/>
        <charset val="1"/>
      </rPr>
      <t>,</t>
    </r>
    <r>
      <rPr>
        <i/>
        <sz val="8"/>
        <rFont val="Arial"/>
        <family val="2"/>
        <charset val="1"/>
      </rPr>
      <t>access</t>
    </r>
    <r>
      <rPr>
        <sz val="8"/>
        <rFont val="Arial"/>
        <family val="2"/>
        <charset val="1"/>
      </rPr>
      <t>o altri strumenti equivalenti)</t>
    </r>
  </si>
  <si>
    <t>Tavola 20 (segue) - Amministrazioni locali per livello di informatizzazione delle attività, tipologia di attività gestionali e di amministrazione - Anno 2018</t>
  </si>
  <si>
    <t>Regioni e Province autonome</t>
  </si>
  <si>
    <t>(2) Per i Comuni con almeno 5001 abitanti.</t>
  </si>
  <si>
    <t>(1) I quattro livelli di disponibilità on-line dei servizi sono stati considerati, ai fini della elaborazione della tavola, come livelli progressivi; l'ente che ha indicato, ad esempio, di rendere disponibile on-line un livello di acquisizione di modulistica, è stato considerato come rispondente anche al livello precedente di visualizzazione di informazioni.</t>
  </si>
  <si>
    <r>
      <t>(percentuale dei comuni)</t>
    </r>
    <r>
      <rPr>
        <i/>
        <vertAlign val="superscript"/>
        <sz val="10"/>
        <rFont val="Arial"/>
        <family val="2"/>
        <charset val="1"/>
      </rPr>
      <t>(1)</t>
    </r>
  </si>
  <si>
    <t>Certificati anagrafici</t>
  </si>
  <si>
    <t>Carta d’identità</t>
  </si>
  <si>
    <t>Contrassegno di invalidità</t>
  </si>
  <si>
    <t>Permessi per costruire (es. SCIA, DIA)</t>
  </si>
  <si>
    <t>SUE – Sportello Unico per l’Edilizia</t>
  </si>
  <si>
    <t>Consultazione cataloghi e prestito bibliotecario</t>
  </si>
  <si>
    <t>Prenotazione servizi turistici</t>
  </si>
  <si>
    <t>Iscrizione asilo nido</t>
  </si>
  <si>
    <t>Servizi di mensa scolastica</t>
  </si>
  <si>
    <t>Concorsi pubblici</t>
  </si>
  <si>
    <t>Iscrizione a corsi di formazione professionale</t>
  </si>
  <si>
    <t>Servizio pagamento parcheggi</t>
  </si>
  <si>
    <t>Permesso di transito per zone a traffico limitato (ZTL)</t>
  </si>
  <si>
    <t>Contravvenzioni</t>
  </si>
  <si>
    <t>Richiesta esenzione ticket</t>
  </si>
  <si>
    <t>Scelta medico di base</t>
  </si>
  <si>
    <t>SUAP – Sportello Unico per le Attività Produttive</t>
  </si>
  <si>
    <t>Dichiarazione inizio attività produttiva (DIAP)</t>
  </si>
  <si>
    <t>Bandi di gara</t>
  </si>
  <si>
    <t>Imposta comunale sugli immobili (ICI/IMU)</t>
  </si>
  <si>
    <t>Tassa per lo smaltimento dei rifiuti solidi urbani (Ta.Ri)</t>
  </si>
  <si>
    <t>Tassa Occupazione Spazi ed Aree Pubbliche (TOSAP)</t>
  </si>
  <si>
    <t>Servizi cimiteriali</t>
  </si>
  <si>
    <t>Autorizzazioni ambientali</t>
  </si>
  <si>
    <t>(1) LA TAVOLA RIPORTA IL LIVELLO MASSIMO DISPONIBILE PER CIASCUN SERVIZIO.</t>
  </si>
  <si>
    <t>Livelli di disponibilità considerati:</t>
  </si>
  <si>
    <t>Liv. 1 - Visualizzazione e/o acquisizione di informazioni</t>
  </si>
  <si>
    <t>Liv. 2 - Acquisizione (download) di modulistica</t>
  </si>
  <si>
    <t>Liv. 3 - Inoltro on line della modulistica perl'attivazione o meno del servizio</t>
  </si>
  <si>
    <t>Liv. 4 - Avvio e conclusione per via telematica dell'intero iter relativo al servizio richiesto (incluso eventuale pagamento on line)</t>
  </si>
  <si>
    <t>Fonte: Istat. Rilevazione sulle tecnologie dell'informazione e della comunicazione nelle pubbliche amministrazioni locali - Anno 2018</t>
  </si>
  <si>
    <t>Tavola 23 - Comuni per tipologia di attività e percentuali di moduli ricevuti online e pratiche evase interamente online - Anno 2018</t>
  </si>
  <si>
    <t>(percentuale dei Comuni che in ciascun servizio online hanno dichiarato i livelli di interazione corrispondenti)</t>
  </si>
  <si>
    <t>Attività gestionali e livello massimo di disponibilità online</t>
  </si>
  <si>
    <t>Livello 3 - Inoltro on line della modulistica</t>
  </si>
  <si>
    <t>Livello 4 - Avvio e conclusione per via telematica dell'intero iter relativo al servizio richiesto</t>
  </si>
  <si>
    <t>Percentuale di moduli ricevuti online</t>
  </si>
  <si>
    <t>Percentuale di pratiche evase interamente online</t>
  </si>
  <si>
    <t>1-10%</t>
  </si>
  <si>
    <t>11-40%</t>
  </si>
  <si>
    <t>41-70%</t>
  </si>
  <si>
    <t>71-100%</t>
  </si>
  <si>
    <t>nd</t>
  </si>
  <si>
    <t>oltre 5000</t>
  </si>
  <si>
    <t>Tavola 24a - Amministrazioni locali per modalità di accesso ai servizi online offerte all'utenza - Anno 2018</t>
  </si>
  <si>
    <t>Credenziali (user ID e password)</t>
  </si>
  <si>
    <t>Carta nazionale dei servizi (CNS)</t>
  </si>
  <si>
    <t>Carta d’identità elettronica</t>
  </si>
  <si>
    <t>Identità digitale (Spid)</t>
  </si>
  <si>
    <t>Tavola 25a - Amministrazioni locali che nell'ultimo triennio 2016-2018 hanno utilizzato strumenti per migliorare i servizi offerti online per ripartizione geografica e tipologia di amministrazione - Anno 2018</t>
  </si>
  <si>
    <r>
      <t>definizione di obiettivi relativi al grado di digitalizzazione</t>
    </r>
    <r>
      <rPr>
        <vertAlign val="superscript"/>
        <sz val="9"/>
        <color rgb="FF000000"/>
        <rFont val="Arial"/>
        <family val="2"/>
        <charset val="1"/>
      </rPr>
      <t>(1)</t>
    </r>
  </si>
  <si>
    <t>monitoraggio dell'utilizzo dei servizi online</t>
  </si>
  <si>
    <t>monitoraggio del livello di soddisfazione dell'utente dei servizi online</t>
  </si>
  <si>
    <t>realizzazione di interventi di miglioramento dei servizi online</t>
  </si>
  <si>
    <t>di cui Amministrazioni che hanno effettuato interventi che hanno consentito di:</t>
  </si>
  <si>
    <t>ridurre i tempi di attesa per i servizi online</t>
  </si>
  <si>
    <t>aumentare la percentuale di  richieste pervenute online sul totale</t>
  </si>
  <si>
    <t>aumentare la percentuale di pratiche evase interamente online dul totale</t>
  </si>
  <si>
    <t>Tavola 26a - Amministrazioni locali per canali utilizzati nei rapporti con l'utenza per tipologia di amministrazione  - Anno 2018</t>
  </si>
  <si>
    <t>Fruibilità servizi online attraverso dispositivi mobili</t>
  </si>
  <si>
    <t>Tecnologia mobile (SMS)</t>
  </si>
  <si>
    <t>Applicazioni mobili (app)</t>
  </si>
  <si>
    <r>
      <t>(percentuale di comuni)</t>
    </r>
    <r>
      <rPr>
        <i/>
        <vertAlign val="superscript"/>
        <sz val="10"/>
        <rFont val="Arial"/>
        <family val="2"/>
        <charset val="1"/>
      </rPr>
      <t>(1)</t>
    </r>
  </si>
  <si>
    <t>Totale PAL che  forniscono punti di accesso wi-fi gratuiti</t>
  </si>
  <si>
    <t>Comuni che  forniscono punti di accesso wi-fi gratuiti</t>
  </si>
  <si>
    <t>Totale PAL che utilizzano software CRM</t>
  </si>
  <si>
    <t>Comuni che utilizzano software CRM</t>
  </si>
  <si>
    <t>Tavola 29a - Amministrazioni locali per innovazioni di intelligenza artificiali e analisi di big data apportate o da apportare nel triennio 2018-2020 per migliorare l'offerta online per tipologia di amministrazione - Anno 2018</t>
  </si>
  <si>
    <t>Strumenti di intelligenza artificiale</t>
  </si>
  <si>
    <t>Tecniche di analisi di big data</t>
  </si>
  <si>
    <t>di cui Amministrazioni che dichiarano tecniche di analisi di big data:</t>
  </si>
  <si>
    <t>su dati provenienti da Internet delle cose</t>
  </si>
  <si>
    <t>su dati provenienti da Internet delle persone</t>
  </si>
  <si>
    <t>analisi di altre tipologie di dati</t>
  </si>
  <si>
    <t>Tavola 30 - Amministrazioni locali per fattore che ha inciso nel triennio 2016-2018 sul processo di digitalizzazione per tipologia di amministrazione - Anno 2018</t>
  </si>
  <si>
    <t>Amministrazioni locali</t>
  </si>
  <si>
    <t>Regioni e Province Autonome</t>
  </si>
  <si>
    <t>Fattori che hanno inciso sul processo di digitalizzazione per intensità dell'impatto</t>
  </si>
  <si>
    <t>molto</t>
  </si>
  <si>
    <t>abbastanza</t>
  </si>
  <si>
    <t>poco</t>
  </si>
  <si>
    <t>per niente</t>
  </si>
  <si>
    <t>Maturità digitale di altri enti</t>
  </si>
  <si>
    <t>Necessità di contenere i costi</t>
  </si>
  <si>
    <t>Richieste dell’utenza</t>
  </si>
  <si>
    <t>Obblighi legislativi</t>
  </si>
  <si>
    <t>Direttive provenienti dal governo centrale (Agid, Team digitale, ecc.) e locale</t>
  </si>
  <si>
    <t>Tipologia di amministrazione locale (a)</t>
  </si>
  <si>
    <t>Totale PAL</t>
  </si>
  <si>
    <t>Comuni (popolazione di riferimento)</t>
  </si>
  <si>
    <t>Comuni rispondenti</t>
  </si>
  <si>
    <t>Comunità Montane rispondenti</t>
  </si>
  <si>
    <t>Amministrazioni provinciali rispondenti</t>
  </si>
  <si>
    <t>Regioni e Pr. Autonome rispondenti</t>
  </si>
  <si>
    <t>Totale Amministrazioni locali rispondenti</t>
  </si>
  <si>
    <r>
      <t>Emilia-Romagna</t>
    </r>
    <r>
      <rPr>
        <vertAlign val="superscript"/>
        <sz val="10"/>
        <color rgb="FF000000"/>
        <rFont val="Arial"/>
        <family val="2"/>
        <charset val="1"/>
      </rPr>
      <t>(a)</t>
    </r>
  </si>
  <si>
    <r>
      <t>Marche</t>
    </r>
    <r>
      <rPr>
        <vertAlign val="superscript"/>
        <sz val="10"/>
        <color rgb="FF000000"/>
        <rFont val="Arial"/>
        <family val="2"/>
        <charset val="1"/>
      </rPr>
      <t>(a)</t>
    </r>
  </si>
  <si>
    <t>(a) L'universo dei Comuni considerati è quello riferito alla data del 30/01/2018.</t>
  </si>
  <si>
    <t>Comuni con uffici di informatica autonomi interni</t>
  </si>
  <si>
    <t>Comuni con dipendenti che hanno partecipato a attività formative in ICT</t>
  </si>
  <si>
    <t>Modalità di svolgimento delle funzioni ICT tramite:</t>
  </si>
  <si>
    <t>Velocità massima di connessione a Internet:</t>
  </si>
  <si>
    <t>Comuni che utilizzano:</t>
  </si>
  <si>
    <t>Modalità di acquisto beni e servizi:</t>
  </si>
  <si>
    <t>Livello massimo di disponibilità dei servizi online:</t>
  </si>
  <si>
    <t>Accesso ai servizi online tramite:</t>
  </si>
  <si>
    <t>Comuni che utilizzano software CRM per gestire info sull'utenza</t>
  </si>
  <si>
    <t>Comuni che hanno effettuato un monitoraggio dell'utilizzo dei servizi online nel triennio 2016-2018</t>
  </si>
  <si>
    <t>Comuni che hanno raccolto info sui livelli di soddisfazione degli utenti online 2016-2018</t>
  </si>
  <si>
    <t>Comuni che hanno effettuato interventi di miglioramento dei servizi online nel triennio 2016-2018</t>
  </si>
  <si>
    <t>Comuni che hanno fornito punti di accesso wi-fi gratuiti</t>
  </si>
  <si>
    <t>Comuni appartenenti a 
Città Metropolitane (CM)</t>
  </si>
  <si>
    <t>Cooperazione con altre P.A.</t>
  </si>
  <si>
    <t>Altro soggetto pubblico o società partecipata/controllata</t>
  </si>
  <si>
    <t>Altro fornitore privato</t>
  </si>
  <si>
    <t>LAN</t>
  </si>
  <si>
    <t>Intranet</t>
  </si>
  <si>
    <t>Software open source</t>
  </si>
  <si>
    <t>VoIP</t>
  </si>
  <si>
    <t>Servizi di Cloud Computing</t>
  </si>
  <si>
    <t>E-Procurement</t>
  </si>
  <si>
    <t>Tramite negozi online dei fornitori</t>
  </si>
  <si>
    <t>Credenziali</t>
  </si>
  <si>
    <t>Carta nazionale dei Servizi (CNS)</t>
  </si>
  <si>
    <t>CI elettronica</t>
  </si>
  <si>
    <t>Spid</t>
  </si>
  <si>
    <t>Bari</t>
  </si>
  <si>
    <t>Bologna</t>
  </si>
  <si>
    <t>Firenze</t>
  </si>
  <si>
    <t>Genova</t>
  </si>
  <si>
    <t>Milano</t>
  </si>
  <si>
    <t>Napoli</t>
  </si>
  <si>
    <t>Roma</t>
  </si>
  <si>
    <t>Torino</t>
  </si>
  <si>
    <t>Venezia</t>
  </si>
  <si>
    <t>Reggio di Calabria</t>
  </si>
  <si>
    <t>Palermo</t>
  </si>
  <si>
    <t>Messina</t>
  </si>
  <si>
    <t>Catania</t>
  </si>
  <si>
    <t>Cagliari</t>
  </si>
  <si>
    <t>Comuni non appartenenti a CM</t>
  </si>
  <si>
    <t>Cloud computing</t>
  </si>
  <si>
    <r>
      <t>Software di sicurezza</t>
    </r>
    <r>
      <rPr>
        <i/>
        <sz val="8"/>
        <rFont val="Times New Roman"/>
        <family val="1"/>
      </rPr>
      <t xml:space="preserve"> (es. ClamAV, Iptables, Open SLL, SSH, Spam Assassin, Nessun, IDS)</t>
    </r>
  </si>
  <si>
    <t>Tavola 18b -  Comuni che nel corso del 2018 hanno effettuato acquisti in modalità e-Procurement per soggetti coinvolti, per regione e classi di ampiezza demografica - Anno 2018</t>
  </si>
  <si>
    <t>Tavola 22 - Amministrazioni locali per livello massimo di informatizzazione delle attività, tipologia di attività gestionali e di amministrazione - Anno 2018</t>
  </si>
  <si>
    <t>Tavola 22 (segue) - Amministrazioni locali per livello massimo di informatizzazione delle attività, tipologia di attività gestionali e di amministrazione - Anno 2018</t>
  </si>
  <si>
    <t>Totale Comuni</t>
  </si>
  <si>
    <t>Classi di ampiezza demografica e ripartizione geografica</t>
  </si>
  <si>
    <r>
      <t>Tavola 21a - Amministrazioni locali  per livelli di disponibilità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  <charset val="1"/>
      </rPr>
      <t xml:space="preserve"> dei servizi offerti online, per tipologia di amministrazione locale - Anno 2018</t>
    </r>
  </si>
  <si>
    <r>
      <t>Tavola 21b - Comuni per livelli di disponibilità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  <charset val="1"/>
      </rPr>
      <t xml:space="preserve"> dei servizi offerti online, per regione e classi di ampiezza demografica - Anno 2018</t>
    </r>
  </si>
  <si>
    <t>Inoltro online della modulistica</t>
  </si>
  <si>
    <t>Livello 3 - Inoltro online della modulistica</t>
  </si>
  <si>
    <t xml:space="preserve"> </t>
  </si>
  <si>
    <t>Tavola 25b - Comuni che nell'ultimo triennio 2016-2018 hanno utilizzato strumenti per migliorare i servizi offerti online per regione e classe di ampiezza demografica - Anno 2018</t>
  </si>
  <si>
    <t>PRINCIPALI INDICATORI TECNOLOGICI DELLE PUBBLICHE AMMINISTRAZIONI LOCALI (PAL) 
 ANNI 2009, 2012, 2015 e 2018  (valori percentuali)</t>
  </si>
  <si>
    <r>
      <t xml:space="preserve">Comuni che hanno fatto ricorso al </t>
    </r>
    <r>
      <rPr>
        <b/>
        <i/>
        <sz val="8"/>
        <rFont val="Arial"/>
        <family val="2"/>
        <charset val="1"/>
      </rPr>
      <t>riuso di software</t>
    </r>
  </si>
  <si>
    <r>
      <t xml:space="preserve">Comuni che rendono disponibili propri dati in formato </t>
    </r>
    <r>
      <rPr>
        <b/>
        <i/>
        <sz val="8"/>
        <rFont val="Arial"/>
        <family val="2"/>
        <charset val="1"/>
      </rPr>
      <t>Open Data</t>
    </r>
  </si>
  <si>
    <r>
      <t xml:space="preserve">Comuni che hanno effettuato </t>
    </r>
    <r>
      <rPr>
        <b/>
        <i/>
        <sz val="8"/>
        <rFont val="Arial"/>
        <family val="2"/>
        <charset val="1"/>
      </rPr>
      <t>cessione di proprio software</t>
    </r>
  </si>
  <si>
    <t>Amministrazioni connesse a Internet:(a)</t>
  </si>
  <si>
    <t>Servizi web, multimedia, social media</t>
  </si>
  <si>
    <t>Pagamenti telematici</t>
  </si>
  <si>
    <t>Fatturazione elettronica</t>
  </si>
  <si>
    <t>Identità digitale</t>
  </si>
  <si>
    <t>Oggetto del corso nell'area eGov:</t>
  </si>
  <si>
    <t>Digitalizzazione dei flussi e dei processi interni</t>
  </si>
  <si>
    <t>Dati aperti (Open Data)</t>
  </si>
  <si>
    <t>Acquisti elettronici (eProcurement)</t>
  </si>
  <si>
    <t>Privacy, General Data Protection Regulation (GDPR)</t>
  </si>
  <si>
    <t>Tavola 3e - Amministrazioni locali nelle quali il personale ha partecipato ad attività formative nell'area eGovernment nel triennio 2016-2018 per oggetto del corso e ripartizione geografica - Anno 2018</t>
  </si>
  <si>
    <t>Tavola 3f - Comuni nei quali il personale ha partecipato ad attività formative nell'area eGovernment nel triennio 2016-2018 per oggetto del corso, regione e classe di ampiezza demografica - Anno 2018</t>
  </si>
  <si>
    <t>Tasso risposta</t>
  </si>
  <si>
    <t>Lista di partenza</t>
  </si>
  <si>
    <r>
      <t xml:space="preserve">6505 
</t>
    </r>
    <r>
      <rPr>
        <i/>
        <sz val="8"/>
        <color rgb="FF002060"/>
        <rFont val="Arial"/>
        <family val="2"/>
      </rPr>
      <t>(di cui 109 Capoluoghi)</t>
    </r>
  </si>
  <si>
    <t xml:space="preserve">(a) Ai fini dell'analisi sono considerate nell'agglomerato 'Regioni' la Valle d'Aosta, P.A. Trento, P.A. Bolzano, Regione Trentino Alto Adige; tra le 100 Amministrazioni provinciali sono incluse le 14 Città Metropolitane e i Liberi consorzi comunali della Regione Sicilia. L'universo dei Comuni considerati è quello riferito alla data del 30/01/2018. Non sono state considerate nel campione iniziale le 13 CM della Regione Liguria in Liquidazione. </t>
  </si>
  <si>
    <t>Informatizzazione in rete                         (a)</t>
  </si>
  <si>
    <t>Informatizzazione in locale                    (b)</t>
  </si>
  <si>
    <t>Office automation       (c)</t>
  </si>
  <si>
    <t>Tavola 16a -  Amministrazioni locali per grado di (de)materializzazione documentale e per ripartizione geografica e tipologia di amministrazione  - Anno 2018</t>
  </si>
  <si>
    <t>Tavola 16b -  Comuni per grado di (de)materializzazione documentale  per regione e classe di ampiezza demografica - Anno 2018</t>
  </si>
  <si>
    <r>
      <t xml:space="preserve">Mail Server </t>
    </r>
    <r>
      <rPr>
        <i/>
        <sz val="8"/>
        <rFont val="Times New Roman"/>
        <family val="1"/>
      </rPr>
      <t>(es. Send mail, Postfix)</t>
    </r>
  </si>
  <si>
    <r>
      <t xml:space="preserve">Sistemi di gestione documentale </t>
    </r>
    <r>
      <rPr>
        <i/>
        <sz val="8"/>
        <rFont val="Times New Roman"/>
        <family val="1"/>
      </rPr>
      <t>(es. ALFRESCO)</t>
    </r>
  </si>
  <si>
    <r>
      <t>Software specialistici</t>
    </r>
    <r>
      <rPr>
        <i/>
        <sz val="8"/>
        <rFont val="Times New Roman"/>
        <family val="1"/>
      </rPr>
      <t xml:space="preserve"> (es. R, GRASS)</t>
    </r>
  </si>
  <si>
    <t>aumentare la percentuale di pratiche evase interamente online sul totale</t>
  </si>
  <si>
    <t>Tavola 27a - Amministrazioni locali che utilizzano applicazioni software CRM per ripartizione geografica e tipologia di amministrazione- Anno 2018</t>
  </si>
  <si>
    <t>Tavola 27b - Comuni che utilizzano applicazioni software CRM per  classi di ampiezza demografica - Anno 2018</t>
  </si>
  <si>
    <t>Tavola 28a - Amministrazioni locali che forniscono punti di accesso wi-fi gratuiti sul proprio territorio per ripartizione geografica e tipologia di amministrazione - Anno 2018</t>
  </si>
  <si>
    <t>Tavola 28b - Comuni che forniscono punti di accesso wi-fi gratuiti sul proprio territorio, per regione e classi di ampiezza demografica - Anno 2018</t>
  </si>
  <si>
    <t>Tavola 32a - Amministrazioni locali per tipologia e ripartizione geografica - Anno 2018</t>
  </si>
  <si>
    <t>Tavola 32b - Universo dei Comuni per regione e classe di ampiezza demografica - Anno 2018 (a)</t>
  </si>
  <si>
    <t>Nessuna nomina</t>
  </si>
  <si>
    <t>Nominato all'interno della PAL</t>
  </si>
  <si>
    <t>Nominato in forma associata</t>
  </si>
  <si>
    <r>
      <t xml:space="preserve">Nominato in forma associata </t>
    </r>
    <r>
      <rPr>
        <i/>
        <sz val="9"/>
        <rFont val="Arial"/>
        <family val="2"/>
      </rPr>
      <t>(solo Comuni e Comunità mont.)</t>
    </r>
  </si>
  <si>
    <t>Tavola 15b - Comuni che rendono disponibili open data per area cui sono riferiti, regione e classe di ampiezza demografica - Anno 2018</t>
  </si>
  <si>
    <r>
      <t xml:space="preserve">Tavola 15a - Amministrazioni locali che rendono disponibili open data per area cui sono riferiti e tipologia di amministrazione - Anno 2018
</t>
    </r>
    <r>
      <rPr>
        <i/>
        <sz val="10"/>
        <rFont val="Arial"/>
        <family val="2"/>
        <charset val="1"/>
      </rPr>
      <t>(percentuale dei rispettivi totali di amministrazioni locali, salvo diversa indicazione)</t>
    </r>
  </si>
  <si>
    <t>Tipologia amministrazioni
Classi di ampiezza demografica dei Comuni</t>
  </si>
  <si>
    <r>
      <t>Tavola 4c - Comuni che gestiscono le funzioni ICT in modalità esterna (</t>
    </r>
    <r>
      <rPr>
        <b/>
        <i/>
        <sz val="9.5"/>
        <rFont val="Arial"/>
        <family val="2"/>
        <charset val="1"/>
      </rPr>
      <t xml:space="preserve">outsourcing) </t>
    </r>
    <r>
      <rPr>
        <b/>
        <sz val="9.5"/>
        <rFont val="Arial"/>
        <family val="2"/>
      </rPr>
      <t>per</t>
    </r>
    <r>
      <rPr>
        <b/>
        <i/>
        <sz val="9.5"/>
        <rFont val="Arial"/>
        <family val="2"/>
        <charset val="1"/>
      </rPr>
      <t xml:space="preserve"> </t>
    </r>
    <r>
      <rPr>
        <b/>
        <sz val="9.5"/>
        <rFont val="Arial"/>
        <family val="2"/>
        <charset val="1"/>
      </rPr>
      <t>funzioni svolte e classe di ampiezza demografica - Anno 2018 (a)</t>
    </r>
  </si>
  <si>
    <r>
      <t>(segue) Tavola 4c - Comuni che gestiscono le funzioni ICT in modalità esterna (</t>
    </r>
    <r>
      <rPr>
        <b/>
        <i/>
        <sz val="9.5"/>
        <rFont val="Arial"/>
        <family val="2"/>
        <charset val="1"/>
      </rPr>
      <t xml:space="preserve">outsourcing) </t>
    </r>
    <r>
      <rPr>
        <b/>
        <sz val="9.5"/>
        <rFont val="Arial"/>
        <family val="2"/>
      </rPr>
      <t>per</t>
    </r>
    <r>
      <rPr>
        <b/>
        <i/>
        <sz val="9.5"/>
        <rFont val="Arial"/>
        <family val="2"/>
        <charset val="1"/>
      </rPr>
      <t xml:space="preserve"> </t>
    </r>
    <r>
      <rPr>
        <b/>
        <sz val="9.5"/>
        <rFont val="Arial"/>
        <family val="2"/>
        <charset val="1"/>
      </rPr>
      <t>funzioni svolte e classe di ampiezza demografica - Anno 2018 (a)</t>
    </r>
  </si>
  <si>
    <r>
      <t xml:space="preserve">Tavola 9a - Amministrazioni locali che utilizzano soluzioni open source per tipologia di software, ripartizione geografica e tipologia di amministrazione - Anno 2018 </t>
    </r>
    <r>
      <rPr>
        <i/>
        <sz val="10"/>
        <rFont val="Arial"/>
        <family val="2"/>
        <charset val="1"/>
      </rPr>
      <t>(percentuale dei rispettivi totali di amministrazioni locali, salvo diversa indicazione)</t>
    </r>
  </si>
  <si>
    <t>(2) Quesito posto solo ai Comuni con almeno 5001 abitanti, Regioni e Province.</t>
  </si>
  <si>
    <t>(1) Quesito posto solo ai Comuni con almeno 5001 abitanti, Regioni e Province.</t>
  </si>
  <si>
    <r>
      <t xml:space="preserve">(percentuale di comuni) </t>
    </r>
    <r>
      <rPr>
        <i/>
        <vertAlign val="superscript"/>
        <sz val="10"/>
        <rFont val="Arial"/>
        <family val="2"/>
      </rPr>
      <t>(1)</t>
    </r>
  </si>
  <si>
    <r>
      <t xml:space="preserve">(percentuale dei rispettivi totali di amministrazioni locali) </t>
    </r>
    <r>
      <rPr>
        <i/>
        <vertAlign val="superscript"/>
        <sz val="10"/>
        <rFont val="Arial"/>
        <family val="2"/>
      </rPr>
      <t>(1)</t>
    </r>
  </si>
  <si>
    <t>Tavola 3d - Comuni per oggetto dei corsi di formazione ICT erogati  e classe di ampiezza demografica - Anno 2018</t>
  </si>
  <si>
    <r>
      <t xml:space="preserve">Tavola 10a - Amministrazioni locali che utilizzano soluzioni open source che hanno sostituito altri software a pagamento per tipologia di software e tipologia di amministrazione  - Anno 2018 
</t>
    </r>
    <r>
      <rPr>
        <i/>
        <sz val="10"/>
        <rFont val="Arial"/>
        <family val="2"/>
        <charset val="1"/>
      </rPr>
      <t>(percentuale dei rispettivi totali di amministrazioni locali che utilizzano ciascun software open source indicato)</t>
    </r>
  </si>
  <si>
    <t>Tavola 11a - Amministrazioni locali che utilizzano la tecnologia VoIP, per ripartizione geografica e tipologia di amministrazione - Anno 2018</t>
  </si>
  <si>
    <t>Tavola 11b - Comuni che utilizzano la tecnologia VoIP,  per regione e classe di ampiezza demografica - Anno 2018</t>
  </si>
  <si>
    <t>Tavola 13a - Amministrazioni locali che utilizzano servizi di cloud computing per livello medio-alto di beneficio dovuto al loro utilizzo per tipologia di amministrazione - Anno 2018</t>
  </si>
  <si>
    <t>Tavola 13b - Comuni  che utilizzano servizi di cloud computing per livello medio-alto di beneficio dovuto al loro utilizzo, per regione e classe di ampiezza demografica - Anno 2018</t>
  </si>
  <si>
    <t>Tavola 18a - Amministrazioni locali che nel corso del 2018 hanno effettuato acquisti in modalità e-Procurement per soggetti coinvolti e tipologia di amministrazione - Anno 2018</t>
  </si>
  <si>
    <t>Tavola 19a -  Amministrazioni locali che nel corso del 2018 hanno presentato elettronicamente bandi di gara sopra soglia, per ripartizione geografica e tipologia di amministrazione - Anno 2018</t>
  </si>
  <si>
    <t>Tavola 19b -  Comuni che nel corso del 2018 hanno presentato elettronicamente bandi di gara sopra soglia, per regione e classi di ampiezza demografica - Anno 2018</t>
  </si>
  <si>
    <t>Tavola 24b - Comuni per modalità di accesso ai servizi online offerte all'utenza - Anno 2018</t>
  </si>
  <si>
    <t>Tavola 26b - Comuni per canali utilizzati nei rapporti con l'utenza, per regione e classe di ampiezza demografica  - Anno 2018</t>
  </si>
  <si>
    <t>Tavola 31a - Amministrazioni locali che hanno formalmente nominato un Responsabile per la Transizione al Digitale (RTD) per tipologia di amministrazione - Anno 2018</t>
  </si>
  <si>
    <t>Tavola 31b - Comuni che hanno formalmente nominato un Responsabile per la Transizione al Digitale (RTD), per regione e classe di ampiezza demografica  - Anno 2018</t>
  </si>
  <si>
    <t>Tavola 29b - Comuni per innovazioni di intelligenza artificiali e analisi di big data apportate o da apportare nel triennio 2018-2020 per migliorare l'offerta online, per regione e classe di ampiezza demografica  - Anno 2018</t>
  </si>
  <si>
    <t xml:space="preserve">Prospetto 1 </t>
  </si>
  <si>
    <t xml:space="preserve"> PRINCIPALI INDICATORI TECNOLOGICI DELLE PUBBLICHE AMMINISTRAZIONI LOCALI (PAL) </t>
  </si>
  <si>
    <t xml:space="preserve">Tavola 1a </t>
  </si>
  <si>
    <t xml:space="preserve"> Amministrazioni locali con servizi/uffici di informatica autonomi o in gestione associata e dipendenti ICT per tipologia di amministrazione locale e ripartizione geografica </t>
  </si>
  <si>
    <t xml:space="preserve">Tavola 1b </t>
  </si>
  <si>
    <t xml:space="preserve"> Comuni con servizi/uffici di informatica autonomi o in gestione associata e dipendenti ICT per regione e classe di ampiezza demografica </t>
  </si>
  <si>
    <t xml:space="preserve">Tavola 2a </t>
  </si>
  <si>
    <t xml:space="preserve"> Amministrazioni locali nelle quali il personale ha partecipato ad attività formative ICT e dipendenti che hanno seguito corsi di formazione per tipologia e ripartizione geografica </t>
  </si>
  <si>
    <t xml:space="preserve">Tavola 2b </t>
  </si>
  <si>
    <t xml:space="preserve"> Comuni nei quali il personale ha partecipato ad attività formative ICT e e dipendenti che hanno seguito corsi di formazione, per regione e classe di ampiezza demografica </t>
  </si>
  <si>
    <t>Tavola 3a</t>
  </si>
  <si>
    <t xml:space="preserve"> Amministrazioni locali per oggetto dei corsi di formazione ICT e tipologia di amministrazione </t>
  </si>
  <si>
    <t xml:space="preserve">Tavola 3b </t>
  </si>
  <si>
    <t xml:space="preserve"> Comuni per oggetto dei corsi di formazione ICT e classe di ampiezza demografica </t>
  </si>
  <si>
    <t>Tavola 3c</t>
  </si>
  <si>
    <t xml:space="preserve">Tavola 3d </t>
  </si>
  <si>
    <t xml:space="preserve">Tavola 3e </t>
  </si>
  <si>
    <t xml:space="preserve">Tavola 3f </t>
  </si>
  <si>
    <t xml:space="preserve">Tavola 4a </t>
  </si>
  <si>
    <t xml:space="preserve"> Amministrazioni locali per modalità di gestione delle funzioni ICT, per tipologia di amministrazione e ampiezza demografica dei comuni </t>
  </si>
  <si>
    <t xml:space="preserve">Tavola 4b </t>
  </si>
  <si>
    <t xml:space="preserve"> Amministrazioni locali per modalità di gestione delle funzioni ICT, funzioni svolte e tipologia di amministrazione </t>
  </si>
  <si>
    <t xml:space="preserve">Tavola 4c </t>
  </si>
  <si>
    <t xml:space="preserve"> Comuni che gestiscono le funzioni ICT in modalità esterna (outsourcing) per funzioni svolte e classe di ampiezza demografica </t>
  </si>
  <si>
    <t xml:space="preserve">Tavola 5a </t>
  </si>
  <si>
    <t xml:space="preserve"> Amministrazioni locali per principali dotazioni tecnologiche utilizzate e tipologia di amministrazione  </t>
  </si>
  <si>
    <t xml:space="preserve">Tavola 5b </t>
  </si>
  <si>
    <t xml:space="preserve"> Comuni per principali dotazioni tecnologiche utilizzate, regione e classe di ampiezza demografica </t>
  </si>
  <si>
    <t xml:space="preserve">Tavola 6a </t>
  </si>
  <si>
    <t xml:space="preserve"> Amministrazioni locali con collegamento ad Internet e dipendenti con accesso ad Internet, per ripartizione geografica e tipologia di amministrazione </t>
  </si>
  <si>
    <t xml:space="preserve">Tavola 6b </t>
  </si>
  <si>
    <t xml:space="preserve"> Comuni con collegamento ad Internet e dipendenti con accesso ad Internet, per regione e classe di ampiezza demografica </t>
  </si>
  <si>
    <t xml:space="preserve">Tavola 6c </t>
  </si>
  <si>
    <t xml:space="preserve"> Amministrazioni locali con collegamento ad Internet per tipologia di connessione e amministrazione </t>
  </si>
  <si>
    <t xml:space="preserve">Tavola 6d </t>
  </si>
  <si>
    <t xml:space="preserve"> Comuni con collegamento ad Internet per tipologia di connessione, per regione e classe di ampiezza demografica </t>
  </si>
  <si>
    <t xml:space="preserve">Tavola 7a </t>
  </si>
  <si>
    <t xml:space="preserve"> Amministrazioni locali per velocità massima di connessione a Internet per tipologia di amministrazione </t>
  </si>
  <si>
    <t xml:space="preserve">Tavola 7b </t>
  </si>
  <si>
    <t xml:space="preserve"> Comuni per velocità massima di connessione a Internet, per regione e classe di ampiezza demografica </t>
  </si>
  <si>
    <t xml:space="preserve">Tavola 8a </t>
  </si>
  <si>
    <t xml:space="preserve"> Amministrazioni con Intranet con accesso ad Intranet, per tipologia di amministrazione e ripartizione geografica </t>
  </si>
  <si>
    <t xml:space="preserve">Tavola 8b </t>
  </si>
  <si>
    <t xml:space="preserve"> Comuni con Intranet con accesso ad Intranet, per regione e classe di ampiezza demografica </t>
  </si>
  <si>
    <t xml:space="preserve">Tavola 9a </t>
  </si>
  <si>
    <t xml:space="preserve"> Amministrazioni locali che utilizzano soluzioni open source per tipologia di software, ripartizione geografica e tipologia di amministrazione </t>
  </si>
  <si>
    <t xml:space="preserve">Tavola 9b </t>
  </si>
  <si>
    <t xml:space="preserve"> Comuni che utilizzano soluzioni open source per tipologia di software, per regione e classe di ampiezza demografica </t>
  </si>
  <si>
    <t xml:space="preserve">Tavola 10a </t>
  </si>
  <si>
    <t xml:space="preserve"> Amministrazioni locali che utilizzano soluzioni open source che hanno sostituito altri software a pagamento per tipologia di software e tipologia di amministrazione  </t>
  </si>
  <si>
    <t xml:space="preserve">Tavola 10b </t>
  </si>
  <si>
    <t xml:space="preserve"> Comuni che utilizzano soluzioni open source che hanno sostituito altri software a pagamento per tipologia di software, regione e ampiezza demografica </t>
  </si>
  <si>
    <t xml:space="preserve">Tavola 11a </t>
  </si>
  <si>
    <t xml:space="preserve"> Amministrazioni locali che utilizzano la tecnologia VoIP, per ripartizione geografica e tipologia di amministrazione </t>
  </si>
  <si>
    <t xml:space="preserve">Tavola 11b </t>
  </si>
  <si>
    <t xml:space="preserve"> Comuni che utilizzano la tecnologia VoIP,  per regione e classe di ampiezza demografica </t>
  </si>
  <si>
    <t xml:space="preserve">Tavola 12a </t>
  </si>
  <si>
    <t xml:space="preserve">Tavola 12b </t>
  </si>
  <si>
    <t xml:space="preserve"> Comuni che utilizzano servizi di cloud computing per regione e classe di ampiezza demografica </t>
  </si>
  <si>
    <t xml:space="preserve">Tavola 13a </t>
  </si>
  <si>
    <t xml:space="preserve">Tavola 13b </t>
  </si>
  <si>
    <t xml:space="preserve">Tavola 14a </t>
  </si>
  <si>
    <t xml:space="preserve"> Amministrazioni locali che fanno ricorso al riuso del software per tipologia di utilizzo e per amministrazione locale </t>
  </si>
  <si>
    <t xml:space="preserve">Tavola 14b </t>
  </si>
  <si>
    <t xml:space="preserve"> Comuni che  che fanno ricorso al riuso del software per tipologia di utilizzo, per regione e classe di ampiezza demografica </t>
  </si>
  <si>
    <t xml:space="preserve">Tavola 15a </t>
  </si>
  <si>
    <t xml:space="preserve"> Amministrazioni locali che rendono disponibili open data per area cui sono riferiti e tipologia di amministrazione </t>
  </si>
  <si>
    <t xml:space="preserve">Tavola 15b </t>
  </si>
  <si>
    <t xml:space="preserve"> Comuni che rendono disponibili open data per area cui sono riferiti, regione e classe di ampiezza demografica </t>
  </si>
  <si>
    <t xml:space="preserve">Tavola 16a </t>
  </si>
  <si>
    <t xml:space="preserve">  Amministrazioni locali per grado di (de)materializzazione documentale e per ripartizione geografica e tipologia di amministrazione  </t>
  </si>
  <si>
    <t xml:space="preserve">Tavola 16b </t>
  </si>
  <si>
    <t xml:space="preserve">  Comuni per grado di (de)materializzazione documentale  per regione e classe di ampiezza demografica </t>
  </si>
  <si>
    <t xml:space="preserve">Tavola 17a </t>
  </si>
  <si>
    <t xml:space="preserve">Tavola 17b </t>
  </si>
  <si>
    <t xml:space="preserve">Tavola 18a </t>
  </si>
  <si>
    <t xml:space="preserve">Tavola 18b </t>
  </si>
  <si>
    <t xml:space="preserve">Tavola 19a </t>
  </si>
  <si>
    <t xml:space="preserve">  Amministrazioni locali che nel corso del 2018 hanno presentato elettronicamente bandi di gara sopra soglia, per ripartizione geografica e tipologia di amministrazione </t>
  </si>
  <si>
    <t xml:space="preserve">Tavola 19b </t>
  </si>
  <si>
    <t xml:space="preserve">  Comuni che nel corso del 2018 hanno presentato elettronicamente bandi di gara sopra soglia, per regione e classi di ampiezza demografica </t>
  </si>
  <si>
    <t xml:space="preserve">Tavola 20 </t>
  </si>
  <si>
    <t xml:space="preserve"> Amministrazioni locali per livello di informatizzazione delle attività, tipologia di attività gestionali e di amministrazione </t>
  </si>
  <si>
    <t xml:space="preserve">Tavola 21a </t>
  </si>
  <si>
    <t xml:space="preserve"> Amministrazioni locali  per livelli di disponibilità(1) dei servizi offerti online, per tipologia di amministrazione locale </t>
  </si>
  <si>
    <t xml:space="preserve">Tavola 21b </t>
  </si>
  <si>
    <t xml:space="preserve"> Comuni per livelli di disponibilità(1) dei servizi offerti online, per regione e classi di ampiezza demografica </t>
  </si>
  <si>
    <t xml:space="preserve">Tavola 22 </t>
  </si>
  <si>
    <t xml:space="preserve"> Amministrazioni locali per livello massimo di informatizzazione delle attività, tipologia di attività gestionali e di amministrazione </t>
  </si>
  <si>
    <t xml:space="preserve">Tavola 23 </t>
  </si>
  <si>
    <t xml:space="preserve"> Comuni per tipologia di attività e percentuali di moduli ricevuti online e pratiche evase interamente online </t>
  </si>
  <si>
    <t xml:space="preserve">Tavola 24a </t>
  </si>
  <si>
    <t xml:space="preserve"> Amministrazioni locali per modalità di accesso ai servizi online offerte all'utenza </t>
  </si>
  <si>
    <t xml:space="preserve">Tavola 24b </t>
  </si>
  <si>
    <t xml:space="preserve"> Comuni per modalità di accesso ai servizi online offerte all'utenza </t>
  </si>
  <si>
    <t xml:space="preserve">Tavola 25a </t>
  </si>
  <si>
    <t xml:space="preserve">Tavola 25b </t>
  </si>
  <si>
    <t xml:space="preserve">Tavola 26a </t>
  </si>
  <si>
    <t xml:space="preserve"> Amministrazioni locali per canali utilizzati nei rapporti con l'utenza per tipologia di amministrazione  </t>
  </si>
  <si>
    <t xml:space="preserve">Tavola 26b </t>
  </si>
  <si>
    <t xml:space="preserve"> Comuni per canali utilizzati nei rapporti con l'utenza, per regione e classe di ampiezza demografica  </t>
  </si>
  <si>
    <t xml:space="preserve">Tavola 27a </t>
  </si>
  <si>
    <t xml:space="preserve"> Amministrazioni locali che utilizzano applicazioni software CRM per ripartizione geografica e tipologia di amministrazione</t>
  </si>
  <si>
    <t xml:space="preserve">Tavola 27b </t>
  </si>
  <si>
    <t xml:space="preserve"> Comuni che utilizzano applicazioni software CRM per  classi di ampiezza demografica </t>
  </si>
  <si>
    <t xml:space="preserve">Tavola 28a </t>
  </si>
  <si>
    <t xml:space="preserve">Tavola 28b </t>
  </si>
  <si>
    <t xml:space="preserve">Tavola 29a </t>
  </si>
  <si>
    <t xml:space="preserve">Tavola 29b </t>
  </si>
  <si>
    <t xml:space="preserve">Tavola 30 </t>
  </si>
  <si>
    <t xml:space="preserve">Tavola 31a </t>
  </si>
  <si>
    <t xml:space="preserve"> Amministrazioni locali che hanno formalmente nominato un Responsabile per la Transizione al Digitale (RTD) per tipologia di amministrazione </t>
  </si>
  <si>
    <t xml:space="preserve">Tavola 31b </t>
  </si>
  <si>
    <t xml:space="preserve"> Comuni che hanno formalmente nominato un Responsabile per la Transizione al Digitale (RTD), per regione e classe di ampiezza demografica  </t>
  </si>
  <si>
    <t xml:space="preserve">Prospetto 2 </t>
  </si>
  <si>
    <t xml:space="preserve">Tavola 32a </t>
  </si>
  <si>
    <t xml:space="preserve"> Amministrazioni locali per tipologia e ripartizione geografica </t>
  </si>
  <si>
    <t xml:space="preserve">Tavola 32b </t>
  </si>
  <si>
    <t xml:space="preserve"> Universo dei Comuni per regione e classe di ampiezza demografica </t>
  </si>
  <si>
    <t xml:space="preserve"> Amministrazioni locali nelle quali il personale ha partecipato ad attività formative nell'area eGovernment nel triennio 2016-2018 per oggetto del corso e ripartizione geografica </t>
  </si>
  <si>
    <t xml:space="preserve"> Comuni nei quali il personale ha partecipato ad attività formative nell'area eGovernment nel triennio 2016-2018 per oggetto del corso, regione e classe di ampiezza demografica </t>
  </si>
  <si>
    <t xml:space="preserve"> Amministrazioni locali che utilizzano servizi di cloud computing per livello medio-alto di beneficio dovuto al loro utilizzo per tipologia di amministrazione </t>
  </si>
  <si>
    <t xml:space="preserve"> Comuni  che utilizzano servizi di cloud computing per livello medio-alto di beneficio dovuto al loro utilizzo, per regione e classe di ampiezza demografica </t>
  </si>
  <si>
    <t xml:space="preserve">  Amministrazioni locali che nel corso del 2018 hanno effettuato acquisti in modalità e-Procurement per ripartizione geografica e tipologia di amministrazione </t>
  </si>
  <si>
    <t xml:space="preserve">  Comuni che nel corso del 2018 hanno effettuato acquisti in modalità e-Procurement, per regione e classi di ampiezza demografica </t>
  </si>
  <si>
    <t xml:space="preserve"> Amministrazioni locali che nel corso del 2018 hanno effettuato acquisti in modalità e-Procurement per soggetti coinvolti e tipologia di amministrazione </t>
  </si>
  <si>
    <t xml:space="preserve">  Comuni che nel corso del 2018 hanno effettuato acquisti in modalità e-Procurement per soggetti coinvolti, per regione e classi di ampiezza demografica </t>
  </si>
  <si>
    <t xml:space="preserve"> Amministrazioni locali che nell'ultimo triennio 2016-2018 hanno utilizzato strumenti per migliorare i servizi offerti online per ripartizione geografica e tipologia di amministrazione </t>
  </si>
  <si>
    <t xml:space="preserve"> Comuni che nell'ultimo triennio 2016-2018 hanno utilizzato strumenti per migliorare i servizi offerti online per regione e classe di ampiezza demografica </t>
  </si>
  <si>
    <t xml:space="preserve"> Comuni che forniscono punti di accesso wifi gratuiti sul proprio territorio, per regione e classi di ampiezza demografica </t>
  </si>
  <si>
    <t xml:space="preserve"> Amministrazioni locali che forniscono punti di accesso wifi gratuiti sul proprio territorio per ripartizione geografica e tipologia di amministrazione </t>
  </si>
  <si>
    <t xml:space="preserve"> Amministrazioni locali per innovazioni di intelligenza artificiali e analisi di big data apportate o da apportare nel triennio 2018-2020 per migliorare l'offerta online per tipologia di amministrazione </t>
  </si>
  <si>
    <t xml:space="preserve"> Comuni per innovazioni di intelligenza artificiali e analisi di big data apportate o da apportare nel triennio 2018-2020 per migliorare l'offerta online, per regione e classe di ampiezza demografica  </t>
  </si>
  <si>
    <t xml:space="preserve"> Amministrazioni locali per fattore che ha inciso nel triennio 2016-2018 sul processo di digitalizzazione per tipologia di amministrazione </t>
  </si>
  <si>
    <r>
      <t>Tavola 23</t>
    </r>
    <r>
      <rPr>
        <b/>
        <i/>
        <sz val="10"/>
        <rFont val="Arial"/>
        <family val="2"/>
      </rPr>
      <t xml:space="preserve"> (segue) </t>
    </r>
    <r>
      <rPr>
        <b/>
        <sz val="10"/>
        <rFont val="Arial"/>
        <family val="2"/>
        <charset val="1"/>
      </rPr>
      <t>- Comuni per tipologia di attività e percentuali di moduli ricevuti online e pratiche evase interamente online - Anno 2018</t>
    </r>
  </si>
  <si>
    <t xml:space="preserve"> PRINCIPALI INDICATORI TECNOLOGICI PER CITTA' METROPOLITANA</t>
  </si>
  <si>
    <r>
      <t xml:space="preserve">PRINCIPALI INDICATORI TECNOLOGICI PER CITTA' METROPOLITANA – ANNO 2018 
</t>
    </r>
    <r>
      <rPr>
        <b/>
        <i/>
        <sz val="10"/>
        <color rgb="FF5F5F5F"/>
        <rFont val="Arial Narrow"/>
        <family val="2"/>
        <charset val="1"/>
      </rPr>
      <t>(valori percentuali sul totale dei comuni presenti in ciascuna Città metropolitana)</t>
    </r>
  </si>
  <si>
    <t>Indice delle Tavole e Prospetti, ICTPA - Anno 2018</t>
  </si>
  <si>
    <r>
      <t xml:space="preserve">Visualizzazione e/o acquisizione di informazioni </t>
    </r>
    <r>
      <rPr>
        <i/>
        <vertAlign val="superscript"/>
        <sz val="8"/>
        <rFont val="Arial"/>
        <family val="2"/>
      </rPr>
      <t>(1)</t>
    </r>
  </si>
  <si>
    <r>
      <t xml:space="preserve">Acquisizione (download) di modulistica </t>
    </r>
    <r>
      <rPr>
        <i/>
        <vertAlign val="superscript"/>
        <sz val="8"/>
        <rFont val="Arial"/>
        <family val="2"/>
      </rPr>
      <t>(1)</t>
    </r>
  </si>
  <si>
    <r>
      <t xml:space="preserve">Avvio e conclusione per via telematica dell'intero iter relativo al servizio richiesto </t>
    </r>
    <r>
      <rPr>
        <i/>
        <vertAlign val="superscript"/>
        <sz val="8"/>
        <rFont val="Arial"/>
        <family val="2"/>
      </rPr>
      <t>(1)</t>
    </r>
  </si>
  <si>
    <r>
      <t xml:space="preserve">Inoltro on line della modulistica </t>
    </r>
    <r>
      <rPr>
        <i/>
        <vertAlign val="superscript"/>
        <sz val="8"/>
        <rFont val="Arial"/>
        <family val="2"/>
      </rPr>
      <t>(1)</t>
    </r>
  </si>
  <si>
    <t>(1) Dal 2015 il denominatore è il totale delle PAL; fino al 2012 il denomonatore era il totale delle PAL con sito web</t>
  </si>
  <si>
    <t xml:space="preserve"> Amministrazioni locali che utilizzano servizi di cloud computing per ripartizione geografica e tipologia di amministrazione </t>
  </si>
  <si>
    <t>Tavola 12a - Amministrazioni locali che utilizzano servizi di cloud computing per ripartizione geografica e tipologia di amministrazione -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</si>
</sst>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\-??_-;_-@_-"/>
    <numFmt numFmtId="165" formatCode="0.0"/>
    <numFmt numFmtId="166" formatCode="_-* #,##0.0_-;\-* #,##0.0_-;_-* \-??_-;_-@_-"/>
    <numFmt numFmtId="167" formatCode="0.0%"/>
    <numFmt numFmtId="168" formatCode="_-* #,##0_-;\-* #,##0_-;_-* \-??_-;_-@_-"/>
    <numFmt numFmtId="169" formatCode="0.000"/>
  </numFmts>
  <fonts count="71" x14ac:knownFonts="1"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8"/>
      <name val="Arial"/>
      <family val="2"/>
      <charset val="1"/>
    </font>
    <font>
      <b/>
      <sz val="9"/>
      <color rgb="FFFFFFFF"/>
      <name val="Arial Narrow"/>
      <family val="2"/>
      <charset val="1"/>
    </font>
    <font>
      <b/>
      <sz val="8"/>
      <color rgb="FFFFFFFF"/>
      <name val="Arial Narrow"/>
      <family val="2"/>
      <charset val="1"/>
    </font>
    <font>
      <i/>
      <sz val="8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i/>
      <sz val="10"/>
      <name val="Arial"/>
      <family val="2"/>
      <charset val="1"/>
    </font>
    <font>
      <i/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sz val="7"/>
      <name val="Arial"/>
      <family val="2"/>
      <charset val="1"/>
    </font>
    <font>
      <i/>
      <sz val="10"/>
      <name val="Arial Narrow"/>
      <family val="2"/>
      <charset val="1"/>
    </font>
    <font>
      <sz val="8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9"/>
      <name val="Arial"/>
      <family val="2"/>
      <charset val="1"/>
    </font>
    <font>
      <b/>
      <sz val="9.5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Times New Roman"/>
      <family val="1"/>
      <charset val="1"/>
    </font>
    <font>
      <i/>
      <sz val="10"/>
      <name val="Times New Roman"/>
      <family val="1"/>
      <charset val="1"/>
    </font>
    <font>
      <i/>
      <sz val="9"/>
      <name val="Arial"/>
      <family val="2"/>
      <charset val="1"/>
    </font>
    <font>
      <i/>
      <sz val="9"/>
      <color rgb="FF000000"/>
      <name val="Arial"/>
      <family val="2"/>
      <charset val="1"/>
    </font>
    <font>
      <b/>
      <i/>
      <sz val="9.5"/>
      <name val="Arial"/>
      <family val="2"/>
      <charset val="1"/>
    </font>
    <font>
      <i/>
      <sz val="7"/>
      <color rgb="FF000000"/>
      <name val="Arial"/>
      <family val="2"/>
      <charset val="1"/>
    </font>
    <font>
      <i/>
      <vertAlign val="superscript"/>
      <sz val="10"/>
      <name val="Arial"/>
      <family val="2"/>
      <charset val="1"/>
    </font>
    <font>
      <b/>
      <i/>
      <sz val="10"/>
      <name val="Arial"/>
      <family val="2"/>
      <charset val="1"/>
    </font>
    <font>
      <sz val="8"/>
      <name val="Times New Roman"/>
      <family val="1"/>
      <charset val="1"/>
    </font>
    <font>
      <i/>
      <sz val="8"/>
      <name val="Times New Roman"/>
      <family val="1"/>
      <charset val="1"/>
    </font>
    <font>
      <i/>
      <sz val="8"/>
      <color rgb="FF000000"/>
      <name val="Times New Roman"/>
      <family val="1"/>
      <charset val="1"/>
    </font>
    <font>
      <b/>
      <i/>
      <sz val="8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vertAlign val="superscript"/>
      <sz val="10"/>
      <name val="Arial"/>
      <family val="2"/>
      <charset val="1"/>
    </font>
    <font>
      <vertAlign val="superscript"/>
      <sz val="9"/>
      <color rgb="FF000000"/>
      <name val="Arial"/>
      <family val="2"/>
      <charset val="1"/>
    </font>
    <font>
      <b/>
      <i/>
      <sz val="8"/>
      <name val="Arial"/>
      <family val="2"/>
      <charset val="1"/>
    </font>
    <font>
      <sz val="10"/>
      <name val="Times New Roman"/>
      <family val="1"/>
      <charset val="1"/>
    </font>
    <font>
      <vertAlign val="superscript"/>
      <sz val="10"/>
      <color rgb="FF000000"/>
      <name val="Arial"/>
      <family val="2"/>
      <charset val="1"/>
    </font>
    <font>
      <sz val="8"/>
      <color rgb="FF333333"/>
      <name val="Arial"/>
      <family val="2"/>
      <charset val="1"/>
    </font>
    <font>
      <b/>
      <sz val="12"/>
      <color rgb="FF5F5F5F"/>
      <name val="Arial Narrow"/>
      <family val="2"/>
      <charset val="1"/>
    </font>
    <font>
      <b/>
      <sz val="8"/>
      <name val="Arial"/>
      <family val="2"/>
      <charset val="1"/>
    </font>
    <font>
      <sz val="10"/>
      <name val="Arial"/>
      <family val="2"/>
      <charset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8"/>
      <name val="Arial"/>
      <family val="2"/>
    </font>
    <font>
      <i/>
      <sz val="10"/>
      <color rgb="FF000000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sz val="10"/>
      <color rgb="FF002060"/>
      <name val="Arial"/>
      <family val="2"/>
      <charset val="1"/>
    </font>
    <font>
      <i/>
      <sz val="9"/>
      <color rgb="FF002060"/>
      <name val="Arial"/>
      <family val="2"/>
    </font>
    <font>
      <i/>
      <sz val="10"/>
      <color rgb="FF002060"/>
      <name val="Arial"/>
      <family val="2"/>
    </font>
    <font>
      <i/>
      <sz val="8"/>
      <color rgb="FF002060"/>
      <name val="Arial"/>
      <family val="2"/>
    </font>
    <font>
      <b/>
      <i/>
      <sz val="10"/>
      <color rgb="FF002060"/>
      <name val="Arial"/>
      <family val="2"/>
    </font>
    <font>
      <b/>
      <sz val="9.5"/>
      <name val="Arial"/>
      <family val="2"/>
    </font>
    <font>
      <b/>
      <i/>
      <sz val="10"/>
      <color rgb="FF000000"/>
      <name val="Arial"/>
      <family val="2"/>
    </font>
    <font>
      <u/>
      <sz val="10"/>
      <color theme="10"/>
      <name val="Arial"/>
      <family val="2"/>
      <charset val="1"/>
    </font>
    <font>
      <i/>
      <vertAlign val="superscript"/>
      <sz val="10"/>
      <name val="Arial"/>
      <family val="2"/>
    </font>
    <font>
      <sz val="18"/>
      <name val="Garamond"/>
      <family val="1"/>
    </font>
    <font>
      <b/>
      <sz val="10"/>
      <color rgb="FF5F5F5F"/>
      <name val="Arial Narrow"/>
      <family val="2"/>
      <charset val="1"/>
    </font>
    <font>
      <b/>
      <i/>
      <sz val="10"/>
      <color rgb="FF5F5F5F"/>
      <name val="Arial Narrow"/>
      <family val="2"/>
      <charset val="1"/>
    </font>
    <font>
      <i/>
      <vertAlign val="superscript"/>
      <sz val="8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u/>
      <sz val="12"/>
      <color theme="10"/>
      <name val="Garamond"/>
      <family val="1"/>
    </font>
    <font>
      <b/>
      <sz val="18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0F243E"/>
        <bgColor rgb="FF002060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/>
      <diagonal/>
    </border>
    <border>
      <left/>
      <right style="medium">
        <color rgb="FF4F81BD"/>
      </right>
      <top/>
      <bottom/>
      <diagonal/>
    </border>
    <border>
      <left style="medium">
        <color rgb="FF4F81BD"/>
      </left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rgb="FFC1C1C1"/>
      </right>
      <top/>
      <bottom style="thin">
        <color rgb="FFC1C1C1"/>
      </bottom>
      <diagonal/>
    </border>
    <border>
      <left style="medium">
        <color auto="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medium">
        <color auto="1"/>
      </left>
      <right style="thin">
        <color rgb="FFC1C1C1"/>
      </right>
      <top style="thin">
        <color rgb="FFC1C1C1"/>
      </top>
      <bottom/>
      <diagonal/>
    </border>
    <border>
      <left/>
      <right/>
      <top/>
      <bottom style="hair">
        <color auto="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C1C1C1"/>
      </left>
      <right/>
      <top/>
      <bottom/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/>
      <top/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/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rgb="FFC1C1C1"/>
      </left>
      <right/>
      <top style="thin">
        <color rgb="FFC1C1C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164" fontId="40" fillId="0" borderId="0" applyBorder="0" applyProtection="0"/>
    <xf numFmtId="9" fontId="40" fillId="0" borderId="0" applyBorder="0" applyProtection="0"/>
    <xf numFmtId="0" fontId="2" fillId="0" borderId="0"/>
    <xf numFmtId="0" fontId="61" fillId="0" borderId="0" applyNumberFormat="0" applyFill="0" applyBorder="0" applyAlignment="0" applyProtection="0"/>
  </cellStyleXfs>
  <cellXfs count="685">
    <xf numFmtId="0" fontId="0" fillId="0" borderId="0" xfId="0"/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5" fontId="6" fillId="0" borderId="0" xfId="0" applyNumberFormat="1" applyFont="1" applyBorder="1"/>
    <xf numFmtId="165" fontId="7" fillId="0" borderId="0" xfId="3" applyNumberFormat="1" applyFont="1" applyBorder="1" applyAlignment="1">
      <alignment horizontal="right" wrapText="1"/>
    </xf>
    <xf numFmtId="165" fontId="2" fillId="0" borderId="0" xfId="0" applyNumberFormat="1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165" fontId="6" fillId="0" borderId="0" xfId="0" applyNumberFormat="1" applyFont="1"/>
    <xf numFmtId="0" fontId="5" fillId="0" borderId="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/>
    <xf numFmtId="165" fontId="0" fillId="0" borderId="0" xfId="0" applyNumberFormat="1" applyBorder="1"/>
    <xf numFmtId="0" fontId="8" fillId="0" borderId="12" xfId="0" applyFont="1" applyBorder="1"/>
    <xf numFmtId="165" fontId="0" fillId="0" borderId="12" xfId="0" applyNumberFormat="1" applyBorder="1"/>
    <xf numFmtId="0" fontId="0" fillId="0" borderId="12" xfId="0" applyBorder="1"/>
    <xf numFmtId="0" fontId="1" fillId="0" borderId="12" xfId="3" applyFont="1" applyBorder="1" applyAlignment="1">
      <alignment horizontal="left" wrapText="1"/>
    </xf>
    <xf numFmtId="0" fontId="9" fillId="0" borderId="13" xfId="3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0" fontId="1" fillId="0" borderId="0" xfId="3" applyFont="1" applyBorder="1" applyAlignment="1">
      <alignment horizontal="center"/>
    </xf>
    <xf numFmtId="0" fontId="1" fillId="0" borderId="0" xfId="3" applyFont="1" applyBorder="1" applyAlignment="1">
      <alignment wrapText="1"/>
    </xf>
    <xf numFmtId="165" fontId="1" fillId="0" borderId="0" xfId="3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165" fontId="6" fillId="0" borderId="0" xfId="0" applyNumberFormat="1" applyFont="1" applyBorder="1"/>
    <xf numFmtId="0" fontId="6" fillId="0" borderId="12" xfId="0" applyFont="1" applyBorder="1"/>
    <xf numFmtId="165" fontId="6" fillId="0" borderId="12" xfId="0" applyNumberFormat="1" applyFont="1" applyBorder="1"/>
    <xf numFmtId="165" fontId="6" fillId="0" borderId="12" xfId="0" applyNumberFormat="1" applyFont="1" applyBorder="1"/>
    <xf numFmtId="0" fontId="6" fillId="0" borderId="0" xfId="0" applyFont="1" applyBorder="1"/>
    <xf numFmtId="0" fontId="0" fillId="0" borderId="0" xfId="0" applyFont="1" applyBorder="1"/>
    <xf numFmtId="0" fontId="1" fillId="0" borderId="0" xfId="3" applyFont="1" applyBorder="1" applyAlignment="1">
      <alignment horizontal="center" vertical="center"/>
    </xf>
    <xf numFmtId="2" fontId="1" fillId="0" borderId="0" xfId="3" applyNumberFormat="1" applyFont="1" applyBorder="1" applyAlignment="1">
      <alignment horizontal="right"/>
    </xf>
    <xf numFmtId="0" fontId="11" fillId="0" borderId="0" xfId="0" applyFont="1"/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0" fontId="1" fillId="0" borderId="0" xfId="3" applyFont="1" applyBorder="1" applyAlignment="1">
      <alignment wrapText="1"/>
    </xf>
    <xf numFmtId="165" fontId="0" fillId="0" borderId="0" xfId="2" applyNumberFormat="1" applyFont="1" applyBorder="1" applyAlignment="1" applyProtection="1">
      <alignment horizontal="right" wrapText="1"/>
    </xf>
    <xf numFmtId="166" fontId="0" fillId="0" borderId="0" xfId="1" applyNumberFormat="1" applyFont="1" applyBorder="1" applyAlignment="1" applyProtection="1"/>
    <xf numFmtId="0" fontId="1" fillId="0" borderId="0" xfId="3" applyFont="1" applyBorder="1" applyAlignment="1">
      <alignment horizontal="left" wrapText="1"/>
    </xf>
    <xf numFmtId="165" fontId="0" fillId="0" borderId="0" xfId="0" applyNumberFormat="1" applyBorder="1" applyAlignment="1">
      <alignment horizontal="right"/>
    </xf>
    <xf numFmtId="0" fontId="7" fillId="0" borderId="0" xfId="3" applyFont="1" applyBorder="1" applyAlignment="1">
      <alignment wrapText="1"/>
    </xf>
    <xf numFmtId="165" fontId="6" fillId="0" borderId="0" xfId="2" applyNumberFormat="1" applyFont="1" applyBorder="1" applyAlignment="1" applyProtection="1">
      <alignment horizontal="right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165" fontId="8" fillId="0" borderId="0" xfId="2" applyNumberFormat="1" applyFont="1" applyBorder="1" applyAlignment="1" applyProtection="1">
      <alignment horizontal="right" wrapText="1"/>
    </xf>
    <xf numFmtId="0" fontId="0" fillId="0" borderId="1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2" applyNumberFormat="1" applyFont="1" applyBorder="1" applyAlignment="1" applyProtection="1">
      <alignment horizontal="right" wrapText="1"/>
    </xf>
    <xf numFmtId="165" fontId="0" fillId="0" borderId="0" xfId="2" applyNumberFormat="1" applyFont="1" applyBorder="1" applyAlignment="1" applyProtection="1">
      <alignment horizontal="center" wrapText="1"/>
    </xf>
    <xf numFmtId="0" fontId="6" fillId="0" borderId="0" xfId="0" applyFont="1" applyBorder="1" applyAlignment="1">
      <alignment horizontal="left" wrapText="1"/>
    </xf>
    <xf numFmtId="0" fontId="12" fillId="0" borderId="12" xfId="0" applyFont="1" applyBorder="1"/>
    <xf numFmtId="0" fontId="1" fillId="0" borderId="0" xfId="3" applyFont="1" applyBorder="1" applyAlignment="1">
      <alignment horizontal="left"/>
    </xf>
    <xf numFmtId="0" fontId="1" fillId="0" borderId="0" xfId="3" applyFont="1" applyBorder="1" applyAlignment="1">
      <alignment wrapText="1"/>
    </xf>
    <xf numFmtId="165" fontId="0" fillId="0" borderId="0" xfId="0" applyNumberFormat="1" applyAlignment="1">
      <alignment horizontal="right"/>
    </xf>
    <xf numFmtId="165" fontId="7" fillId="0" borderId="0" xfId="1" applyNumberFormat="1" applyFont="1" applyBorder="1" applyAlignment="1" applyProtection="1">
      <alignment horizontal="right" wrapText="1"/>
    </xf>
    <xf numFmtId="165" fontId="6" fillId="0" borderId="0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0" fontId="7" fillId="0" borderId="12" xfId="3" applyFont="1" applyBorder="1" applyAlignment="1">
      <alignment horizontal="left" wrapText="1"/>
    </xf>
    <xf numFmtId="166" fontId="1" fillId="0" borderId="0" xfId="1" applyNumberFormat="1" applyFont="1" applyBorder="1" applyAlignment="1" applyProtection="1">
      <alignment horizontal="center" wrapText="1"/>
    </xf>
    <xf numFmtId="0" fontId="0" fillId="0" borderId="0" xfId="0" applyFont="1"/>
    <xf numFmtId="0" fontId="8" fillId="0" borderId="0" xfId="0" applyFont="1"/>
    <xf numFmtId="166" fontId="1" fillId="0" borderId="0" xfId="1" applyNumberFormat="1" applyFont="1" applyBorder="1" applyAlignment="1" applyProtection="1">
      <alignment horizontal="right" wrapText="1"/>
    </xf>
    <xf numFmtId="0" fontId="7" fillId="0" borderId="0" xfId="3" applyFont="1" applyBorder="1" applyAlignment="1">
      <alignment horizontal="left" wrapText="1"/>
    </xf>
    <xf numFmtId="0" fontId="1" fillId="0" borderId="12" xfId="3" applyFont="1" applyBorder="1" applyAlignment="1">
      <alignment wrapText="1"/>
    </xf>
    <xf numFmtId="166" fontId="1" fillId="0" borderId="12" xfId="1" applyNumberFormat="1" applyFont="1" applyBorder="1" applyAlignment="1" applyProtection="1">
      <alignment wrapText="1"/>
    </xf>
    <xf numFmtId="166" fontId="1" fillId="0" borderId="12" xfId="1" applyNumberFormat="1" applyFont="1" applyBorder="1" applyAlignment="1" applyProtection="1">
      <alignment horizontal="center" wrapText="1"/>
    </xf>
    <xf numFmtId="166" fontId="7" fillId="0" borderId="12" xfId="1" applyNumberFormat="1" applyFont="1" applyBorder="1" applyAlignment="1" applyProtection="1">
      <alignment horizontal="center" wrapText="1"/>
    </xf>
    <xf numFmtId="0" fontId="1" fillId="0" borderId="14" xfId="3" applyFont="1" applyBorder="1" applyAlignment="1">
      <alignment horizontal="left"/>
    </xf>
    <xf numFmtId="0" fontId="0" fillId="0" borderId="14" xfId="0" applyBorder="1"/>
    <xf numFmtId="0" fontId="0" fillId="0" borderId="12" xfId="0" applyBorder="1"/>
    <xf numFmtId="165" fontId="1" fillId="0" borderId="0" xfId="1" applyNumberFormat="1" applyFont="1" applyBorder="1" applyAlignment="1" applyProtection="1">
      <alignment horizontal="right" wrapText="1"/>
    </xf>
    <xf numFmtId="165" fontId="1" fillId="0" borderId="0" xfId="1" applyNumberFormat="1" applyFont="1" applyBorder="1" applyAlignment="1" applyProtection="1">
      <alignment wrapText="1"/>
    </xf>
    <xf numFmtId="165" fontId="0" fillId="0" borderId="0" xfId="0" applyNumberFormat="1" applyBorder="1" applyAlignment="1">
      <alignment vertical="top" wrapText="1"/>
    </xf>
    <xf numFmtId="165" fontId="0" fillId="0" borderId="0" xfId="0" applyNumberFormat="1"/>
    <xf numFmtId="165" fontId="6" fillId="0" borderId="0" xfId="1" applyNumberFormat="1" applyFont="1" applyBorder="1" applyAlignment="1" applyProtection="1">
      <alignment horizontal="right"/>
    </xf>
    <xf numFmtId="165" fontId="14" fillId="0" borderId="0" xfId="0" applyNumberFormat="1" applyFont="1" applyBorder="1" applyAlignment="1">
      <alignment vertical="top" wrapText="1"/>
    </xf>
    <xf numFmtId="165" fontId="0" fillId="0" borderId="0" xfId="1" applyNumberFormat="1" applyFont="1" applyBorder="1" applyAlignment="1" applyProtection="1">
      <alignment horizontal="right"/>
    </xf>
    <xf numFmtId="0" fontId="0" fillId="0" borderId="0" xfId="0" applyAlignment="1">
      <alignment horizontal="left"/>
    </xf>
    <xf numFmtId="165" fontId="1" fillId="0" borderId="0" xfId="3" applyNumberFormat="1" applyFont="1" applyBorder="1" applyAlignment="1">
      <alignment horizontal="right" wrapText="1"/>
    </xf>
    <xf numFmtId="165" fontId="7" fillId="0" borderId="12" xfId="3" applyNumberFormat="1" applyFont="1" applyBorder="1" applyAlignment="1">
      <alignment horizontal="right" wrapText="1"/>
    </xf>
    <xf numFmtId="0" fontId="0" fillId="0" borderId="12" xfId="0" applyFont="1" applyBorder="1"/>
    <xf numFmtId="165" fontId="1" fillId="0" borderId="0" xfId="3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165" fontId="1" fillId="0" borderId="0" xfId="3" applyNumberFormat="1" applyFont="1" applyBorder="1" applyAlignment="1">
      <alignment wrapText="1"/>
    </xf>
    <xf numFmtId="165" fontId="7" fillId="0" borderId="0" xfId="3" applyNumberFormat="1" applyFont="1" applyBorder="1" applyAlignment="1">
      <alignment wrapText="1"/>
    </xf>
    <xf numFmtId="165" fontId="0" fillId="0" borderId="19" xfId="0" applyNumberFormat="1" applyBorder="1" applyAlignment="1">
      <alignment vertical="top" wrapText="1"/>
    </xf>
    <xf numFmtId="165" fontId="0" fillId="0" borderId="20" xfId="0" applyNumberFormat="1" applyBorder="1" applyAlignment="1">
      <alignment vertical="top" wrapText="1"/>
    </xf>
    <xf numFmtId="165" fontId="0" fillId="0" borderId="21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/>
    <xf numFmtId="0" fontId="8" fillId="0" borderId="0" xfId="0" applyFont="1" applyBorder="1" applyAlignment="1">
      <alignment horizontal="left" vertical="top"/>
    </xf>
    <xf numFmtId="0" fontId="1" fillId="0" borderId="13" xfId="3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165" fontId="0" fillId="0" borderId="0" xfId="0" applyNumberFormat="1" applyFont="1" applyBorder="1" applyAlignment="1"/>
    <xf numFmtId="165" fontId="0" fillId="0" borderId="0" xfId="0" applyNumberFormat="1" applyFont="1" applyAlignment="1"/>
    <xf numFmtId="165" fontId="0" fillId="0" borderId="0" xfId="0" applyNumberFormat="1" applyFont="1" applyBorder="1" applyAlignment="1">
      <alignment vertical="top" wrapText="1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/>
    <xf numFmtId="0" fontId="6" fillId="0" borderId="18" xfId="0" applyFont="1" applyBorder="1"/>
    <xf numFmtId="165" fontId="6" fillId="0" borderId="18" xfId="0" applyNumberFormat="1" applyFont="1" applyBorder="1" applyAlignment="1"/>
    <xf numFmtId="0" fontId="0" fillId="0" borderId="13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5" fillId="0" borderId="0" xfId="0" applyFont="1" applyBorder="1" applyAlignment="1">
      <alignment horizontal="center" vertical="center" wrapText="1"/>
    </xf>
    <xf numFmtId="165" fontId="0" fillId="0" borderId="0" xfId="0" applyNumberFormat="1" applyAlignment="1">
      <alignment horizontal="right" vertical="center" wrapText="1"/>
    </xf>
    <xf numFmtId="0" fontId="0" fillId="0" borderId="0" xfId="0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165" fontId="7" fillId="0" borderId="0" xfId="1" applyNumberFormat="1" applyFont="1" applyBorder="1" applyAlignment="1" applyProtection="1">
      <alignment wrapText="1"/>
    </xf>
    <xf numFmtId="165" fontId="6" fillId="0" borderId="0" xfId="0" applyNumberFormat="1" applyFont="1" applyBorder="1" applyAlignment="1"/>
    <xf numFmtId="165" fontId="6" fillId="0" borderId="0" xfId="0" applyNumberFormat="1" applyFont="1" applyAlignment="1"/>
    <xf numFmtId="165" fontId="6" fillId="0" borderId="0" xfId="0" applyNumberFormat="1" applyFont="1" applyBorder="1" applyAlignment="1">
      <alignment vertical="top" wrapText="1"/>
    </xf>
    <xf numFmtId="0" fontId="6" fillId="0" borderId="0" xfId="0" applyFont="1"/>
    <xf numFmtId="0" fontId="17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5" fontId="6" fillId="0" borderId="0" xfId="0" applyNumberFormat="1" applyFont="1" applyBorder="1" applyAlignment="1"/>
    <xf numFmtId="0" fontId="1" fillId="0" borderId="12" xfId="1" applyNumberFormat="1" applyFont="1" applyBorder="1" applyAlignment="1" applyProtection="1">
      <alignment horizontal="right" wrapText="1"/>
    </xf>
    <xf numFmtId="165" fontId="1" fillId="0" borderId="12" xfId="1" applyNumberFormat="1" applyFont="1" applyBorder="1" applyAlignment="1" applyProtection="1">
      <alignment horizontal="right" wrapText="1"/>
    </xf>
    <xf numFmtId="0" fontId="18" fillId="0" borderId="12" xfId="0" applyFont="1" applyBorder="1" applyAlignment="1">
      <alignment horizontal="left" vertical="top" wrapText="1" indent="1"/>
    </xf>
    <xf numFmtId="0" fontId="19" fillId="0" borderId="0" xfId="0" applyFont="1" applyBorder="1"/>
    <xf numFmtId="0" fontId="1" fillId="0" borderId="0" xfId="3" applyFont="1" applyBorder="1" applyAlignment="1">
      <alignment wrapText="1"/>
    </xf>
    <xf numFmtId="0" fontId="18" fillId="0" borderId="0" xfId="0" applyFont="1" applyBorder="1" applyAlignment="1">
      <alignment horizontal="left" vertical="top" wrapText="1" indent="1"/>
    </xf>
    <xf numFmtId="0" fontId="17" fillId="0" borderId="0" xfId="0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right" vertical="center" wrapText="1"/>
    </xf>
    <xf numFmtId="165" fontId="0" fillId="0" borderId="0" xfId="0" applyNumberFormat="1" applyBorder="1"/>
    <xf numFmtId="165" fontId="0" fillId="0" borderId="0" xfId="0" applyNumberFormat="1"/>
    <xf numFmtId="165" fontId="6" fillId="0" borderId="0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0" fillId="0" borderId="14" xfId="0" applyBorder="1"/>
    <xf numFmtId="0" fontId="21" fillId="0" borderId="23" xfId="3" applyFont="1" applyBorder="1" applyAlignment="1">
      <alignment horizontal="center" vertical="center" wrapText="1"/>
    </xf>
    <xf numFmtId="0" fontId="21" fillId="0" borderId="25" xfId="3" applyFont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center" wrapText="1"/>
    </xf>
    <xf numFmtId="165" fontId="0" fillId="0" borderId="0" xfId="0" applyNumberFormat="1" applyAlignment="1">
      <alignment horizontal="right"/>
    </xf>
    <xf numFmtId="0" fontId="6" fillId="0" borderId="0" xfId="0" applyFont="1" applyBorder="1" applyAlignment="1">
      <alignment vertical="center"/>
    </xf>
    <xf numFmtId="165" fontId="6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165" fontId="0" fillId="0" borderId="0" xfId="0" applyNumberFormat="1" applyFont="1" applyAlignment="1">
      <alignment horizontal="right" vertical="center"/>
    </xf>
    <xf numFmtId="165" fontId="0" fillId="0" borderId="0" xfId="0" applyNumberFormat="1" applyFont="1" applyBorder="1" applyAlignment="1">
      <alignment vertical="top" wrapText="1"/>
    </xf>
    <xf numFmtId="0" fontId="0" fillId="0" borderId="12" xfId="0" applyBorder="1" applyAlignment="1">
      <alignment horizontal="justify" vertical="center" wrapText="1"/>
    </xf>
    <xf numFmtId="165" fontId="11" fillId="0" borderId="0" xfId="3" applyNumberFormat="1" applyFont="1" applyBorder="1" applyAlignment="1">
      <alignment horizontal="left" vertical="center"/>
    </xf>
    <xf numFmtId="0" fontId="8" fillId="0" borderId="14" xfId="0" applyFont="1" applyBorder="1" applyAlignment="1"/>
    <xf numFmtId="0" fontId="8" fillId="0" borderId="0" xfId="0" applyFont="1" applyBorder="1" applyAlignment="1">
      <alignment horizontal="center"/>
    </xf>
    <xf numFmtId="166" fontId="0" fillId="0" borderId="0" xfId="1" applyNumberFormat="1" applyFont="1" applyBorder="1" applyAlignment="1" applyProtection="1">
      <alignment horizontal="right" vertical="center"/>
    </xf>
    <xf numFmtId="166" fontId="0" fillId="0" borderId="0" xfId="0" applyNumberFormat="1"/>
    <xf numFmtId="0" fontId="1" fillId="0" borderId="0" xfId="3" applyFont="1" applyBorder="1" applyAlignment="1">
      <alignment horizontal="center" wrapText="1"/>
    </xf>
    <xf numFmtId="165" fontId="11" fillId="0" borderId="0" xfId="3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justify" vertical="center" wrapText="1"/>
    </xf>
    <xf numFmtId="0" fontId="23" fillId="0" borderId="12" xfId="3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/>
    <xf numFmtId="165" fontId="6" fillId="0" borderId="0" xfId="0" applyNumberFormat="1" applyFont="1" applyAlignment="1">
      <alignment horizontal="left" vertical="center" wrapText="1"/>
    </xf>
    <xf numFmtId="0" fontId="6" fillId="0" borderId="0" xfId="0" applyFont="1"/>
    <xf numFmtId="0" fontId="8" fillId="0" borderId="12" xfId="0" applyFont="1" applyBorder="1" applyAlignment="1">
      <alignment horizontal="left" vertical="top"/>
    </xf>
    <xf numFmtId="9" fontId="1" fillId="0" borderId="13" xfId="2" applyFont="1" applyBorder="1" applyAlignment="1" applyProtection="1">
      <alignment horizontal="center" wrapText="1"/>
    </xf>
    <xf numFmtId="165" fontId="0" fillId="0" borderId="25" xfId="0" applyNumberFormat="1" applyFont="1" applyBorder="1" applyAlignment="1">
      <alignment horizontal="center" wrapText="1"/>
    </xf>
    <xf numFmtId="165" fontId="0" fillId="0" borderId="13" xfId="0" applyNumberFormat="1" applyFont="1" applyBorder="1" applyAlignment="1">
      <alignment horizontal="center" wrapText="1"/>
    </xf>
    <xf numFmtId="165" fontId="1" fillId="0" borderId="26" xfId="1" applyNumberFormat="1" applyFont="1" applyBorder="1" applyAlignment="1" applyProtection="1">
      <alignment horizontal="right" wrapText="1"/>
    </xf>
    <xf numFmtId="165" fontId="6" fillId="0" borderId="26" xfId="0" applyNumberFormat="1" applyFont="1" applyBorder="1"/>
    <xf numFmtId="0" fontId="2" fillId="0" borderId="0" xfId="0" applyFont="1" applyAlignment="1">
      <alignment horizontal="left" wrapText="1"/>
    </xf>
    <xf numFmtId="165" fontId="0" fillId="0" borderId="26" xfId="0" applyNumberFormat="1" applyBorder="1"/>
    <xf numFmtId="165" fontId="6" fillId="0" borderId="26" xfId="0" applyNumberFormat="1" applyFont="1" applyBorder="1"/>
    <xf numFmtId="165" fontId="0" fillId="0" borderId="0" xfId="0" applyNumberFormat="1" applyFont="1"/>
    <xf numFmtId="165" fontId="0" fillId="0" borderId="27" xfId="0" applyNumberFormat="1" applyBorder="1"/>
    <xf numFmtId="165" fontId="0" fillId="0" borderId="0" xfId="0" applyNumberFormat="1" applyFont="1" applyBorder="1"/>
    <xf numFmtId="165" fontId="0" fillId="0" borderId="12" xfId="0" applyNumberFormat="1" applyBorder="1"/>
    <xf numFmtId="0" fontId="1" fillId="0" borderId="12" xfId="3" applyFont="1" applyBorder="1" applyAlignment="1">
      <alignment horizontal="left" wrapText="1"/>
    </xf>
    <xf numFmtId="0" fontId="9" fillId="0" borderId="12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1" fillId="0" borderId="0" xfId="3" applyFont="1" applyBorder="1" applyAlignment="1">
      <alignment wrapText="1"/>
    </xf>
    <xf numFmtId="0" fontId="1" fillId="0" borderId="0" xfId="3" applyFont="1" applyBorder="1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9" fillId="0" borderId="0" xfId="3" applyFont="1" applyBorder="1" applyAlignment="1"/>
    <xf numFmtId="0" fontId="1" fillId="0" borderId="0" xfId="3" applyFont="1" applyBorder="1" applyAlignment="1">
      <alignment horizontal="center"/>
    </xf>
    <xf numFmtId="0" fontId="0" fillId="0" borderId="0" xfId="3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3" applyFont="1" applyBorder="1" applyAlignment="1">
      <alignment horizontal="right"/>
    </xf>
    <xf numFmtId="0" fontId="0" fillId="0" borderId="0" xfId="3" applyFont="1" applyBorder="1" applyAlignment="1">
      <alignment horizontal="right"/>
    </xf>
    <xf numFmtId="0" fontId="10" fillId="0" borderId="0" xfId="3" applyFont="1" applyBorder="1" applyAlignment="1">
      <alignment horizontal="center"/>
    </xf>
    <xf numFmtId="0" fontId="13" fillId="0" borderId="0" xfId="3" applyFont="1" applyBorder="1" applyAlignment="1"/>
    <xf numFmtId="165" fontId="1" fillId="0" borderId="0" xfId="3" applyNumberFormat="1" applyFont="1" applyBorder="1" applyAlignment="1">
      <alignment wrapText="1"/>
    </xf>
    <xf numFmtId="165" fontId="0" fillId="0" borderId="0" xfId="3" applyNumberFormat="1" applyFont="1" applyBorder="1" applyAlignment="1">
      <alignment wrapText="1"/>
    </xf>
    <xf numFmtId="166" fontId="1" fillId="0" borderId="0" xfId="3" applyNumberFormat="1" applyFont="1" applyBorder="1" applyAlignment="1">
      <alignment wrapText="1"/>
    </xf>
    <xf numFmtId="0" fontId="2" fillId="0" borderId="0" xfId="0" applyFont="1" applyAlignment="1">
      <alignment vertical="center"/>
    </xf>
    <xf numFmtId="165" fontId="1" fillId="0" borderId="0" xfId="3" applyNumberFormat="1" applyFont="1" applyBorder="1" applyAlignment="1">
      <alignment horizontal="right"/>
    </xf>
    <xf numFmtId="165" fontId="0" fillId="0" borderId="0" xfId="3" applyNumberFormat="1" applyFont="1" applyBorder="1" applyAlignment="1">
      <alignment horizontal="right"/>
    </xf>
    <xf numFmtId="165" fontId="7" fillId="0" borderId="0" xfId="3" applyNumberFormat="1" applyFont="1" applyBorder="1" applyAlignment="1">
      <alignment horizontal="right"/>
    </xf>
    <xf numFmtId="165" fontId="6" fillId="0" borderId="0" xfId="3" applyNumberFormat="1" applyFont="1" applyBorder="1" applyAlignment="1">
      <alignment horizontal="right"/>
    </xf>
    <xf numFmtId="165" fontId="1" fillId="0" borderId="12" xfId="3" applyNumberFormat="1" applyFont="1" applyBorder="1" applyAlignment="1">
      <alignment horizontal="right"/>
    </xf>
    <xf numFmtId="165" fontId="0" fillId="0" borderId="12" xfId="3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1" fillId="0" borderId="0" xfId="3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168" fontId="1" fillId="0" borderId="12" xfId="1" applyNumberFormat="1" applyFont="1" applyBorder="1" applyAlignment="1" applyProtection="1">
      <alignment horizontal="right" wrapText="1"/>
    </xf>
    <xf numFmtId="0" fontId="1" fillId="0" borderId="12" xfId="3" applyFont="1" applyBorder="1" applyAlignment="1">
      <alignment wrapText="1"/>
    </xf>
    <xf numFmtId="0" fontId="1" fillId="0" borderId="14" xfId="3" applyFont="1" applyBorder="1" applyAlignment="1">
      <alignment horizontal="left" wrapText="1"/>
    </xf>
    <xf numFmtId="0" fontId="8" fillId="0" borderId="13" xfId="0" applyFont="1" applyBorder="1" applyAlignment="1">
      <alignment horizontal="center" vertical="center" wrapText="1"/>
    </xf>
    <xf numFmtId="0" fontId="21" fillId="0" borderId="13" xfId="3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3" applyFont="1" applyBorder="1" applyAlignment="1">
      <alignment horizontal="center" vertical="center" wrapText="1"/>
    </xf>
    <xf numFmtId="0" fontId="0" fillId="0" borderId="15" xfId="0" applyFont="1" applyBorder="1" applyAlignment="1">
      <alignment vertical="top" wrapText="1"/>
    </xf>
    <xf numFmtId="168" fontId="0" fillId="0" borderId="12" xfId="1" applyNumberFormat="1" applyFont="1" applyBorder="1" applyAlignment="1" applyProtection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168" fontId="0" fillId="0" borderId="0" xfId="1" applyNumberFormat="1" applyFont="1" applyBorder="1" applyAlignment="1" applyProtection="1"/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5" fontId="0" fillId="0" borderId="12" xfId="0" applyNumberForma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" fillId="0" borderId="14" xfId="3" applyFont="1" applyBorder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 wrapText="1"/>
    </xf>
    <xf numFmtId="165" fontId="9" fillId="0" borderId="0" xfId="3" applyNumberFormat="1" applyFont="1" applyBorder="1" applyAlignment="1">
      <alignment horizontal="right"/>
    </xf>
    <xf numFmtId="165" fontId="7" fillId="0" borderId="0" xfId="3" applyNumberFormat="1" applyFont="1" applyBorder="1" applyAlignment="1">
      <alignment horizontal="right"/>
    </xf>
    <xf numFmtId="0" fontId="1" fillId="0" borderId="0" xfId="1" applyNumberFormat="1" applyFont="1" applyBorder="1" applyAlignment="1" applyProtection="1">
      <alignment horizontal="right" wrapText="1"/>
    </xf>
    <xf numFmtId="0" fontId="1" fillId="0" borderId="0" xfId="3" applyFont="1" applyBorder="1" applyAlignment="1">
      <alignment horizontal="center"/>
    </xf>
    <xf numFmtId="0" fontId="1" fillId="0" borderId="0" xfId="3" applyFont="1" applyBorder="1" applyAlignment="1">
      <alignment wrapText="1"/>
    </xf>
    <xf numFmtId="165" fontId="7" fillId="0" borderId="12" xfId="3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168" fontId="0" fillId="0" borderId="0" xfId="0" applyNumberFormat="1" applyBorder="1"/>
    <xf numFmtId="165" fontId="1" fillId="0" borderId="12" xfId="3" applyNumberFormat="1" applyFont="1" applyBorder="1" applyAlignment="1">
      <alignment horizontal="right"/>
    </xf>
    <xf numFmtId="168" fontId="1" fillId="0" borderId="0" xfId="1" applyNumberFormat="1" applyFont="1" applyBorder="1" applyAlignment="1" applyProtection="1">
      <alignment horizontal="right" wrapText="1"/>
    </xf>
    <xf numFmtId="0" fontId="26" fillId="0" borderId="12" xfId="0" applyFont="1" applyBorder="1" applyAlignment="1">
      <alignment horizontal="center" vertical="center" wrapText="1"/>
    </xf>
    <xf numFmtId="165" fontId="1" fillId="0" borderId="0" xfId="3" applyNumberFormat="1" applyFont="1" applyBorder="1" applyAlignment="1">
      <alignment horizontal="left"/>
    </xf>
    <xf numFmtId="165" fontId="0" fillId="0" borderId="0" xfId="3" applyNumberFormat="1" applyFont="1" applyBorder="1" applyAlignment="1">
      <alignment horizontal="right"/>
    </xf>
    <xf numFmtId="165" fontId="7" fillId="0" borderId="0" xfId="3" applyNumberFormat="1" applyFont="1" applyBorder="1" applyAlignment="1">
      <alignment horizontal="left"/>
    </xf>
    <xf numFmtId="165" fontId="6" fillId="0" borderId="0" xfId="3" applyNumberFormat="1" applyFont="1" applyBorder="1" applyAlignment="1">
      <alignment horizontal="right"/>
    </xf>
    <xf numFmtId="0" fontId="1" fillId="0" borderId="0" xfId="3" applyFont="1" applyBorder="1" applyAlignment="1">
      <alignment horizontal="right"/>
    </xf>
    <xf numFmtId="165" fontId="1" fillId="0" borderId="0" xfId="3" applyNumberFormat="1" applyFont="1" applyBorder="1" applyAlignment="1">
      <alignment horizontal="right"/>
    </xf>
    <xf numFmtId="165" fontId="0" fillId="0" borderId="0" xfId="0" applyNumberFormat="1" applyFont="1" applyBorder="1"/>
    <xf numFmtId="0" fontId="1" fillId="0" borderId="0" xfId="3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1" fillId="0" borderId="13" xfId="3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65" fontId="1" fillId="0" borderId="0" xfId="3" applyNumberFormat="1" applyFont="1" applyBorder="1" applyAlignment="1">
      <alignment horizontal="left" vertical="center" wrapText="1"/>
    </xf>
    <xf numFmtId="165" fontId="7" fillId="0" borderId="0" xfId="3" applyNumberFormat="1" applyFont="1" applyBorder="1" applyAlignment="1">
      <alignment horizontal="left" vertical="center" wrapText="1"/>
    </xf>
    <xf numFmtId="0" fontId="1" fillId="0" borderId="12" xfId="3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68" fontId="1" fillId="0" borderId="0" xfId="1" applyNumberFormat="1" applyFont="1" applyBorder="1" applyAlignment="1" applyProtection="1">
      <alignment horizontal="right" vertical="center" wrapText="1"/>
    </xf>
    <xf numFmtId="0" fontId="0" fillId="0" borderId="0" xfId="0" applyBorder="1" applyAlignment="1">
      <alignment vertical="center"/>
    </xf>
    <xf numFmtId="0" fontId="1" fillId="0" borderId="0" xfId="3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0" borderId="12" xfId="3" applyFont="1" applyBorder="1" applyAlignment="1"/>
    <xf numFmtId="0" fontId="1" fillId="0" borderId="12" xfId="3" applyFont="1" applyBorder="1" applyAlignment="1">
      <alignment horizontal="center"/>
    </xf>
    <xf numFmtId="168" fontId="21" fillId="0" borderId="13" xfId="1" applyNumberFormat="1" applyFont="1" applyBorder="1" applyAlignment="1" applyProtection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65" fontId="1" fillId="0" borderId="0" xfId="3" applyNumberFormat="1" applyFont="1" applyBorder="1" applyAlignment="1">
      <alignment horizontal="right" wrapText="1"/>
    </xf>
    <xf numFmtId="165" fontId="1" fillId="0" borderId="0" xfId="3" applyNumberFormat="1" applyFont="1" applyBorder="1" applyAlignment="1">
      <alignment wrapText="1"/>
    </xf>
    <xf numFmtId="165" fontId="1" fillId="0" borderId="0" xfId="3" applyNumberFormat="1" applyFont="1" applyBorder="1" applyAlignment="1">
      <alignment horizontal="right" wrapText="1"/>
    </xf>
    <xf numFmtId="0" fontId="1" fillId="0" borderId="0" xfId="3" applyFont="1" applyBorder="1" applyAlignment="1">
      <alignment horizontal="right" wrapText="1"/>
    </xf>
    <xf numFmtId="0" fontId="1" fillId="0" borderId="12" xfId="3" applyFont="1" applyBorder="1" applyAlignment="1">
      <alignment horizontal="right" wrapText="1"/>
    </xf>
    <xf numFmtId="165" fontId="8" fillId="0" borderId="12" xfId="0" applyNumberFormat="1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top" wrapText="1"/>
    </xf>
    <xf numFmtId="0" fontId="1" fillId="0" borderId="0" xfId="3" applyFont="1" applyBorder="1" applyAlignment="1">
      <alignment horizontal="center"/>
    </xf>
    <xf numFmtId="0" fontId="1" fillId="0" borderId="0" xfId="3" applyFont="1" applyBorder="1" applyAlignment="1">
      <alignment horizontal="right" wrapText="1"/>
    </xf>
    <xf numFmtId="0" fontId="1" fillId="0" borderId="0" xfId="3" applyFont="1" applyBorder="1" applyAlignment="1">
      <alignment wrapText="1"/>
    </xf>
    <xf numFmtId="0" fontId="0" fillId="0" borderId="12" xfId="2" applyNumberFormat="1" applyFont="1" applyBorder="1" applyAlignment="1" applyProtection="1">
      <alignment horizontal="right" wrapText="1"/>
    </xf>
    <xf numFmtId="167" fontId="0" fillId="0" borderId="0" xfId="2" applyNumberFormat="1" applyFont="1" applyBorder="1" applyAlignment="1" applyProtection="1"/>
    <xf numFmtId="0" fontId="1" fillId="0" borderId="13" xfId="3" applyFont="1" applyBorder="1" applyAlignment="1">
      <alignment horizontal="left" wrapText="1"/>
    </xf>
    <xf numFmtId="0" fontId="9" fillId="0" borderId="13" xfId="3" applyFont="1" applyBorder="1" applyAlignment="1">
      <alignment horizontal="center" vertical="center"/>
    </xf>
    <xf numFmtId="0" fontId="29" fillId="0" borderId="13" xfId="3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2" xfId="3" applyFont="1" applyBorder="1" applyAlignment="1">
      <alignment wrapText="1"/>
    </xf>
    <xf numFmtId="0" fontId="1" fillId="0" borderId="12" xfId="3" applyFont="1" applyBorder="1" applyAlignment="1">
      <alignment horizontal="right" wrapText="1"/>
    </xf>
    <xf numFmtId="0" fontId="0" fillId="0" borderId="0" xfId="0" applyFont="1" applyBorder="1" applyAlignment="1">
      <alignment horizontal="left" vertical="top" wrapText="1"/>
    </xf>
    <xf numFmtId="165" fontId="9" fillId="0" borderId="0" xfId="3" applyNumberFormat="1" applyFont="1" applyBorder="1" applyAlignment="1">
      <alignment horizontal="right" wrapText="1"/>
    </xf>
    <xf numFmtId="165" fontId="8" fillId="0" borderId="0" xfId="0" applyNumberFormat="1" applyFont="1" applyBorder="1"/>
    <xf numFmtId="165" fontId="9" fillId="0" borderId="0" xfId="3" applyNumberFormat="1" applyFont="1" applyBorder="1" applyAlignment="1">
      <alignment wrapText="1"/>
    </xf>
    <xf numFmtId="165" fontId="9" fillId="0" borderId="0" xfId="3" applyNumberFormat="1" applyFont="1" applyBorder="1" applyAlignment="1">
      <alignment horizontal="right" wrapText="1"/>
    </xf>
    <xf numFmtId="165" fontId="8" fillId="0" borderId="0" xfId="0" applyNumberFormat="1" applyFont="1"/>
    <xf numFmtId="165" fontId="8" fillId="0" borderId="0" xfId="0" applyNumberFormat="1" applyFont="1" applyBorder="1"/>
    <xf numFmtId="165" fontId="25" fillId="0" borderId="0" xfId="0" applyNumberFormat="1" applyFont="1" applyBorder="1"/>
    <xf numFmtId="165" fontId="25" fillId="0" borderId="0" xfId="0" applyNumberFormat="1" applyFont="1" applyBorder="1"/>
    <xf numFmtId="165" fontId="9" fillId="0" borderId="0" xfId="3" applyNumberFormat="1" applyFont="1" applyBorder="1" applyAlignment="1">
      <alignment horizontal="center"/>
    </xf>
    <xf numFmtId="165" fontId="9" fillId="0" borderId="0" xfId="3" applyNumberFormat="1" applyFont="1" applyBorder="1" applyAlignment="1">
      <alignment horizontal="right"/>
    </xf>
    <xf numFmtId="165" fontId="8" fillId="0" borderId="0" xfId="1" applyNumberFormat="1" applyFont="1" applyBorder="1" applyAlignment="1" applyProtection="1"/>
    <xf numFmtId="0" fontId="8" fillId="0" borderId="0" xfId="0" applyFont="1" applyBorder="1" applyAlignment="1">
      <alignment horizontal="center"/>
    </xf>
    <xf numFmtId="0" fontId="1" fillId="0" borderId="12" xfId="3" applyFont="1" applyBorder="1" applyAlignment="1">
      <alignment wrapText="1"/>
    </xf>
    <xf numFmtId="0" fontId="9" fillId="0" borderId="12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 wrapText="1"/>
    </xf>
    <xf numFmtId="0" fontId="20" fillId="0" borderId="12" xfId="3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165" fontId="1" fillId="0" borderId="0" xfId="3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7" fillId="0" borderId="0" xfId="3" applyNumberFormat="1" applyFont="1" applyBorder="1" applyAlignment="1">
      <alignment horizontal="right"/>
    </xf>
    <xf numFmtId="165" fontId="25" fillId="0" borderId="0" xfId="0" applyNumberFormat="1" applyFont="1" applyAlignment="1">
      <alignment horizontal="right"/>
    </xf>
    <xf numFmtId="165" fontId="1" fillId="0" borderId="12" xfId="3" applyNumberFormat="1" applyFont="1" applyBorder="1" applyAlignment="1">
      <alignment horizontal="right" wrapText="1"/>
    </xf>
    <xf numFmtId="165" fontId="9" fillId="0" borderId="12" xfId="3" applyNumberFormat="1" applyFont="1" applyBorder="1" applyAlignment="1">
      <alignment horizontal="right" wrapText="1"/>
    </xf>
    <xf numFmtId="165" fontId="9" fillId="0" borderId="0" xfId="3" applyNumberFormat="1" applyFont="1" applyBorder="1" applyAlignment="1">
      <alignment horizontal="right" wrapText="1"/>
    </xf>
    <xf numFmtId="165" fontId="1" fillId="0" borderId="0" xfId="3" applyNumberFormat="1" applyFont="1" applyBorder="1" applyAlignment="1">
      <alignment horizontal="right" wrapText="1"/>
    </xf>
    <xf numFmtId="165" fontId="9" fillId="0" borderId="0" xfId="3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1" fillId="0" borderId="13" xfId="3" applyFont="1" applyBorder="1" applyAlignment="1">
      <alignment wrapText="1"/>
    </xf>
    <xf numFmtId="0" fontId="21" fillId="0" borderId="13" xfId="3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13" xfId="3" applyFont="1" applyBorder="1" applyAlignment="1">
      <alignment wrapText="1"/>
    </xf>
    <xf numFmtId="0" fontId="10" fillId="0" borderId="13" xfId="3" applyFont="1" applyBorder="1" applyAlignment="1">
      <alignment horizontal="center" vertical="center"/>
    </xf>
    <xf numFmtId="0" fontId="1" fillId="0" borderId="0" xfId="3" applyFont="1" applyBorder="1" applyAlignment="1">
      <alignment horizontal="right" wrapText="1"/>
    </xf>
    <xf numFmtId="169" fontId="0" fillId="0" borderId="0" xfId="0" applyNumberFormat="1" applyBorder="1"/>
    <xf numFmtId="1" fontId="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" fillId="0" borderId="14" xfId="3" applyFont="1" applyBorder="1" applyAlignment="1">
      <alignment horizontal="center" vertical="center" wrapText="1"/>
    </xf>
    <xf numFmtId="0" fontId="1" fillId="0" borderId="12" xfId="3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5" fontId="1" fillId="0" borderId="12" xfId="3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14" xfId="0" applyFont="1" applyBorder="1" applyAlignment="1">
      <alignment horizontal="left" vertical="center"/>
    </xf>
    <xf numFmtId="165" fontId="0" fillId="0" borderId="0" xfId="1" applyNumberFormat="1" applyFont="1" applyBorder="1" applyAlignment="1" applyProtection="1"/>
    <xf numFmtId="165" fontId="8" fillId="0" borderId="0" xfId="0" applyNumberFormat="1" applyFont="1" applyAlignment="1">
      <alignment horizontal="center"/>
    </xf>
    <xf numFmtId="0" fontId="0" fillId="0" borderId="0" xfId="0" applyFont="1" applyBorder="1"/>
    <xf numFmtId="165" fontId="2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0" xfId="0" applyFont="1"/>
    <xf numFmtId="0" fontId="8" fillId="0" borderId="0" xfId="0" applyFont="1"/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" fillId="0" borderId="0" xfId="3" applyFont="1" applyBorder="1" applyAlignment="1">
      <alignment horizontal="center"/>
    </xf>
    <xf numFmtId="0" fontId="15" fillId="0" borderId="0" xfId="0" applyFont="1" applyAlignment="1">
      <alignment horizontal="justify" vertical="center" wrapText="1"/>
    </xf>
    <xf numFmtId="165" fontId="0" fillId="0" borderId="0" xfId="0" applyNumberFormat="1" applyFont="1" applyAlignment="1">
      <alignment horizontal="right" vertical="center"/>
    </xf>
    <xf numFmtId="165" fontId="2" fillId="0" borderId="0" xfId="3" applyNumberFormat="1" applyFont="1" applyBorder="1" applyAlignment="1">
      <alignment horizontal="justify" vertical="center" wrapText="1"/>
    </xf>
    <xf numFmtId="0" fontId="2" fillId="0" borderId="0" xfId="0" applyFont="1" applyBorder="1"/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5" fontId="0" fillId="0" borderId="0" xfId="0" applyNumberFormat="1" applyAlignment="1">
      <alignment horizontal="right" vertical="center"/>
    </xf>
    <xf numFmtId="165" fontId="1" fillId="0" borderId="14" xfId="3" applyNumberFormat="1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vertical="center" wrapText="1"/>
    </xf>
    <xf numFmtId="0" fontId="1" fillId="0" borderId="14" xfId="3" applyFont="1" applyBorder="1" applyAlignment="1">
      <alignment horizontal="left" vertical="top" wrapText="1"/>
    </xf>
    <xf numFmtId="165" fontId="0" fillId="0" borderId="0" xfId="0" applyNumberFormat="1" applyAlignment="1">
      <alignment horizontal="center"/>
    </xf>
    <xf numFmtId="165" fontId="8" fillId="0" borderId="0" xfId="0" applyNumberFormat="1" applyFont="1" applyAlignment="1">
      <alignment horizontal="center"/>
    </xf>
    <xf numFmtId="165" fontId="1" fillId="0" borderId="0" xfId="3" applyNumberFormat="1" applyFont="1" applyBorder="1" applyAlignment="1">
      <alignment horizontal="right" wrapText="1"/>
    </xf>
    <xf numFmtId="165" fontId="9" fillId="0" borderId="0" xfId="3" applyNumberFormat="1" applyFont="1" applyBorder="1" applyAlignment="1">
      <alignment horizontal="right" wrapText="1"/>
    </xf>
    <xf numFmtId="165" fontId="7" fillId="0" borderId="0" xfId="3" applyNumberFormat="1" applyFont="1" applyBorder="1" applyAlignment="1">
      <alignment horizontal="right" wrapText="1"/>
    </xf>
    <xf numFmtId="0" fontId="1" fillId="0" borderId="0" xfId="3" applyFont="1" applyBorder="1" applyAlignment="1">
      <alignment horizontal="center"/>
    </xf>
    <xf numFmtId="0" fontId="1" fillId="0" borderId="0" xfId="3" applyFont="1" applyBorder="1" applyAlignment="1">
      <alignment horizontal="right"/>
    </xf>
    <xf numFmtId="165" fontId="1" fillId="0" borderId="14" xfId="3" applyNumberFormat="1" applyFont="1" applyBorder="1" applyAlignment="1">
      <alignment horizontal="right" wrapText="1"/>
    </xf>
    <xf numFmtId="165" fontId="1" fillId="0" borderId="14" xfId="3" applyNumberFormat="1" applyFont="1" applyBorder="1" applyAlignment="1">
      <alignment horizontal="right"/>
    </xf>
    <xf numFmtId="165" fontId="0" fillId="0" borderId="14" xfId="0" applyNumberFormat="1" applyBorder="1"/>
    <xf numFmtId="165" fontId="14" fillId="0" borderId="0" xfId="0" applyNumberFormat="1" applyFont="1" applyBorder="1"/>
    <xf numFmtId="165" fontId="8" fillId="0" borderId="0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165" fontId="25" fillId="0" borderId="0" xfId="0" applyNumberFormat="1" applyFont="1" applyAlignment="1">
      <alignment horizontal="right"/>
    </xf>
    <xf numFmtId="165" fontId="14" fillId="0" borderId="0" xfId="0" applyNumberFormat="1" applyFont="1"/>
    <xf numFmtId="0" fontId="1" fillId="0" borderId="0" xfId="3" applyFont="1" applyBorder="1" applyAlignment="1">
      <alignment horizontal="center"/>
    </xf>
    <xf numFmtId="165" fontId="1" fillId="0" borderId="0" xfId="3" applyNumberFormat="1" applyFont="1" applyBorder="1" applyAlignment="1">
      <alignment horizontal="right" wrapText="1"/>
    </xf>
    <xf numFmtId="165" fontId="1" fillId="0" borderId="0" xfId="3" applyNumberFormat="1" applyFont="1" applyBorder="1"/>
    <xf numFmtId="0" fontId="1" fillId="0" borderId="0" xfId="3" applyFont="1" applyBorder="1" applyAlignment="1">
      <alignment wrapText="1"/>
    </xf>
    <xf numFmtId="0" fontId="1" fillId="0" borderId="0" xfId="3" applyFont="1" applyBorder="1" applyAlignment="1">
      <alignment horizontal="right" wrapText="1"/>
    </xf>
    <xf numFmtId="2" fontId="0" fillId="0" borderId="0" xfId="0" applyNumberFormat="1" applyBorder="1"/>
    <xf numFmtId="165" fontId="1" fillId="0" borderId="0" xfId="3" applyNumberFormat="1" applyFont="1" applyBorder="1" applyAlignment="1">
      <alignment horizontal="right" wrapText="1"/>
    </xf>
    <xf numFmtId="165" fontId="1" fillId="0" borderId="0" xfId="3" applyNumberFormat="1" applyFont="1" applyBorder="1" applyAlignment="1">
      <alignment wrapText="1"/>
    </xf>
    <xf numFmtId="0" fontId="1" fillId="0" borderId="0" xfId="3" applyFont="1" applyBorder="1" applyAlignment="1">
      <alignment horizontal="right" wrapText="1"/>
    </xf>
    <xf numFmtId="165" fontId="7" fillId="0" borderId="0" xfId="3" applyNumberFormat="1" applyFont="1" applyBorder="1" applyAlignment="1">
      <alignment horizontal="right" wrapText="1"/>
    </xf>
    <xf numFmtId="165" fontId="1" fillId="0" borderId="0" xfId="3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vertical="center"/>
    </xf>
    <xf numFmtId="0" fontId="12" fillId="0" borderId="0" xfId="0" applyFont="1" applyBorder="1"/>
    <xf numFmtId="0" fontId="0" fillId="0" borderId="14" xfId="0" applyFont="1" applyBorder="1" applyAlignment="1">
      <alignment vertical="top"/>
    </xf>
    <xf numFmtId="0" fontId="1" fillId="0" borderId="12" xfId="3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center" wrapText="1"/>
    </xf>
    <xf numFmtId="165" fontId="0" fillId="0" borderId="0" xfId="0" applyNumberFormat="1" applyAlignment="1">
      <alignment vertical="center"/>
    </xf>
    <xf numFmtId="165" fontId="0" fillId="0" borderId="0" xfId="0" applyNumberFormat="1" applyFont="1"/>
    <xf numFmtId="0" fontId="2" fillId="0" borderId="0" xfId="0" applyFont="1" applyAlignment="1">
      <alignment vertical="center"/>
    </xf>
    <xf numFmtId="0" fontId="29" fillId="0" borderId="13" xfId="3" applyFont="1" applyBorder="1" applyAlignment="1">
      <alignment horizontal="center" vertical="center"/>
    </xf>
    <xf numFmtId="0" fontId="7" fillId="0" borderId="12" xfId="3" applyFont="1" applyBorder="1" applyAlignment="1">
      <alignment wrapText="1"/>
    </xf>
    <xf numFmtId="3" fontId="6" fillId="0" borderId="12" xfId="1" applyNumberFormat="1" applyFont="1" applyBorder="1" applyAlignment="1" applyProtection="1"/>
    <xf numFmtId="3" fontId="1" fillId="0" borderId="0" xfId="1" applyNumberFormat="1" applyFont="1" applyBorder="1" applyAlignment="1" applyProtection="1">
      <alignment horizontal="right" wrapText="1"/>
    </xf>
    <xf numFmtId="0" fontId="0" fillId="0" borderId="0" xfId="0" applyAlignment="1">
      <alignment horizontal="right" wrapText="1"/>
    </xf>
    <xf numFmtId="1" fontId="0" fillId="0" borderId="0" xfId="0" applyNumberFormat="1"/>
    <xf numFmtId="3" fontId="0" fillId="0" borderId="0" xfId="1" applyNumberFormat="1" applyFont="1" applyBorder="1" applyAlignment="1" applyProtection="1">
      <alignment horizontal="right"/>
    </xf>
    <xf numFmtId="3" fontId="7" fillId="0" borderId="0" xfId="1" applyNumberFormat="1" applyFont="1" applyBorder="1" applyAlignment="1" applyProtection="1">
      <alignment horizontal="right"/>
    </xf>
    <xf numFmtId="0" fontId="37" fillId="0" borderId="0" xfId="0" applyFont="1" applyAlignment="1">
      <alignment horizontal="left" wrapText="1"/>
    </xf>
    <xf numFmtId="3" fontId="1" fillId="0" borderId="12" xfId="1" applyNumberFormat="1" applyFont="1" applyBorder="1" applyAlignment="1" applyProtection="1">
      <alignment horizontal="right" wrapText="1"/>
    </xf>
    <xf numFmtId="0" fontId="38" fillId="0" borderId="0" xfId="0" applyFont="1" applyAlignment="1">
      <alignment horizontal="left" vertical="center" wrapText="1"/>
    </xf>
    <xf numFmtId="165" fontId="0" fillId="0" borderId="29" xfId="0" applyNumberFormat="1" applyFont="1" applyBorder="1"/>
    <xf numFmtId="165" fontId="0" fillId="0" borderId="30" xfId="0" applyNumberFormat="1" applyBorder="1" applyAlignment="1">
      <alignment vertical="top" wrapText="1"/>
    </xf>
    <xf numFmtId="165" fontId="0" fillId="0" borderId="19" xfId="0" applyNumberFormat="1" applyBorder="1" applyAlignment="1">
      <alignment vertical="top" wrapText="1"/>
    </xf>
    <xf numFmtId="165" fontId="0" fillId="0" borderId="31" xfId="0" applyNumberFormat="1" applyBorder="1" applyAlignment="1">
      <alignment vertical="top" wrapText="1"/>
    </xf>
    <xf numFmtId="165" fontId="0" fillId="0" borderId="27" xfId="0" applyNumberFormat="1" applyFont="1" applyBorder="1"/>
    <xf numFmtId="165" fontId="0" fillId="0" borderId="26" xfId="0" applyNumberFormat="1" applyFont="1" applyBorder="1"/>
    <xf numFmtId="165" fontId="0" fillId="0" borderId="32" xfId="0" applyNumberFormat="1" applyBorder="1" applyAlignment="1">
      <alignment vertical="top" wrapText="1"/>
    </xf>
    <xf numFmtId="165" fontId="0" fillId="0" borderId="33" xfId="0" applyNumberFormat="1" applyBorder="1" applyAlignment="1">
      <alignment vertical="top" wrapText="1"/>
    </xf>
    <xf numFmtId="165" fontId="0" fillId="0" borderId="20" xfId="0" applyNumberFormat="1" applyBorder="1" applyAlignment="1">
      <alignment vertical="top" wrapText="1"/>
    </xf>
    <xf numFmtId="165" fontId="0" fillId="0" borderId="34" xfId="0" applyNumberFormat="1" applyFont="1" applyBorder="1" applyAlignment="1">
      <alignment horizontal="right" vertical="top" wrapText="1"/>
    </xf>
    <xf numFmtId="165" fontId="0" fillId="0" borderId="34" xfId="0" applyNumberForma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165" fontId="8" fillId="0" borderId="29" xfId="0" applyNumberFormat="1" applyFont="1" applyBorder="1"/>
    <xf numFmtId="165" fontId="8" fillId="0" borderId="30" xfId="0" applyNumberFormat="1" applyFont="1" applyBorder="1" applyAlignment="1">
      <alignment vertical="top" wrapText="1"/>
    </xf>
    <xf numFmtId="165" fontId="8" fillId="0" borderId="19" xfId="0" applyNumberFormat="1" applyFont="1" applyBorder="1" applyAlignment="1">
      <alignment vertical="top" wrapText="1"/>
    </xf>
    <xf numFmtId="165" fontId="8" fillId="0" borderId="31" xfId="0" applyNumberFormat="1" applyFont="1" applyBorder="1" applyAlignment="1">
      <alignment vertical="top" wrapText="1"/>
    </xf>
    <xf numFmtId="165" fontId="8" fillId="0" borderId="27" xfId="0" applyNumberFormat="1" applyFont="1" applyBorder="1"/>
    <xf numFmtId="165" fontId="8" fillId="0" borderId="26" xfId="0" applyNumberFormat="1" applyFont="1" applyBorder="1"/>
    <xf numFmtId="165" fontId="8" fillId="0" borderId="32" xfId="0" applyNumberFormat="1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165" fontId="25" fillId="0" borderId="12" xfId="0" applyNumberFormat="1" applyFont="1" applyBorder="1"/>
    <xf numFmtId="165" fontId="0" fillId="0" borderId="12" xfId="0" applyNumberFormat="1" applyBorder="1" applyAlignment="1">
      <alignment vertical="top" wrapText="1"/>
    </xf>
    <xf numFmtId="0" fontId="1" fillId="0" borderId="0" xfId="3" applyFont="1" applyBorder="1" applyAlignment="1">
      <alignment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5" fillId="0" borderId="13" xfId="0" applyFont="1" applyBorder="1" applyAlignment="1">
      <alignment horizontal="center" vertical="center" wrapText="1"/>
    </xf>
    <xf numFmtId="0" fontId="0" fillId="0" borderId="0" xfId="0"/>
    <xf numFmtId="0" fontId="11" fillId="0" borderId="0" xfId="0" applyFont="1" applyBorder="1" applyAlignment="1">
      <alignment horizontal="left" wrapText="1"/>
    </xf>
    <xf numFmtId="0" fontId="0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165" fontId="46" fillId="0" borderId="0" xfId="0" applyNumberFormat="1" applyFont="1" applyAlignment="1">
      <alignment horizontal="right"/>
    </xf>
    <xf numFmtId="0" fontId="46" fillId="0" borderId="0" xfId="0" applyFont="1" applyBorder="1"/>
    <xf numFmtId="0" fontId="46" fillId="0" borderId="0" xfId="0" applyFont="1" applyBorder="1" applyAlignment="1">
      <alignment horizontal="right" vertical="center"/>
    </xf>
    <xf numFmtId="165" fontId="46" fillId="0" borderId="0" xfId="0" applyNumberFormat="1" applyFont="1" applyAlignment="1">
      <alignment horizontal="right" vertical="center" wrapText="1"/>
    </xf>
    <xf numFmtId="0" fontId="41" fillId="0" borderId="12" xfId="0" applyFont="1" applyBorder="1" applyAlignment="1">
      <alignment horizontal="center" vertical="center" wrapText="1"/>
    </xf>
    <xf numFmtId="165" fontId="47" fillId="0" borderId="0" xfId="3" applyNumberFormat="1" applyFont="1" applyBorder="1" applyAlignment="1">
      <alignment horizontal="right"/>
    </xf>
    <xf numFmtId="165" fontId="46" fillId="0" borderId="0" xfId="0" applyNumberFormat="1" applyFont="1" applyBorder="1"/>
    <xf numFmtId="0" fontId="41" fillId="0" borderId="13" xfId="0" applyFont="1" applyBorder="1" applyAlignment="1">
      <alignment horizontal="center" vertical="center" wrapText="1"/>
    </xf>
    <xf numFmtId="165" fontId="46" fillId="0" borderId="0" xfId="0" applyNumberFormat="1" applyFont="1" applyBorder="1" applyAlignment="1">
      <alignment vertical="top" wrapText="1"/>
    </xf>
    <xf numFmtId="0" fontId="46" fillId="0" borderId="0" xfId="0" applyFont="1"/>
    <xf numFmtId="165" fontId="48" fillId="0" borderId="0" xfId="0" applyNumberFormat="1" applyFont="1"/>
    <xf numFmtId="165" fontId="48" fillId="0" borderId="0" xfId="0" applyNumberFormat="1" applyFont="1" applyAlignment="1">
      <alignment horizontal="right"/>
    </xf>
    <xf numFmtId="165" fontId="48" fillId="0" borderId="0" xfId="0" applyNumberFormat="1" applyFont="1" applyBorder="1" applyAlignment="1">
      <alignment horizontal="right"/>
    </xf>
    <xf numFmtId="166" fontId="49" fillId="0" borderId="0" xfId="1" applyNumberFormat="1" applyFont="1" applyBorder="1" applyAlignment="1" applyProtection="1">
      <alignment horizontal="right" wrapText="1"/>
    </xf>
    <xf numFmtId="165" fontId="49" fillId="0" borderId="0" xfId="3" applyNumberFormat="1" applyFont="1" applyBorder="1" applyAlignment="1">
      <alignment horizontal="right"/>
    </xf>
    <xf numFmtId="0" fontId="1" fillId="0" borderId="12" xfId="3" applyFont="1" applyBorder="1" applyAlignment="1">
      <alignment horizontal="left" wrapText="1"/>
    </xf>
    <xf numFmtId="0" fontId="1" fillId="0" borderId="14" xfId="3" applyFont="1" applyBorder="1" applyAlignment="1">
      <alignment horizontal="left" wrapText="1"/>
    </xf>
    <xf numFmtId="0" fontId="43" fillId="0" borderId="0" xfId="0" applyFont="1"/>
    <xf numFmtId="165" fontId="50" fillId="0" borderId="13" xfId="0" applyNumberFormat="1" applyFont="1" applyBorder="1" applyAlignment="1">
      <alignment horizontal="center" vertical="center" wrapText="1"/>
    </xf>
    <xf numFmtId="165" fontId="43" fillId="0" borderId="0" xfId="0" applyNumberFormat="1" applyFont="1" applyAlignment="1">
      <alignment horizontal="right"/>
    </xf>
    <xf numFmtId="165" fontId="44" fillId="0" borderId="0" xfId="0" applyNumberFormat="1" applyFont="1" applyAlignment="1">
      <alignment horizontal="right"/>
    </xf>
    <xf numFmtId="0" fontId="46" fillId="0" borderId="0" xfId="0" applyFont="1" applyAlignment="1">
      <alignment vertical="center"/>
    </xf>
    <xf numFmtId="165" fontId="46" fillId="0" borderId="0" xfId="0" applyNumberFormat="1" applyFont="1" applyAlignment="1">
      <alignment vertical="center" wrapText="1"/>
    </xf>
    <xf numFmtId="165" fontId="49" fillId="0" borderId="0" xfId="3" applyNumberFormat="1" applyFont="1" applyBorder="1" applyAlignment="1">
      <alignment horizontal="right" wrapText="1"/>
    </xf>
    <xf numFmtId="0" fontId="48" fillId="0" borderId="0" xfId="0" applyFont="1"/>
    <xf numFmtId="165" fontId="51" fillId="0" borderId="0" xfId="3" applyNumberFormat="1" applyFont="1" applyBorder="1" applyAlignment="1">
      <alignment horizontal="right" wrapText="1"/>
    </xf>
    <xf numFmtId="165" fontId="47" fillId="0" borderId="0" xfId="3" applyNumberFormat="1" applyFont="1" applyBorder="1" applyAlignment="1">
      <alignment horizontal="right" wrapText="1"/>
    </xf>
    <xf numFmtId="0" fontId="2" fillId="0" borderId="0" xfId="0" applyFont="1" applyBorder="1" applyAlignment="1"/>
    <xf numFmtId="165" fontId="43" fillId="0" borderId="20" xfId="0" applyNumberFormat="1" applyFont="1" applyBorder="1" applyAlignment="1">
      <alignment vertical="top" wrapText="1"/>
    </xf>
    <xf numFmtId="165" fontId="44" fillId="0" borderId="20" xfId="0" applyNumberFormat="1" applyFont="1" applyBorder="1" applyAlignment="1">
      <alignment vertical="top" wrapText="1"/>
    </xf>
    <xf numFmtId="165" fontId="8" fillId="0" borderId="12" xfId="1" applyNumberFormat="1" applyFont="1" applyBorder="1" applyAlignment="1" applyProtection="1"/>
    <xf numFmtId="165" fontId="8" fillId="0" borderId="12" xfId="0" applyNumberFormat="1" applyFont="1" applyBorder="1"/>
    <xf numFmtId="0" fontId="52" fillId="0" borderId="0" xfId="0" applyFont="1" applyAlignment="1">
      <alignment vertical="center" wrapText="1"/>
    </xf>
    <xf numFmtId="0" fontId="12" fillId="0" borderId="14" xfId="0" applyFont="1" applyBorder="1"/>
    <xf numFmtId="0" fontId="2" fillId="0" borderId="0" xfId="0" applyFont="1" applyBorder="1" applyAlignment="1">
      <alignment horizontal="left"/>
    </xf>
    <xf numFmtId="0" fontId="0" fillId="0" borderId="12" xfId="0" applyFont="1" applyBorder="1" applyAlignment="1">
      <alignment vertical="top" wrapText="1"/>
    </xf>
    <xf numFmtId="165" fontId="0" fillId="0" borderId="12" xfId="2" applyNumberFormat="1" applyFont="1" applyBorder="1" applyAlignment="1" applyProtection="1">
      <alignment horizontal="right" wrapText="1"/>
    </xf>
    <xf numFmtId="0" fontId="9" fillId="0" borderId="12" xfId="3" applyFont="1" applyBorder="1" applyAlignment="1">
      <alignment wrapText="1"/>
    </xf>
    <xf numFmtId="3" fontId="9" fillId="0" borderId="12" xfId="1" applyNumberFormat="1" applyFont="1" applyBorder="1" applyAlignment="1" applyProtection="1">
      <alignment wrapText="1"/>
    </xf>
    <xf numFmtId="3" fontId="25" fillId="0" borderId="12" xfId="1" applyNumberFormat="1" applyFont="1" applyBorder="1" applyAlignment="1" applyProtection="1"/>
    <xf numFmtId="3" fontId="1" fillId="0" borderId="0" xfId="1" applyNumberFormat="1" applyFont="1" applyBorder="1" applyAlignment="1" applyProtection="1">
      <alignment vertical="center" wrapText="1"/>
    </xf>
    <xf numFmtId="3" fontId="6" fillId="0" borderId="0" xfId="1" applyNumberFormat="1" applyFont="1" applyBorder="1" applyAlignment="1" applyProtection="1">
      <alignment vertical="center"/>
    </xf>
    <xf numFmtId="0" fontId="54" fillId="0" borderId="0" xfId="0" applyFont="1" applyFill="1"/>
    <xf numFmtId="0" fontId="55" fillId="3" borderId="12" xfId="3" applyFont="1" applyFill="1" applyBorder="1" applyAlignment="1">
      <alignment horizontal="center" vertical="center"/>
    </xf>
    <xf numFmtId="0" fontId="55" fillId="3" borderId="12" xfId="3" applyFont="1" applyFill="1" applyBorder="1" applyAlignment="1">
      <alignment horizontal="center" vertical="center" wrapText="1"/>
    </xf>
    <xf numFmtId="3" fontId="56" fillId="3" borderId="0" xfId="1" applyNumberFormat="1" applyFont="1" applyFill="1" applyBorder="1" applyAlignment="1" applyProtection="1">
      <alignment horizontal="right" vertical="center" wrapText="1"/>
    </xf>
    <xf numFmtId="165" fontId="56" fillId="3" borderId="0" xfId="0" applyNumberFormat="1" applyFont="1" applyFill="1" applyAlignment="1">
      <alignment vertical="center"/>
    </xf>
    <xf numFmtId="0" fontId="56" fillId="3" borderId="0" xfId="0" applyFont="1" applyFill="1" applyAlignment="1">
      <alignment vertical="center" wrapText="1"/>
    </xf>
    <xf numFmtId="0" fontId="56" fillId="3" borderId="12" xfId="0" applyFont="1" applyFill="1" applyBorder="1" applyAlignment="1">
      <alignment vertical="center" wrapText="1"/>
    </xf>
    <xf numFmtId="165" fontId="56" fillId="3" borderId="12" xfId="0" applyNumberFormat="1" applyFont="1" applyFill="1" applyBorder="1" applyAlignment="1">
      <alignment vertical="center"/>
    </xf>
    <xf numFmtId="3" fontId="58" fillId="3" borderId="13" xfId="0" applyNumberFormat="1" applyFont="1" applyFill="1" applyBorder="1" applyAlignment="1">
      <alignment vertical="center"/>
    </xf>
    <xf numFmtId="165" fontId="58" fillId="3" borderId="13" xfId="0" applyNumberFormat="1" applyFont="1" applyFill="1" applyBorder="1" applyAlignment="1">
      <alignment vertical="center"/>
    </xf>
    <xf numFmtId="3" fontId="43" fillId="0" borderId="0" xfId="0" applyNumberFormat="1" applyFont="1"/>
    <xf numFmtId="9" fontId="1" fillId="0" borderId="13" xfId="2" applyFont="1" applyBorder="1" applyAlignment="1" applyProtection="1">
      <alignment horizontal="center" vertical="center" wrapText="1"/>
    </xf>
    <xf numFmtId="165" fontId="0" fillId="0" borderId="2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1" fillId="0" borderId="23" xfId="3" applyFont="1" applyBorder="1" applyAlignment="1">
      <alignment horizontal="center" vertical="center" wrapText="1"/>
    </xf>
    <xf numFmtId="0" fontId="21" fillId="0" borderId="25" xfId="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/>
    <xf numFmtId="165" fontId="0" fillId="0" borderId="0" xfId="0" quotePrefix="1" applyNumberFormat="1" applyAlignment="1">
      <alignment horizontal="right" vertical="center" wrapText="1"/>
    </xf>
    <xf numFmtId="165" fontId="0" fillId="0" borderId="0" xfId="0" quotePrefix="1" applyNumberFormat="1" applyFont="1" applyAlignment="1">
      <alignment horizontal="right"/>
    </xf>
    <xf numFmtId="165" fontId="46" fillId="0" borderId="2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65" fontId="46" fillId="0" borderId="34" xfId="0" applyNumberFormat="1" applyFont="1" applyBorder="1" applyAlignment="1">
      <alignment vertical="top" wrapText="1"/>
    </xf>
    <xf numFmtId="165" fontId="0" fillId="0" borderId="35" xfId="0" applyNumberFormat="1" applyBorder="1" applyAlignment="1">
      <alignment vertical="top" wrapText="1"/>
    </xf>
    <xf numFmtId="165" fontId="0" fillId="0" borderId="0" xfId="0" quotePrefix="1" applyNumberFormat="1" applyBorder="1" applyAlignment="1">
      <alignment horizontal="right" vertical="top" wrapText="1"/>
    </xf>
    <xf numFmtId="165" fontId="43" fillId="0" borderId="0" xfId="0" quotePrefix="1" applyNumberFormat="1" applyFont="1" applyBorder="1" applyAlignment="1">
      <alignment horizontal="right" vertical="top" wrapText="1"/>
    </xf>
    <xf numFmtId="165" fontId="0" fillId="0" borderId="0" xfId="0" quotePrefix="1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left" vertical="top"/>
    </xf>
    <xf numFmtId="165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/>
    <xf numFmtId="165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left" wrapText="1"/>
    </xf>
    <xf numFmtId="165" fontId="6" fillId="0" borderId="0" xfId="0" applyNumberFormat="1" applyFont="1" applyAlignment="1">
      <alignment wrapText="1"/>
    </xf>
    <xf numFmtId="165" fontId="21" fillId="0" borderId="13" xfId="3" applyNumberFormat="1" applyFont="1" applyBorder="1" applyAlignment="1">
      <alignment horizontal="center" vertical="center" wrapText="1"/>
    </xf>
    <xf numFmtId="165" fontId="1" fillId="0" borderId="0" xfId="3" applyNumberFormat="1" applyFont="1" applyBorder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165" fontId="26" fillId="0" borderId="12" xfId="0" applyNumberFormat="1" applyFont="1" applyBorder="1" applyAlignment="1">
      <alignment horizontal="center" vertical="center" wrapText="1"/>
    </xf>
    <xf numFmtId="165" fontId="41" fillId="0" borderId="12" xfId="0" applyNumberFormat="1" applyFont="1" applyBorder="1" applyAlignment="1">
      <alignment horizontal="center" vertical="center" wrapText="1"/>
    </xf>
    <xf numFmtId="165" fontId="0" fillId="0" borderId="0" xfId="3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left" wrapText="1"/>
    </xf>
    <xf numFmtId="165" fontId="52" fillId="0" borderId="0" xfId="0" applyNumberFormat="1" applyFont="1" applyAlignment="1">
      <alignment vertical="center" wrapText="1"/>
    </xf>
    <xf numFmtId="165" fontId="8" fillId="0" borderId="18" xfId="0" applyNumberFormat="1" applyFont="1" applyBorder="1"/>
    <xf numFmtId="165" fontId="15" fillId="0" borderId="13" xfId="0" applyNumberFormat="1" applyFont="1" applyBorder="1" applyAlignment="1">
      <alignment horizontal="center" vertical="center" wrapText="1"/>
    </xf>
    <xf numFmtId="165" fontId="46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5" fontId="2" fillId="0" borderId="0" xfId="3" applyNumberFormat="1" applyFont="1" applyBorder="1" applyAlignment="1">
      <alignment horizontal="left" vertical="center" wrapText="1"/>
    </xf>
    <xf numFmtId="0" fontId="0" fillId="0" borderId="0" xfId="0"/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5" fontId="1" fillId="0" borderId="0" xfId="3" quotePrefix="1" applyNumberFormat="1" applyFont="1" applyBorder="1" applyAlignment="1">
      <alignment horizontal="right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top"/>
    </xf>
    <xf numFmtId="0" fontId="47" fillId="0" borderId="0" xfId="3" applyFont="1" applyBorder="1" applyAlignment="1">
      <alignment wrapText="1"/>
    </xf>
    <xf numFmtId="165" fontId="2" fillId="0" borderId="0" xfId="0" applyNumberFormat="1" applyFont="1" applyBorder="1" applyAlignment="1">
      <alignment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6" xfId="0" quotePrefix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 wrapText="1"/>
    </xf>
    <xf numFmtId="0" fontId="69" fillId="0" borderId="0" xfId="4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165" fontId="67" fillId="0" borderId="0" xfId="0" applyNumberFormat="1" applyFont="1" applyBorder="1" applyAlignment="1">
      <alignment horizontal="left" vertical="center" wrapText="1"/>
    </xf>
    <xf numFmtId="1" fontId="69" fillId="0" borderId="0" xfId="4" applyNumberFormat="1" applyFont="1" applyBorder="1" applyAlignment="1">
      <alignment horizontal="left" vertical="center" wrapText="1"/>
    </xf>
    <xf numFmtId="1" fontId="67" fillId="0" borderId="0" xfId="0" applyNumberFormat="1" applyFont="1" applyBorder="1" applyAlignment="1">
      <alignment horizontal="left" vertical="center" wrapText="1"/>
    </xf>
    <xf numFmtId="0" fontId="69" fillId="0" borderId="0" xfId="4" applyFont="1"/>
    <xf numFmtId="0" fontId="69" fillId="0" borderId="0" xfId="4" applyFont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0" fontId="31" fillId="0" borderId="39" xfId="3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 wrapText="1"/>
    </xf>
    <xf numFmtId="165" fontId="0" fillId="0" borderId="29" xfId="0" applyNumberFormat="1" applyBorder="1" applyAlignment="1">
      <alignment vertical="top" wrapText="1"/>
    </xf>
    <xf numFmtId="165" fontId="8" fillId="0" borderId="29" xfId="0" applyNumberFormat="1" applyFont="1" applyBorder="1" applyAlignment="1">
      <alignment vertical="top" wrapText="1"/>
    </xf>
    <xf numFmtId="0" fontId="39" fillId="0" borderId="0" xfId="0" applyFont="1" applyBorder="1"/>
    <xf numFmtId="0" fontId="39" fillId="0" borderId="0" xfId="0" applyFont="1" applyBorder="1" applyAlignment="1">
      <alignment horizontal="center" vertical="center"/>
    </xf>
    <xf numFmtId="0" fontId="25" fillId="0" borderId="0" xfId="0" applyFont="1" applyBorder="1"/>
    <xf numFmtId="165" fontId="0" fillId="0" borderId="0" xfId="0" quotePrefix="1" applyNumberFormat="1" applyAlignment="1">
      <alignment horizontal="right"/>
    </xf>
    <xf numFmtId="0" fontId="70" fillId="3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14" xfId="3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165" fontId="0" fillId="0" borderId="13" xfId="0" applyNumberFormat="1" applyFont="1" applyBorder="1" applyAlignment="1">
      <alignment horizontal="center" vertical="top" wrapText="1"/>
    </xf>
    <xf numFmtId="165" fontId="0" fillId="0" borderId="13" xfId="0" applyNumberFormat="1" applyFont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" fillId="0" borderId="14" xfId="3" applyFont="1" applyBorder="1" applyAlignment="1">
      <alignment horizontal="center"/>
    </xf>
    <xf numFmtId="0" fontId="1" fillId="0" borderId="0" xfId="3" applyFont="1" applyBorder="1" applyAlignment="1">
      <alignment horizontal="center" wrapText="1"/>
    </xf>
    <xf numFmtId="0" fontId="16" fillId="0" borderId="0" xfId="0" applyFont="1" applyBorder="1" applyAlignment="1">
      <alignment horizontal="left" vertical="center" wrapText="1"/>
    </xf>
    <xf numFmtId="165" fontId="16" fillId="0" borderId="0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3" fillId="0" borderId="13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left" wrapText="1"/>
    </xf>
    <xf numFmtId="0" fontId="15" fillId="0" borderId="13" xfId="0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 wrapText="1"/>
    </xf>
    <xf numFmtId="0" fontId="21" fillId="0" borderId="23" xfId="3" applyFont="1" applyBorder="1" applyAlignment="1">
      <alignment horizontal="center" vertical="center" wrapText="1"/>
    </xf>
    <xf numFmtId="0" fontId="21" fillId="0" borderId="25" xfId="3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11" fillId="0" borderId="14" xfId="3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9" fillId="0" borderId="0" xfId="3" applyFont="1" applyBorder="1" applyAlignment="1">
      <alignment horizontal="center" wrapText="1"/>
    </xf>
    <xf numFmtId="0" fontId="60" fillId="0" borderId="0" xfId="3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1" fillId="0" borderId="14" xfId="3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1" fillId="0" borderId="25" xfId="3" applyFont="1" applyBorder="1" applyAlignment="1">
      <alignment horizontal="center" vertical="center" wrapText="1"/>
    </xf>
    <xf numFmtId="165" fontId="9" fillId="0" borderId="0" xfId="3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3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1" fillId="0" borderId="13" xfId="3" applyFont="1" applyBorder="1" applyAlignment="1">
      <alignment horizontal="left" wrapText="1"/>
    </xf>
    <xf numFmtId="0" fontId="8" fillId="0" borderId="13" xfId="0" applyFont="1" applyBorder="1" applyAlignment="1">
      <alignment horizontal="center" vertical="center" wrapText="1"/>
    </xf>
    <xf numFmtId="0" fontId="1" fillId="0" borderId="12" xfId="3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165" fontId="8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" fillId="0" borderId="13" xfId="3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left" wrapText="1"/>
    </xf>
    <xf numFmtId="165" fontId="6" fillId="0" borderId="0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68" fontId="21" fillId="0" borderId="13" xfId="1" applyNumberFormat="1" applyFont="1" applyBorder="1" applyAlignment="1" applyProtection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 vertical="center" wrapText="1"/>
    </xf>
    <xf numFmtId="165" fontId="1" fillId="0" borderId="12" xfId="3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/>
    </xf>
    <xf numFmtId="165" fontId="30" fillId="0" borderId="13" xfId="3" applyNumberFormat="1" applyFont="1" applyBorder="1" applyAlignment="1">
      <alignment horizontal="center" vertical="center" wrapText="1"/>
    </xf>
    <xf numFmtId="0" fontId="30" fillId="0" borderId="13" xfId="3" applyFont="1" applyBorder="1" applyAlignment="1">
      <alignment horizontal="center" vertical="center" wrapText="1"/>
    </xf>
    <xf numFmtId="165" fontId="21" fillId="0" borderId="13" xfId="3" applyNumberFormat="1" applyFont="1" applyBorder="1" applyAlignment="1">
      <alignment horizontal="center"/>
    </xf>
    <xf numFmtId="0" fontId="21" fillId="0" borderId="13" xfId="3" applyFont="1" applyBorder="1" applyAlignment="1">
      <alignment horizontal="center"/>
    </xf>
    <xf numFmtId="0" fontId="29" fillId="0" borderId="14" xfId="3" applyFont="1" applyBorder="1" applyAlignment="1">
      <alignment horizontal="center" vertical="center" wrapText="1"/>
    </xf>
    <xf numFmtId="0" fontId="29" fillId="0" borderId="12" xfId="3" applyFont="1" applyBorder="1" applyAlignment="1">
      <alignment horizontal="center" vertical="center" wrapText="1"/>
    </xf>
    <xf numFmtId="0" fontId="1" fillId="0" borderId="14" xfId="3" applyFont="1" applyBorder="1" applyAlignment="1">
      <alignment horizontal="left" wrapText="1"/>
    </xf>
    <xf numFmtId="0" fontId="1" fillId="0" borderId="12" xfId="3" applyFont="1" applyBorder="1" applyAlignment="1">
      <alignment horizontal="left" wrapText="1"/>
    </xf>
    <xf numFmtId="0" fontId="9" fillId="0" borderId="14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31" fillId="0" borderId="13" xfId="3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6" fillId="0" borderId="0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3" xfId="3" applyFont="1" applyBorder="1" applyAlignment="1">
      <alignment horizontal="center" vertical="center" wrapText="1"/>
    </xf>
    <xf numFmtId="165" fontId="2" fillId="0" borderId="0" xfId="3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165" fontId="2" fillId="0" borderId="14" xfId="3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165" fontId="2" fillId="0" borderId="0" xfId="3" applyNumberFormat="1" applyFont="1" applyBorder="1" applyAlignment="1">
      <alignment horizontal="justify" vertical="center" wrapText="1"/>
    </xf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3" fillId="0" borderId="14" xfId="3" applyFont="1" applyBorder="1" applyAlignment="1">
      <alignment horizontal="left" vertical="center" wrapText="1"/>
    </xf>
    <xf numFmtId="165" fontId="1" fillId="0" borderId="13" xfId="3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39" fillId="0" borderId="38" xfId="0" applyFont="1" applyBorder="1" applyAlignment="1">
      <alignment horizontal="justify" vertical="center"/>
    </xf>
    <xf numFmtId="0" fontId="39" fillId="0" borderId="39" xfId="0" applyFont="1" applyBorder="1" applyAlignment="1">
      <alignment horizontal="justify" vertical="center"/>
    </xf>
    <xf numFmtId="0" fontId="39" fillId="0" borderId="38" xfId="0" applyFont="1" applyBorder="1" applyAlignment="1">
      <alignment horizontal="center" vertical="center"/>
    </xf>
    <xf numFmtId="0" fontId="39" fillId="0" borderId="40" xfId="0" applyFont="1" applyBorder="1" applyAlignment="1">
      <alignment horizontal="justify" vertical="center"/>
    </xf>
    <xf numFmtId="0" fontId="39" fillId="0" borderId="41" xfId="0" applyFont="1" applyBorder="1" applyAlignment="1">
      <alignment horizontal="justify" vertical="center"/>
    </xf>
    <xf numFmtId="0" fontId="15" fillId="0" borderId="0" xfId="0" applyFont="1" applyBorder="1" applyAlignment="1">
      <alignment horizontal="left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</cellXfs>
  <cellStyles count="5">
    <cellStyle name="Collegamento ipertestuale" xfId="4" builtinId="8"/>
    <cellStyle name="Migliaia" xfId="1" builtinId="3"/>
    <cellStyle name="Normale" xfId="0" builtinId="0"/>
    <cellStyle name="Percentuale" xfId="2" builtinId="5"/>
    <cellStyle name="TableStyleLight1" xfId="3" xr:uid="{00000000-0005-0000-0000-000004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B5C3DB"/>
      <rgbColor rgb="FF0000FF"/>
      <rgbColor rgb="FFFFFF00"/>
      <rgbColor rgb="FFC6D9F1"/>
      <rgbColor rgb="FF8EB4E3"/>
      <rgbColor rgb="FF9C0006"/>
      <rgbColor rgb="FF4672A8"/>
      <rgbColor rgb="FF002060"/>
      <rgbColor rgb="FF416A9C"/>
      <rgbColor rgb="FF800080"/>
      <rgbColor rgb="FF376092"/>
      <rgbColor rgb="FFBFBFBF"/>
      <rgbColor rgb="FF808080"/>
      <rgbColor rgb="FF9999FF"/>
      <rgbColor rgb="FF4876AD"/>
      <rgbColor rgb="FFEBF1DE"/>
      <rgbColor rgb="FFDBEEF4"/>
      <rgbColor rgb="FF660066"/>
      <rgbColor rgb="FFA6A6A6"/>
      <rgbColor rgb="FF0070C0"/>
      <rgbColor rgb="FFC5CFE2"/>
      <rgbColor rgb="FF000080"/>
      <rgbColor rgb="FFFF00FF"/>
      <rgbColor rgb="FFE6E0EC"/>
      <rgbColor rgb="FF95B3D7"/>
      <rgbColor rgb="FF800080"/>
      <rgbColor rgb="FF800000"/>
      <rgbColor rgb="FF3E6595"/>
      <rgbColor rgb="FF0000FF"/>
      <rgbColor rgb="FF4F81BD"/>
      <rgbColor rgb="FFF2F2F2"/>
      <rgbColor rgb="FFD7E4BD"/>
      <rgbColor rgb="FFF2DCDB"/>
      <rgbColor rgb="FF99CCFF"/>
      <rgbColor rgb="FFC1C1C1"/>
      <rgbColor rgb="FFCCC1DA"/>
      <rgbColor rgb="FFFFC7CE"/>
      <rgbColor rgb="FF3366FF"/>
      <rgbColor rgb="FF558ED5"/>
      <rgbColor rgb="FF99CC00"/>
      <rgbColor rgb="FF92D050"/>
      <rgbColor rgb="FFAABAD7"/>
      <rgbColor rgb="FF93A9CE"/>
      <rgbColor rgb="FF5F5F5F"/>
      <rgbColor rgb="FF878787"/>
      <rgbColor rgb="FF17375E"/>
      <rgbColor rgb="FF4978B1"/>
      <rgbColor rgb="FF0F243E"/>
      <rgbColor rgb="FFB9CDE5"/>
      <rgbColor rgb="FF86A0CA"/>
      <rgbColor rgb="FF7E9BC7"/>
      <rgbColor rgb="FF395D88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it-IT" sz="175">
                <a:solidFill>
                  <a:srgbClr val="000000"/>
                </a:solidFill>
                <a:latin typeface="Arial"/>
                <a:ea typeface="Arial"/>
              </a:rPr>
              <a:t>Chart Title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invertIfNegative val="1"/>
          <c:dLbls>
            <c:spPr>
              <a:ln w="25560">
                <a:solidFill>
                  <a:srgbClr val="FFFFFF"/>
                </a:solidFill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600">
                    <a:solidFill>
                      <a:srgbClr val="000000"/>
                    </a:solidFill>
                    <a:round/>
                  </a:ln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label 0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strCache>
                      <c:ptCount val="1"/>
                      <c:pt idx="0">
                        <c:v>1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ABEE-4C3E-A0CA-FB2CBD9EC8B2}"/>
            </c:ext>
          </c:extLst>
        </c:ser>
        <c:ser>
          <c:idx val="1"/>
          <c:order val="1"/>
          <c:spPr>
            <a:solidFill>
              <a:srgbClr val="FFFFFF"/>
            </a:solidFill>
            <a:ln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strCache>
                      <c:ptCount val="1"/>
                      <c:pt idx="0">
                        <c:v>1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ABEE-4C3E-A0CA-FB2CBD9EC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19999"/>
        <c:axId val="67731302"/>
      </c:barChart>
      <c:catAx>
        <c:axId val="92319999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crossAx val="67731302"/>
        <c:crosses val="autoZero"/>
        <c:auto val="1"/>
        <c:lblAlgn val="ctr"/>
        <c:lblOffset val="100"/>
        <c:noMultiLvlLbl val="1"/>
      </c:catAx>
      <c:valAx>
        <c:axId val="67731302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crossAx val="92319999"/>
        <c:crosses val="autoZero"/>
        <c:crossBetween val="between"/>
        <c:majorUnit val="20"/>
      </c:valAx>
      <c:spPr>
        <a:solidFill>
          <a:srgbClr val="FFFFFF"/>
        </a:solidFill>
        <a:ln w="12600">
          <a:solidFill>
            <a:srgbClr val="808080"/>
          </a:solidFill>
          <a:round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it-IT" sz="225">
                <a:solidFill>
                  <a:srgbClr val="000000"/>
                </a:solidFill>
                <a:latin typeface="Arial"/>
                <a:ea typeface="Arial"/>
              </a:rPr>
              <a:t>Personal computer per 100 addetti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invertIfNegative val="1"/>
          <c:dLbls>
            <c:spPr>
              <a:ln w="25560">
                <a:solidFill>
                  <a:srgbClr val="FFFFFF"/>
                </a:solidFill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600">
                    <a:solidFill>
                      <a:srgbClr val="000000"/>
                    </a:solidFill>
                    <a:round/>
                  </a:ln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label 0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strCache>
                      <c:ptCount val="1"/>
                      <c:pt idx="0">
                        <c:v>1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D9D-46DF-970D-0C1894D65AC5}"/>
            </c:ext>
          </c:extLst>
        </c:ser>
        <c:ser>
          <c:idx val="1"/>
          <c:order val="1"/>
          <c:spPr>
            <a:solidFill>
              <a:srgbClr val="FFFFFF"/>
            </a:solidFill>
            <a:ln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strCache>
                      <c:ptCount val="1"/>
                      <c:pt idx="0">
                        <c:v>1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BD9D-46DF-970D-0C1894D65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47850"/>
        <c:axId val="3848610"/>
      </c:barChart>
      <c:catAx>
        <c:axId val="6144785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crossAx val="3848610"/>
        <c:crosses val="autoZero"/>
        <c:auto val="1"/>
        <c:lblAlgn val="ctr"/>
        <c:lblOffset val="100"/>
        <c:noMultiLvlLbl val="1"/>
      </c:catAx>
      <c:valAx>
        <c:axId val="3848610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crossAx val="61447850"/>
        <c:crosses val="autoZero"/>
        <c:crossBetween val="between"/>
        <c:majorUnit val="20"/>
      </c:valAx>
      <c:spPr>
        <a:noFill/>
        <a:ln w="12600">
          <a:solidFill>
            <a:srgbClr val="808080"/>
          </a:solidFill>
          <a:round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28440</xdr:colOff>
      <xdr:row>0</xdr:row>
      <xdr:rowOff>-11795400</xdr:rowOff>
    </xdr:from>
    <xdr:to>
      <xdr:col>6</xdr:col>
      <xdr:colOff>28080</xdr:colOff>
      <xdr:row>0</xdr:row>
      <xdr:rowOff>-11794680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371520</xdr:colOff>
      <xdr:row>0</xdr:row>
      <xdr:rowOff>-11795400</xdr:rowOff>
    </xdr:from>
    <xdr:to>
      <xdr:col>6</xdr:col>
      <xdr:colOff>28440</xdr:colOff>
      <xdr:row>0</xdr:row>
      <xdr:rowOff>-11794680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"/>
  <sheetViews>
    <sheetView tabSelected="1" topLeftCell="A70" workbookViewId="0">
      <selection activeCell="A72" sqref="A72"/>
    </sheetView>
  </sheetViews>
  <sheetFormatPr defaultRowHeight="33" customHeight="1" x14ac:dyDescent="0.2"/>
  <cols>
    <col min="1" max="1" width="14" style="560" customWidth="1"/>
    <col min="2" max="2" width="130.7109375" style="558" bestFit="1" customWidth="1"/>
    <col min="3" max="4" width="9.28515625" style="558" customWidth="1"/>
    <col min="5" max="21" width="9.140625" style="558"/>
    <col min="22" max="16384" width="9.140625" style="559"/>
  </cols>
  <sheetData>
    <row r="1" spans="1:21" s="569" customFormat="1" ht="33" customHeight="1" x14ac:dyDescent="0.2">
      <c r="A1" s="580" t="s">
        <v>697</v>
      </c>
      <c r="B1" s="580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</row>
    <row r="2" spans="1:21" ht="6" customHeight="1" x14ac:dyDescent="0.2"/>
    <row r="4" spans="1:21" ht="33" customHeight="1" x14ac:dyDescent="0.2">
      <c r="A4" s="561" t="s">
        <v>562</v>
      </c>
      <c r="B4" s="562" t="s">
        <v>563</v>
      </c>
      <c r="C4" s="562"/>
      <c r="D4" s="562"/>
      <c r="E4" s="562"/>
      <c r="F4" s="562"/>
    </row>
    <row r="5" spans="1:21" ht="33" customHeight="1" x14ac:dyDescent="0.2">
      <c r="A5" s="561" t="s">
        <v>564</v>
      </c>
      <c r="B5" s="562" t="s">
        <v>565</v>
      </c>
      <c r="C5" s="562"/>
      <c r="D5" s="562"/>
    </row>
    <row r="6" spans="1:21" ht="33" customHeight="1" x14ac:dyDescent="0.2">
      <c r="A6" s="561" t="s">
        <v>566</v>
      </c>
      <c r="B6" s="562" t="s">
        <v>567</v>
      </c>
      <c r="C6" s="562"/>
      <c r="D6" s="562"/>
      <c r="E6" s="562"/>
      <c r="F6" s="562"/>
    </row>
    <row r="7" spans="1:21" ht="33" customHeight="1" x14ac:dyDescent="0.2">
      <c r="A7" s="561" t="s">
        <v>568</v>
      </c>
      <c r="B7" s="562" t="s">
        <v>569</v>
      </c>
      <c r="C7" s="562"/>
      <c r="D7" s="562"/>
      <c r="E7" s="562"/>
      <c r="F7" s="562"/>
    </row>
    <row r="8" spans="1:21" ht="33" customHeight="1" x14ac:dyDescent="0.2">
      <c r="A8" s="561" t="s">
        <v>570</v>
      </c>
      <c r="B8" s="562" t="s">
        <v>571</v>
      </c>
      <c r="C8" s="562"/>
      <c r="D8" s="562"/>
      <c r="E8" s="562"/>
      <c r="F8" s="562"/>
      <c r="G8" s="562"/>
      <c r="H8" s="562"/>
      <c r="I8" s="562"/>
      <c r="J8" s="562"/>
      <c r="K8" s="562"/>
    </row>
    <row r="9" spans="1:21" ht="33" customHeight="1" x14ac:dyDescent="0.2">
      <c r="A9" s="561" t="s">
        <v>572</v>
      </c>
      <c r="B9" s="563" t="s">
        <v>573</v>
      </c>
      <c r="C9" s="563"/>
      <c r="D9" s="563"/>
      <c r="E9" s="563"/>
      <c r="F9" s="563"/>
      <c r="G9" s="563"/>
      <c r="H9" s="563"/>
      <c r="I9" s="563"/>
      <c r="J9" s="563"/>
      <c r="K9" s="563"/>
    </row>
    <row r="10" spans="1:21" ht="33" customHeight="1" x14ac:dyDescent="0.2">
      <c r="A10" s="561" t="s">
        <v>574</v>
      </c>
      <c r="B10" s="562" t="s">
        <v>571</v>
      </c>
      <c r="C10" s="562"/>
      <c r="D10" s="562"/>
      <c r="E10" s="562"/>
      <c r="F10" s="562"/>
      <c r="G10" s="562"/>
      <c r="H10" s="562"/>
      <c r="I10" s="562"/>
      <c r="J10" s="562"/>
      <c r="K10" s="562"/>
    </row>
    <row r="11" spans="1:21" ht="33" customHeight="1" x14ac:dyDescent="0.2">
      <c r="A11" s="561" t="s">
        <v>575</v>
      </c>
      <c r="B11" s="562" t="s">
        <v>573</v>
      </c>
      <c r="C11" s="562"/>
      <c r="D11" s="562"/>
      <c r="E11" s="562"/>
      <c r="F11" s="562"/>
      <c r="G11" s="562"/>
      <c r="H11" s="562"/>
      <c r="I11" s="562"/>
      <c r="J11" s="562"/>
      <c r="K11" s="562"/>
    </row>
    <row r="12" spans="1:21" ht="33" customHeight="1" x14ac:dyDescent="0.2">
      <c r="A12" s="561" t="s">
        <v>576</v>
      </c>
      <c r="B12" s="562" t="s">
        <v>679</v>
      </c>
      <c r="C12" s="562"/>
      <c r="D12" s="562"/>
      <c r="E12" s="562"/>
      <c r="F12" s="562"/>
      <c r="G12" s="562"/>
      <c r="H12" s="562"/>
      <c r="I12" s="562"/>
      <c r="J12" s="562"/>
    </row>
    <row r="13" spans="1:21" ht="33" customHeight="1" x14ac:dyDescent="0.2">
      <c r="A13" s="561" t="s">
        <v>577</v>
      </c>
      <c r="B13" s="563" t="s">
        <v>680</v>
      </c>
      <c r="C13" s="563"/>
      <c r="D13" s="563"/>
      <c r="E13" s="563"/>
      <c r="F13" s="563"/>
      <c r="G13" s="563"/>
      <c r="H13" s="563"/>
      <c r="I13" s="563"/>
      <c r="J13" s="563"/>
    </row>
    <row r="14" spans="1:21" ht="33" customHeight="1" x14ac:dyDescent="0.2">
      <c r="A14" s="561" t="s">
        <v>578</v>
      </c>
      <c r="B14" s="562" t="s">
        <v>579</v>
      </c>
      <c r="C14" s="562"/>
      <c r="D14" s="562"/>
      <c r="E14" s="562"/>
    </row>
    <row r="15" spans="1:21" ht="33" customHeight="1" x14ac:dyDescent="0.2">
      <c r="A15" s="561" t="s">
        <v>580</v>
      </c>
      <c r="B15" s="562" t="s">
        <v>581</v>
      </c>
      <c r="C15" s="562"/>
      <c r="D15" s="562"/>
      <c r="E15" s="562"/>
    </row>
    <row r="16" spans="1:21" ht="33" customHeight="1" x14ac:dyDescent="0.2">
      <c r="A16" s="561" t="s">
        <v>582</v>
      </c>
      <c r="B16" s="562" t="s">
        <v>583</v>
      </c>
      <c r="C16" s="562"/>
      <c r="D16" s="562"/>
      <c r="E16" s="562"/>
      <c r="F16" s="562"/>
      <c r="G16" s="562"/>
      <c r="H16" s="562"/>
      <c r="I16" s="562"/>
      <c r="J16" s="562"/>
      <c r="K16" s="562"/>
      <c r="L16" s="562"/>
      <c r="M16" s="562"/>
      <c r="N16" s="562"/>
      <c r="O16" s="562"/>
      <c r="P16" s="562"/>
      <c r="Q16" s="562"/>
    </row>
    <row r="17" spans="1:17" ht="33" customHeight="1" x14ac:dyDescent="0.2">
      <c r="A17" s="561" t="s">
        <v>584</v>
      </c>
      <c r="B17" s="562" t="s">
        <v>585</v>
      </c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</row>
    <row r="18" spans="1:17" ht="33" customHeight="1" x14ac:dyDescent="0.2">
      <c r="A18" s="561" t="s">
        <v>586</v>
      </c>
      <c r="B18" s="563" t="s">
        <v>587</v>
      </c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</row>
    <row r="19" spans="1:17" ht="33" customHeight="1" x14ac:dyDescent="0.2">
      <c r="A19" s="561" t="s">
        <v>588</v>
      </c>
      <c r="B19" s="562" t="s">
        <v>589</v>
      </c>
      <c r="C19" s="562"/>
      <c r="D19" s="562"/>
      <c r="E19" s="562"/>
      <c r="F19" s="562"/>
      <c r="G19" s="562"/>
    </row>
    <row r="20" spans="1:17" ht="33" customHeight="1" x14ac:dyDescent="0.2">
      <c r="A20" s="561" t="s">
        <v>590</v>
      </c>
      <c r="B20" s="562" t="s">
        <v>591</v>
      </c>
      <c r="C20" s="562"/>
      <c r="D20" s="562"/>
      <c r="E20" s="562"/>
      <c r="F20" s="562"/>
      <c r="G20" s="562"/>
    </row>
    <row r="21" spans="1:17" ht="33" customHeight="1" x14ac:dyDescent="0.2">
      <c r="A21" s="561" t="s">
        <v>592</v>
      </c>
      <c r="B21" s="562" t="s">
        <v>593</v>
      </c>
      <c r="C21" s="562"/>
      <c r="D21" s="562"/>
      <c r="E21" s="562"/>
    </row>
    <row r="22" spans="1:17" ht="33" customHeight="1" x14ac:dyDescent="0.2">
      <c r="A22" s="561" t="s">
        <v>594</v>
      </c>
      <c r="B22" s="563" t="s">
        <v>595</v>
      </c>
      <c r="C22" s="563"/>
      <c r="D22" s="563"/>
      <c r="E22" s="563"/>
    </row>
    <row r="23" spans="1:17" ht="33" customHeight="1" x14ac:dyDescent="0.2">
      <c r="A23" s="561" t="s">
        <v>596</v>
      </c>
      <c r="B23" s="562" t="s">
        <v>597</v>
      </c>
      <c r="C23" s="562"/>
      <c r="D23" s="562"/>
      <c r="E23" s="562"/>
      <c r="F23" s="562"/>
      <c r="G23" s="562"/>
    </row>
    <row r="24" spans="1:17" ht="33" customHeight="1" x14ac:dyDescent="0.2">
      <c r="A24" s="561" t="s">
        <v>598</v>
      </c>
      <c r="B24" s="563" t="s">
        <v>599</v>
      </c>
      <c r="C24" s="563"/>
      <c r="D24" s="563"/>
      <c r="E24" s="563"/>
      <c r="F24" s="563"/>
      <c r="G24" s="563"/>
    </row>
    <row r="25" spans="1:17" ht="33" customHeight="1" x14ac:dyDescent="0.2">
      <c r="A25" s="561" t="s">
        <v>600</v>
      </c>
      <c r="B25" s="562" t="s">
        <v>601</v>
      </c>
      <c r="C25" s="562"/>
      <c r="D25" s="562"/>
      <c r="E25" s="562"/>
      <c r="F25" s="562"/>
      <c r="G25" s="562"/>
    </row>
    <row r="26" spans="1:17" ht="33" customHeight="1" x14ac:dyDescent="0.2">
      <c r="A26" s="561" t="s">
        <v>602</v>
      </c>
      <c r="B26" s="562" t="s">
        <v>603</v>
      </c>
      <c r="C26" s="562"/>
      <c r="D26" s="562"/>
      <c r="E26" s="562"/>
      <c r="F26" s="562"/>
      <c r="G26" s="562"/>
    </row>
    <row r="27" spans="1:17" ht="33" customHeight="1" x14ac:dyDescent="0.2">
      <c r="A27" s="561" t="s">
        <v>604</v>
      </c>
      <c r="B27" s="562" t="s">
        <v>605</v>
      </c>
      <c r="C27" s="562"/>
      <c r="D27" s="562"/>
      <c r="E27" s="562"/>
      <c r="F27" s="562"/>
      <c r="G27" s="562"/>
      <c r="H27" s="562"/>
      <c r="I27" s="562"/>
      <c r="J27" s="562"/>
      <c r="K27" s="562"/>
      <c r="L27" s="562"/>
      <c r="M27" s="562"/>
      <c r="N27" s="562"/>
      <c r="O27" s="562"/>
      <c r="P27" s="562"/>
      <c r="Q27" s="562"/>
    </row>
    <row r="28" spans="1:17" ht="33" customHeight="1" x14ac:dyDescent="0.2">
      <c r="A28" s="561" t="s">
        <v>606</v>
      </c>
      <c r="B28" s="562" t="s">
        <v>607</v>
      </c>
      <c r="C28" s="562"/>
      <c r="D28" s="562"/>
      <c r="E28" s="562"/>
      <c r="F28" s="562"/>
      <c r="G28" s="562"/>
      <c r="H28" s="562"/>
      <c r="I28" s="562"/>
      <c r="J28" s="562"/>
      <c r="K28" s="562"/>
      <c r="L28" s="562"/>
    </row>
    <row r="29" spans="1:17" ht="33" customHeight="1" x14ac:dyDescent="0.2">
      <c r="A29" s="561" t="s">
        <v>608</v>
      </c>
      <c r="B29" s="562" t="s">
        <v>609</v>
      </c>
      <c r="C29" s="562"/>
      <c r="D29" s="562"/>
      <c r="E29" s="562"/>
      <c r="F29" s="562"/>
      <c r="G29" s="562"/>
      <c r="H29" s="562"/>
      <c r="I29" s="562"/>
      <c r="J29" s="562"/>
      <c r="K29" s="562"/>
      <c r="L29" s="562"/>
      <c r="M29" s="562"/>
      <c r="N29" s="562"/>
      <c r="O29" s="562"/>
      <c r="P29" s="562"/>
      <c r="Q29" s="562"/>
    </row>
    <row r="30" spans="1:17" ht="33" customHeight="1" x14ac:dyDescent="0.2">
      <c r="A30" s="561" t="s">
        <v>610</v>
      </c>
      <c r="B30" s="562" t="s">
        <v>611</v>
      </c>
      <c r="C30" s="562"/>
      <c r="D30" s="562"/>
      <c r="E30" s="562"/>
      <c r="F30" s="562"/>
      <c r="G30" s="562"/>
      <c r="H30" s="562"/>
      <c r="I30" s="562"/>
      <c r="J30" s="562"/>
      <c r="K30" s="562"/>
      <c r="L30" s="562"/>
      <c r="M30" s="562"/>
      <c r="N30" s="562"/>
      <c r="O30" s="562"/>
      <c r="P30" s="562"/>
    </row>
    <row r="31" spans="1:17" ht="33" customHeight="1" x14ac:dyDescent="0.2">
      <c r="A31" s="561" t="s">
        <v>612</v>
      </c>
      <c r="B31" s="562" t="s">
        <v>613</v>
      </c>
      <c r="C31" s="562"/>
      <c r="D31" s="562"/>
      <c r="E31" s="562"/>
      <c r="F31" s="562"/>
    </row>
    <row r="32" spans="1:17" ht="33" customHeight="1" x14ac:dyDescent="0.2">
      <c r="A32" s="561" t="s">
        <v>614</v>
      </c>
      <c r="B32" s="563" t="s">
        <v>615</v>
      </c>
      <c r="C32" s="563"/>
      <c r="D32" s="563"/>
      <c r="E32" s="563"/>
      <c r="F32" s="563"/>
    </row>
    <row r="33" spans="1:15" ht="33" customHeight="1" x14ac:dyDescent="0.2">
      <c r="A33" s="561" t="s">
        <v>616</v>
      </c>
      <c r="B33" s="562" t="s">
        <v>703</v>
      </c>
      <c r="C33" s="562"/>
      <c r="D33" s="562"/>
      <c r="E33" s="562"/>
      <c r="F33" s="562"/>
      <c r="G33" s="562"/>
      <c r="H33" s="562"/>
    </row>
    <row r="34" spans="1:15" ht="33" customHeight="1" x14ac:dyDescent="0.2">
      <c r="A34" s="561" t="s">
        <v>617</v>
      </c>
      <c r="B34" s="562" t="s">
        <v>618</v>
      </c>
      <c r="C34" s="562"/>
      <c r="D34" s="562"/>
      <c r="E34" s="562"/>
      <c r="F34" s="562"/>
      <c r="G34" s="562"/>
      <c r="H34" s="562"/>
      <c r="I34" s="562"/>
    </row>
    <row r="35" spans="1:15" ht="33" customHeight="1" x14ac:dyDescent="0.2">
      <c r="A35" s="561" t="s">
        <v>619</v>
      </c>
      <c r="B35" s="562" t="s">
        <v>681</v>
      </c>
      <c r="C35" s="562"/>
      <c r="D35" s="562"/>
      <c r="E35" s="562"/>
      <c r="F35" s="562"/>
    </row>
    <row r="36" spans="1:15" ht="33" customHeight="1" x14ac:dyDescent="0.2">
      <c r="A36" s="561" t="s">
        <v>620</v>
      </c>
      <c r="B36" s="563" t="s">
        <v>682</v>
      </c>
      <c r="C36" s="563"/>
      <c r="D36" s="563"/>
      <c r="E36" s="563"/>
      <c r="F36" s="563"/>
    </row>
    <row r="37" spans="1:15" ht="33" customHeight="1" x14ac:dyDescent="0.2">
      <c r="A37" s="561" t="s">
        <v>621</v>
      </c>
      <c r="B37" s="562" t="s">
        <v>622</v>
      </c>
      <c r="C37" s="562"/>
      <c r="D37" s="562"/>
      <c r="E37" s="562"/>
    </row>
    <row r="38" spans="1:15" ht="33" customHeight="1" x14ac:dyDescent="0.2">
      <c r="A38" s="561" t="s">
        <v>623</v>
      </c>
      <c r="B38" s="563" t="s">
        <v>624</v>
      </c>
      <c r="C38" s="563"/>
      <c r="D38" s="563"/>
      <c r="E38" s="563"/>
    </row>
    <row r="39" spans="1:15" ht="33" customHeight="1" x14ac:dyDescent="0.2">
      <c r="A39" s="561" t="s">
        <v>625</v>
      </c>
      <c r="B39" s="562" t="s">
        <v>626</v>
      </c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O39" s="562"/>
    </row>
    <row r="40" spans="1:15" ht="33" customHeight="1" x14ac:dyDescent="0.2">
      <c r="A40" s="561" t="s">
        <v>627</v>
      </c>
      <c r="B40" s="563" t="s">
        <v>628</v>
      </c>
      <c r="C40" s="563"/>
      <c r="D40" s="563"/>
      <c r="E40" s="563"/>
      <c r="F40" s="563"/>
      <c r="G40" s="563"/>
      <c r="H40" s="563"/>
      <c r="I40" s="563"/>
      <c r="J40" s="563"/>
      <c r="K40" s="563"/>
      <c r="L40" s="563"/>
    </row>
    <row r="41" spans="1:15" ht="33" customHeight="1" x14ac:dyDescent="0.2">
      <c r="A41" s="561" t="s">
        <v>629</v>
      </c>
      <c r="B41" s="562" t="s">
        <v>630</v>
      </c>
      <c r="C41" s="562"/>
      <c r="D41" s="562"/>
      <c r="E41" s="562"/>
      <c r="F41" s="562"/>
      <c r="G41" s="562"/>
      <c r="H41" s="562"/>
      <c r="I41" s="562"/>
      <c r="J41" s="562"/>
      <c r="K41" s="562"/>
      <c r="L41" s="562"/>
    </row>
    <row r="42" spans="1:15" ht="33" customHeight="1" x14ac:dyDescent="0.2">
      <c r="A42" s="561" t="s">
        <v>631</v>
      </c>
      <c r="B42" s="563" t="s">
        <v>632</v>
      </c>
      <c r="C42" s="563"/>
      <c r="D42" s="563"/>
      <c r="E42" s="563"/>
      <c r="F42" s="563"/>
      <c r="G42" s="563"/>
    </row>
    <row r="43" spans="1:15" ht="33" customHeight="1" x14ac:dyDescent="0.2">
      <c r="A43" s="561" t="s">
        <v>633</v>
      </c>
      <c r="B43" s="562" t="s">
        <v>683</v>
      </c>
      <c r="C43" s="562"/>
      <c r="D43" s="562"/>
      <c r="E43" s="562"/>
      <c r="F43" s="562"/>
      <c r="G43" s="562"/>
      <c r="H43" s="562"/>
      <c r="I43" s="562"/>
      <c r="J43" s="562"/>
      <c r="K43" s="562"/>
      <c r="L43" s="562"/>
      <c r="M43" s="562"/>
    </row>
    <row r="44" spans="1:15" ht="33" customHeight="1" x14ac:dyDescent="0.2">
      <c r="A44" s="561" t="s">
        <v>634</v>
      </c>
      <c r="B44" s="563" t="s">
        <v>684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563"/>
    </row>
    <row r="45" spans="1:15" ht="33" customHeight="1" x14ac:dyDescent="0.2">
      <c r="A45" s="561" t="s">
        <v>635</v>
      </c>
      <c r="B45" s="562" t="s">
        <v>685</v>
      </c>
      <c r="C45" s="562"/>
    </row>
    <row r="46" spans="1:15" ht="33" customHeight="1" x14ac:dyDescent="0.2">
      <c r="A46" s="561" t="s">
        <v>636</v>
      </c>
      <c r="B46" s="563" t="s">
        <v>686</v>
      </c>
      <c r="C46" s="563"/>
    </row>
    <row r="47" spans="1:15" ht="33" customHeight="1" x14ac:dyDescent="0.2">
      <c r="A47" s="561" t="s">
        <v>637</v>
      </c>
      <c r="B47" s="562" t="s">
        <v>638</v>
      </c>
      <c r="C47" s="562"/>
      <c r="D47" s="562"/>
      <c r="E47" s="562"/>
      <c r="F47" s="562"/>
    </row>
    <row r="48" spans="1:15" ht="33" customHeight="1" x14ac:dyDescent="0.2">
      <c r="A48" s="561" t="s">
        <v>639</v>
      </c>
      <c r="B48" s="563" t="s">
        <v>640</v>
      </c>
      <c r="C48" s="563"/>
      <c r="D48" s="563"/>
      <c r="E48" s="563"/>
      <c r="F48" s="563"/>
    </row>
    <row r="49" spans="1:17" ht="33" customHeight="1" x14ac:dyDescent="0.2">
      <c r="A49" s="564" t="s">
        <v>641</v>
      </c>
      <c r="B49" s="565" t="s">
        <v>642</v>
      </c>
      <c r="C49" s="565"/>
      <c r="D49" s="565"/>
      <c r="E49" s="565"/>
      <c r="F49" s="565"/>
      <c r="G49" s="565"/>
      <c r="H49" s="565"/>
      <c r="I49" s="565"/>
    </row>
    <row r="50" spans="1:17" ht="33" customHeight="1" x14ac:dyDescent="0.2">
      <c r="A50" s="561" t="s">
        <v>643</v>
      </c>
      <c r="B50" s="562" t="s">
        <v>644</v>
      </c>
      <c r="C50" s="562"/>
      <c r="D50" s="562"/>
      <c r="E50" s="562"/>
    </row>
    <row r="51" spans="1:17" ht="33" customHeight="1" x14ac:dyDescent="0.2">
      <c r="A51" s="561" t="s">
        <v>645</v>
      </c>
      <c r="B51" s="563" t="s">
        <v>646</v>
      </c>
      <c r="C51" s="563"/>
      <c r="D51" s="563"/>
      <c r="E51" s="563"/>
    </row>
    <row r="52" spans="1:17" ht="33" customHeight="1" x14ac:dyDescent="0.2">
      <c r="A52" s="564" t="s">
        <v>647</v>
      </c>
      <c r="B52" s="565" t="s">
        <v>648</v>
      </c>
      <c r="C52" s="565"/>
      <c r="D52" s="565"/>
      <c r="E52" s="565"/>
    </row>
    <row r="53" spans="1:17" ht="33" customHeight="1" x14ac:dyDescent="0.2">
      <c r="A53" s="564" t="s">
        <v>649</v>
      </c>
      <c r="B53" s="565" t="s">
        <v>650</v>
      </c>
      <c r="C53" s="565"/>
      <c r="D53" s="565"/>
      <c r="E53" s="565"/>
      <c r="F53" s="565"/>
      <c r="G53" s="565"/>
      <c r="H53" s="565"/>
      <c r="I53" s="565"/>
      <c r="J53" s="565"/>
      <c r="K53" s="565"/>
      <c r="L53" s="565"/>
      <c r="M53" s="565"/>
      <c r="N53" s="565"/>
      <c r="O53" s="565"/>
      <c r="P53" s="565"/>
      <c r="Q53" s="565"/>
    </row>
    <row r="54" spans="1:17" ht="33" customHeight="1" x14ac:dyDescent="0.2">
      <c r="A54" s="561" t="s">
        <v>651</v>
      </c>
      <c r="B54" s="562" t="s">
        <v>652</v>
      </c>
      <c r="C54" s="562"/>
      <c r="D54" s="562"/>
      <c r="E54" s="562"/>
    </row>
    <row r="55" spans="1:17" ht="33" customHeight="1" x14ac:dyDescent="0.25">
      <c r="A55" s="566" t="s">
        <v>653</v>
      </c>
      <c r="B55" s="562" t="s">
        <v>654</v>
      </c>
      <c r="C55" s="562"/>
      <c r="D55" s="562"/>
      <c r="E55" s="562"/>
    </row>
    <row r="56" spans="1:17" ht="33" customHeight="1" x14ac:dyDescent="0.2">
      <c r="A56" s="561" t="s">
        <v>655</v>
      </c>
      <c r="B56" s="562" t="s">
        <v>687</v>
      </c>
      <c r="C56" s="562"/>
      <c r="D56" s="562"/>
      <c r="E56" s="562"/>
      <c r="F56" s="562"/>
      <c r="G56" s="562"/>
      <c r="H56" s="562"/>
      <c r="I56" s="562"/>
    </row>
    <row r="57" spans="1:17" ht="33" customHeight="1" x14ac:dyDescent="0.2">
      <c r="A57" s="561" t="s">
        <v>656</v>
      </c>
      <c r="B57" s="562" t="s">
        <v>688</v>
      </c>
      <c r="C57" s="562"/>
      <c r="D57" s="562"/>
      <c r="E57" s="562"/>
      <c r="F57" s="562"/>
      <c r="G57" s="562"/>
      <c r="H57" s="562"/>
      <c r="I57" s="562"/>
    </row>
    <row r="58" spans="1:17" ht="33" customHeight="1" x14ac:dyDescent="0.2">
      <c r="A58" s="561" t="s">
        <v>657</v>
      </c>
      <c r="B58" s="562" t="s">
        <v>658</v>
      </c>
      <c r="C58" s="562"/>
      <c r="D58" s="562"/>
    </row>
    <row r="59" spans="1:17" ht="33" customHeight="1" x14ac:dyDescent="0.2">
      <c r="A59" s="561" t="s">
        <v>659</v>
      </c>
      <c r="B59" s="562" t="s">
        <v>660</v>
      </c>
      <c r="C59" s="562"/>
      <c r="D59" s="562"/>
    </row>
    <row r="60" spans="1:17" ht="33" customHeight="1" x14ac:dyDescent="0.2">
      <c r="A60" s="561" t="s">
        <v>661</v>
      </c>
      <c r="B60" s="562" t="s">
        <v>662</v>
      </c>
      <c r="C60" s="562"/>
      <c r="D60" s="562"/>
      <c r="E60" s="562"/>
      <c r="F60" s="562"/>
      <c r="G60" s="562"/>
    </row>
    <row r="61" spans="1:17" ht="33" customHeight="1" x14ac:dyDescent="0.2">
      <c r="A61" s="561" t="s">
        <v>663</v>
      </c>
      <c r="B61" s="563" t="s">
        <v>664</v>
      </c>
      <c r="C61" s="563"/>
      <c r="D61" s="563"/>
      <c r="E61" s="563"/>
      <c r="F61" s="563"/>
      <c r="G61" s="563"/>
    </row>
    <row r="62" spans="1:17" ht="33" customHeight="1" x14ac:dyDescent="0.2">
      <c r="A62" s="561" t="s">
        <v>665</v>
      </c>
      <c r="B62" s="562" t="s">
        <v>690</v>
      </c>
      <c r="C62" s="562"/>
      <c r="D62" s="562"/>
      <c r="E62" s="562"/>
      <c r="F62" s="562"/>
    </row>
    <row r="63" spans="1:17" ht="33" customHeight="1" x14ac:dyDescent="0.2">
      <c r="A63" s="561" t="s">
        <v>666</v>
      </c>
      <c r="B63" s="563" t="s">
        <v>689</v>
      </c>
      <c r="C63" s="563"/>
      <c r="D63" s="563"/>
      <c r="E63" s="563"/>
      <c r="F63" s="563"/>
    </row>
    <row r="64" spans="1:17" ht="33" customHeight="1" x14ac:dyDescent="0.2">
      <c r="A64" s="561" t="s">
        <v>667</v>
      </c>
      <c r="B64" s="562" t="s">
        <v>691</v>
      </c>
      <c r="C64" s="562"/>
      <c r="D64" s="562"/>
      <c r="E64" s="562"/>
      <c r="F64" s="562"/>
      <c r="G64" s="562"/>
      <c r="H64" s="562"/>
    </row>
    <row r="65" spans="1:21" ht="33" customHeight="1" x14ac:dyDescent="0.2">
      <c r="A65" s="561" t="s">
        <v>668</v>
      </c>
      <c r="B65" s="562" t="s">
        <v>692</v>
      </c>
      <c r="C65" s="562"/>
      <c r="D65" s="562"/>
      <c r="E65" s="562"/>
      <c r="F65" s="562"/>
      <c r="G65" s="562"/>
      <c r="H65" s="562"/>
    </row>
    <row r="66" spans="1:21" ht="33" customHeight="1" x14ac:dyDescent="0.2">
      <c r="A66" s="561" t="s">
        <v>669</v>
      </c>
      <c r="B66" s="562" t="s">
        <v>693</v>
      </c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562"/>
      <c r="N66" s="562"/>
      <c r="O66" s="562"/>
      <c r="P66" s="562"/>
      <c r="Q66" s="562"/>
      <c r="R66" s="562"/>
      <c r="S66" s="562"/>
      <c r="T66" s="562"/>
      <c r="U66" s="562"/>
    </row>
    <row r="67" spans="1:21" ht="33" customHeight="1" x14ac:dyDescent="0.2">
      <c r="A67" s="561" t="s">
        <v>670</v>
      </c>
      <c r="B67" s="562" t="s">
        <v>671</v>
      </c>
      <c r="C67" s="562"/>
      <c r="D67" s="562"/>
    </row>
    <row r="68" spans="1:21" ht="33" customHeight="1" x14ac:dyDescent="0.2">
      <c r="A68" s="561" t="s">
        <v>672</v>
      </c>
      <c r="B68" s="563" t="s">
        <v>673</v>
      </c>
      <c r="C68" s="563"/>
      <c r="D68" s="563"/>
    </row>
    <row r="69" spans="1:21" ht="33" customHeight="1" x14ac:dyDescent="0.2">
      <c r="A69" s="561" t="s">
        <v>675</v>
      </c>
      <c r="B69" s="558" t="s">
        <v>676</v>
      </c>
    </row>
    <row r="70" spans="1:21" ht="33" customHeight="1" x14ac:dyDescent="0.2">
      <c r="A70" s="561" t="s">
        <v>677</v>
      </c>
      <c r="B70" s="558" t="s">
        <v>678</v>
      </c>
    </row>
    <row r="71" spans="1:21" ht="33" customHeight="1" x14ac:dyDescent="0.2">
      <c r="A71" s="567" t="s">
        <v>560</v>
      </c>
      <c r="B71" s="558" t="s">
        <v>561</v>
      </c>
    </row>
    <row r="72" spans="1:21" ht="33" customHeight="1" x14ac:dyDescent="0.2">
      <c r="A72" s="567" t="s">
        <v>674</v>
      </c>
      <c r="B72" s="558" t="s">
        <v>695</v>
      </c>
    </row>
  </sheetData>
  <mergeCells count="1">
    <mergeCell ref="A1:B1"/>
  </mergeCells>
  <hyperlinks>
    <hyperlink ref="A71" location="'Prospetto 1'!A1" display="Prospetto 1 " xr:uid="{00000000-0004-0000-0000-000000000000}"/>
    <hyperlink ref="A4" location="'Tavola 1'!A1" display="Tavola 1a " xr:uid="{00000000-0004-0000-0000-000001000000}"/>
    <hyperlink ref="A5" location="'Tavola 1'!A30" display="Tavola 1b " xr:uid="{00000000-0004-0000-0000-000002000000}"/>
    <hyperlink ref="A8" location="'Tavola 3a,b'!A1" display="Tavola 3a" xr:uid="{00000000-0004-0000-0000-000003000000}"/>
    <hyperlink ref="A10" location="'Tavola 3c,d'!A1" display="Tavola 3c" xr:uid="{00000000-0004-0000-0000-000004000000}"/>
    <hyperlink ref="A12" location="'Tavola 3e,f'!A1" display="Tavola 3e " xr:uid="{00000000-0004-0000-0000-000005000000}"/>
    <hyperlink ref="A14" location="'Tavola 4a,b'!A1" display="Tavola 4a " xr:uid="{00000000-0004-0000-0000-000006000000}"/>
    <hyperlink ref="A16" location="'Tavola 4c'!A1" display="Tavola 4c " xr:uid="{00000000-0004-0000-0000-000007000000}"/>
    <hyperlink ref="A17" location="'Tavola 5'!A1" display="Tavola 5a " xr:uid="{00000000-0004-0000-0000-000008000000}"/>
    <hyperlink ref="A19" location="'Tavola 6a,b'!A1" display="Tavola 6a " xr:uid="{00000000-0004-0000-0000-000009000000}"/>
    <hyperlink ref="A21" location="'Tavola 6c,d'!A1" display="Tavola 6c " xr:uid="{00000000-0004-0000-0000-00000A000000}"/>
    <hyperlink ref="A23" location="' Tavola 7'!A1" display="Tavola 7a " xr:uid="{00000000-0004-0000-0000-00000B000000}"/>
    <hyperlink ref="A25" location="'Tavola 8'!A1" display="Tavola 8a " xr:uid="{00000000-0004-0000-0000-00000C000000}"/>
    <hyperlink ref="A27" location="'Tavola 9'!A1" display="Tavola 9a " xr:uid="{00000000-0004-0000-0000-00000D000000}"/>
    <hyperlink ref="A29" location="'Tavola 10'!A1" display="Tavola 10a " xr:uid="{00000000-0004-0000-0000-00000E000000}"/>
    <hyperlink ref="A31" location="'Tavola 11'!A1" display="Tavola 11a " xr:uid="{00000000-0004-0000-0000-00000F000000}"/>
    <hyperlink ref="A33" location="'Tavola 12'!A1" display="Tavola 12a " xr:uid="{00000000-0004-0000-0000-000010000000}"/>
    <hyperlink ref="A35" location="'Tavola 13'!A1" display="Tavola 13a " xr:uid="{00000000-0004-0000-0000-000011000000}"/>
    <hyperlink ref="A37" location="'Tavola 14'!A1" display="Tavola 14a " xr:uid="{00000000-0004-0000-0000-000012000000}"/>
    <hyperlink ref="A39" location="'Tavola 15'!A1" display="Tavola 15a " xr:uid="{00000000-0004-0000-0000-000013000000}"/>
    <hyperlink ref="A41" location="'Tavola 16'!A1" display="Tavola 16a " xr:uid="{00000000-0004-0000-0000-000014000000}"/>
    <hyperlink ref="A43" location="'Tavola 17'!A1" display="Tavola 17a " xr:uid="{00000000-0004-0000-0000-000015000000}"/>
    <hyperlink ref="A45" location="'Tavola 18'!A1" display="Tavola 18a " xr:uid="{00000000-0004-0000-0000-000016000000}"/>
    <hyperlink ref="A47" location="'Tavola 19'!A1" display="Tavola 19a " xr:uid="{00000000-0004-0000-0000-000017000000}"/>
    <hyperlink ref="A49" location="'Tavola 20'!A1" display="Tavola 20 " xr:uid="{00000000-0004-0000-0000-000018000000}"/>
    <hyperlink ref="A50" location="'Tavola 21'!A1" display="Tavola 21a " xr:uid="{00000000-0004-0000-0000-000019000000}"/>
    <hyperlink ref="A52" location="'Tavola 22'!A1" display="Tavola 22 " xr:uid="{00000000-0004-0000-0000-00001A000000}"/>
    <hyperlink ref="A53" location="'Tavola 23'!A1" display="Tavola 23 " xr:uid="{00000000-0004-0000-0000-00001B000000}"/>
    <hyperlink ref="A54" location="'Tavola 24'!A1" display="Tavola 24a " xr:uid="{00000000-0004-0000-0000-00001C000000}"/>
    <hyperlink ref="A56" location="'Tavola 25'!A1" display="Tavola 25a " xr:uid="{00000000-0004-0000-0000-00001D000000}"/>
    <hyperlink ref="A58" location="'Tavola 26'!A1" display="Tavola 26a " xr:uid="{00000000-0004-0000-0000-00001E000000}"/>
    <hyperlink ref="A60" location="'Tavola 27'!A1" display="Tavola 27a " xr:uid="{00000000-0004-0000-0000-00001F000000}"/>
    <hyperlink ref="A62" location="'Tavola 28'!A1" display="Tavola 28a " xr:uid="{00000000-0004-0000-0000-000020000000}"/>
    <hyperlink ref="A64" location="'Tavola 29'!A1" display="Tavola 29a " xr:uid="{00000000-0004-0000-0000-000021000000}"/>
    <hyperlink ref="A66" location="'Tavola 30'!A1" display="Tavola 30 " xr:uid="{00000000-0004-0000-0000-000022000000}"/>
    <hyperlink ref="A67" location="'Tavola 31'!A1" display="Tavola 31a " xr:uid="{00000000-0004-0000-0000-000023000000}"/>
    <hyperlink ref="A69" location="'Tavola 32'!A1" display="Tavola 32a " xr:uid="{00000000-0004-0000-0000-000024000000}"/>
    <hyperlink ref="A7" location="'Tavola 2'!Area_stampa" display="Tavola 2b " xr:uid="{00000000-0004-0000-0000-000025000000}"/>
    <hyperlink ref="A9" location="'Tavola 3a,b'!A14" display="Tavola 3b " xr:uid="{00000000-0004-0000-0000-000026000000}"/>
    <hyperlink ref="A11" location="'Tavola 3c,d'!A44" display="Tavola 3d " xr:uid="{00000000-0004-0000-0000-000027000000}"/>
    <hyperlink ref="A13" location="'Tavola 3e,f'!A15" display="Tavola 3f " xr:uid="{00000000-0004-0000-0000-000028000000}"/>
    <hyperlink ref="A15" location="'Tavola 4a,b'!A52" display="Tavola 4b " xr:uid="{00000000-0004-0000-0000-000029000000}"/>
    <hyperlink ref="A18" location="'Tavola 5'!A14" display="Tavola 5b " xr:uid="{00000000-0004-0000-0000-00002A000000}"/>
    <hyperlink ref="A20" location="'Tavola 6a,b'!A51" display="Tavola 6b " xr:uid="{00000000-0004-0000-0000-00002B000000}"/>
    <hyperlink ref="A22" location="'Tavola 6c,d'!A16" display="Tavola 6d " xr:uid="{00000000-0004-0000-0000-00002C000000}"/>
    <hyperlink ref="A24" location="' Tavola 7'!A16" display="Tavola 7b " xr:uid="{00000000-0004-0000-0000-00002D000000}"/>
    <hyperlink ref="A26" location="'Tavola 8'!A50" display="Tavola 8b " xr:uid="{00000000-0004-0000-0000-00002E000000}"/>
    <hyperlink ref="A28" location="'Tavola 9'!A44" display="Tavola 9b " xr:uid="{00000000-0004-0000-0000-00002F000000}"/>
    <hyperlink ref="A30" location="'Tavola 10'!A12" display="Tavola 10b " xr:uid="{00000000-0004-0000-0000-000030000000}"/>
    <hyperlink ref="A32" location="'Tavola 11'!A16" display="Tavola 11b " xr:uid="{00000000-0004-0000-0000-000031000000}"/>
    <hyperlink ref="A34" location="'Tavola 12'!A49" display="Tavola 12b " xr:uid="{00000000-0004-0000-0000-000032000000}"/>
    <hyperlink ref="A36" location="'Tavola 13'!A16" display="Tavola 13b " xr:uid="{00000000-0004-0000-0000-000033000000}"/>
    <hyperlink ref="A38" location="'Tavola 14'!A15" display="Tavola 14b " xr:uid="{00000000-0004-0000-0000-000034000000}"/>
    <hyperlink ref="A40" location="'Tavola 15'!A15" display="Tavola 15b " xr:uid="{00000000-0004-0000-0000-000035000000}"/>
    <hyperlink ref="A42" location="'Tavola 16'!A14" display="Tavola 16b " xr:uid="{00000000-0004-0000-0000-000036000000}"/>
    <hyperlink ref="A44" location="'Tavola 17'!A15" display="Tavola 17b " xr:uid="{00000000-0004-0000-0000-000037000000}"/>
    <hyperlink ref="A46" location="'Tavola 18'!A14" display="Tavola 18b " xr:uid="{00000000-0004-0000-0000-000038000000}"/>
    <hyperlink ref="A48" location="'Tavola 19'!A16" display="Tavola 19b " xr:uid="{00000000-0004-0000-0000-000039000000}"/>
    <hyperlink ref="A51" location="'Tavola 21'!A15" display="Tavola 21b " xr:uid="{00000000-0004-0000-0000-00003A000000}"/>
    <hyperlink ref="A55" location="'Tavola 24'!A48" display="Tavola 24b " xr:uid="{00000000-0004-0000-0000-00003B000000}"/>
    <hyperlink ref="A57" location="'Tavola 25'!A49" display="Tavola 25b " xr:uid="{00000000-0004-0000-0000-00003C000000}"/>
    <hyperlink ref="A59" location="'Tavola 26'!A49" display="Tavola 26b " xr:uid="{00000000-0004-0000-0000-00003D000000}"/>
    <hyperlink ref="A61" location="'Tavola 27'!A16" display="Tavola 27b " xr:uid="{00000000-0004-0000-0000-00003E000000}"/>
    <hyperlink ref="A63" location="'Tavola 28'!A15" display="Tavola 28b " xr:uid="{00000000-0004-0000-0000-00003F000000}"/>
    <hyperlink ref="A65" location="'Tavola 29'!A19" display="Tavola 29b " xr:uid="{00000000-0004-0000-0000-000040000000}"/>
    <hyperlink ref="A68" location="'Tavola 31'!A16" display="Tavola 31b " xr:uid="{00000000-0004-0000-0000-000041000000}"/>
    <hyperlink ref="A70" location="'Tavola 32'!A14" display="Tavola 32b " xr:uid="{00000000-0004-0000-0000-000042000000}"/>
    <hyperlink ref="A6" location="'Tavola 2'!Area_stampa" display="Tavola 2a " xr:uid="{00000000-0004-0000-0000-000043000000}"/>
    <hyperlink ref="A72" location="'Prospetto 2'!A1" display="Prospetto 2 " xr:uid="{00000000-0004-0000-0000-000044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97"/>
  <sheetViews>
    <sheetView zoomScale="110" zoomScaleNormal="110" zoomScalePageLayoutView="115" workbookViewId="0">
      <selection sqref="A1:G1"/>
    </sheetView>
  </sheetViews>
  <sheetFormatPr defaultRowHeight="12.75" x14ac:dyDescent="0.2"/>
  <cols>
    <col min="1" max="1" width="30.28515625" style="20"/>
    <col min="2" max="2" width="16.5703125" style="20"/>
    <col min="3" max="4" width="16.5703125" style="40"/>
    <col min="5" max="5" width="14.7109375" style="20"/>
    <col min="6" max="6" width="15.28515625" style="20"/>
    <col min="7" max="7" width="14" style="20"/>
    <col min="8" max="1025" width="9.140625" style="20"/>
  </cols>
  <sheetData>
    <row r="1" spans="1:17" ht="36.75" customHeight="1" x14ac:dyDescent="0.2">
      <c r="A1" s="609" t="s">
        <v>170</v>
      </c>
      <c r="B1" s="609"/>
      <c r="C1" s="609"/>
      <c r="D1" s="609"/>
      <c r="E1" s="609"/>
      <c r="F1" s="609"/>
      <c r="G1" s="609"/>
      <c r="H1"/>
      <c r="I1"/>
      <c r="J1"/>
      <c r="K1"/>
      <c r="L1"/>
    </row>
    <row r="2" spans="1:17" x14ac:dyDescent="0.2">
      <c r="A2" s="103" t="s">
        <v>171</v>
      </c>
      <c r="B2"/>
      <c r="C2"/>
      <c r="D2"/>
      <c r="E2"/>
      <c r="F2"/>
      <c r="G2"/>
      <c r="H2"/>
      <c r="I2"/>
      <c r="J2"/>
      <c r="K2"/>
      <c r="L2"/>
    </row>
    <row r="3" spans="1:17" x14ac:dyDescent="0.2">
      <c r="A3" s="26"/>
      <c r="B3"/>
      <c r="C3"/>
      <c r="D3"/>
      <c r="E3"/>
      <c r="F3"/>
      <c r="G3"/>
      <c r="H3"/>
      <c r="I3"/>
      <c r="J3"/>
      <c r="K3"/>
      <c r="L3"/>
    </row>
    <row r="4" spans="1:17" ht="12.75" customHeight="1" x14ac:dyDescent="0.2">
      <c r="A4" s="610" t="s">
        <v>29</v>
      </c>
      <c r="B4" s="611" t="s">
        <v>501</v>
      </c>
      <c r="C4" s="611"/>
      <c r="D4" s="611"/>
      <c r="E4" s="611"/>
      <c r="F4" s="611"/>
      <c r="G4" s="612" t="s">
        <v>172</v>
      </c>
      <c r="H4"/>
      <c r="I4"/>
      <c r="J4"/>
      <c r="K4"/>
      <c r="L4"/>
    </row>
    <row r="5" spans="1:17" ht="12.75" customHeight="1" x14ac:dyDescent="0.2">
      <c r="A5" s="610"/>
      <c r="B5" s="611"/>
      <c r="C5" s="611"/>
      <c r="D5" s="611"/>
      <c r="E5" s="611"/>
      <c r="F5" s="611"/>
      <c r="G5" s="612"/>
      <c r="H5"/>
      <c r="I5"/>
      <c r="J5"/>
      <c r="K5"/>
      <c r="L5"/>
    </row>
    <row r="6" spans="1:17" ht="51.75" customHeight="1" x14ac:dyDescent="0.2">
      <c r="A6" s="176" t="s">
        <v>173</v>
      </c>
      <c r="B6" s="177" t="s">
        <v>174</v>
      </c>
      <c r="C6" s="178" t="s">
        <v>175</v>
      </c>
      <c r="D6" s="178" t="s">
        <v>176</v>
      </c>
      <c r="E6" s="177" t="s">
        <v>177</v>
      </c>
      <c r="F6" s="177" t="s">
        <v>178</v>
      </c>
      <c r="G6" s="612"/>
      <c r="H6"/>
      <c r="I6"/>
      <c r="J6"/>
      <c r="K6"/>
      <c r="L6"/>
    </row>
    <row r="7" spans="1:17" x14ac:dyDescent="0.2">
      <c r="A7" s="179"/>
      <c r="B7" s="584" t="s">
        <v>30</v>
      </c>
      <c r="C7" s="584"/>
      <c r="D7" s="584"/>
      <c r="E7" s="584"/>
      <c r="F7" s="584"/>
      <c r="G7" s="584"/>
      <c r="H7"/>
      <c r="I7"/>
      <c r="J7"/>
      <c r="K7"/>
      <c r="L7"/>
    </row>
    <row r="8" spans="1:17" x14ac:dyDescent="0.2">
      <c r="A8" s="180" t="s">
        <v>36</v>
      </c>
      <c r="B8" s="143">
        <v>91.43</v>
      </c>
      <c r="C8" s="181">
        <v>9.06</v>
      </c>
      <c r="D8" s="181">
        <v>4.38</v>
      </c>
      <c r="E8" s="143">
        <v>99.09</v>
      </c>
      <c r="F8" s="143">
        <v>68.290000000000006</v>
      </c>
      <c r="G8" s="143">
        <v>86.526479841729795</v>
      </c>
      <c r="H8"/>
      <c r="I8"/>
      <c r="J8"/>
      <c r="K8"/>
      <c r="L8"/>
    </row>
    <row r="9" spans="1:17" x14ac:dyDescent="0.2">
      <c r="A9" s="180" t="s">
        <v>37</v>
      </c>
      <c r="B9" s="143">
        <v>91.67</v>
      </c>
      <c r="C9" s="181">
        <v>8.33</v>
      </c>
      <c r="D9" s="181">
        <v>4.17</v>
      </c>
      <c r="E9" s="143">
        <v>100</v>
      </c>
      <c r="F9" s="143">
        <v>91.67</v>
      </c>
      <c r="G9" s="143">
        <v>99.452054794520507</v>
      </c>
      <c r="H9"/>
      <c r="I9"/>
      <c r="J9"/>
      <c r="K9"/>
      <c r="L9"/>
    </row>
    <row r="10" spans="1:17" x14ac:dyDescent="0.2">
      <c r="A10" s="180" t="s">
        <v>38</v>
      </c>
      <c r="B10" s="143">
        <v>75</v>
      </c>
      <c r="C10" s="181">
        <v>25</v>
      </c>
      <c r="D10" s="181">
        <v>20.83</v>
      </c>
      <c r="E10" s="143">
        <v>100</v>
      </c>
      <c r="F10" s="143">
        <v>100</v>
      </c>
      <c r="G10" s="143">
        <v>95.080539834566807</v>
      </c>
      <c r="H10"/>
      <c r="I10"/>
      <c r="J10"/>
      <c r="K10"/>
      <c r="L10"/>
    </row>
    <row r="11" spans="1:17" x14ac:dyDescent="0.2">
      <c r="A11" s="180" t="s">
        <v>39</v>
      </c>
      <c r="B11" s="143">
        <v>25</v>
      </c>
      <c r="C11" s="506" t="s">
        <v>21</v>
      </c>
      <c r="D11" s="181">
        <v>100</v>
      </c>
      <c r="E11" s="143">
        <v>100</v>
      </c>
      <c r="F11" s="143">
        <v>100</v>
      </c>
      <c r="G11" s="143">
        <v>96.608099220144695</v>
      </c>
      <c r="H11"/>
      <c r="I11"/>
      <c r="J11"/>
      <c r="K11"/>
      <c r="L11"/>
    </row>
    <row r="12" spans="1:17" x14ac:dyDescent="0.2">
      <c r="A12" s="73" t="s">
        <v>40</v>
      </c>
      <c r="B12" s="182">
        <v>91.21</v>
      </c>
      <c r="C12" s="182">
        <v>9.17</v>
      </c>
      <c r="D12" s="182">
        <v>4.63</v>
      </c>
      <c r="E12" s="182">
        <v>99.11</v>
      </c>
      <c r="F12" s="182">
        <v>68.760000000000005</v>
      </c>
      <c r="G12" s="182">
        <v>88.05</v>
      </c>
      <c r="H12"/>
      <c r="I12"/>
      <c r="J12"/>
      <c r="K12"/>
      <c r="L12"/>
    </row>
    <row r="13" spans="1:17" ht="5.25" customHeight="1" x14ac:dyDescent="0.2">
      <c r="A13"/>
      <c r="B13"/>
      <c r="C13"/>
      <c r="D13"/>
      <c r="E13"/>
      <c r="F13"/>
      <c r="G13"/>
      <c r="H13" s="183"/>
      <c r="I13" s="183"/>
      <c r="J13" s="183"/>
      <c r="K13" s="183"/>
      <c r="L13" s="183"/>
    </row>
    <row r="14" spans="1:17" x14ac:dyDescent="0.2">
      <c r="A14"/>
      <c r="B14" s="613" t="s">
        <v>31</v>
      </c>
      <c r="C14" s="613"/>
      <c r="D14" s="613"/>
      <c r="E14" s="613"/>
      <c r="F14" s="613"/>
      <c r="G14" s="613"/>
      <c r="H14" s="135"/>
      <c r="I14" s="135"/>
      <c r="J14" s="135"/>
      <c r="K14" s="135"/>
      <c r="L14" s="135"/>
      <c r="M14" s="135"/>
      <c r="N14" s="135"/>
      <c r="O14" s="135"/>
      <c r="P14" s="135"/>
      <c r="Q14" s="135"/>
    </row>
    <row r="15" spans="1:17" ht="4.5" customHeight="1" x14ac:dyDescent="0.2">
      <c r="A15"/>
      <c r="B15" s="384"/>
      <c r="C15" s="527"/>
      <c r="D15" s="527"/>
      <c r="E15" s="384"/>
      <c r="F15" s="384"/>
      <c r="G15" s="384"/>
      <c r="H15" s="135"/>
      <c r="I15" s="135"/>
      <c r="J15" s="135"/>
      <c r="K15" s="135"/>
      <c r="L15" s="135"/>
      <c r="M15" s="135"/>
      <c r="N15" s="135"/>
      <c r="O15" s="135"/>
      <c r="P15" s="135"/>
      <c r="Q15" s="135"/>
    </row>
    <row r="16" spans="1:17" x14ac:dyDescent="0.2">
      <c r="A16" s="180" t="s">
        <v>36</v>
      </c>
      <c r="B16" s="143">
        <v>53.78</v>
      </c>
      <c r="C16" s="181">
        <v>19.329999999999998</v>
      </c>
      <c r="D16" s="181">
        <v>41.55</v>
      </c>
      <c r="E16" s="143">
        <v>99.64</v>
      </c>
      <c r="F16" s="143">
        <v>88.23</v>
      </c>
      <c r="G16" s="143">
        <v>91.484915967213993</v>
      </c>
      <c r="H16" s="135"/>
      <c r="I16" s="135"/>
      <c r="J16" s="135"/>
      <c r="K16" s="135"/>
      <c r="L16" s="135"/>
      <c r="M16" s="135"/>
      <c r="N16" s="135"/>
      <c r="O16" s="135"/>
      <c r="P16" s="135"/>
      <c r="Q16" s="135"/>
    </row>
    <row r="17" spans="1:17" x14ac:dyDescent="0.2">
      <c r="A17" s="180" t="s">
        <v>37</v>
      </c>
      <c r="B17" s="143">
        <v>39.130000000000003</v>
      </c>
      <c r="C17" s="181">
        <v>47.83</v>
      </c>
      <c r="D17" s="181">
        <v>47.83</v>
      </c>
      <c r="E17" s="143">
        <v>100</v>
      </c>
      <c r="F17" s="143">
        <v>86.96</v>
      </c>
      <c r="G17" s="143">
        <v>70.539419087136906</v>
      </c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x14ac:dyDescent="0.2">
      <c r="A18" s="180" t="s">
        <v>38</v>
      </c>
      <c r="B18" s="143">
        <v>56.25</v>
      </c>
      <c r="C18" s="181">
        <v>25</v>
      </c>
      <c r="D18" s="181">
        <v>56.25</v>
      </c>
      <c r="E18" s="143">
        <v>100</v>
      </c>
      <c r="F18" s="143">
        <v>100</v>
      </c>
      <c r="G18" s="143">
        <v>96.598639455782305</v>
      </c>
    </row>
    <row r="19" spans="1:17" x14ac:dyDescent="0.2">
      <c r="A19" s="180" t="s">
        <v>39</v>
      </c>
      <c r="B19" s="143">
        <v>16.670000000000002</v>
      </c>
      <c r="C19" s="181">
        <v>0</v>
      </c>
      <c r="D19" s="181">
        <v>83.33</v>
      </c>
      <c r="E19" s="143">
        <v>100</v>
      </c>
      <c r="F19" s="143">
        <v>100</v>
      </c>
      <c r="G19" s="143">
        <v>100</v>
      </c>
    </row>
    <row r="20" spans="1:17" x14ac:dyDescent="0.2">
      <c r="A20" s="73" t="s">
        <v>40</v>
      </c>
      <c r="B20" s="182">
        <v>53.43</v>
      </c>
      <c r="C20" s="182">
        <v>19.77</v>
      </c>
      <c r="D20" s="182">
        <v>41.99</v>
      </c>
      <c r="E20" s="182">
        <v>99.65</v>
      </c>
      <c r="F20" s="182">
        <v>88.38</v>
      </c>
      <c r="G20" s="182">
        <v>92.71</v>
      </c>
    </row>
    <row r="21" spans="1:17" ht="5.25" customHeight="1" x14ac:dyDescent="0.2">
      <c r="A21"/>
      <c r="B21"/>
      <c r="C21"/>
      <c r="D21"/>
      <c r="E21"/>
      <c r="F21" s="22"/>
      <c r="G21"/>
    </row>
    <row r="22" spans="1:17" x14ac:dyDescent="0.2">
      <c r="A22"/>
      <c r="B22" s="584" t="s">
        <v>32</v>
      </c>
      <c r="C22" s="584"/>
      <c r="D22" s="584"/>
      <c r="E22" s="584"/>
      <c r="F22" s="584"/>
      <c r="G22" s="584"/>
    </row>
    <row r="23" spans="1:17" ht="4.5" customHeight="1" x14ac:dyDescent="0.2">
      <c r="A23"/>
      <c r="B23" s="184"/>
      <c r="C23" s="185"/>
      <c r="D23" s="185"/>
      <c r="E23" s="184"/>
      <c r="F23" s="184"/>
      <c r="G23" s="184"/>
    </row>
    <row r="24" spans="1:17" x14ac:dyDescent="0.2">
      <c r="A24" s="180" t="s">
        <v>36</v>
      </c>
      <c r="B24" s="143">
        <v>80.87</v>
      </c>
      <c r="C24" s="181">
        <v>22.84</v>
      </c>
      <c r="D24" s="181">
        <v>9.66</v>
      </c>
      <c r="E24" s="143">
        <v>99.68</v>
      </c>
      <c r="F24" s="143">
        <v>72.260000000000005</v>
      </c>
      <c r="G24" s="143">
        <v>92.326473852837594</v>
      </c>
    </row>
    <row r="25" spans="1:17" x14ac:dyDescent="0.2">
      <c r="A25" s="180" t="s">
        <v>37</v>
      </c>
      <c r="B25" s="143">
        <v>87.5</v>
      </c>
      <c r="C25" s="181">
        <v>16.670000000000002</v>
      </c>
      <c r="D25" s="181">
        <v>8.33</v>
      </c>
      <c r="E25" s="143">
        <v>100</v>
      </c>
      <c r="F25" s="143">
        <v>66.67</v>
      </c>
      <c r="G25" s="143">
        <v>95.852534562212</v>
      </c>
    </row>
    <row r="26" spans="1:17" x14ac:dyDescent="0.2">
      <c r="A26" s="180" t="s">
        <v>38</v>
      </c>
      <c r="B26" s="143">
        <v>77.27</v>
      </c>
      <c r="C26" s="181">
        <v>36.36</v>
      </c>
      <c r="D26" s="181">
        <v>13.64</v>
      </c>
      <c r="E26" s="143">
        <v>100</v>
      </c>
      <c r="F26" s="143">
        <v>95.45</v>
      </c>
      <c r="G26" s="143">
        <v>85.758781796158502</v>
      </c>
    </row>
    <row r="27" spans="1:17" x14ac:dyDescent="0.2">
      <c r="A27" s="180" t="s">
        <v>39</v>
      </c>
      <c r="B27" s="143">
        <v>75</v>
      </c>
      <c r="C27" s="181">
        <v>25</v>
      </c>
      <c r="D27" s="181">
        <v>25</v>
      </c>
      <c r="E27" s="143">
        <v>100</v>
      </c>
      <c r="F27" s="143">
        <v>100</v>
      </c>
      <c r="G27" s="143">
        <v>94.726150480506305</v>
      </c>
    </row>
    <row r="28" spans="1:17" x14ac:dyDescent="0.2">
      <c r="A28" s="73" t="s">
        <v>40</v>
      </c>
      <c r="B28" s="182">
        <v>80.930000000000007</v>
      </c>
      <c r="C28" s="182">
        <v>22.99</v>
      </c>
      <c r="D28" s="182">
        <v>9.77</v>
      </c>
      <c r="E28" s="182">
        <v>99.7</v>
      </c>
      <c r="F28" s="182">
        <v>72.739999999999995</v>
      </c>
      <c r="G28" s="182">
        <v>92.26</v>
      </c>
    </row>
    <row r="29" spans="1:17" ht="4.5" customHeight="1" x14ac:dyDescent="0.2">
      <c r="A29"/>
      <c r="B29" s="187"/>
      <c r="C29" s="188"/>
      <c r="D29" s="188"/>
      <c r="E29" s="187"/>
      <c r="F29"/>
      <c r="G29" s="187"/>
    </row>
    <row r="30" spans="1:17" x14ac:dyDescent="0.2">
      <c r="A30"/>
      <c r="B30" s="614" t="s">
        <v>33</v>
      </c>
      <c r="C30" s="614"/>
      <c r="D30" s="614"/>
      <c r="E30" s="614"/>
      <c r="F30" s="614"/>
      <c r="G30" s="614"/>
    </row>
    <row r="31" spans="1:17" ht="3.75" customHeight="1" x14ac:dyDescent="0.2">
      <c r="A31"/>
      <c r="B31" s="189"/>
      <c r="C31" s="190"/>
      <c r="D31" s="190"/>
      <c r="E31" s="189"/>
      <c r="F31" s="184"/>
      <c r="G31" s="189"/>
    </row>
    <row r="32" spans="1:17" x14ac:dyDescent="0.2">
      <c r="A32" s="180" t="s">
        <v>36</v>
      </c>
      <c r="B32" s="143">
        <v>89.49</v>
      </c>
      <c r="C32" s="181">
        <v>15.81</v>
      </c>
      <c r="D32" s="181">
        <v>3.24</v>
      </c>
      <c r="E32" s="143">
        <v>98.69</v>
      </c>
      <c r="F32" s="143">
        <v>68.23</v>
      </c>
      <c r="G32" s="143">
        <v>78.204803814874893</v>
      </c>
    </row>
    <row r="33" spans="1:7" x14ac:dyDescent="0.2">
      <c r="A33" s="180" t="s">
        <v>37</v>
      </c>
      <c r="B33" s="143">
        <v>82</v>
      </c>
      <c r="C33" s="181">
        <v>12</v>
      </c>
      <c r="D33" s="181">
        <v>8</v>
      </c>
      <c r="E33" s="143">
        <v>100</v>
      </c>
      <c r="F33" s="143">
        <v>58</v>
      </c>
      <c r="G33" s="143">
        <v>87.6373626373626</v>
      </c>
    </row>
    <row r="34" spans="1:7" x14ac:dyDescent="0.2">
      <c r="A34" s="180" t="s">
        <v>38</v>
      </c>
      <c r="B34" s="143">
        <v>78.95</v>
      </c>
      <c r="C34" s="181">
        <v>31.58</v>
      </c>
      <c r="D34" s="181">
        <v>0</v>
      </c>
      <c r="E34" s="143">
        <v>100</v>
      </c>
      <c r="F34" s="143">
        <v>94.74</v>
      </c>
      <c r="G34" s="143">
        <v>85.072727272727306</v>
      </c>
    </row>
    <row r="35" spans="1:7" x14ac:dyDescent="0.2">
      <c r="A35" s="180" t="s">
        <v>39</v>
      </c>
      <c r="B35" s="143">
        <v>87.5</v>
      </c>
      <c r="C35" s="181">
        <v>50</v>
      </c>
      <c r="D35" s="181">
        <v>0</v>
      </c>
      <c r="E35" s="143">
        <v>100</v>
      </c>
      <c r="F35" s="143">
        <v>100</v>
      </c>
      <c r="G35" s="143">
        <v>84.905361275799805</v>
      </c>
    </row>
    <row r="36" spans="1:7" x14ac:dyDescent="0.2">
      <c r="A36" s="73" t="s">
        <v>40</v>
      </c>
      <c r="B36" s="182">
        <v>89.19</v>
      </c>
      <c r="C36" s="182">
        <v>16.07</v>
      </c>
      <c r="D36" s="182">
        <v>3.27</v>
      </c>
      <c r="E36" s="182">
        <v>98.74</v>
      </c>
      <c r="F36" s="182">
        <v>68.510000000000005</v>
      </c>
      <c r="G36" s="182">
        <v>79.97</v>
      </c>
    </row>
    <row r="37" spans="1:7" ht="4.5" customHeight="1" x14ac:dyDescent="0.2">
      <c r="A37"/>
      <c r="B37" s="187"/>
      <c r="C37" s="188"/>
      <c r="D37" s="188"/>
      <c r="E37" s="187"/>
      <c r="F37"/>
      <c r="G37" s="187"/>
    </row>
    <row r="38" spans="1:7" x14ac:dyDescent="0.2">
      <c r="A38"/>
      <c r="B38" s="615" t="s">
        <v>34</v>
      </c>
      <c r="C38" s="615"/>
      <c r="D38" s="615"/>
      <c r="E38" s="615"/>
      <c r="F38" s="615"/>
      <c r="G38" s="615"/>
    </row>
    <row r="39" spans="1:7" ht="5.25" customHeight="1" x14ac:dyDescent="0.2">
      <c r="A39"/>
      <c r="B39" s="189"/>
      <c r="C39" s="190"/>
      <c r="D39" s="190"/>
      <c r="E39" s="189"/>
      <c r="F39" s="184"/>
      <c r="G39" s="189"/>
    </row>
    <row r="40" spans="1:7" x14ac:dyDescent="0.2">
      <c r="A40" s="180" t="s">
        <v>36</v>
      </c>
      <c r="B40" s="181">
        <v>80.87</v>
      </c>
      <c r="C40" s="181">
        <v>20.170000000000002</v>
      </c>
      <c r="D40" s="181">
        <v>10.75</v>
      </c>
      <c r="E40" s="181">
        <v>99.13</v>
      </c>
      <c r="F40" s="181">
        <v>72.290000000000006</v>
      </c>
      <c r="G40" s="181">
        <v>85.858061626734496</v>
      </c>
    </row>
    <row r="41" spans="1:7" x14ac:dyDescent="0.2">
      <c r="A41" s="180" t="s">
        <v>37</v>
      </c>
      <c r="B41" s="181">
        <v>80.510000000000005</v>
      </c>
      <c r="C41" s="181">
        <v>19.489999999999998</v>
      </c>
      <c r="D41" s="181">
        <v>17.8</v>
      </c>
      <c r="E41" s="181">
        <v>100</v>
      </c>
      <c r="F41" s="181">
        <v>71.900000000000006</v>
      </c>
      <c r="G41" s="181">
        <v>76.730608840700597</v>
      </c>
    </row>
    <row r="42" spans="1:7" x14ac:dyDescent="0.2">
      <c r="A42" s="180" t="s">
        <v>38</v>
      </c>
      <c r="B42" s="181">
        <v>69.16</v>
      </c>
      <c r="C42" s="181">
        <v>37.380000000000003</v>
      </c>
      <c r="D42" s="181">
        <v>16.82</v>
      </c>
      <c r="E42" s="181">
        <v>100</v>
      </c>
      <c r="F42" s="181">
        <v>97</v>
      </c>
      <c r="G42" s="181">
        <v>89.249209500698598</v>
      </c>
    </row>
    <row r="43" spans="1:7" x14ac:dyDescent="0.2">
      <c r="A43" s="180" t="s">
        <v>39</v>
      </c>
      <c r="B43" s="181">
        <v>63.64</v>
      </c>
      <c r="C43" s="181">
        <v>18.18</v>
      </c>
      <c r="D43" s="181">
        <v>36.36</v>
      </c>
      <c r="E43" s="181">
        <v>100</v>
      </c>
      <c r="F43" s="181">
        <v>100</v>
      </c>
      <c r="G43" s="181">
        <v>92.020097735563397</v>
      </c>
    </row>
    <row r="44" spans="1:7" x14ac:dyDescent="0.2">
      <c r="A44" s="73" t="s">
        <v>40</v>
      </c>
      <c r="B44" s="182">
        <v>80.67</v>
      </c>
      <c r="C44" s="182">
        <v>20.38</v>
      </c>
      <c r="D44" s="182">
        <v>11</v>
      </c>
      <c r="E44" s="182">
        <v>99.16</v>
      </c>
      <c r="F44" s="182">
        <v>72.66</v>
      </c>
      <c r="G44" s="182">
        <v>86.954407164704307</v>
      </c>
    </row>
    <row r="45" spans="1:7" ht="6" customHeight="1" x14ac:dyDescent="0.2">
      <c r="A45" s="26"/>
      <c r="B45" s="26"/>
      <c r="C45" s="91"/>
      <c r="D45" s="91"/>
      <c r="E45" s="26"/>
      <c r="F45" s="26"/>
      <c r="G45" s="26"/>
    </row>
    <row r="46" spans="1:7" x14ac:dyDescent="0.2">
      <c r="A46" s="192" t="s">
        <v>179</v>
      </c>
      <c r="B46" s="193"/>
      <c r="C46" s="194"/>
      <c r="D46" s="194"/>
      <c r="E46" s="193"/>
      <c r="F46" s="195"/>
      <c r="G46" s="48"/>
    </row>
    <row r="47" spans="1:7" x14ac:dyDescent="0.2">
      <c r="A47" s="192" t="s">
        <v>180</v>
      </c>
      <c r="B47" s="193"/>
      <c r="C47" s="194"/>
      <c r="D47" s="194"/>
      <c r="E47" s="193"/>
      <c r="F47" s="195"/>
      <c r="G47" s="48"/>
    </row>
    <row r="48" spans="1:7" x14ac:dyDescent="0.2">
      <c r="A48" s="192" t="s">
        <v>181</v>
      </c>
      <c r="B48" s="193"/>
      <c r="C48" s="194"/>
      <c r="D48" s="194"/>
      <c r="E48" s="193"/>
      <c r="F48" s="195"/>
      <c r="G48" s="48"/>
    </row>
    <row r="49" spans="1:7" x14ac:dyDescent="0.2">
      <c r="A49" s="196" t="s">
        <v>43</v>
      </c>
      <c r="B49"/>
      <c r="C49"/>
      <c r="D49"/>
      <c r="E49"/>
      <c r="F49"/>
      <c r="G49"/>
    </row>
    <row r="50" spans="1:7" ht="12.75" customHeight="1" x14ac:dyDescent="0.2">
      <c r="A50" s="594" t="s">
        <v>44</v>
      </c>
      <c r="B50" s="594"/>
      <c r="C50" s="594"/>
      <c r="D50" s="594"/>
      <c r="E50" s="594"/>
      <c r="F50" s="594"/>
      <c r="G50" s="594"/>
    </row>
    <row r="51" spans="1:7" ht="42" customHeight="1" x14ac:dyDescent="0.2">
      <c r="A51" s="588" t="s">
        <v>182</v>
      </c>
      <c r="B51" s="588"/>
      <c r="C51" s="588"/>
      <c r="D51" s="588"/>
      <c r="E51" s="588"/>
      <c r="F51" s="588"/>
      <c r="G51" s="588"/>
    </row>
    <row r="52" spans="1:7" x14ac:dyDescent="0.2">
      <c r="A52" s="103" t="s">
        <v>183</v>
      </c>
      <c r="B52"/>
      <c r="C52"/>
      <c r="D52"/>
      <c r="E52"/>
      <c r="F52"/>
      <c r="G52"/>
    </row>
    <row r="53" spans="1:7" ht="6.75" customHeight="1" x14ac:dyDescent="0.2">
      <c r="A53" s="103"/>
      <c r="B53"/>
      <c r="C53"/>
      <c r="D53"/>
      <c r="E53"/>
      <c r="F53"/>
      <c r="G53"/>
    </row>
    <row r="54" spans="1:7" ht="12.75" customHeight="1" x14ac:dyDescent="0.2">
      <c r="A54" s="616" t="s">
        <v>47</v>
      </c>
      <c r="B54" s="611" t="s">
        <v>501</v>
      </c>
      <c r="C54" s="611"/>
      <c r="D54" s="611"/>
      <c r="E54" s="611"/>
      <c r="F54" s="611"/>
      <c r="G54" s="612" t="s">
        <v>172</v>
      </c>
    </row>
    <row r="55" spans="1:7" ht="12.75" customHeight="1" x14ac:dyDescent="0.2">
      <c r="A55" s="616"/>
      <c r="B55" s="611"/>
      <c r="C55" s="611"/>
      <c r="D55" s="611"/>
      <c r="E55" s="611"/>
      <c r="F55" s="611"/>
      <c r="G55" s="612"/>
    </row>
    <row r="56" spans="1:7" ht="38.25" customHeight="1" x14ac:dyDescent="0.2">
      <c r="A56" s="45" t="s">
        <v>51</v>
      </c>
      <c r="B56" s="177" t="s">
        <v>174</v>
      </c>
      <c r="C56" s="178" t="s">
        <v>184</v>
      </c>
      <c r="D56" s="178" t="s">
        <v>176</v>
      </c>
      <c r="E56" s="177" t="s">
        <v>177</v>
      </c>
      <c r="F56" s="177" t="s">
        <v>178</v>
      </c>
      <c r="G56" s="612"/>
    </row>
    <row r="57" spans="1:7" x14ac:dyDescent="0.2">
      <c r="A57" s="46" t="s">
        <v>52</v>
      </c>
      <c r="B57" s="197">
        <v>90.42</v>
      </c>
      <c r="C57" s="198">
        <v>11.58</v>
      </c>
      <c r="D57" s="198">
        <v>3.11</v>
      </c>
      <c r="E57" s="197">
        <v>98.34</v>
      </c>
      <c r="F57" s="197">
        <v>61.52</v>
      </c>
      <c r="G57" s="197">
        <v>91.885510809819294</v>
      </c>
    </row>
    <row r="58" spans="1:7" x14ac:dyDescent="0.2">
      <c r="A58" s="46" t="s">
        <v>53</v>
      </c>
      <c r="B58" s="197">
        <v>39.19</v>
      </c>
      <c r="C58" s="198">
        <v>8.11</v>
      </c>
      <c r="D58" s="198">
        <v>87.84</v>
      </c>
      <c r="E58" s="197">
        <v>100</v>
      </c>
      <c r="F58" s="197">
        <v>97.3</v>
      </c>
      <c r="G58" s="197">
        <v>90.408805031446505</v>
      </c>
    </row>
    <row r="59" spans="1:7" x14ac:dyDescent="0.2">
      <c r="A59" s="46" t="s">
        <v>54</v>
      </c>
      <c r="B59" s="197">
        <v>94.23</v>
      </c>
      <c r="C59" s="198">
        <v>6.94</v>
      </c>
      <c r="D59" s="198">
        <v>1.84</v>
      </c>
      <c r="E59" s="197">
        <v>99.5</v>
      </c>
      <c r="F59" s="197">
        <v>72.900000000000006</v>
      </c>
      <c r="G59" s="197">
        <v>85.084906452098807</v>
      </c>
    </row>
    <row r="60" spans="1:7" x14ac:dyDescent="0.2">
      <c r="A60" s="49" t="s">
        <v>55</v>
      </c>
      <c r="B60" s="197">
        <v>69.56</v>
      </c>
      <c r="C60" s="198">
        <v>27.31</v>
      </c>
      <c r="D60" s="198">
        <v>30.01</v>
      </c>
      <c r="E60" s="197">
        <v>100</v>
      </c>
      <c r="F60" s="197">
        <v>87.37</v>
      </c>
      <c r="G60" s="197">
        <v>77.869899782499203</v>
      </c>
    </row>
    <row r="61" spans="1:7" x14ac:dyDescent="0.2">
      <c r="A61" s="49" t="s">
        <v>56</v>
      </c>
      <c r="B61" s="197">
        <v>15.34</v>
      </c>
      <c r="C61" s="198">
        <v>38.64</v>
      </c>
      <c r="D61" s="198">
        <v>57.95</v>
      </c>
      <c r="E61" s="197">
        <v>98.86</v>
      </c>
      <c r="F61" s="197">
        <v>90.34</v>
      </c>
      <c r="G61" s="197">
        <v>78.900133664311596</v>
      </c>
    </row>
    <row r="62" spans="1:7" x14ac:dyDescent="0.2">
      <c r="A62" s="46" t="s">
        <v>57</v>
      </c>
      <c r="B62" s="197">
        <v>93.02</v>
      </c>
      <c r="C62" s="198">
        <v>8.7200000000000006</v>
      </c>
      <c r="D62" s="198">
        <v>5.53</v>
      </c>
      <c r="E62" s="197">
        <v>99.64</v>
      </c>
      <c r="F62" s="197">
        <v>78.290000000000006</v>
      </c>
      <c r="G62" s="197">
        <v>94.218364102166703</v>
      </c>
    </row>
    <row r="63" spans="1:7" x14ac:dyDescent="0.2">
      <c r="A63" s="46" t="s">
        <v>58</v>
      </c>
      <c r="B63" s="197">
        <v>28.98</v>
      </c>
      <c r="C63" s="198">
        <v>57.17</v>
      </c>
      <c r="D63" s="198">
        <v>40.049999999999997</v>
      </c>
      <c r="E63" s="197">
        <v>100</v>
      </c>
      <c r="F63" s="197">
        <v>96.59</v>
      </c>
      <c r="G63" s="197">
        <v>90.807021529883201</v>
      </c>
    </row>
    <row r="64" spans="1:7" x14ac:dyDescent="0.2">
      <c r="A64" s="46" t="s">
        <v>59</v>
      </c>
      <c r="B64" s="197">
        <v>94.99</v>
      </c>
      <c r="C64" s="198">
        <v>10.24</v>
      </c>
      <c r="D64" s="198">
        <v>0.94</v>
      </c>
      <c r="E64" s="197">
        <v>100</v>
      </c>
      <c r="F64" s="197">
        <v>63.88</v>
      </c>
      <c r="G64" s="197">
        <v>80.868056571669896</v>
      </c>
    </row>
    <row r="65" spans="1:7" x14ac:dyDescent="0.2">
      <c r="A65" s="46" t="s">
        <v>60</v>
      </c>
      <c r="B65" s="197">
        <v>17.13</v>
      </c>
      <c r="C65" s="198">
        <v>0</v>
      </c>
      <c r="D65" s="198">
        <v>100</v>
      </c>
      <c r="E65" s="197">
        <v>99.68</v>
      </c>
      <c r="F65" s="197">
        <v>99.11</v>
      </c>
      <c r="G65" s="197">
        <v>94.067752705611895</v>
      </c>
    </row>
    <row r="66" spans="1:7" x14ac:dyDescent="0.2">
      <c r="A66" s="46" t="s">
        <v>61</v>
      </c>
      <c r="B66" s="197">
        <v>65.33</v>
      </c>
      <c r="C66" s="198">
        <v>35.04</v>
      </c>
      <c r="D66" s="198">
        <v>16.420000000000002</v>
      </c>
      <c r="E66" s="197">
        <v>100</v>
      </c>
      <c r="F66" s="197">
        <v>79.930000000000007</v>
      </c>
      <c r="G66" s="197">
        <v>91.103232885962697</v>
      </c>
    </row>
    <row r="67" spans="1:7" x14ac:dyDescent="0.2">
      <c r="A67" s="46" t="s">
        <v>62</v>
      </c>
      <c r="B67" s="197">
        <v>67.16</v>
      </c>
      <c r="C67" s="198">
        <v>27.6</v>
      </c>
      <c r="D67" s="198">
        <v>33.35</v>
      </c>
      <c r="E67" s="197">
        <v>100</v>
      </c>
      <c r="F67" s="197">
        <v>82.67</v>
      </c>
      <c r="G67" s="197">
        <v>92.388855316429499</v>
      </c>
    </row>
    <row r="68" spans="1:7" x14ac:dyDescent="0.2">
      <c r="A68" s="46" t="s">
        <v>63</v>
      </c>
      <c r="B68" s="197">
        <v>87.24</v>
      </c>
      <c r="C68" s="198">
        <v>23.48</v>
      </c>
      <c r="D68" s="198">
        <v>2.56</v>
      </c>
      <c r="E68" s="197">
        <v>99.03</v>
      </c>
      <c r="F68" s="197">
        <v>63.04</v>
      </c>
      <c r="G68" s="197">
        <v>86.524295093440998</v>
      </c>
    </row>
    <row r="69" spans="1:7" x14ac:dyDescent="0.2">
      <c r="A69" s="46" t="s">
        <v>64</v>
      </c>
      <c r="B69" s="197">
        <v>91.62</v>
      </c>
      <c r="C69" s="198">
        <v>12.45</v>
      </c>
      <c r="D69" s="198">
        <v>3.29</v>
      </c>
      <c r="E69" s="197">
        <v>99.77</v>
      </c>
      <c r="F69" s="197">
        <v>69.760000000000005</v>
      </c>
      <c r="G69" s="197">
        <v>94.546801275152106</v>
      </c>
    </row>
    <row r="70" spans="1:7" x14ac:dyDescent="0.2">
      <c r="A70" s="46" t="s">
        <v>65</v>
      </c>
      <c r="B70" s="197">
        <v>96.72</v>
      </c>
      <c r="C70" s="198">
        <v>4.7300000000000004</v>
      </c>
      <c r="D70" s="198">
        <v>2.06</v>
      </c>
      <c r="E70" s="197">
        <v>97.23</v>
      </c>
      <c r="F70" s="197">
        <v>58.45</v>
      </c>
      <c r="G70" s="197">
        <v>84.437529983007806</v>
      </c>
    </row>
    <row r="71" spans="1:7" x14ac:dyDescent="0.2">
      <c r="A71" s="46" t="s">
        <v>66</v>
      </c>
      <c r="B71" s="197">
        <v>98.51</v>
      </c>
      <c r="C71" s="198">
        <v>4.7300000000000004</v>
      </c>
      <c r="D71" s="198">
        <v>1.56</v>
      </c>
      <c r="E71" s="197">
        <v>92.3</v>
      </c>
      <c r="F71" s="197">
        <v>61.55</v>
      </c>
      <c r="G71" s="197">
        <v>81.984372426665701</v>
      </c>
    </row>
    <row r="72" spans="1:7" x14ac:dyDescent="0.2">
      <c r="A72" s="46" t="s">
        <v>67</v>
      </c>
      <c r="B72" s="197">
        <v>93.86</v>
      </c>
      <c r="C72" s="198">
        <v>10.67</v>
      </c>
      <c r="D72" s="198">
        <v>1.43</v>
      </c>
      <c r="E72" s="197">
        <v>99.22</v>
      </c>
      <c r="F72" s="197">
        <v>76.06</v>
      </c>
      <c r="G72" s="197">
        <v>72.514178658385504</v>
      </c>
    </row>
    <row r="73" spans="1:7" x14ac:dyDescent="0.2">
      <c r="A73" s="46" t="s">
        <v>68</v>
      </c>
      <c r="B73" s="197">
        <v>71.569999999999993</v>
      </c>
      <c r="C73" s="198">
        <v>44.96</v>
      </c>
      <c r="D73" s="198">
        <v>0.42</v>
      </c>
      <c r="E73" s="197">
        <v>100</v>
      </c>
      <c r="F73" s="197">
        <v>81.95</v>
      </c>
      <c r="G73" s="197">
        <v>89.531073055806303</v>
      </c>
    </row>
    <row r="74" spans="1:7" x14ac:dyDescent="0.2">
      <c r="A74" s="46" t="s">
        <v>69</v>
      </c>
      <c r="B74" s="197">
        <v>87.91</v>
      </c>
      <c r="C74" s="198">
        <v>29.97</v>
      </c>
      <c r="D74" s="198">
        <v>0</v>
      </c>
      <c r="E74" s="197">
        <v>97.6</v>
      </c>
      <c r="F74" s="197">
        <v>77.400000000000006</v>
      </c>
      <c r="G74" s="197">
        <v>86.889069088550102</v>
      </c>
    </row>
    <row r="75" spans="1:7" x14ac:dyDescent="0.2">
      <c r="A75" s="46" t="s">
        <v>70</v>
      </c>
      <c r="B75" s="197">
        <v>86.77</v>
      </c>
      <c r="C75" s="198">
        <v>15.41</v>
      </c>
      <c r="D75" s="198">
        <v>5.44</v>
      </c>
      <c r="E75" s="197">
        <v>98.89</v>
      </c>
      <c r="F75" s="197">
        <v>72.55</v>
      </c>
      <c r="G75" s="197">
        <v>72.446383763898595</v>
      </c>
    </row>
    <row r="76" spans="1:7" x14ac:dyDescent="0.2">
      <c r="A76" s="46" t="s">
        <v>71</v>
      </c>
      <c r="B76" s="197">
        <v>86.59</v>
      </c>
      <c r="C76" s="198">
        <v>13.46</v>
      </c>
      <c r="D76" s="198">
        <v>5.72</v>
      </c>
      <c r="E76" s="197">
        <v>99.38</v>
      </c>
      <c r="F76" s="197">
        <v>71.56</v>
      </c>
      <c r="G76" s="197">
        <v>73.750328815334399</v>
      </c>
    </row>
    <row r="77" spans="1:7" x14ac:dyDescent="0.2">
      <c r="A77" s="46" t="s">
        <v>72</v>
      </c>
      <c r="B77" s="197">
        <v>92.61</v>
      </c>
      <c r="C77" s="198">
        <v>14.49</v>
      </c>
      <c r="D77" s="198">
        <v>5.51</v>
      </c>
      <c r="E77" s="197">
        <v>100</v>
      </c>
      <c r="F77" s="197">
        <v>46.58</v>
      </c>
      <c r="G77" s="197">
        <v>95.028006706654807</v>
      </c>
    </row>
    <row r="78" spans="1:7" ht="5.25" customHeight="1" x14ac:dyDescent="0.2">
      <c r="A78"/>
      <c r="B78" s="197"/>
      <c r="C78" s="198"/>
      <c r="D78" s="198"/>
      <c r="E78" s="197"/>
      <c r="F78" s="197"/>
      <c r="G78" s="197"/>
    </row>
    <row r="79" spans="1:7" x14ac:dyDescent="0.2">
      <c r="A79" s="51" t="s">
        <v>34</v>
      </c>
      <c r="B79" s="199">
        <v>80.87</v>
      </c>
      <c r="C79" s="200">
        <v>20.170000000000002</v>
      </c>
      <c r="D79" s="200">
        <v>10.75</v>
      </c>
      <c r="E79" s="199">
        <v>99.13</v>
      </c>
      <c r="F79" s="199">
        <v>72.290000000000006</v>
      </c>
      <c r="G79" s="199">
        <v>85.858061626734496</v>
      </c>
    </row>
    <row r="80" spans="1:7" ht="5.25" customHeight="1" x14ac:dyDescent="0.2">
      <c r="A80"/>
      <c r="B80" s="197"/>
      <c r="C80" s="198"/>
      <c r="D80" s="198"/>
      <c r="E80" s="197"/>
      <c r="F80" s="197"/>
      <c r="G80" s="197"/>
    </row>
    <row r="81" spans="1:7" x14ac:dyDescent="0.2">
      <c r="A81" s="53" t="s">
        <v>73</v>
      </c>
      <c r="B81" s="197">
        <v>73.81</v>
      </c>
      <c r="C81" s="198">
        <v>25.41</v>
      </c>
      <c r="D81" s="198">
        <v>20.23</v>
      </c>
      <c r="E81" s="197">
        <v>100</v>
      </c>
      <c r="F81" s="197">
        <v>98.21</v>
      </c>
      <c r="G81" s="197">
        <v>85.086953698019997</v>
      </c>
    </row>
    <row r="82" spans="1:7" x14ac:dyDescent="0.2">
      <c r="A82" s="54" t="s">
        <v>74</v>
      </c>
      <c r="B82" s="197">
        <v>81.72</v>
      </c>
      <c r="C82" s="198">
        <v>19.399999999999999</v>
      </c>
      <c r="D82" s="198">
        <v>13.59</v>
      </c>
      <c r="E82" s="197">
        <v>99.71</v>
      </c>
      <c r="F82" s="197">
        <v>92.72</v>
      </c>
      <c r="G82" s="197">
        <v>87.7340543507988</v>
      </c>
    </row>
    <row r="83" spans="1:7" x14ac:dyDescent="0.2">
      <c r="A83" s="54" t="s">
        <v>75</v>
      </c>
      <c r="B83" s="197">
        <v>82.73</v>
      </c>
      <c r="C83" s="198">
        <v>16.04</v>
      </c>
      <c r="D83" s="198">
        <v>15.66</v>
      </c>
      <c r="E83" s="197">
        <v>99.86</v>
      </c>
      <c r="F83" s="197">
        <v>86.73</v>
      </c>
      <c r="G83" s="197">
        <v>89.119369797358701</v>
      </c>
    </row>
    <row r="84" spans="1:7" x14ac:dyDescent="0.2">
      <c r="A84" s="54" t="s">
        <v>76</v>
      </c>
      <c r="B84" s="197">
        <v>80.97</v>
      </c>
      <c r="C84" s="198">
        <v>15.05</v>
      </c>
      <c r="D84" s="198">
        <v>14.25</v>
      </c>
      <c r="E84" s="197">
        <v>99.6</v>
      </c>
      <c r="F84" s="197">
        <v>78.900000000000006</v>
      </c>
      <c r="G84" s="197">
        <v>86.052362563753206</v>
      </c>
    </row>
    <row r="85" spans="1:7" x14ac:dyDescent="0.2">
      <c r="A85" s="54" t="s">
        <v>77</v>
      </c>
      <c r="B85" s="197">
        <v>84.49</v>
      </c>
      <c r="C85" s="198">
        <v>12.95</v>
      </c>
      <c r="D85" s="198">
        <v>10.93</v>
      </c>
      <c r="E85" s="197">
        <v>99.6</v>
      </c>
      <c r="F85" s="197">
        <v>76.25</v>
      </c>
      <c r="G85" s="197">
        <v>84.655199847177997</v>
      </c>
    </row>
    <row r="86" spans="1:7" x14ac:dyDescent="0.2">
      <c r="A86" s="54" t="s">
        <v>78</v>
      </c>
      <c r="B86" s="197">
        <v>81.56</v>
      </c>
      <c r="C86" s="198">
        <v>14.55</v>
      </c>
      <c r="D86" s="198">
        <v>9.9700000000000006</v>
      </c>
      <c r="E86" s="197">
        <v>99.56</v>
      </c>
      <c r="F86" s="197">
        <v>72.52</v>
      </c>
      <c r="G86" s="197">
        <v>81.203051860611197</v>
      </c>
    </row>
    <row r="87" spans="1:7" x14ac:dyDescent="0.2">
      <c r="A87" s="56" t="s">
        <v>79</v>
      </c>
      <c r="B87" s="197">
        <v>82.62</v>
      </c>
      <c r="C87" s="198">
        <v>15.18</v>
      </c>
      <c r="D87" s="198">
        <v>9.59</v>
      </c>
      <c r="E87" s="197">
        <v>99.11</v>
      </c>
      <c r="F87" s="197">
        <v>64.319999999999993</v>
      </c>
      <c r="G87" s="197">
        <v>81.877824985511097</v>
      </c>
    </row>
    <row r="88" spans="1:7" x14ac:dyDescent="0.2">
      <c r="A88" s="57" t="s">
        <v>80</v>
      </c>
      <c r="B88" s="197">
        <v>84.61</v>
      </c>
      <c r="C88" s="198">
        <v>13.25</v>
      </c>
      <c r="D88" s="198">
        <v>8.9600000000000009</v>
      </c>
      <c r="E88" s="197">
        <v>97.97</v>
      </c>
      <c r="F88" s="197">
        <v>61.21</v>
      </c>
      <c r="G88" s="197">
        <v>82.385127932312997</v>
      </c>
    </row>
    <row r="89" spans="1:7" ht="6" customHeight="1" x14ac:dyDescent="0.2">
      <c r="A89" s="57"/>
      <c r="B89" s="197"/>
      <c r="C89" s="198"/>
      <c r="D89" s="198"/>
      <c r="E89" s="197"/>
      <c r="F89" s="197"/>
      <c r="G89" s="197"/>
    </row>
    <row r="90" spans="1:7" x14ac:dyDescent="0.2">
      <c r="A90" s="57" t="s">
        <v>81</v>
      </c>
      <c r="B90" s="197">
        <v>81.3</v>
      </c>
      <c r="C90" s="198">
        <v>16.55</v>
      </c>
      <c r="D90" s="198">
        <v>14.81</v>
      </c>
      <c r="E90" s="197">
        <v>99.71</v>
      </c>
      <c r="F90" s="197">
        <v>84.43</v>
      </c>
      <c r="G90" s="197">
        <v>86.4595467448829</v>
      </c>
    </row>
    <row r="91" spans="1:7" x14ac:dyDescent="0.2">
      <c r="A91" s="57" t="s">
        <v>82</v>
      </c>
      <c r="B91" s="197">
        <v>83.51</v>
      </c>
      <c r="C91" s="198">
        <v>13.94</v>
      </c>
      <c r="D91" s="198">
        <v>9.6999999999999993</v>
      </c>
      <c r="E91" s="197">
        <v>98.88</v>
      </c>
      <c r="F91" s="197">
        <v>67.02</v>
      </c>
      <c r="G91" s="197">
        <v>82.834220361768004</v>
      </c>
    </row>
    <row r="92" spans="1:7" ht="5.25" customHeight="1" x14ac:dyDescent="0.2">
      <c r="A92" s="26"/>
      <c r="B92" s="201"/>
      <c r="C92" s="202"/>
      <c r="D92" s="202"/>
      <c r="E92" s="201"/>
      <c r="F92" s="201"/>
      <c r="G92" s="201"/>
    </row>
    <row r="93" spans="1:7" x14ac:dyDescent="0.2">
      <c r="A93" s="192" t="s">
        <v>185</v>
      </c>
      <c r="B93" s="193"/>
      <c r="C93" s="194"/>
      <c r="D93" s="194"/>
      <c r="E93" s="193"/>
      <c r="F93" s="195"/>
      <c r="G93" s="48"/>
    </row>
    <row r="94" spans="1:7" x14ac:dyDescent="0.2">
      <c r="A94" s="192" t="s">
        <v>180</v>
      </c>
      <c r="B94" s="193"/>
      <c r="C94" s="194"/>
      <c r="D94" s="194"/>
      <c r="E94" s="193"/>
      <c r="F94" s="195"/>
      <c r="G94" s="48"/>
    </row>
    <row r="95" spans="1:7" x14ac:dyDescent="0.2">
      <c r="A95" s="192" t="s">
        <v>181</v>
      </c>
      <c r="B95" s="193"/>
      <c r="C95" s="194"/>
      <c r="D95" s="194"/>
      <c r="E95" s="193"/>
      <c r="F95" s="195"/>
      <c r="G95" s="48"/>
    </row>
    <row r="96" spans="1:7" x14ac:dyDescent="0.2">
      <c r="A96" s="196" t="s">
        <v>43</v>
      </c>
      <c r="B96"/>
      <c r="C96"/>
      <c r="D96"/>
      <c r="E96"/>
      <c r="F96"/>
      <c r="G96"/>
    </row>
    <row r="97" spans="1:7" ht="12.75" customHeight="1" x14ac:dyDescent="0.2">
      <c r="A97" s="594" t="s">
        <v>44</v>
      </c>
      <c r="B97" s="594"/>
      <c r="C97" s="594"/>
      <c r="D97" s="594"/>
      <c r="E97" s="594"/>
      <c r="F97" s="594"/>
      <c r="G97" s="594"/>
    </row>
  </sheetData>
  <mergeCells count="15">
    <mergeCell ref="A51:G51"/>
    <mergeCell ref="A54:A55"/>
    <mergeCell ref="B54:F55"/>
    <mergeCell ref="G54:G56"/>
    <mergeCell ref="A97:G97"/>
    <mergeCell ref="B14:G14"/>
    <mergeCell ref="B22:G22"/>
    <mergeCell ref="B30:G30"/>
    <mergeCell ref="B38:G38"/>
    <mergeCell ref="A50:G50"/>
    <mergeCell ref="A1:G1"/>
    <mergeCell ref="A4:A5"/>
    <mergeCell ref="B4:F5"/>
    <mergeCell ref="G4:G6"/>
    <mergeCell ref="B7:G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  <rowBreaks count="1" manualBreakCount="1">
    <brk id="5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56"/>
  <sheetViews>
    <sheetView zoomScale="110" zoomScaleNormal="110" zoomScalePageLayoutView="115" workbookViewId="0">
      <selection activeCell="F15" sqref="F15"/>
    </sheetView>
  </sheetViews>
  <sheetFormatPr defaultRowHeight="12.75" x14ac:dyDescent="0.2"/>
  <cols>
    <col min="1" max="1" width="30.28515625" style="20"/>
    <col min="2" max="2" width="16.5703125" style="20"/>
    <col min="3" max="3" width="17.5703125" style="20"/>
    <col min="4" max="5" width="18.140625" style="20"/>
    <col min="6" max="1025" width="9.140625" style="20"/>
  </cols>
  <sheetData>
    <row r="1" spans="1:17" ht="25.5" customHeight="1" x14ac:dyDescent="0.2">
      <c r="A1" s="588" t="s">
        <v>186</v>
      </c>
      <c r="B1" s="588"/>
      <c r="C1" s="588"/>
      <c r="D1" s="588"/>
      <c r="E1" s="588"/>
    </row>
    <row r="2" spans="1:17" x14ac:dyDescent="0.2">
      <c r="A2" s="103" t="s">
        <v>187</v>
      </c>
      <c r="B2"/>
      <c r="C2"/>
      <c r="D2"/>
      <c r="E2"/>
    </row>
    <row r="3" spans="1:17" x14ac:dyDescent="0.2">
      <c r="A3"/>
      <c r="B3"/>
      <c r="C3"/>
      <c r="D3"/>
      <c r="E3"/>
    </row>
    <row r="4" spans="1:17" ht="12.75" customHeight="1" x14ac:dyDescent="0.2">
      <c r="A4" s="619" t="s">
        <v>29</v>
      </c>
      <c r="B4" s="617" t="s">
        <v>188</v>
      </c>
      <c r="C4" s="617"/>
      <c r="D4" s="617"/>
      <c r="E4" s="617"/>
    </row>
    <row r="5" spans="1:17" ht="25.5" x14ac:dyDescent="0.2">
      <c r="A5" s="619"/>
      <c r="B5" s="203" t="s">
        <v>189</v>
      </c>
      <c r="C5" s="203" t="s">
        <v>190</v>
      </c>
      <c r="D5" s="204" t="s">
        <v>191</v>
      </c>
      <c r="E5" s="204" t="s">
        <v>192</v>
      </c>
    </row>
    <row r="6" spans="1:17" ht="6" customHeight="1" x14ac:dyDescent="0.2">
      <c r="A6" s="205"/>
      <c r="B6" s="206"/>
      <c r="C6" s="206"/>
      <c r="D6" s="206"/>
      <c r="E6" s="206"/>
    </row>
    <row r="7" spans="1:17" x14ac:dyDescent="0.2">
      <c r="A7" s="180" t="s">
        <v>36</v>
      </c>
      <c r="B7" s="197">
        <v>69.88</v>
      </c>
      <c r="C7" s="197">
        <v>33.340000000000003</v>
      </c>
      <c r="D7" s="197">
        <v>27.8</v>
      </c>
      <c r="E7" s="197">
        <v>6.84</v>
      </c>
    </row>
    <row r="8" spans="1:17" x14ac:dyDescent="0.2">
      <c r="A8" s="180" t="s">
        <v>37</v>
      </c>
      <c r="B8" s="197">
        <v>77.69</v>
      </c>
      <c r="C8" s="197">
        <v>22.31</v>
      </c>
      <c r="D8" s="197">
        <v>24.79</v>
      </c>
      <c r="E8" s="197">
        <v>3.31</v>
      </c>
    </row>
    <row r="9" spans="1:17" x14ac:dyDescent="0.2">
      <c r="A9" s="180" t="s">
        <v>38</v>
      </c>
      <c r="B9" s="197">
        <v>59</v>
      </c>
      <c r="C9" s="197">
        <v>15</v>
      </c>
      <c r="D9" s="197">
        <v>85</v>
      </c>
      <c r="E9" s="197">
        <v>7</v>
      </c>
    </row>
    <row r="10" spans="1:17" x14ac:dyDescent="0.2">
      <c r="A10" s="180" t="s">
        <v>39</v>
      </c>
      <c r="B10" s="197">
        <v>59.09</v>
      </c>
      <c r="C10" s="197">
        <v>50</v>
      </c>
      <c r="D10" s="197">
        <v>95.45</v>
      </c>
      <c r="E10" s="197">
        <v>0</v>
      </c>
    </row>
    <row r="11" spans="1:17" x14ac:dyDescent="0.2">
      <c r="A11" s="73" t="s">
        <v>40</v>
      </c>
      <c r="B11" s="199">
        <v>69.84</v>
      </c>
      <c r="C11" s="199">
        <v>33</v>
      </c>
      <c r="D11" s="199">
        <v>28.63</v>
      </c>
      <c r="E11" s="199">
        <v>6.77</v>
      </c>
    </row>
    <row r="12" spans="1:17" ht="6" customHeight="1" x14ac:dyDescent="0.2">
      <c r="A12" s="80"/>
      <c r="B12" s="207"/>
      <c r="C12" s="208"/>
      <c r="D12" s="80"/>
      <c r="E12" s="80"/>
    </row>
    <row r="13" spans="1:17" ht="12.75" customHeight="1" x14ac:dyDescent="0.2">
      <c r="A13" s="618" t="s">
        <v>44</v>
      </c>
      <c r="B13" s="618"/>
      <c r="C13" s="618"/>
      <c r="D13" s="618"/>
      <c r="E13" s="618"/>
    </row>
    <row r="14" spans="1:17" x14ac:dyDescent="0.2">
      <c r="A14"/>
      <c r="B14" s="136"/>
      <c r="C14" s="136"/>
      <c r="D14" s="136"/>
      <c r="E14" s="136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</row>
    <row r="15" spans="1:17" x14ac:dyDescent="0.2">
      <c r="A15"/>
      <c r="B15" s="136"/>
      <c r="C15" s="136"/>
      <c r="D15" s="136"/>
      <c r="E15" s="136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</row>
    <row r="16" spans="1:17" ht="29.25" customHeight="1" x14ac:dyDescent="0.2">
      <c r="A16" s="588" t="s">
        <v>193</v>
      </c>
      <c r="B16" s="596"/>
      <c r="C16" s="596"/>
      <c r="D16" s="596"/>
      <c r="E16" s="596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</row>
    <row r="17" spans="1:17" x14ac:dyDescent="0.2">
      <c r="A17" s="103" t="s">
        <v>194</v>
      </c>
      <c r="B17" s="136"/>
      <c r="C17" s="136"/>
      <c r="D17" s="136"/>
      <c r="E17" s="136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x14ac:dyDescent="0.2">
      <c r="A18" s="26"/>
      <c r="B18" s="26"/>
      <c r="C18" s="26"/>
      <c r="D18" s="26"/>
      <c r="E18"/>
    </row>
    <row r="19" spans="1:17" ht="12.75" customHeight="1" x14ac:dyDescent="0.2">
      <c r="A19" s="44" t="s">
        <v>47</v>
      </c>
      <c r="B19" s="617" t="s">
        <v>188</v>
      </c>
      <c r="C19" s="617"/>
      <c r="D19" s="617"/>
      <c r="E19" s="617"/>
    </row>
    <row r="20" spans="1:17" ht="25.5" x14ac:dyDescent="0.2">
      <c r="A20" s="45" t="s">
        <v>51</v>
      </c>
      <c r="B20" s="203" t="s">
        <v>189</v>
      </c>
      <c r="C20" s="203" t="s">
        <v>190</v>
      </c>
      <c r="D20" s="204" t="s">
        <v>191</v>
      </c>
      <c r="E20" s="204" t="s">
        <v>192</v>
      </c>
    </row>
    <row r="21" spans="1:17" x14ac:dyDescent="0.2">
      <c r="A21" s="46" t="s">
        <v>52</v>
      </c>
      <c r="B21" s="197">
        <v>62.83</v>
      </c>
      <c r="C21" s="197">
        <v>54.65</v>
      </c>
      <c r="D21" s="197">
        <v>6.05</v>
      </c>
      <c r="E21" s="197">
        <v>6.18</v>
      </c>
    </row>
    <row r="22" spans="1:17" x14ac:dyDescent="0.2">
      <c r="A22" s="46" t="s">
        <v>53</v>
      </c>
      <c r="B22" s="197">
        <v>59.46</v>
      </c>
      <c r="C22" s="197">
        <v>14.86</v>
      </c>
      <c r="D22" s="197">
        <v>94.59</v>
      </c>
      <c r="E22" s="197">
        <v>2.7</v>
      </c>
    </row>
    <row r="23" spans="1:17" x14ac:dyDescent="0.2">
      <c r="A23" s="46" t="s">
        <v>54</v>
      </c>
      <c r="B23" s="197">
        <v>71.55</v>
      </c>
      <c r="C23" s="197">
        <v>33.69</v>
      </c>
      <c r="D23" s="197">
        <v>25.37</v>
      </c>
      <c r="E23" s="197">
        <v>5.78</v>
      </c>
    </row>
    <row r="24" spans="1:17" x14ac:dyDescent="0.2">
      <c r="A24" s="49" t="s">
        <v>55</v>
      </c>
      <c r="B24" s="197">
        <v>60.99</v>
      </c>
      <c r="C24" s="197">
        <v>11.55</v>
      </c>
      <c r="D24" s="197">
        <v>73.19</v>
      </c>
      <c r="E24" s="197">
        <v>7.23</v>
      </c>
    </row>
    <row r="25" spans="1:17" x14ac:dyDescent="0.2">
      <c r="A25" s="49" t="s">
        <v>56</v>
      </c>
      <c r="B25" s="197">
        <v>31.82</v>
      </c>
      <c r="C25" s="197">
        <v>28.98</v>
      </c>
      <c r="D25" s="197">
        <v>69.319999999999993</v>
      </c>
      <c r="E25" s="197">
        <v>4.55</v>
      </c>
    </row>
    <row r="26" spans="1:17" x14ac:dyDescent="0.2">
      <c r="A26" s="46" t="s">
        <v>57</v>
      </c>
      <c r="B26" s="197">
        <v>63.69</v>
      </c>
      <c r="C26" s="197">
        <v>39.25</v>
      </c>
      <c r="D26" s="197">
        <v>34.32</v>
      </c>
      <c r="E26" s="197">
        <v>4.29</v>
      </c>
    </row>
    <row r="27" spans="1:17" x14ac:dyDescent="0.2">
      <c r="A27" s="46" t="s">
        <v>58</v>
      </c>
      <c r="B27" s="197">
        <v>40.450000000000003</v>
      </c>
      <c r="C27" s="197">
        <v>14.5</v>
      </c>
      <c r="D27" s="197">
        <v>90.93</v>
      </c>
      <c r="E27" s="197">
        <v>7.52</v>
      </c>
    </row>
    <row r="28" spans="1:17" x14ac:dyDescent="0.2">
      <c r="A28" s="46" t="s">
        <v>59</v>
      </c>
      <c r="B28" s="197">
        <v>79.47</v>
      </c>
      <c r="C28" s="197">
        <v>35.83</v>
      </c>
      <c r="D28" s="197">
        <v>17.47</v>
      </c>
      <c r="E28" s="197">
        <v>9.6300000000000008</v>
      </c>
    </row>
    <row r="29" spans="1:17" x14ac:dyDescent="0.2">
      <c r="A29" s="46" t="s">
        <v>60</v>
      </c>
      <c r="B29" s="197">
        <v>35.82</v>
      </c>
      <c r="C29" s="197">
        <v>26.73</v>
      </c>
      <c r="D29" s="197">
        <v>88.73</v>
      </c>
      <c r="E29" s="197">
        <v>4.6500000000000004</v>
      </c>
    </row>
    <row r="30" spans="1:17" x14ac:dyDescent="0.2">
      <c r="A30" s="46" t="s">
        <v>61</v>
      </c>
      <c r="B30" s="197">
        <v>64.599999999999994</v>
      </c>
      <c r="C30" s="197">
        <v>42.7</v>
      </c>
      <c r="D30" s="197">
        <v>42.7</v>
      </c>
      <c r="E30" s="197">
        <v>5.47</v>
      </c>
    </row>
    <row r="31" spans="1:17" x14ac:dyDescent="0.2">
      <c r="A31" s="46" t="s">
        <v>62</v>
      </c>
      <c r="B31" s="197">
        <v>76.27</v>
      </c>
      <c r="C31" s="197">
        <v>61.26</v>
      </c>
      <c r="D31" s="197">
        <v>19.989999999999998</v>
      </c>
      <c r="E31" s="197">
        <v>13.73</v>
      </c>
    </row>
    <row r="32" spans="1:17" x14ac:dyDescent="0.2">
      <c r="A32" s="46" t="s">
        <v>63</v>
      </c>
      <c r="B32" s="197">
        <v>81.86</v>
      </c>
      <c r="C32" s="197">
        <v>42.01</v>
      </c>
      <c r="D32" s="197">
        <v>11.91</v>
      </c>
      <c r="E32" s="197">
        <v>8.3800000000000008</v>
      </c>
    </row>
    <row r="33" spans="1:5" x14ac:dyDescent="0.2">
      <c r="A33" s="46" t="s">
        <v>64</v>
      </c>
      <c r="B33" s="197">
        <v>86.67</v>
      </c>
      <c r="C33" s="197">
        <v>23.75</v>
      </c>
      <c r="D33" s="197">
        <v>16.5</v>
      </c>
      <c r="E33" s="197">
        <v>5.63</v>
      </c>
    </row>
    <row r="34" spans="1:5" x14ac:dyDescent="0.2">
      <c r="A34" s="46" t="s">
        <v>65</v>
      </c>
      <c r="B34" s="197">
        <v>79.400000000000006</v>
      </c>
      <c r="C34" s="197">
        <v>32.909999999999997</v>
      </c>
      <c r="D34" s="197">
        <v>8.39</v>
      </c>
      <c r="E34" s="197">
        <v>12.67</v>
      </c>
    </row>
    <row r="35" spans="1:5" x14ac:dyDescent="0.2">
      <c r="A35" s="46" t="s">
        <v>66</v>
      </c>
      <c r="B35" s="197">
        <v>69.05</v>
      </c>
      <c r="C35" s="197">
        <v>41.96</v>
      </c>
      <c r="D35" s="197">
        <v>3.85</v>
      </c>
      <c r="E35" s="197">
        <v>14.07</v>
      </c>
    </row>
    <row r="36" spans="1:5" x14ac:dyDescent="0.2">
      <c r="A36" s="46" t="s">
        <v>67</v>
      </c>
      <c r="B36" s="197">
        <v>84.11</v>
      </c>
      <c r="C36" s="197">
        <v>20.71</v>
      </c>
      <c r="D36" s="197">
        <v>26.41</v>
      </c>
      <c r="E36" s="197">
        <v>7.07</v>
      </c>
    </row>
    <row r="37" spans="1:5" x14ac:dyDescent="0.2">
      <c r="A37" s="46" t="s">
        <v>68</v>
      </c>
      <c r="B37" s="197">
        <v>68.75</v>
      </c>
      <c r="C37" s="197">
        <v>21.81</v>
      </c>
      <c r="D37" s="197">
        <v>30.09</v>
      </c>
      <c r="E37" s="197">
        <v>1.53</v>
      </c>
    </row>
    <row r="38" spans="1:5" x14ac:dyDescent="0.2">
      <c r="A38" s="46" t="s">
        <v>69</v>
      </c>
      <c r="B38" s="197">
        <v>71.12</v>
      </c>
      <c r="C38" s="197">
        <v>22.13</v>
      </c>
      <c r="D38" s="197">
        <v>32.65</v>
      </c>
      <c r="E38" s="197">
        <v>13.71</v>
      </c>
    </row>
    <row r="39" spans="1:5" x14ac:dyDescent="0.2">
      <c r="A39" s="46" t="s">
        <v>70</v>
      </c>
      <c r="B39" s="197">
        <v>75.36</v>
      </c>
      <c r="C39" s="197">
        <v>17.59</v>
      </c>
      <c r="D39" s="197">
        <v>28.96</v>
      </c>
      <c r="E39" s="197">
        <v>6.66</v>
      </c>
    </row>
    <row r="40" spans="1:5" x14ac:dyDescent="0.2">
      <c r="A40" s="46" t="s">
        <v>71</v>
      </c>
      <c r="B40" s="197">
        <v>78.16</v>
      </c>
      <c r="C40" s="197">
        <v>29.43</v>
      </c>
      <c r="D40" s="197">
        <v>23.2</v>
      </c>
      <c r="E40" s="197">
        <v>7.95</v>
      </c>
    </row>
    <row r="41" spans="1:5" x14ac:dyDescent="0.2">
      <c r="A41" s="46" t="s">
        <v>72</v>
      </c>
      <c r="B41" s="197">
        <v>94.2</v>
      </c>
      <c r="C41" s="197">
        <v>21.8</v>
      </c>
      <c r="D41" s="197">
        <v>5.81</v>
      </c>
      <c r="E41" s="197">
        <v>10.85</v>
      </c>
    </row>
    <row r="42" spans="1:5" x14ac:dyDescent="0.2">
      <c r="A42"/>
      <c r="B42" s="197"/>
      <c r="C42" s="197"/>
      <c r="D42" s="197"/>
      <c r="E42" s="197"/>
    </row>
    <row r="43" spans="1:5" x14ac:dyDescent="0.2">
      <c r="A43" s="51" t="s">
        <v>34</v>
      </c>
      <c r="B43" s="199">
        <v>69.88</v>
      </c>
      <c r="C43" s="199">
        <v>33.340000000000003</v>
      </c>
      <c r="D43" s="199">
        <v>27.8</v>
      </c>
      <c r="E43" s="199">
        <v>6.84</v>
      </c>
    </row>
    <row r="44" spans="1:5" x14ac:dyDescent="0.2">
      <c r="A44"/>
      <c r="B44" s="197"/>
      <c r="C44" s="197"/>
      <c r="D44" s="197"/>
      <c r="E44" s="197"/>
    </row>
    <row r="45" spans="1:5" x14ac:dyDescent="0.2">
      <c r="A45" s="53" t="s">
        <v>73</v>
      </c>
      <c r="B45" s="197">
        <v>66.56</v>
      </c>
      <c r="C45" s="197">
        <v>25.01</v>
      </c>
      <c r="D45" s="197">
        <v>92.36</v>
      </c>
      <c r="E45" s="197">
        <v>7.25</v>
      </c>
    </row>
    <row r="46" spans="1:5" x14ac:dyDescent="0.2">
      <c r="A46" s="54" t="s">
        <v>74</v>
      </c>
      <c r="B46" s="197">
        <v>69.290000000000006</v>
      </c>
      <c r="C46" s="197">
        <v>27.43</v>
      </c>
      <c r="D46" s="197">
        <v>77.86</v>
      </c>
      <c r="E46" s="197">
        <v>6.5</v>
      </c>
    </row>
    <row r="47" spans="1:5" x14ac:dyDescent="0.2">
      <c r="A47" s="54" t="s">
        <v>75</v>
      </c>
      <c r="B47" s="197">
        <v>65.680000000000007</v>
      </c>
      <c r="C47" s="197">
        <v>27.33</v>
      </c>
      <c r="D47" s="197">
        <v>60.48</v>
      </c>
      <c r="E47" s="197">
        <v>7.75</v>
      </c>
    </row>
    <row r="48" spans="1:5" x14ac:dyDescent="0.2">
      <c r="A48" s="54" t="s">
        <v>76</v>
      </c>
      <c r="B48" s="197">
        <v>69.06</v>
      </c>
      <c r="C48" s="197">
        <v>30.08</v>
      </c>
      <c r="D48" s="197">
        <v>39.47</v>
      </c>
      <c r="E48" s="197">
        <v>6.36</v>
      </c>
    </row>
    <row r="49" spans="1:5" x14ac:dyDescent="0.2">
      <c r="A49" s="54" t="s">
        <v>77</v>
      </c>
      <c r="B49" s="197">
        <v>71.680000000000007</v>
      </c>
      <c r="C49" s="197">
        <v>32.409999999999997</v>
      </c>
      <c r="D49" s="197">
        <v>25.58</v>
      </c>
      <c r="E49" s="197">
        <v>7.41</v>
      </c>
    </row>
    <row r="50" spans="1:5" x14ac:dyDescent="0.2">
      <c r="A50" s="54" t="s">
        <v>78</v>
      </c>
      <c r="B50" s="197">
        <v>71.05</v>
      </c>
      <c r="C50" s="197">
        <v>30.72</v>
      </c>
      <c r="D50" s="197">
        <v>21.85</v>
      </c>
      <c r="E50" s="197">
        <v>4.3</v>
      </c>
    </row>
    <row r="51" spans="1:5" x14ac:dyDescent="0.2">
      <c r="A51" s="56" t="s">
        <v>79</v>
      </c>
      <c r="B51" s="197">
        <v>74.94</v>
      </c>
      <c r="C51" s="197">
        <v>33.74</v>
      </c>
      <c r="D51" s="197">
        <v>13.35</v>
      </c>
      <c r="E51" s="197">
        <v>6.63</v>
      </c>
    </row>
    <row r="52" spans="1:5" x14ac:dyDescent="0.2">
      <c r="A52" s="57" t="s">
        <v>80</v>
      </c>
      <c r="B52" s="197">
        <v>66.66</v>
      </c>
      <c r="C52" s="197">
        <v>40.68</v>
      </c>
      <c r="D52" s="197">
        <v>10.25</v>
      </c>
      <c r="E52" s="197">
        <v>7.94</v>
      </c>
    </row>
    <row r="53" spans="1:5" ht="4.5" customHeight="1" x14ac:dyDescent="0.2">
      <c r="A53" s="57"/>
      <c r="B53" s="197"/>
      <c r="C53" s="197"/>
      <c r="D53" s="197"/>
      <c r="E53" s="197"/>
    </row>
    <row r="54" spans="1:5" x14ac:dyDescent="0.2">
      <c r="A54" s="57" t="s">
        <v>81</v>
      </c>
      <c r="B54" s="197">
        <v>68</v>
      </c>
      <c r="C54" s="197">
        <v>28.59</v>
      </c>
      <c r="D54" s="197">
        <v>54.59</v>
      </c>
      <c r="E54" s="197">
        <v>6.83</v>
      </c>
    </row>
    <row r="55" spans="1:5" x14ac:dyDescent="0.2">
      <c r="A55" s="57" t="s">
        <v>82</v>
      </c>
      <c r="B55" s="197">
        <v>70.7</v>
      </c>
      <c r="C55" s="197">
        <v>35.409999999999997</v>
      </c>
      <c r="D55" s="197">
        <v>16.16</v>
      </c>
      <c r="E55" s="197">
        <v>6.85</v>
      </c>
    </row>
    <row r="56" spans="1:5" ht="12.75" customHeight="1" x14ac:dyDescent="0.2">
      <c r="A56" s="618" t="s">
        <v>44</v>
      </c>
      <c r="B56" s="618"/>
      <c r="C56" s="618"/>
      <c r="D56" s="618"/>
      <c r="E56" s="618"/>
    </row>
  </sheetData>
  <mergeCells count="7">
    <mergeCell ref="B19:E19"/>
    <mergeCell ref="A56:E56"/>
    <mergeCell ref="A1:E1"/>
    <mergeCell ref="A4:A5"/>
    <mergeCell ref="B4:E4"/>
    <mergeCell ref="A13:E13"/>
    <mergeCell ref="A16:E1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  <rowBreaks count="1" manualBreakCount="1">
    <brk id="1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58"/>
  <sheetViews>
    <sheetView topLeftCell="A13" zoomScale="110" zoomScaleNormal="110" workbookViewId="0">
      <selection activeCell="E29" sqref="E29:G29"/>
    </sheetView>
  </sheetViews>
  <sheetFormatPr defaultRowHeight="12.75" x14ac:dyDescent="0.2"/>
  <cols>
    <col min="1" max="1" width="30.140625" style="20"/>
    <col min="2" max="2" width="9.140625" style="20"/>
    <col min="3" max="3" width="12.140625" style="20"/>
    <col min="4" max="4" width="11.28515625" style="20"/>
    <col min="5" max="5" width="12.28515625" style="20"/>
    <col min="6" max="6" width="9.85546875" style="20"/>
    <col min="7" max="7" width="11.140625" style="20"/>
    <col min="9" max="1025" width="9.140625" style="20"/>
  </cols>
  <sheetData>
    <row r="1" spans="1:17" ht="26.25" customHeight="1" x14ac:dyDescent="0.2">
      <c r="A1" s="582" t="s">
        <v>195</v>
      </c>
      <c r="B1" s="582"/>
      <c r="C1" s="582"/>
      <c r="D1" s="582"/>
      <c r="E1" s="582"/>
      <c r="F1" s="582"/>
      <c r="G1" s="582"/>
    </row>
    <row r="2" spans="1:17" ht="15" customHeight="1" x14ac:dyDescent="0.2">
      <c r="A2" s="103" t="s">
        <v>196</v>
      </c>
      <c r="B2"/>
      <c r="C2"/>
      <c r="D2"/>
      <c r="E2"/>
      <c r="F2"/>
      <c r="G2"/>
    </row>
    <row r="3" spans="1:17" ht="15" customHeight="1" x14ac:dyDescent="0.2">
      <c r="A3" s="103"/>
      <c r="B3"/>
      <c r="C3"/>
      <c r="D3"/>
      <c r="E3"/>
      <c r="F3"/>
      <c r="G3"/>
    </row>
    <row r="4" spans="1:17" ht="12.75" customHeight="1" x14ac:dyDescent="0.2">
      <c r="A4" s="209" t="s">
        <v>29</v>
      </c>
      <c r="B4" s="620" t="s">
        <v>197</v>
      </c>
      <c r="C4" s="620"/>
      <c r="D4" s="620"/>
      <c r="E4" s="620"/>
      <c r="F4" s="620"/>
      <c r="G4" s="620"/>
    </row>
    <row r="5" spans="1:17" ht="36" x14ac:dyDescent="0.2">
      <c r="A5" s="176"/>
      <c r="B5" s="211" t="s">
        <v>198</v>
      </c>
      <c r="C5" s="211" t="s">
        <v>199</v>
      </c>
      <c r="D5" s="212" t="s">
        <v>200</v>
      </c>
      <c r="E5" s="213" t="s">
        <v>201</v>
      </c>
      <c r="F5" s="213" t="s">
        <v>202</v>
      </c>
      <c r="G5" s="213" t="s">
        <v>203</v>
      </c>
    </row>
    <row r="6" spans="1:17" ht="9" customHeight="1" x14ac:dyDescent="0.2">
      <c r="A6" s="205"/>
      <c r="B6"/>
      <c r="C6"/>
      <c r="D6"/>
      <c r="E6"/>
      <c r="F6"/>
      <c r="G6"/>
    </row>
    <row r="7" spans="1:17" x14ac:dyDescent="0.2">
      <c r="A7" s="214" t="s">
        <v>36</v>
      </c>
      <c r="B7" s="116">
        <v>26.82</v>
      </c>
      <c r="C7" s="116">
        <v>32</v>
      </c>
      <c r="D7" s="116">
        <v>23.4</v>
      </c>
      <c r="E7" s="116">
        <v>7.97</v>
      </c>
      <c r="F7" s="116">
        <v>3.59</v>
      </c>
      <c r="G7" s="116">
        <v>5.34</v>
      </c>
    </row>
    <row r="8" spans="1:17" x14ac:dyDescent="0.2">
      <c r="A8" s="214" t="s">
        <v>37</v>
      </c>
      <c r="B8" s="116">
        <v>28.1</v>
      </c>
      <c r="C8" s="116">
        <v>30.58</v>
      </c>
      <c r="D8" s="116">
        <v>24.79</v>
      </c>
      <c r="E8" s="116">
        <v>9.92</v>
      </c>
      <c r="F8" s="116">
        <v>3.31</v>
      </c>
      <c r="G8" s="116">
        <v>3.31</v>
      </c>
    </row>
    <row r="9" spans="1:17" x14ac:dyDescent="0.2">
      <c r="A9" s="214" t="s">
        <v>38</v>
      </c>
      <c r="B9" s="116">
        <v>3</v>
      </c>
      <c r="C9" s="116">
        <v>17</v>
      </c>
      <c r="D9" s="116">
        <v>38</v>
      </c>
      <c r="E9" s="116">
        <v>24</v>
      </c>
      <c r="F9" s="116">
        <v>5</v>
      </c>
      <c r="G9" s="116">
        <v>13</v>
      </c>
    </row>
    <row r="10" spans="1:17" x14ac:dyDescent="0.2">
      <c r="A10" s="214" t="s">
        <v>39</v>
      </c>
      <c r="B10" s="505" t="s">
        <v>21</v>
      </c>
      <c r="C10" s="505" t="s">
        <v>21</v>
      </c>
      <c r="D10" s="116">
        <v>13.64</v>
      </c>
      <c r="E10" s="116">
        <v>18.18</v>
      </c>
      <c r="F10" s="505" t="s">
        <v>21</v>
      </c>
      <c r="G10" s="116">
        <v>68.180000000000007</v>
      </c>
    </row>
    <row r="11" spans="1:17" x14ac:dyDescent="0.2">
      <c r="A11" s="39" t="s">
        <v>40</v>
      </c>
      <c r="B11" s="135">
        <v>26.47</v>
      </c>
      <c r="C11" s="50">
        <v>31.71</v>
      </c>
      <c r="D11" s="50">
        <v>23.57</v>
      </c>
      <c r="E11" s="50">
        <v>8.2200000000000006</v>
      </c>
      <c r="F11" s="50">
        <v>3.59</v>
      </c>
      <c r="G11" s="50">
        <v>5.57</v>
      </c>
    </row>
    <row r="12" spans="1:17" ht="6.75" customHeight="1" x14ac:dyDescent="0.2">
      <c r="A12" s="26"/>
      <c r="B12" s="26"/>
      <c r="C12" s="215"/>
      <c r="D12" s="215"/>
      <c r="E12" s="215"/>
      <c r="F12" s="215"/>
      <c r="G12" s="215"/>
    </row>
    <row r="13" spans="1:17" ht="12.75" customHeight="1" x14ac:dyDescent="0.2">
      <c r="A13" s="43" t="s">
        <v>43</v>
      </c>
      <c r="B13"/>
      <c r="C13" s="217"/>
      <c r="D13" s="217"/>
      <c r="E13" s="217"/>
      <c r="F13" s="217"/>
      <c r="G13" s="217"/>
    </row>
    <row r="14" spans="1:17" x14ac:dyDescent="0.2">
      <c r="A14" s="216" t="s">
        <v>44</v>
      </c>
      <c r="B14" s="136"/>
      <c r="C14" s="327"/>
      <c r="D14" s="327"/>
      <c r="E14" s="327"/>
      <c r="F14" s="327"/>
      <c r="G14" s="327"/>
      <c r="H14" s="136"/>
      <c r="I14" s="135"/>
      <c r="J14" s="135"/>
      <c r="K14" s="135"/>
      <c r="L14" s="135"/>
      <c r="M14" s="135"/>
      <c r="N14" s="135"/>
      <c r="O14" s="135"/>
      <c r="P14" s="135"/>
      <c r="Q14" s="135"/>
    </row>
    <row r="15" spans="1:17" x14ac:dyDescent="0.2">
      <c r="A15" s="73"/>
      <c r="B15" s="136"/>
      <c r="C15" s="136"/>
      <c r="D15" s="136"/>
      <c r="E15" s="136"/>
      <c r="F15" s="136"/>
      <c r="G15" s="136"/>
      <c r="H15" s="136"/>
      <c r="I15" s="135"/>
      <c r="J15" s="135"/>
      <c r="K15" s="135"/>
      <c r="L15" s="135"/>
      <c r="M15" s="135"/>
      <c r="N15" s="135"/>
      <c r="O15" s="135"/>
      <c r="P15" s="135"/>
      <c r="Q15" s="135"/>
    </row>
    <row r="16" spans="1:17" ht="34.5" customHeight="1" x14ac:dyDescent="0.2">
      <c r="A16" s="588" t="s">
        <v>204</v>
      </c>
      <c r="B16" s="596"/>
      <c r="C16" s="596"/>
      <c r="D16" s="596"/>
      <c r="E16" s="596"/>
      <c r="F16" s="596"/>
      <c r="G16" s="596"/>
      <c r="H16" s="136"/>
      <c r="I16" s="135"/>
      <c r="J16" s="135"/>
      <c r="K16" s="135"/>
      <c r="L16" s="135"/>
      <c r="M16" s="135"/>
      <c r="N16" s="135"/>
      <c r="O16" s="135"/>
      <c r="P16" s="135"/>
      <c r="Q16" s="135"/>
    </row>
    <row r="17" spans="1:17" x14ac:dyDescent="0.2">
      <c r="A17" s="103" t="s">
        <v>205</v>
      </c>
      <c r="B17" s="136"/>
      <c r="C17" s="136"/>
      <c r="D17" s="136"/>
      <c r="E17" s="136"/>
      <c r="F17" s="136"/>
      <c r="G17" s="136"/>
      <c r="H17" s="136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x14ac:dyDescent="0.2">
      <c r="A18" s="22"/>
      <c r="B18"/>
      <c r="C18"/>
      <c r="D18"/>
      <c r="E18"/>
      <c r="F18"/>
      <c r="G18"/>
    </row>
    <row r="19" spans="1:17" ht="12.75" customHeight="1" x14ac:dyDescent="0.2">
      <c r="A19" s="78" t="s">
        <v>89</v>
      </c>
      <c r="B19" s="620" t="s">
        <v>206</v>
      </c>
      <c r="C19" s="620"/>
      <c r="D19" s="620"/>
      <c r="E19" s="620"/>
      <c r="F19" s="620"/>
      <c r="G19" s="620"/>
    </row>
    <row r="20" spans="1:17" ht="36" x14ac:dyDescent="0.2">
      <c r="A20" s="26" t="s">
        <v>91</v>
      </c>
      <c r="B20" s="211" t="s">
        <v>198</v>
      </c>
      <c r="C20" s="211" t="s">
        <v>199</v>
      </c>
      <c r="D20" s="212" t="s">
        <v>200</v>
      </c>
      <c r="E20" s="213" t="s">
        <v>201</v>
      </c>
      <c r="F20" s="213" t="s">
        <v>202</v>
      </c>
      <c r="G20" s="213" t="s">
        <v>203</v>
      </c>
    </row>
    <row r="21" spans="1:17" x14ac:dyDescent="0.2">
      <c r="A21" s="214" t="s">
        <v>52</v>
      </c>
      <c r="B21" s="116">
        <v>36.729999999999997</v>
      </c>
      <c r="C21" s="116">
        <v>37.89</v>
      </c>
      <c r="D21" s="116">
        <v>14.16</v>
      </c>
      <c r="E21" s="116">
        <v>3.95</v>
      </c>
      <c r="F21" s="116">
        <v>2.99</v>
      </c>
      <c r="G21" s="116">
        <v>2.5299999999999998</v>
      </c>
      <c r="H21" s="136"/>
    </row>
    <row r="22" spans="1:17" x14ac:dyDescent="0.2">
      <c r="A22" s="214" t="s">
        <v>53</v>
      </c>
      <c r="B22" s="116">
        <v>2.7</v>
      </c>
      <c r="C22" s="116">
        <v>5.41</v>
      </c>
      <c r="D22" s="116">
        <v>90.54</v>
      </c>
      <c r="E22" s="116">
        <v>1.35</v>
      </c>
      <c r="F22" s="505" t="s">
        <v>21</v>
      </c>
      <c r="G22" s="505" t="s">
        <v>21</v>
      </c>
      <c r="H22" s="136"/>
    </row>
    <row r="23" spans="1:17" x14ac:dyDescent="0.2">
      <c r="A23" s="214" t="s">
        <v>54</v>
      </c>
      <c r="B23" s="116">
        <v>26.6</v>
      </c>
      <c r="C23" s="116">
        <v>36.21</v>
      </c>
      <c r="D23" s="116">
        <v>22.57</v>
      </c>
      <c r="E23" s="116">
        <v>7.71</v>
      </c>
      <c r="F23" s="116">
        <v>2.29</v>
      </c>
      <c r="G23" s="116">
        <v>4.12</v>
      </c>
      <c r="H23" s="136"/>
    </row>
    <row r="24" spans="1:17" x14ac:dyDescent="0.2">
      <c r="A24" s="214" t="s">
        <v>55</v>
      </c>
      <c r="B24" s="116">
        <v>12.63</v>
      </c>
      <c r="C24" s="116">
        <v>9.5500000000000007</v>
      </c>
      <c r="D24" s="116">
        <v>34.39</v>
      </c>
      <c r="E24" s="116">
        <v>28.23</v>
      </c>
      <c r="F24" s="116">
        <v>8.27</v>
      </c>
      <c r="G24" s="116">
        <v>6.94</v>
      </c>
      <c r="H24" s="136"/>
    </row>
    <row r="25" spans="1:17" x14ac:dyDescent="0.2">
      <c r="A25" s="214" t="s">
        <v>56</v>
      </c>
      <c r="B25" s="116">
        <v>8.52</v>
      </c>
      <c r="C25" s="116">
        <v>13.64</v>
      </c>
      <c r="D25" s="116">
        <v>50</v>
      </c>
      <c r="E25" s="116">
        <v>22.73</v>
      </c>
      <c r="F25" s="116">
        <v>3.41</v>
      </c>
      <c r="G25" s="116">
        <v>0.56999999999999995</v>
      </c>
      <c r="H25" s="136"/>
    </row>
    <row r="26" spans="1:17" x14ac:dyDescent="0.2">
      <c r="A26" s="214" t="s">
        <v>57</v>
      </c>
      <c r="B26" s="116">
        <v>21.17</v>
      </c>
      <c r="C26" s="116">
        <v>42.15</v>
      </c>
      <c r="D26" s="116">
        <v>25.82</v>
      </c>
      <c r="E26" s="116">
        <v>6.32</v>
      </c>
      <c r="F26" s="116">
        <v>1.37</v>
      </c>
      <c r="G26" s="116">
        <v>2.62</v>
      </c>
      <c r="H26" s="136"/>
    </row>
    <row r="27" spans="1:17" x14ac:dyDescent="0.2">
      <c r="A27" s="214" t="s">
        <v>58</v>
      </c>
      <c r="B27" s="116">
        <v>3.41</v>
      </c>
      <c r="C27" s="116">
        <v>47.73</v>
      </c>
      <c r="D27" s="116">
        <v>36.76</v>
      </c>
      <c r="E27" s="116">
        <v>6.54</v>
      </c>
      <c r="F27" s="116">
        <v>2.34</v>
      </c>
      <c r="G27" s="116">
        <v>3.23</v>
      </c>
      <c r="H27" s="136"/>
    </row>
    <row r="28" spans="1:17" x14ac:dyDescent="0.2">
      <c r="A28" s="214" t="s">
        <v>59</v>
      </c>
      <c r="B28" s="116">
        <v>36.119999999999997</v>
      </c>
      <c r="C28" s="116">
        <v>32.65</v>
      </c>
      <c r="D28" s="116">
        <v>13.54</v>
      </c>
      <c r="E28" s="116">
        <v>9.77</v>
      </c>
      <c r="F28" s="116">
        <v>2.17</v>
      </c>
      <c r="G28" s="116">
        <v>5.75</v>
      </c>
      <c r="H28" s="136"/>
    </row>
    <row r="29" spans="1:17" x14ac:dyDescent="0.2">
      <c r="A29" s="214" t="s">
        <v>60</v>
      </c>
      <c r="B29" s="116">
        <v>0.57999999999999996</v>
      </c>
      <c r="C29" s="116">
        <v>5.0599999999999996</v>
      </c>
      <c r="D29" s="116">
        <v>25.66</v>
      </c>
      <c r="E29" s="116">
        <v>13.67</v>
      </c>
      <c r="F29" s="116">
        <v>16.739999999999998</v>
      </c>
      <c r="G29" s="116">
        <v>37.979999999999997</v>
      </c>
      <c r="H29" s="136"/>
    </row>
    <row r="30" spans="1:17" x14ac:dyDescent="0.2">
      <c r="A30" s="214" t="s">
        <v>61</v>
      </c>
      <c r="B30" s="116">
        <v>20.07</v>
      </c>
      <c r="C30" s="116">
        <v>24.09</v>
      </c>
      <c r="D30" s="116">
        <v>30.29</v>
      </c>
      <c r="E30" s="116">
        <v>14.6</v>
      </c>
      <c r="F30" s="116">
        <v>4.38</v>
      </c>
      <c r="G30" s="116">
        <v>6.57</v>
      </c>
      <c r="H30" s="136"/>
    </row>
    <row r="31" spans="1:17" x14ac:dyDescent="0.2">
      <c r="A31" s="214" t="s">
        <v>62</v>
      </c>
      <c r="B31" s="116">
        <v>17.329999999999998</v>
      </c>
      <c r="C31" s="116">
        <v>28.72</v>
      </c>
      <c r="D31" s="116">
        <v>33.380000000000003</v>
      </c>
      <c r="E31" s="116">
        <v>17.29</v>
      </c>
      <c r="F31" s="505" t="s">
        <v>21</v>
      </c>
      <c r="G31" s="116">
        <v>3.28</v>
      </c>
      <c r="H31" s="136"/>
    </row>
    <row r="32" spans="1:17" x14ac:dyDescent="0.2">
      <c r="A32" s="214" t="s">
        <v>63</v>
      </c>
      <c r="B32" s="116">
        <v>35.99</v>
      </c>
      <c r="C32" s="116">
        <v>32.130000000000003</v>
      </c>
      <c r="D32" s="116">
        <v>16.59</v>
      </c>
      <c r="E32" s="116">
        <v>6.48</v>
      </c>
      <c r="F32" s="116">
        <v>3.18</v>
      </c>
      <c r="G32" s="116">
        <v>4.67</v>
      </c>
      <c r="H32" s="136"/>
    </row>
    <row r="33" spans="1:10" x14ac:dyDescent="0.2">
      <c r="A33" s="214" t="s">
        <v>64</v>
      </c>
      <c r="B33" s="116">
        <v>30.01</v>
      </c>
      <c r="C33" s="116">
        <v>31.53</v>
      </c>
      <c r="D33" s="116">
        <v>27.03</v>
      </c>
      <c r="E33" s="116">
        <v>5.08</v>
      </c>
      <c r="F33" s="116">
        <v>3.58</v>
      </c>
      <c r="G33" s="116">
        <v>2.5299999999999998</v>
      </c>
      <c r="H33" s="136"/>
    </row>
    <row r="34" spans="1:10" x14ac:dyDescent="0.2">
      <c r="A34" s="214" t="s">
        <v>65</v>
      </c>
      <c r="B34" s="116">
        <v>38.78</v>
      </c>
      <c r="C34" s="116">
        <v>26.6</v>
      </c>
      <c r="D34" s="116">
        <v>15.51</v>
      </c>
      <c r="E34" s="116">
        <v>6.56</v>
      </c>
      <c r="F34" s="116">
        <v>2.4500000000000002</v>
      </c>
      <c r="G34" s="116">
        <v>7.33</v>
      </c>
      <c r="H34" s="136"/>
    </row>
    <row r="35" spans="1:10" x14ac:dyDescent="0.2">
      <c r="A35" s="214" t="s">
        <v>66</v>
      </c>
      <c r="B35" s="116">
        <v>30.75</v>
      </c>
      <c r="C35" s="116">
        <v>44.05</v>
      </c>
      <c r="D35" s="116">
        <v>6.33</v>
      </c>
      <c r="E35" s="116">
        <v>1.67</v>
      </c>
      <c r="F35" s="505" t="s">
        <v>21</v>
      </c>
      <c r="G35" s="116">
        <v>9.49</v>
      </c>
      <c r="H35" s="136"/>
    </row>
    <row r="36" spans="1:10" x14ac:dyDescent="0.2">
      <c r="A36" s="214" t="s">
        <v>67</v>
      </c>
      <c r="B36" s="116">
        <v>23.16</v>
      </c>
      <c r="C36" s="116">
        <v>28.33</v>
      </c>
      <c r="D36" s="116">
        <v>26.94</v>
      </c>
      <c r="E36" s="116">
        <v>10.130000000000001</v>
      </c>
      <c r="F36" s="116">
        <v>5.94</v>
      </c>
      <c r="G36" s="116">
        <v>4.72</v>
      </c>
      <c r="H36" s="136"/>
    </row>
    <row r="37" spans="1:10" x14ac:dyDescent="0.2">
      <c r="A37" s="214" t="s">
        <v>68</v>
      </c>
      <c r="B37" s="116">
        <v>18.05</v>
      </c>
      <c r="C37" s="116">
        <v>42.62</v>
      </c>
      <c r="D37" s="116">
        <v>30.7</v>
      </c>
      <c r="E37" s="116">
        <v>7.42</v>
      </c>
      <c r="F37" s="116">
        <v>0.59</v>
      </c>
      <c r="G37" s="116">
        <v>0.63</v>
      </c>
      <c r="H37" s="136"/>
    </row>
    <row r="38" spans="1:10" x14ac:dyDescent="0.2">
      <c r="A38" s="214" t="s">
        <v>69</v>
      </c>
      <c r="B38" s="116">
        <v>20.2</v>
      </c>
      <c r="C38" s="116">
        <v>35.51</v>
      </c>
      <c r="D38" s="116">
        <v>27.95</v>
      </c>
      <c r="E38" s="116">
        <v>5.86</v>
      </c>
      <c r="F38" s="116">
        <v>3.16</v>
      </c>
      <c r="G38" s="116">
        <v>4.91</v>
      </c>
      <c r="H38" s="136"/>
    </row>
    <row r="39" spans="1:10" x14ac:dyDescent="0.2">
      <c r="A39" s="214" t="s">
        <v>70</v>
      </c>
      <c r="B39" s="116">
        <v>26.34</v>
      </c>
      <c r="C39" s="116">
        <v>27.2</v>
      </c>
      <c r="D39" s="116">
        <v>21.34</v>
      </c>
      <c r="E39" s="116">
        <v>11.22</v>
      </c>
      <c r="F39" s="116">
        <v>8.15</v>
      </c>
      <c r="G39" s="116">
        <v>4.63</v>
      </c>
      <c r="H39" s="136"/>
    </row>
    <row r="40" spans="1:10" x14ac:dyDescent="0.2">
      <c r="A40" s="214" t="s">
        <v>71</v>
      </c>
      <c r="B40" s="116">
        <v>27.82</v>
      </c>
      <c r="C40" s="116">
        <v>28.38</v>
      </c>
      <c r="D40" s="116">
        <v>27.87</v>
      </c>
      <c r="E40" s="116">
        <v>8.0299999999999994</v>
      </c>
      <c r="F40" s="116">
        <v>3.68</v>
      </c>
      <c r="G40" s="116">
        <v>3.61</v>
      </c>
      <c r="H40" s="136"/>
    </row>
    <row r="41" spans="1:10" x14ac:dyDescent="0.2">
      <c r="A41" s="214" t="s">
        <v>72</v>
      </c>
      <c r="B41" s="116">
        <v>53.42</v>
      </c>
      <c r="C41" s="116">
        <v>28.77</v>
      </c>
      <c r="D41" s="116">
        <v>11.36</v>
      </c>
      <c r="E41" s="116">
        <v>1.6</v>
      </c>
      <c r="F41" s="505" t="s">
        <v>21</v>
      </c>
      <c r="G41" s="116">
        <v>4.84</v>
      </c>
      <c r="H41" s="136"/>
      <c r="J41" s="446"/>
    </row>
    <row r="42" spans="1:10" x14ac:dyDescent="0.2">
      <c r="A42"/>
      <c r="B42"/>
      <c r="C42" s="50"/>
      <c r="D42" s="50"/>
      <c r="E42" s="50"/>
      <c r="F42" s="50"/>
      <c r="G42" s="50"/>
    </row>
    <row r="43" spans="1:10" x14ac:dyDescent="0.2">
      <c r="A43" s="51" t="s">
        <v>34</v>
      </c>
      <c r="B43" s="448">
        <v>26.82</v>
      </c>
      <c r="C43" s="448">
        <v>32</v>
      </c>
      <c r="D43" s="448">
        <v>23.4</v>
      </c>
      <c r="E43" s="448">
        <v>7.97</v>
      </c>
      <c r="F43" s="448">
        <v>3.59</v>
      </c>
      <c r="G43" s="448">
        <v>5.34</v>
      </c>
    </row>
    <row r="44" spans="1:10" x14ac:dyDescent="0.2">
      <c r="A44"/>
      <c r="B44"/>
      <c r="C44" s="50"/>
      <c r="D44" s="50"/>
      <c r="E44" s="50"/>
      <c r="F44" s="50"/>
      <c r="G44" s="50"/>
    </row>
    <row r="45" spans="1:10" x14ac:dyDescent="0.2">
      <c r="A45" s="214" t="s">
        <v>73</v>
      </c>
      <c r="B45" s="116">
        <v>1.79</v>
      </c>
      <c r="C45" s="116">
        <v>4.93</v>
      </c>
      <c r="D45" s="116">
        <v>30.03</v>
      </c>
      <c r="E45" s="116">
        <v>27.93</v>
      </c>
      <c r="F45" s="116">
        <v>11.45</v>
      </c>
      <c r="G45" s="116">
        <v>23.87</v>
      </c>
    </row>
    <row r="46" spans="1:10" x14ac:dyDescent="0.2">
      <c r="A46" s="219" t="s">
        <v>74</v>
      </c>
      <c r="B46" s="116">
        <v>7</v>
      </c>
      <c r="C46" s="116">
        <v>16.649999999999999</v>
      </c>
      <c r="D46" s="116">
        <v>43.96</v>
      </c>
      <c r="E46" s="116">
        <v>20.39</v>
      </c>
      <c r="F46" s="116">
        <v>4.3</v>
      </c>
      <c r="G46" s="116">
        <v>7.42</v>
      </c>
    </row>
    <row r="47" spans="1:10" x14ac:dyDescent="0.2">
      <c r="A47" s="219" t="s">
        <v>75</v>
      </c>
      <c r="B47" s="116">
        <v>13.13</v>
      </c>
      <c r="C47" s="116">
        <v>20.29</v>
      </c>
      <c r="D47" s="116">
        <v>40.33</v>
      </c>
      <c r="E47" s="116">
        <v>15.33</v>
      </c>
      <c r="F47" s="116">
        <v>3.76</v>
      </c>
      <c r="G47" s="116">
        <v>7.01</v>
      </c>
    </row>
    <row r="48" spans="1:10" x14ac:dyDescent="0.2">
      <c r="A48" s="219" t="s">
        <v>76</v>
      </c>
      <c r="B48" s="116">
        <v>20.69</v>
      </c>
      <c r="C48" s="116">
        <v>31.02</v>
      </c>
      <c r="D48" s="116">
        <v>30.68</v>
      </c>
      <c r="E48" s="116">
        <v>7.45</v>
      </c>
      <c r="F48" s="116">
        <v>3.75</v>
      </c>
      <c r="G48" s="116">
        <v>6</v>
      </c>
    </row>
    <row r="49" spans="1:7" x14ac:dyDescent="0.2">
      <c r="A49" s="219" t="s">
        <v>77</v>
      </c>
      <c r="B49" s="116">
        <v>23.35</v>
      </c>
      <c r="C49" s="116">
        <v>35.86</v>
      </c>
      <c r="D49" s="116">
        <v>24.85</v>
      </c>
      <c r="E49" s="116">
        <v>6.09</v>
      </c>
      <c r="F49" s="116">
        <v>4.01</v>
      </c>
      <c r="G49" s="116">
        <v>5.44</v>
      </c>
    </row>
    <row r="50" spans="1:7" x14ac:dyDescent="0.2">
      <c r="A50" s="219" t="s">
        <v>78</v>
      </c>
      <c r="B50" s="116">
        <v>27.04</v>
      </c>
      <c r="C50" s="116">
        <v>36.880000000000003</v>
      </c>
      <c r="D50" s="116">
        <v>18.77</v>
      </c>
      <c r="E50" s="116">
        <v>8.1</v>
      </c>
      <c r="F50" s="116">
        <v>5.01</v>
      </c>
      <c r="G50" s="116">
        <v>3.76</v>
      </c>
    </row>
    <row r="51" spans="1:7" x14ac:dyDescent="0.2">
      <c r="A51" s="220" t="s">
        <v>79</v>
      </c>
      <c r="B51" s="116">
        <v>34.72</v>
      </c>
      <c r="C51" s="116">
        <v>35.85</v>
      </c>
      <c r="D51" s="116">
        <v>15.29</v>
      </c>
      <c r="E51" s="116">
        <v>5.29</v>
      </c>
      <c r="F51" s="116">
        <v>3.11</v>
      </c>
      <c r="G51" s="116">
        <v>4.78</v>
      </c>
    </row>
    <row r="52" spans="1:7" x14ac:dyDescent="0.2">
      <c r="A52" s="221" t="s">
        <v>80</v>
      </c>
      <c r="B52" s="116">
        <v>36.700000000000003</v>
      </c>
      <c r="C52" s="116">
        <v>33.96</v>
      </c>
      <c r="D52" s="116">
        <v>15.92</v>
      </c>
      <c r="E52" s="116">
        <v>5</v>
      </c>
      <c r="F52" s="116">
        <v>2.2999999999999998</v>
      </c>
      <c r="G52" s="116">
        <v>4.04</v>
      </c>
    </row>
    <row r="53" spans="1:7" ht="6" customHeight="1" x14ac:dyDescent="0.2">
      <c r="A53" s="221"/>
      <c r="B53" s="116"/>
      <c r="C53" s="116"/>
      <c r="D53" s="116"/>
      <c r="E53" s="116"/>
      <c r="F53" s="116"/>
      <c r="G53" s="116"/>
    </row>
    <row r="54" spans="1:7" x14ac:dyDescent="0.2">
      <c r="A54" s="221" t="s">
        <v>81</v>
      </c>
      <c r="B54" s="116">
        <v>15.28</v>
      </c>
      <c r="C54" s="116">
        <v>24.25</v>
      </c>
      <c r="D54" s="116">
        <v>35.78</v>
      </c>
      <c r="E54" s="116">
        <v>12.9</v>
      </c>
      <c r="F54" s="116">
        <v>4.1900000000000004</v>
      </c>
      <c r="G54" s="116">
        <v>7.32</v>
      </c>
    </row>
    <row r="55" spans="1:7" x14ac:dyDescent="0.2">
      <c r="A55" s="221" t="s">
        <v>82</v>
      </c>
      <c r="B55" s="116">
        <v>31.83</v>
      </c>
      <c r="C55" s="116">
        <v>35.36</v>
      </c>
      <c r="D55" s="116">
        <v>18.02</v>
      </c>
      <c r="E55" s="116">
        <v>5.83</v>
      </c>
      <c r="F55" s="116">
        <v>3.33</v>
      </c>
      <c r="G55" s="116">
        <v>4.4800000000000004</v>
      </c>
    </row>
    <row r="56" spans="1:7" ht="6" customHeight="1" x14ac:dyDescent="0.2">
      <c r="A56" s="149"/>
      <c r="B56" s="222"/>
      <c r="C56" s="222"/>
      <c r="D56" s="222"/>
      <c r="E56" s="222"/>
      <c r="F56" s="222"/>
      <c r="G56" s="222"/>
    </row>
    <row r="57" spans="1:7" ht="12.75" customHeight="1" x14ac:dyDescent="0.2">
      <c r="A57" s="43" t="s">
        <v>43</v>
      </c>
      <c r="C57" s="223"/>
      <c r="D57" s="223"/>
      <c r="E57" s="223"/>
      <c r="F57" s="223"/>
      <c r="G57" s="223"/>
    </row>
    <row r="58" spans="1:7" x14ac:dyDescent="0.2">
      <c r="A58" s="216" t="s">
        <v>44</v>
      </c>
    </row>
  </sheetData>
  <mergeCells count="4">
    <mergeCell ref="A1:G1"/>
    <mergeCell ref="B4:G4"/>
    <mergeCell ref="A16:G16"/>
    <mergeCell ref="B19:G19"/>
  </mergeCells>
  <pageMargins left="0.59027777777777801" right="0.59027777777777801" top="0.78749999999999998" bottom="0.78749999999999998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94"/>
  <sheetViews>
    <sheetView topLeftCell="A39" zoomScale="110" zoomScaleNormal="110" zoomScalePageLayoutView="115" workbookViewId="0">
      <selection activeCell="A50" sqref="A50:G50"/>
    </sheetView>
  </sheetViews>
  <sheetFormatPr defaultRowHeight="12.75" x14ac:dyDescent="0.2"/>
  <cols>
    <col min="1" max="1" width="34.140625" style="20"/>
    <col min="2" max="2" width="18.140625" style="20"/>
    <col min="3" max="3" width="17.7109375" style="20"/>
    <col min="4" max="4" width="10.85546875" style="20"/>
    <col min="5" max="5" width="15" style="20"/>
    <col min="6" max="6" width="14" style="20"/>
    <col min="7" max="7" width="14.42578125" style="20"/>
    <col min="8" max="1025" width="9.140625" style="20"/>
  </cols>
  <sheetData>
    <row r="1" spans="1:17" ht="29.25" customHeight="1" x14ac:dyDescent="0.2">
      <c r="A1" s="588" t="s">
        <v>207</v>
      </c>
      <c r="B1" s="588"/>
      <c r="C1" s="588"/>
      <c r="D1" s="588"/>
      <c r="E1" s="588"/>
      <c r="F1" s="588"/>
      <c r="G1" s="588"/>
    </row>
    <row r="2" spans="1:17" x14ac:dyDescent="0.2">
      <c r="A2" s="103" t="s">
        <v>152</v>
      </c>
      <c r="B2"/>
      <c r="C2"/>
      <c r="D2"/>
      <c r="E2"/>
      <c r="F2"/>
      <c r="G2"/>
    </row>
    <row r="3" spans="1:17" ht="18" customHeight="1" x14ac:dyDescent="0.2">
      <c r="A3"/>
      <c r="B3" s="26"/>
      <c r="C3"/>
      <c r="D3"/>
      <c r="E3"/>
      <c r="F3"/>
      <c r="G3"/>
    </row>
    <row r="4" spans="1:17" ht="24" customHeight="1" x14ac:dyDescent="0.2">
      <c r="A4" s="224" t="s">
        <v>29</v>
      </c>
      <c r="B4" s="621" t="s">
        <v>208</v>
      </c>
      <c r="C4" s="620" t="s">
        <v>209</v>
      </c>
      <c r="D4" s="620"/>
      <c r="E4" s="620"/>
      <c r="F4" s="620"/>
      <c r="G4" s="620"/>
    </row>
    <row r="5" spans="1:17" ht="30" customHeight="1" x14ac:dyDescent="0.2">
      <c r="A5" s="176" t="s">
        <v>173</v>
      </c>
      <c r="B5" s="621"/>
      <c r="C5" s="225" t="s">
        <v>210</v>
      </c>
      <c r="D5" s="225" t="s">
        <v>211</v>
      </c>
      <c r="E5" s="225" t="s">
        <v>212</v>
      </c>
      <c r="F5" s="225" t="s">
        <v>213</v>
      </c>
      <c r="G5" s="210" t="s">
        <v>214</v>
      </c>
    </row>
    <row r="6" spans="1:17" ht="8.25" customHeight="1" x14ac:dyDescent="0.2">
      <c r="A6" s="205"/>
      <c r="B6" s="226"/>
      <c r="C6" s="226"/>
      <c r="D6"/>
      <c r="E6"/>
      <c r="F6" s="179"/>
      <c r="G6"/>
    </row>
    <row r="7" spans="1:17" x14ac:dyDescent="0.2">
      <c r="A7" s="226"/>
      <c r="B7" s="584" t="s">
        <v>30</v>
      </c>
      <c r="C7" s="584"/>
      <c r="D7" s="584"/>
      <c r="E7" s="584"/>
      <c r="F7" s="584"/>
      <c r="G7" s="584"/>
    </row>
    <row r="8" spans="1:17" x14ac:dyDescent="0.2">
      <c r="A8" s="180" t="s">
        <v>36</v>
      </c>
      <c r="B8" s="32">
        <v>47.76</v>
      </c>
      <c r="C8" s="32">
        <v>65.599999999999994</v>
      </c>
      <c r="D8" s="32">
        <v>82.5</v>
      </c>
      <c r="E8" s="32">
        <v>82.33</v>
      </c>
      <c r="F8" s="32">
        <v>32.96</v>
      </c>
      <c r="G8" s="32">
        <v>35.96</v>
      </c>
    </row>
    <row r="9" spans="1:17" x14ac:dyDescent="0.2">
      <c r="A9" s="180" t="s">
        <v>37</v>
      </c>
      <c r="B9" s="32">
        <v>66.67</v>
      </c>
      <c r="C9" s="227" t="s">
        <v>215</v>
      </c>
      <c r="D9" s="227" t="s">
        <v>215</v>
      </c>
      <c r="E9" s="227" t="s">
        <v>215</v>
      </c>
      <c r="F9" s="227" t="s">
        <v>215</v>
      </c>
      <c r="G9" s="227" t="s">
        <v>215</v>
      </c>
    </row>
    <row r="10" spans="1:17" x14ac:dyDescent="0.2">
      <c r="A10" s="180" t="s">
        <v>38</v>
      </c>
      <c r="B10" s="32">
        <v>83.33</v>
      </c>
      <c r="C10" s="32">
        <v>90</v>
      </c>
      <c r="D10" s="32">
        <v>100</v>
      </c>
      <c r="E10" s="32">
        <v>85</v>
      </c>
      <c r="F10" s="32">
        <v>60</v>
      </c>
      <c r="G10" s="32">
        <v>40</v>
      </c>
    </row>
    <row r="11" spans="1:17" x14ac:dyDescent="0.2">
      <c r="A11" s="180" t="s">
        <v>39</v>
      </c>
      <c r="B11" s="32">
        <v>100</v>
      </c>
      <c r="C11" s="32">
        <v>100</v>
      </c>
      <c r="D11" s="32">
        <v>100</v>
      </c>
      <c r="E11" s="32">
        <v>100</v>
      </c>
      <c r="F11" s="32">
        <v>100</v>
      </c>
      <c r="G11" s="32">
        <v>75</v>
      </c>
    </row>
    <row r="12" spans="1:17" x14ac:dyDescent="0.2">
      <c r="A12" s="73" t="s">
        <v>40</v>
      </c>
      <c r="B12" s="228">
        <v>48.25</v>
      </c>
      <c r="C12" s="228">
        <v>67.3</v>
      </c>
      <c r="D12" s="228">
        <v>83.64</v>
      </c>
      <c r="E12" s="228">
        <v>82.67</v>
      </c>
      <c r="F12" s="228">
        <v>35.159999999999997</v>
      </c>
      <c r="G12" s="228">
        <v>36.6</v>
      </c>
    </row>
    <row r="13" spans="1:17" x14ac:dyDescent="0.2">
      <c r="A13" s="180"/>
      <c r="B13" s="229"/>
      <c r="C13" s="229"/>
      <c r="D13" s="32"/>
      <c r="E13" s="32"/>
      <c r="F13" s="32"/>
      <c r="G13" s="32"/>
    </row>
    <row r="14" spans="1:17" x14ac:dyDescent="0.2">
      <c r="A14" s="180"/>
      <c r="B14" s="613" t="s">
        <v>31</v>
      </c>
      <c r="C14" s="613"/>
      <c r="D14" s="613"/>
      <c r="E14" s="613"/>
      <c r="F14" s="613"/>
      <c r="G14" s="613"/>
      <c r="H14" s="135"/>
      <c r="I14" s="135"/>
      <c r="J14" s="135"/>
      <c r="K14" s="135"/>
      <c r="L14" s="135"/>
      <c r="M14" s="135"/>
      <c r="N14" s="135"/>
      <c r="O14" s="135"/>
      <c r="P14" s="135"/>
      <c r="Q14" s="135"/>
    </row>
    <row r="15" spans="1:17" ht="6" customHeight="1" x14ac:dyDescent="0.2">
      <c r="A15" s="180"/>
      <c r="B15" s="384"/>
      <c r="C15" s="384"/>
      <c r="D15" s="300"/>
      <c r="E15" s="300"/>
      <c r="F15" s="300"/>
      <c r="G15" s="300"/>
      <c r="H15" s="135"/>
      <c r="I15" s="135"/>
      <c r="J15" s="135"/>
      <c r="K15" s="135"/>
      <c r="L15" s="135"/>
      <c r="M15" s="135"/>
      <c r="N15" s="135"/>
      <c r="O15" s="135"/>
      <c r="P15" s="135"/>
      <c r="Q15" s="135"/>
    </row>
    <row r="16" spans="1:17" x14ac:dyDescent="0.2">
      <c r="A16" s="180" t="s">
        <v>36</v>
      </c>
      <c r="B16" s="300">
        <v>64.8</v>
      </c>
      <c r="C16" s="300">
        <v>65.06</v>
      </c>
      <c r="D16" s="300">
        <v>84.95</v>
      </c>
      <c r="E16" s="300">
        <v>86.67</v>
      </c>
      <c r="F16" s="300">
        <v>45.53</v>
      </c>
      <c r="G16" s="300">
        <v>42.53</v>
      </c>
      <c r="H16" s="135"/>
      <c r="I16" s="135"/>
      <c r="J16" s="135"/>
      <c r="K16" s="135"/>
      <c r="L16" s="135"/>
      <c r="M16" s="135"/>
      <c r="N16" s="135"/>
      <c r="O16" s="135"/>
      <c r="P16" s="135"/>
      <c r="Q16" s="135"/>
    </row>
    <row r="17" spans="1:17" x14ac:dyDescent="0.2">
      <c r="A17" s="180" t="s">
        <v>37</v>
      </c>
      <c r="B17" s="300">
        <v>73.91</v>
      </c>
      <c r="C17" s="290" t="s">
        <v>215</v>
      </c>
      <c r="D17" s="290" t="s">
        <v>215</v>
      </c>
      <c r="E17" s="290" t="s">
        <v>215</v>
      </c>
      <c r="F17" s="290" t="s">
        <v>215</v>
      </c>
      <c r="G17" s="290" t="s">
        <v>215</v>
      </c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x14ac:dyDescent="0.2">
      <c r="A18" s="180" t="s">
        <v>38</v>
      </c>
      <c r="B18" s="32">
        <v>93.75</v>
      </c>
      <c r="C18" s="32">
        <v>100</v>
      </c>
      <c r="D18" s="32">
        <v>93.33</v>
      </c>
      <c r="E18" s="32">
        <v>93.33</v>
      </c>
      <c r="F18" s="32">
        <v>66.67</v>
      </c>
      <c r="G18" s="32">
        <v>40</v>
      </c>
    </row>
    <row r="19" spans="1:17" x14ac:dyDescent="0.2">
      <c r="A19" s="180" t="s">
        <v>39</v>
      </c>
      <c r="B19" s="32">
        <v>100</v>
      </c>
      <c r="C19" s="32">
        <v>100</v>
      </c>
      <c r="D19" s="32">
        <v>100</v>
      </c>
      <c r="E19" s="32">
        <v>100</v>
      </c>
      <c r="F19" s="32">
        <v>100</v>
      </c>
      <c r="G19" s="32">
        <v>100</v>
      </c>
    </row>
    <row r="20" spans="1:17" x14ac:dyDescent="0.2">
      <c r="A20" s="73" t="s">
        <v>40</v>
      </c>
      <c r="B20" s="228">
        <v>65.41</v>
      </c>
      <c r="C20" s="228">
        <v>67.06</v>
      </c>
      <c r="D20" s="228">
        <v>85.54</v>
      </c>
      <c r="E20" s="228">
        <v>87.16</v>
      </c>
      <c r="F20" s="228">
        <v>47.28</v>
      </c>
      <c r="G20" s="228">
        <v>43.36</v>
      </c>
    </row>
    <row r="21" spans="1:17" x14ac:dyDescent="0.2">
      <c r="A21" s="180"/>
      <c r="B21" s="231"/>
      <c r="C21" s="229"/>
      <c r="D21" s="32"/>
      <c r="E21" s="32"/>
      <c r="F21" s="32"/>
      <c r="G21" s="32"/>
    </row>
    <row r="22" spans="1:17" x14ac:dyDescent="0.2">
      <c r="A22" s="180"/>
      <c r="B22" s="584" t="s">
        <v>32</v>
      </c>
      <c r="C22" s="584"/>
      <c r="D22" s="584"/>
      <c r="E22" s="584"/>
      <c r="F22" s="584"/>
      <c r="G22" s="584"/>
    </row>
    <row r="23" spans="1:17" ht="6" customHeight="1" x14ac:dyDescent="0.2">
      <c r="A23" s="180"/>
      <c r="B23" s="230"/>
      <c r="C23" s="230"/>
      <c r="D23" s="32"/>
      <c r="E23" s="32"/>
      <c r="F23" s="32"/>
      <c r="G23" s="32"/>
    </row>
    <row r="24" spans="1:17" x14ac:dyDescent="0.2">
      <c r="A24" s="180" t="s">
        <v>36</v>
      </c>
      <c r="B24" s="32">
        <v>65.77</v>
      </c>
      <c r="C24" s="32">
        <v>60.87</v>
      </c>
      <c r="D24" s="32">
        <v>78.45</v>
      </c>
      <c r="E24" s="32">
        <v>87.15</v>
      </c>
      <c r="F24" s="32">
        <v>28.4</v>
      </c>
      <c r="G24" s="32">
        <v>28</v>
      </c>
    </row>
    <row r="25" spans="1:17" x14ac:dyDescent="0.2">
      <c r="A25" s="180" t="s">
        <v>37</v>
      </c>
      <c r="B25" s="32">
        <v>12.5</v>
      </c>
      <c r="C25" s="227" t="s">
        <v>215</v>
      </c>
      <c r="D25" s="227" t="s">
        <v>215</v>
      </c>
      <c r="E25" s="227" t="s">
        <v>215</v>
      </c>
      <c r="F25" s="227" t="s">
        <v>215</v>
      </c>
      <c r="G25" s="227" t="s">
        <v>215</v>
      </c>
    </row>
    <row r="26" spans="1:17" x14ac:dyDescent="0.2">
      <c r="A26" s="180" t="s">
        <v>38</v>
      </c>
      <c r="B26" s="32">
        <v>100</v>
      </c>
      <c r="C26" s="32">
        <v>95.45</v>
      </c>
      <c r="D26" s="32">
        <v>100</v>
      </c>
      <c r="E26" s="32">
        <v>90.91</v>
      </c>
      <c r="F26" s="32">
        <v>31.82</v>
      </c>
      <c r="G26" s="32">
        <v>36.36</v>
      </c>
    </row>
    <row r="27" spans="1:17" x14ac:dyDescent="0.2">
      <c r="A27" s="180" t="s">
        <v>39</v>
      </c>
      <c r="B27" s="32">
        <v>100</v>
      </c>
      <c r="C27" s="32">
        <v>100</v>
      </c>
      <c r="D27" s="32">
        <v>100</v>
      </c>
      <c r="E27" s="32">
        <v>100</v>
      </c>
      <c r="F27" s="32">
        <v>75</v>
      </c>
      <c r="G27" s="32">
        <v>100</v>
      </c>
    </row>
    <row r="28" spans="1:17" x14ac:dyDescent="0.2">
      <c r="A28" s="73" t="s">
        <v>40</v>
      </c>
      <c r="B28" s="228">
        <v>65.39</v>
      </c>
      <c r="C28" s="228">
        <v>64.19</v>
      </c>
      <c r="D28" s="228">
        <v>80.48</v>
      </c>
      <c r="E28" s="228">
        <v>87.64</v>
      </c>
      <c r="F28" s="228">
        <v>29.35</v>
      </c>
      <c r="G28" s="228">
        <v>29.71</v>
      </c>
    </row>
    <row r="29" spans="1:17" x14ac:dyDescent="0.2">
      <c r="A29" s="180"/>
      <c r="B29" s="31"/>
      <c r="C29" s="229"/>
      <c r="D29" s="32"/>
      <c r="E29" s="32"/>
      <c r="F29" s="32"/>
      <c r="G29" s="32"/>
    </row>
    <row r="30" spans="1:17" x14ac:dyDescent="0.2">
      <c r="A30" s="180"/>
      <c r="B30" s="584" t="s">
        <v>33</v>
      </c>
      <c r="C30" s="584"/>
      <c r="D30" s="584"/>
      <c r="E30" s="584"/>
      <c r="F30" s="584"/>
      <c r="G30" s="584"/>
    </row>
    <row r="31" spans="1:17" ht="5.25" customHeight="1" x14ac:dyDescent="0.2">
      <c r="A31" s="180"/>
      <c r="B31" s="230"/>
      <c r="C31" s="230"/>
      <c r="D31" s="32"/>
      <c r="E31" s="32"/>
      <c r="F31" s="32"/>
      <c r="G31" s="32"/>
    </row>
    <row r="32" spans="1:17" x14ac:dyDescent="0.2">
      <c r="A32" s="180" t="s">
        <v>36</v>
      </c>
      <c r="B32" s="32">
        <v>66.44</v>
      </c>
      <c r="C32" s="32">
        <v>61.82</v>
      </c>
      <c r="D32" s="32">
        <v>71.87</v>
      </c>
      <c r="E32" s="32">
        <v>93.45</v>
      </c>
      <c r="F32" s="32">
        <v>20.09</v>
      </c>
      <c r="G32" s="32">
        <v>21.06</v>
      </c>
    </row>
    <row r="33" spans="1:1025" x14ac:dyDescent="0.2">
      <c r="A33" s="180" t="s">
        <v>37</v>
      </c>
      <c r="B33" s="32">
        <v>48</v>
      </c>
      <c r="C33" s="227" t="s">
        <v>215</v>
      </c>
      <c r="D33" s="227" t="s">
        <v>215</v>
      </c>
      <c r="E33" s="227" t="s">
        <v>215</v>
      </c>
      <c r="F33" s="227" t="s">
        <v>215</v>
      </c>
      <c r="G33" s="227" t="s">
        <v>215</v>
      </c>
    </row>
    <row r="34" spans="1:1025" x14ac:dyDescent="0.2">
      <c r="A34" s="180" t="s">
        <v>38</v>
      </c>
      <c r="B34" s="32">
        <v>89.47</v>
      </c>
      <c r="C34" s="32">
        <v>73.53</v>
      </c>
      <c r="D34" s="32">
        <v>94.12</v>
      </c>
      <c r="E34" s="32">
        <v>85.29</v>
      </c>
      <c r="F34" s="32">
        <v>44.12</v>
      </c>
      <c r="G34" s="32">
        <v>38.24</v>
      </c>
    </row>
    <row r="35" spans="1:1025" x14ac:dyDescent="0.2">
      <c r="A35" s="180" t="s">
        <v>39</v>
      </c>
      <c r="B35" s="32">
        <v>100</v>
      </c>
      <c r="C35" s="32">
        <v>100</v>
      </c>
      <c r="D35" s="32">
        <v>100</v>
      </c>
      <c r="E35" s="32">
        <v>100</v>
      </c>
      <c r="F35" s="32">
        <v>75</v>
      </c>
      <c r="G35" s="32">
        <v>87.5</v>
      </c>
    </row>
    <row r="36" spans="1:1025" x14ac:dyDescent="0.2">
      <c r="A36" s="73" t="s">
        <v>40</v>
      </c>
      <c r="B36" s="228">
        <v>66.52</v>
      </c>
      <c r="C36" s="228">
        <v>63.13</v>
      </c>
      <c r="D36" s="228">
        <v>73.7</v>
      </c>
      <c r="E36" s="228">
        <v>93.03</v>
      </c>
      <c r="F36" s="228">
        <v>22.42</v>
      </c>
      <c r="G36" s="228">
        <v>23.13</v>
      </c>
    </row>
    <row r="37" spans="1:1025" x14ac:dyDescent="0.2">
      <c r="A37" s="180"/>
      <c r="B37"/>
      <c r="C37"/>
      <c r="D37" s="228"/>
      <c r="E37" s="228"/>
      <c r="F37" s="228"/>
      <c r="G37" s="228"/>
    </row>
    <row r="38" spans="1:1025" x14ac:dyDescent="0.2">
      <c r="A38" s="180"/>
      <c r="B38" s="622" t="s">
        <v>34</v>
      </c>
      <c r="C38" s="622"/>
      <c r="D38" s="622"/>
      <c r="E38" s="622"/>
      <c r="F38" s="622"/>
      <c r="G38" s="622"/>
    </row>
    <row r="39" spans="1:1025" ht="4.5" customHeight="1" x14ac:dyDescent="0.2">
      <c r="A39" s="180"/>
      <c r="B39" s="230"/>
      <c r="C39" s="230"/>
      <c r="D39" s="32"/>
      <c r="E39" s="32"/>
      <c r="F39" s="32"/>
      <c r="G39" s="32"/>
    </row>
    <row r="40" spans="1:1025" x14ac:dyDescent="0.2">
      <c r="A40" s="180" t="s">
        <v>36</v>
      </c>
      <c r="B40" s="32">
        <v>58.97</v>
      </c>
      <c r="C40" s="32">
        <v>63.34</v>
      </c>
      <c r="D40" s="32">
        <v>78.72</v>
      </c>
      <c r="E40" s="32">
        <v>88.06</v>
      </c>
      <c r="F40" s="32">
        <v>30.76</v>
      </c>
      <c r="G40" s="32">
        <v>31.01</v>
      </c>
    </row>
    <row r="41" spans="1:1025" x14ac:dyDescent="0.2">
      <c r="A41" s="180" t="s">
        <v>37</v>
      </c>
      <c r="B41" s="32">
        <v>49.59</v>
      </c>
      <c r="C41" s="227" t="s">
        <v>215</v>
      </c>
      <c r="D41" s="227" t="s">
        <v>215</v>
      </c>
      <c r="E41" s="227" t="s">
        <v>215</v>
      </c>
      <c r="F41" s="227" t="s">
        <v>215</v>
      </c>
      <c r="G41" s="227" t="s">
        <v>215</v>
      </c>
    </row>
    <row r="42" spans="1:1025" x14ac:dyDescent="0.2">
      <c r="A42" s="180" t="s">
        <v>38</v>
      </c>
      <c r="B42" s="32">
        <v>91</v>
      </c>
      <c r="C42" s="32">
        <v>86.81</v>
      </c>
      <c r="D42" s="32">
        <v>96.7</v>
      </c>
      <c r="E42" s="32">
        <v>87.91</v>
      </c>
      <c r="F42" s="32">
        <v>48.35</v>
      </c>
      <c r="G42" s="32">
        <v>38.46</v>
      </c>
    </row>
    <row r="43" spans="1:1025" x14ac:dyDescent="0.2">
      <c r="A43" s="180" t="s">
        <v>39</v>
      </c>
      <c r="B43" s="32">
        <v>100</v>
      </c>
      <c r="C43" s="32">
        <v>100</v>
      </c>
      <c r="D43" s="32">
        <v>100</v>
      </c>
      <c r="E43" s="32">
        <v>100</v>
      </c>
      <c r="F43" s="32">
        <v>86.36</v>
      </c>
      <c r="G43" s="32">
        <v>90.91</v>
      </c>
    </row>
    <row r="44" spans="1:1025" x14ac:dyDescent="0.2">
      <c r="A44" s="73" t="s">
        <v>40</v>
      </c>
      <c r="B44" s="228">
        <v>59.33</v>
      </c>
      <c r="C44" s="228">
        <v>65.239999999999995</v>
      </c>
      <c r="D44" s="228">
        <v>80.08</v>
      </c>
      <c r="E44" s="228">
        <v>88.22</v>
      </c>
      <c r="F44" s="228">
        <v>32.58</v>
      </c>
      <c r="G44" s="228">
        <v>32.299999999999997</v>
      </c>
    </row>
    <row r="45" spans="1:1025" ht="5.25" customHeight="1" x14ac:dyDescent="0.2">
      <c r="A45" s="68"/>
      <c r="B45" s="232"/>
      <c r="C45" s="232"/>
      <c r="D45" s="232"/>
      <c r="E45" s="232"/>
      <c r="F45" s="232"/>
      <c r="G45" s="232"/>
    </row>
    <row r="46" spans="1:1025" s="536" customFormat="1" ht="5.25" customHeight="1" x14ac:dyDescent="0.2">
      <c r="A46" s="73"/>
      <c r="B46" s="302"/>
      <c r="C46" s="302"/>
      <c r="D46" s="302"/>
      <c r="E46" s="302"/>
      <c r="F46" s="302"/>
      <c r="G46" s="302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  <c r="WQ46" s="20"/>
      <c r="WR46" s="20"/>
      <c r="WS46" s="20"/>
      <c r="WT46" s="20"/>
      <c r="WU46" s="20"/>
      <c r="WV46" s="20"/>
      <c r="WW46" s="20"/>
      <c r="WX46" s="20"/>
      <c r="WY46" s="20"/>
      <c r="WZ46" s="20"/>
      <c r="XA46" s="20"/>
      <c r="XB46" s="20"/>
      <c r="XC46" s="20"/>
      <c r="XD46" s="20"/>
      <c r="XE46" s="20"/>
      <c r="XF46" s="20"/>
      <c r="XG46" s="20"/>
      <c r="XH46" s="20"/>
      <c r="XI46" s="20"/>
      <c r="XJ46" s="20"/>
      <c r="XK46" s="20"/>
      <c r="XL46" s="20"/>
      <c r="XM46" s="20"/>
      <c r="XN46" s="20"/>
      <c r="XO46" s="20"/>
      <c r="XP46" s="20"/>
      <c r="XQ46" s="20"/>
      <c r="XR46" s="20"/>
      <c r="XS46" s="20"/>
      <c r="XT46" s="20"/>
      <c r="XU46" s="20"/>
      <c r="XV46" s="20"/>
      <c r="XW46" s="20"/>
      <c r="XX46" s="20"/>
      <c r="XY46" s="20"/>
      <c r="XZ46" s="20"/>
      <c r="YA46" s="20"/>
      <c r="YB46" s="20"/>
      <c r="YC46" s="20"/>
      <c r="YD46" s="20"/>
      <c r="YE46" s="20"/>
      <c r="YF46" s="20"/>
      <c r="YG46" s="20"/>
      <c r="YH46" s="20"/>
      <c r="YI46" s="20"/>
      <c r="YJ46" s="20"/>
      <c r="YK46" s="20"/>
      <c r="YL46" s="20"/>
      <c r="YM46" s="20"/>
      <c r="YN46" s="20"/>
      <c r="YO46" s="20"/>
      <c r="YP46" s="20"/>
      <c r="YQ46" s="20"/>
      <c r="YR46" s="20"/>
      <c r="YS46" s="20"/>
      <c r="YT46" s="20"/>
      <c r="YU46" s="20"/>
      <c r="YV46" s="20"/>
      <c r="YW46" s="20"/>
      <c r="YX46" s="20"/>
      <c r="YY46" s="20"/>
      <c r="YZ46" s="20"/>
      <c r="ZA46" s="20"/>
      <c r="ZB46" s="20"/>
      <c r="ZC46" s="20"/>
      <c r="ZD46" s="20"/>
      <c r="ZE46" s="20"/>
      <c r="ZF46" s="20"/>
      <c r="ZG46" s="20"/>
      <c r="ZH46" s="20"/>
      <c r="ZI46" s="20"/>
      <c r="ZJ46" s="20"/>
      <c r="ZK46" s="20"/>
      <c r="ZL46" s="20"/>
      <c r="ZM46" s="20"/>
      <c r="ZN46" s="20"/>
      <c r="ZO46" s="20"/>
      <c r="ZP46" s="20"/>
      <c r="ZQ46" s="20"/>
      <c r="ZR46" s="20"/>
      <c r="ZS46" s="20"/>
      <c r="ZT46" s="20"/>
      <c r="ZU46" s="20"/>
      <c r="ZV46" s="20"/>
      <c r="ZW46" s="20"/>
      <c r="ZX46" s="20"/>
      <c r="ZY46" s="20"/>
      <c r="ZZ46" s="20"/>
      <c r="AAA46" s="20"/>
      <c r="AAB46" s="20"/>
      <c r="AAC46" s="20"/>
      <c r="AAD46" s="20"/>
      <c r="AAE46" s="20"/>
      <c r="AAF46" s="20"/>
      <c r="AAG46" s="20"/>
      <c r="AAH46" s="20"/>
      <c r="AAI46" s="20"/>
      <c r="AAJ46" s="20"/>
      <c r="AAK46" s="20"/>
      <c r="AAL46" s="20"/>
      <c r="AAM46" s="20"/>
      <c r="AAN46" s="20"/>
      <c r="AAO46" s="20"/>
      <c r="AAP46" s="20"/>
      <c r="AAQ46" s="20"/>
      <c r="AAR46" s="20"/>
      <c r="AAS46" s="20"/>
      <c r="AAT46" s="20"/>
      <c r="AAU46" s="20"/>
      <c r="AAV46" s="20"/>
      <c r="AAW46" s="20"/>
      <c r="AAX46" s="20"/>
      <c r="AAY46" s="20"/>
      <c r="AAZ46" s="20"/>
      <c r="ABA46" s="20"/>
      <c r="ABB46" s="20"/>
      <c r="ABC46" s="20"/>
      <c r="ABD46" s="20"/>
      <c r="ABE46" s="20"/>
      <c r="ABF46" s="20"/>
      <c r="ABG46" s="20"/>
      <c r="ABH46" s="20"/>
      <c r="ABI46" s="20"/>
      <c r="ABJ46" s="20"/>
      <c r="ABK46" s="20"/>
      <c r="ABL46" s="20"/>
      <c r="ABM46" s="20"/>
      <c r="ABN46" s="20"/>
      <c r="ABO46" s="20"/>
      <c r="ABP46" s="20"/>
      <c r="ABQ46" s="20"/>
      <c r="ABR46" s="20"/>
      <c r="ABS46" s="20"/>
      <c r="ABT46" s="20"/>
      <c r="ABU46" s="20"/>
      <c r="ABV46" s="20"/>
      <c r="ABW46" s="20"/>
      <c r="ABX46" s="20"/>
      <c r="ABY46" s="20"/>
      <c r="ABZ46" s="20"/>
      <c r="ACA46" s="20"/>
      <c r="ACB46" s="20"/>
      <c r="ACC46" s="20"/>
      <c r="ACD46" s="20"/>
      <c r="ACE46" s="20"/>
      <c r="ACF46" s="20"/>
      <c r="ACG46" s="20"/>
      <c r="ACH46" s="20"/>
      <c r="ACI46" s="20"/>
      <c r="ACJ46" s="20"/>
      <c r="ACK46" s="20"/>
      <c r="ACL46" s="20"/>
      <c r="ACM46" s="20"/>
      <c r="ACN46" s="20"/>
      <c r="ACO46" s="20"/>
      <c r="ACP46" s="20"/>
      <c r="ACQ46" s="20"/>
      <c r="ACR46" s="20"/>
      <c r="ACS46" s="20"/>
      <c r="ACT46" s="20"/>
      <c r="ACU46" s="20"/>
      <c r="ACV46" s="20"/>
      <c r="ACW46" s="20"/>
      <c r="ACX46" s="20"/>
      <c r="ACY46" s="20"/>
      <c r="ACZ46" s="20"/>
      <c r="ADA46" s="20"/>
      <c r="ADB46" s="20"/>
      <c r="ADC46" s="20"/>
      <c r="ADD46" s="20"/>
      <c r="ADE46" s="20"/>
      <c r="ADF46" s="20"/>
      <c r="ADG46" s="20"/>
      <c r="ADH46" s="20"/>
      <c r="ADI46" s="20"/>
      <c r="ADJ46" s="20"/>
      <c r="ADK46" s="20"/>
      <c r="ADL46" s="20"/>
      <c r="ADM46" s="20"/>
      <c r="ADN46" s="20"/>
      <c r="ADO46" s="20"/>
      <c r="ADP46" s="20"/>
      <c r="ADQ46" s="20"/>
      <c r="ADR46" s="20"/>
      <c r="ADS46" s="20"/>
      <c r="ADT46" s="20"/>
      <c r="ADU46" s="20"/>
      <c r="ADV46" s="20"/>
      <c r="ADW46" s="20"/>
      <c r="ADX46" s="20"/>
      <c r="ADY46" s="20"/>
      <c r="ADZ46" s="20"/>
      <c r="AEA46" s="20"/>
      <c r="AEB46" s="20"/>
      <c r="AEC46" s="20"/>
      <c r="AED46" s="20"/>
      <c r="AEE46" s="20"/>
      <c r="AEF46" s="20"/>
      <c r="AEG46" s="20"/>
      <c r="AEH46" s="20"/>
      <c r="AEI46" s="20"/>
      <c r="AEJ46" s="20"/>
      <c r="AEK46" s="20"/>
      <c r="AEL46" s="20"/>
      <c r="AEM46" s="20"/>
      <c r="AEN46" s="20"/>
      <c r="AEO46" s="20"/>
      <c r="AEP46" s="20"/>
      <c r="AEQ46" s="20"/>
      <c r="AER46" s="20"/>
      <c r="AES46" s="20"/>
      <c r="AET46" s="20"/>
      <c r="AEU46" s="20"/>
      <c r="AEV46" s="20"/>
      <c r="AEW46" s="20"/>
      <c r="AEX46" s="20"/>
      <c r="AEY46" s="20"/>
      <c r="AEZ46" s="20"/>
      <c r="AFA46" s="20"/>
      <c r="AFB46" s="20"/>
      <c r="AFC46" s="20"/>
      <c r="AFD46" s="20"/>
      <c r="AFE46" s="20"/>
      <c r="AFF46" s="20"/>
      <c r="AFG46" s="20"/>
      <c r="AFH46" s="20"/>
      <c r="AFI46" s="20"/>
      <c r="AFJ46" s="20"/>
      <c r="AFK46" s="20"/>
      <c r="AFL46" s="20"/>
      <c r="AFM46" s="20"/>
      <c r="AFN46" s="20"/>
      <c r="AFO46" s="20"/>
      <c r="AFP46" s="20"/>
      <c r="AFQ46" s="20"/>
      <c r="AFR46" s="20"/>
      <c r="AFS46" s="20"/>
      <c r="AFT46" s="20"/>
      <c r="AFU46" s="20"/>
      <c r="AFV46" s="20"/>
      <c r="AFW46" s="20"/>
      <c r="AFX46" s="20"/>
      <c r="AFY46" s="20"/>
      <c r="AFZ46" s="20"/>
      <c r="AGA46" s="20"/>
      <c r="AGB46" s="20"/>
      <c r="AGC46" s="20"/>
      <c r="AGD46" s="20"/>
      <c r="AGE46" s="20"/>
      <c r="AGF46" s="20"/>
      <c r="AGG46" s="20"/>
      <c r="AGH46" s="20"/>
      <c r="AGI46" s="20"/>
      <c r="AGJ46" s="20"/>
      <c r="AGK46" s="20"/>
      <c r="AGL46" s="20"/>
      <c r="AGM46" s="20"/>
      <c r="AGN46" s="20"/>
      <c r="AGO46" s="20"/>
      <c r="AGP46" s="20"/>
      <c r="AGQ46" s="20"/>
      <c r="AGR46" s="20"/>
      <c r="AGS46" s="20"/>
      <c r="AGT46" s="20"/>
      <c r="AGU46" s="20"/>
      <c r="AGV46" s="20"/>
      <c r="AGW46" s="20"/>
      <c r="AGX46" s="20"/>
      <c r="AGY46" s="20"/>
      <c r="AGZ46" s="20"/>
      <c r="AHA46" s="20"/>
      <c r="AHB46" s="20"/>
      <c r="AHC46" s="20"/>
      <c r="AHD46" s="20"/>
      <c r="AHE46" s="20"/>
      <c r="AHF46" s="20"/>
      <c r="AHG46" s="20"/>
      <c r="AHH46" s="20"/>
      <c r="AHI46" s="20"/>
      <c r="AHJ46" s="20"/>
      <c r="AHK46" s="20"/>
      <c r="AHL46" s="20"/>
      <c r="AHM46" s="20"/>
      <c r="AHN46" s="20"/>
      <c r="AHO46" s="20"/>
      <c r="AHP46" s="20"/>
      <c r="AHQ46" s="20"/>
      <c r="AHR46" s="20"/>
      <c r="AHS46" s="20"/>
      <c r="AHT46" s="20"/>
      <c r="AHU46" s="20"/>
      <c r="AHV46" s="20"/>
      <c r="AHW46" s="20"/>
      <c r="AHX46" s="20"/>
      <c r="AHY46" s="20"/>
      <c r="AHZ46" s="20"/>
      <c r="AIA46" s="20"/>
      <c r="AIB46" s="20"/>
      <c r="AIC46" s="20"/>
      <c r="AID46" s="20"/>
      <c r="AIE46" s="20"/>
      <c r="AIF46" s="20"/>
      <c r="AIG46" s="20"/>
      <c r="AIH46" s="20"/>
      <c r="AII46" s="20"/>
      <c r="AIJ46" s="20"/>
      <c r="AIK46" s="20"/>
      <c r="AIL46" s="20"/>
      <c r="AIM46" s="20"/>
      <c r="AIN46" s="20"/>
      <c r="AIO46" s="20"/>
      <c r="AIP46" s="20"/>
      <c r="AIQ46" s="20"/>
      <c r="AIR46" s="20"/>
      <c r="AIS46" s="20"/>
      <c r="AIT46" s="20"/>
      <c r="AIU46" s="20"/>
      <c r="AIV46" s="20"/>
      <c r="AIW46" s="20"/>
      <c r="AIX46" s="20"/>
      <c r="AIY46" s="20"/>
      <c r="AIZ46" s="20"/>
      <c r="AJA46" s="20"/>
      <c r="AJB46" s="20"/>
      <c r="AJC46" s="20"/>
      <c r="AJD46" s="20"/>
      <c r="AJE46" s="20"/>
      <c r="AJF46" s="20"/>
      <c r="AJG46" s="20"/>
      <c r="AJH46" s="20"/>
      <c r="AJI46" s="20"/>
      <c r="AJJ46" s="20"/>
      <c r="AJK46" s="20"/>
      <c r="AJL46" s="20"/>
      <c r="AJM46" s="20"/>
      <c r="AJN46" s="20"/>
      <c r="AJO46" s="20"/>
      <c r="AJP46" s="20"/>
      <c r="AJQ46" s="20"/>
      <c r="AJR46" s="20"/>
      <c r="AJS46" s="20"/>
      <c r="AJT46" s="20"/>
      <c r="AJU46" s="20"/>
      <c r="AJV46" s="20"/>
      <c r="AJW46" s="20"/>
      <c r="AJX46" s="20"/>
      <c r="AJY46" s="20"/>
      <c r="AJZ46" s="20"/>
      <c r="AKA46" s="20"/>
      <c r="AKB46" s="20"/>
      <c r="AKC46" s="20"/>
      <c r="AKD46" s="20"/>
      <c r="AKE46" s="20"/>
      <c r="AKF46" s="20"/>
      <c r="AKG46" s="20"/>
      <c r="AKH46" s="20"/>
      <c r="AKI46" s="20"/>
      <c r="AKJ46" s="20"/>
      <c r="AKK46" s="20"/>
      <c r="AKL46" s="20"/>
      <c r="AKM46" s="20"/>
      <c r="AKN46" s="20"/>
      <c r="AKO46" s="20"/>
      <c r="AKP46" s="20"/>
      <c r="AKQ46" s="20"/>
      <c r="AKR46" s="20"/>
      <c r="AKS46" s="20"/>
      <c r="AKT46" s="20"/>
      <c r="AKU46" s="20"/>
      <c r="AKV46" s="20"/>
      <c r="AKW46" s="20"/>
      <c r="AKX46" s="20"/>
      <c r="AKY46" s="20"/>
      <c r="AKZ46" s="20"/>
      <c r="ALA46" s="20"/>
      <c r="ALB46" s="20"/>
      <c r="ALC46" s="20"/>
      <c r="ALD46" s="20"/>
      <c r="ALE46" s="20"/>
      <c r="ALF46" s="20"/>
      <c r="ALG46" s="20"/>
      <c r="ALH46" s="20"/>
      <c r="ALI46" s="20"/>
      <c r="ALJ46" s="20"/>
      <c r="ALK46" s="20"/>
      <c r="ALL46" s="20"/>
      <c r="ALM46" s="20"/>
      <c r="ALN46" s="20"/>
      <c r="ALO46" s="20"/>
      <c r="ALP46" s="20"/>
      <c r="ALQ46" s="20"/>
      <c r="ALR46" s="20"/>
      <c r="ALS46" s="20"/>
      <c r="ALT46" s="20"/>
      <c r="ALU46" s="20"/>
      <c r="ALV46" s="20"/>
      <c r="ALW46" s="20"/>
      <c r="ALX46" s="20"/>
      <c r="ALY46" s="20"/>
      <c r="ALZ46" s="20"/>
      <c r="AMA46" s="20"/>
      <c r="AMB46" s="20"/>
      <c r="AMC46" s="20"/>
      <c r="AMD46" s="20"/>
      <c r="AME46" s="20"/>
      <c r="AMF46" s="20"/>
      <c r="AMG46" s="20"/>
      <c r="AMH46" s="20"/>
      <c r="AMI46" s="20"/>
      <c r="AMJ46" s="20"/>
      <c r="AMK46" s="20"/>
    </row>
    <row r="47" spans="1:1025" ht="12.75" customHeight="1" x14ac:dyDescent="0.2">
      <c r="A47" s="581" t="s">
        <v>543</v>
      </c>
      <c r="B47" s="581"/>
      <c r="C47" s="581"/>
      <c r="D47" s="581"/>
      <c r="E47" s="581"/>
      <c r="F47" s="581"/>
      <c r="G47" s="581"/>
    </row>
    <row r="48" spans="1:1025" ht="12.75" customHeight="1" x14ac:dyDescent="0.2">
      <c r="A48" s="581" t="s">
        <v>44</v>
      </c>
      <c r="B48" s="581"/>
      <c r="C48" s="581"/>
      <c r="D48" s="581"/>
      <c r="E48" s="581"/>
      <c r="F48" s="581"/>
      <c r="G48" s="581"/>
    </row>
    <row r="49" spans="1:7" x14ac:dyDescent="0.2">
      <c r="A49" s="233"/>
      <c r="B49" s="233"/>
      <c r="C49" s="233"/>
      <c r="D49" s="233"/>
      <c r="E49" s="233"/>
      <c r="F49" s="233"/>
      <c r="G49" s="233"/>
    </row>
    <row r="50" spans="1:7" ht="12.75" customHeight="1" x14ac:dyDescent="0.2">
      <c r="A50" s="582" t="s">
        <v>216</v>
      </c>
      <c r="B50" s="582"/>
      <c r="C50" s="582"/>
      <c r="D50" s="582"/>
      <c r="E50" s="582"/>
      <c r="F50" s="582"/>
      <c r="G50" s="582"/>
    </row>
    <row r="51" spans="1:7" x14ac:dyDescent="0.2">
      <c r="A51" s="103" t="s">
        <v>168</v>
      </c>
      <c r="B51"/>
      <c r="C51"/>
      <c r="D51" s="234"/>
      <c r="E51" s="234"/>
      <c r="F51"/>
      <c r="G51"/>
    </row>
    <row r="52" spans="1:7" x14ac:dyDescent="0.2">
      <c r="A52" s="103"/>
      <c r="B52" s="26"/>
      <c r="C52"/>
      <c r="D52"/>
      <c r="E52"/>
      <c r="F52"/>
      <c r="G52"/>
    </row>
    <row r="53" spans="1:7" ht="21.75" customHeight="1" x14ac:dyDescent="0.2">
      <c r="A53" s="44" t="s">
        <v>47</v>
      </c>
      <c r="B53" s="621" t="s">
        <v>208</v>
      </c>
      <c r="C53" s="620" t="s">
        <v>209</v>
      </c>
      <c r="D53" s="620"/>
      <c r="E53" s="620"/>
      <c r="F53" s="620"/>
      <c r="G53" s="620"/>
    </row>
    <row r="54" spans="1:7" ht="36" customHeight="1" x14ac:dyDescent="0.2">
      <c r="A54" s="45" t="s">
        <v>51</v>
      </c>
      <c r="B54" s="621"/>
      <c r="C54" s="225" t="s">
        <v>210</v>
      </c>
      <c r="D54" s="225" t="s">
        <v>211</v>
      </c>
      <c r="E54" s="225" t="s">
        <v>212</v>
      </c>
      <c r="F54" s="225" t="s">
        <v>213</v>
      </c>
      <c r="G54" s="210" t="s">
        <v>214</v>
      </c>
    </row>
    <row r="55" spans="1:7" x14ac:dyDescent="0.2">
      <c r="A55" s="46" t="s">
        <v>52</v>
      </c>
      <c r="B55" s="32">
        <v>38.9</v>
      </c>
      <c r="C55" s="32">
        <v>59.78</v>
      </c>
      <c r="D55" s="32">
        <v>79.790000000000006</v>
      </c>
      <c r="E55" s="32">
        <v>78.33</v>
      </c>
      <c r="F55" s="32">
        <v>33.22</v>
      </c>
      <c r="G55" s="32">
        <v>33.32</v>
      </c>
    </row>
    <row r="56" spans="1:7" x14ac:dyDescent="0.2">
      <c r="A56" s="46" t="s">
        <v>53</v>
      </c>
      <c r="B56" s="32">
        <v>13.51</v>
      </c>
      <c r="C56" s="32">
        <v>100</v>
      </c>
      <c r="D56" s="32">
        <v>100</v>
      </c>
      <c r="E56" s="32">
        <v>100</v>
      </c>
      <c r="F56" s="32">
        <v>100</v>
      </c>
      <c r="G56" s="32" t="s">
        <v>21</v>
      </c>
    </row>
    <row r="57" spans="1:7" x14ac:dyDescent="0.2">
      <c r="A57" s="46" t="s">
        <v>54</v>
      </c>
      <c r="B57" s="32">
        <v>55.66</v>
      </c>
      <c r="C57" s="32">
        <v>67.16</v>
      </c>
      <c r="D57" s="32">
        <v>83.18</v>
      </c>
      <c r="E57" s="32">
        <v>82.09</v>
      </c>
      <c r="F57" s="32">
        <v>30.06</v>
      </c>
      <c r="G57" s="32">
        <v>36.6</v>
      </c>
    </row>
    <row r="58" spans="1:7" x14ac:dyDescent="0.2">
      <c r="A58" s="49" t="s">
        <v>55</v>
      </c>
      <c r="B58" s="32">
        <v>86.81</v>
      </c>
      <c r="C58" s="32">
        <v>90.39</v>
      </c>
      <c r="D58" s="32">
        <v>95.4</v>
      </c>
      <c r="E58" s="32">
        <v>86.81</v>
      </c>
      <c r="F58" s="32">
        <v>54.79</v>
      </c>
      <c r="G58" s="32">
        <v>62.37</v>
      </c>
    </row>
    <row r="59" spans="1:7" x14ac:dyDescent="0.2">
      <c r="A59" s="49" t="s">
        <v>56</v>
      </c>
      <c r="B59" s="32">
        <v>66.48</v>
      </c>
      <c r="C59" s="32">
        <v>81.819999999999993</v>
      </c>
      <c r="D59" s="32">
        <v>100</v>
      </c>
      <c r="E59" s="32">
        <v>90.91</v>
      </c>
      <c r="F59" s="32">
        <v>63.64</v>
      </c>
      <c r="G59" s="32">
        <v>54.55</v>
      </c>
    </row>
    <row r="60" spans="1:7" x14ac:dyDescent="0.2">
      <c r="A60" s="46" t="s">
        <v>57</v>
      </c>
      <c r="B60" s="32">
        <v>63.4</v>
      </c>
      <c r="C60" s="32">
        <v>57.44</v>
      </c>
      <c r="D60" s="32">
        <v>78.28</v>
      </c>
      <c r="E60" s="32">
        <v>86.73</v>
      </c>
      <c r="F60" s="32">
        <v>45.22</v>
      </c>
      <c r="G60" s="32">
        <v>38.24</v>
      </c>
    </row>
    <row r="61" spans="1:7" x14ac:dyDescent="0.2">
      <c r="A61" s="46" t="s">
        <v>58</v>
      </c>
      <c r="B61" s="32">
        <v>63.21</v>
      </c>
      <c r="C61" s="32">
        <v>47.07</v>
      </c>
      <c r="D61" s="32">
        <v>76.459999999999994</v>
      </c>
      <c r="E61" s="32">
        <v>79.41</v>
      </c>
      <c r="F61" s="32">
        <v>32.36</v>
      </c>
      <c r="G61" s="32">
        <v>26.46</v>
      </c>
    </row>
    <row r="62" spans="1:7" x14ac:dyDescent="0.2">
      <c r="A62" s="46" t="s">
        <v>59</v>
      </c>
      <c r="B62" s="32">
        <v>52.71</v>
      </c>
      <c r="C62" s="32">
        <v>63.76</v>
      </c>
      <c r="D62" s="32">
        <v>81.900000000000006</v>
      </c>
      <c r="E62" s="32">
        <v>90.45</v>
      </c>
      <c r="F62" s="32">
        <v>50.74</v>
      </c>
      <c r="G62" s="32">
        <v>37.06</v>
      </c>
    </row>
    <row r="63" spans="1:7" x14ac:dyDescent="0.2">
      <c r="A63" s="46" t="s">
        <v>60</v>
      </c>
      <c r="B63" s="32">
        <v>59.65</v>
      </c>
      <c r="C63" s="32">
        <v>74.55</v>
      </c>
      <c r="D63" s="32">
        <v>93.16</v>
      </c>
      <c r="E63" s="32">
        <v>88.22</v>
      </c>
      <c r="F63" s="32">
        <v>46.46</v>
      </c>
      <c r="G63" s="32">
        <v>48.36</v>
      </c>
    </row>
    <row r="64" spans="1:7" x14ac:dyDescent="0.2">
      <c r="A64" s="46" t="s">
        <v>61</v>
      </c>
      <c r="B64" s="32">
        <v>66.790000000000006</v>
      </c>
      <c r="C64" s="32">
        <v>62.74</v>
      </c>
      <c r="D64" s="32">
        <v>83.33</v>
      </c>
      <c r="E64" s="32">
        <v>77.45</v>
      </c>
      <c r="F64" s="32">
        <v>31.37</v>
      </c>
      <c r="G64" s="32">
        <v>26.47</v>
      </c>
    </row>
    <row r="65" spans="1:7" x14ac:dyDescent="0.2">
      <c r="A65" s="46" t="s">
        <v>62</v>
      </c>
      <c r="B65" s="32">
        <v>78.069999999999993</v>
      </c>
      <c r="C65" s="32">
        <v>78.58</v>
      </c>
      <c r="D65" s="32">
        <v>88.25</v>
      </c>
      <c r="E65" s="32">
        <v>100</v>
      </c>
      <c r="F65" s="32">
        <v>45.59</v>
      </c>
      <c r="G65" s="32">
        <v>34.26</v>
      </c>
    </row>
    <row r="66" spans="1:7" x14ac:dyDescent="0.2">
      <c r="A66" s="46" t="s">
        <v>63</v>
      </c>
      <c r="B66" s="32">
        <v>84.1</v>
      </c>
      <c r="C66" s="32">
        <v>65.5</v>
      </c>
      <c r="D66" s="32">
        <v>76.33</v>
      </c>
      <c r="E66" s="32">
        <v>94.3</v>
      </c>
      <c r="F66" s="32">
        <v>24.05</v>
      </c>
      <c r="G66" s="32">
        <v>30.04</v>
      </c>
    </row>
    <row r="67" spans="1:7" x14ac:dyDescent="0.2">
      <c r="A67" s="46" t="s">
        <v>64</v>
      </c>
      <c r="B67" s="32">
        <v>50.93</v>
      </c>
      <c r="C67" s="32">
        <v>48.47</v>
      </c>
      <c r="D67" s="32">
        <v>69.569999999999993</v>
      </c>
      <c r="E67" s="32">
        <v>91.31</v>
      </c>
      <c r="F67" s="32">
        <v>21.41</v>
      </c>
      <c r="G67" s="32">
        <v>26.49</v>
      </c>
    </row>
    <row r="68" spans="1:7" x14ac:dyDescent="0.2">
      <c r="A68" s="46" t="s">
        <v>65</v>
      </c>
      <c r="B68" s="32">
        <v>69.39</v>
      </c>
      <c r="C68" s="32">
        <v>68.569999999999993</v>
      </c>
      <c r="D68" s="32">
        <v>86.21</v>
      </c>
      <c r="E68" s="32">
        <v>100</v>
      </c>
      <c r="F68" s="32">
        <v>55.38</v>
      </c>
      <c r="G68" s="32">
        <v>47.22</v>
      </c>
    </row>
    <row r="69" spans="1:7" x14ac:dyDescent="0.2">
      <c r="A69" s="46" t="s">
        <v>66</v>
      </c>
      <c r="B69" s="32">
        <v>53.08</v>
      </c>
      <c r="C69" s="32">
        <v>34.090000000000003</v>
      </c>
      <c r="D69" s="32">
        <v>100</v>
      </c>
      <c r="E69" s="32">
        <v>100</v>
      </c>
      <c r="F69" s="32" t="s">
        <v>21</v>
      </c>
      <c r="G69" s="32">
        <v>34.090000000000003</v>
      </c>
    </row>
    <row r="70" spans="1:7" x14ac:dyDescent="0.2">
      <c r="A70" s="46" t="s">
        <v>67</v>
      </c>
      <c r="B70" s="32">
        <v>64.39</v>
      </c>
      <c r="C70" s="32">
        <v>68.78</v>
      </c>
      <c r="D70" s="32">
        <v>73.56</v>
      </c>
      <c r="E70" s="32">
        <v>89.07</v>
      </c>
      <c r="F70" s="32">
        <v>23.01</v>
      </c>
      <c r="G70" s="32">
        <v>22.46</v>
      </c>
    </row>
    <row r="71" spans="1:7" x14ac:dyDescent="0.2">
      <c r="A71" s="46" t="s">
        <v>68</v>
      </c>
      <c r="B71" s="32">
        <v>69.23</v>
      </c>
      <c r="C71" s="32">
        <v>51.48</v>
      </c>
      <c r="D71" s="32">
        <v>65.58</v>
      </c>
      <c r="E71" s="32">
        <v>97.19</v>
      </c>
      <c r="F71" s="32">
        <v>15.23</v>
      </c>
      <c r="G71" s="32">
        <v>14.98</v>
      </c>
    </row>
    <row r="72" spans="1:7" x14ac:dyDescent="0.2">
      <c r="A72" s="46" t="s">
        <v>69</v>
      </c>
      <c r="B72" s="32">
        <v>63.86</v>
      </c>
      <c r="C72" s="32">
        <v>67.03</v>
      </c>
      <c r="D72" s="32">
        <v>83.24</v>
      </c>
      <c r="E72" s="32">
        <v>91.96</v>
      </c>
      <c r="F72" s="32">
        <v>6.96</v>
      </c>
      <c r="G72" s="32">
        <v>30.37</v>
      </c>
    </row>
    <row r="73" spans="1:7" x14ac:dyDescent="0.2">
      <c r="A73" s="46" t="s">
        <v>70</v>
      </c>
      <c r="B73" s="32">
        <v>59.43</v>
      </c>
      <c r="C73" s="32">
        <v>50.91</v>
      </c>
      <c r="D73" s="32">
        <v>82.02</v>
      </c>
      <c r="E73" s="32">
        <v>95.49</v>
      </c>
      <c r="F73" s="32">
        <v>18.41</v>
      </c>
      <c r="G73" s="32">
        <v>14.79</v>
      </c>
    </row>
    <row r="74" spans="1:7" x14ac:dyDescent="0.2">
      <c r="A74" s="46" t="s">
        <v>71</v>
      </c>
      <c r="B74" s="32">
        <v>66.010000000000005</v>
      </c>
      <c r="C74" s="32">
        <v>62.08</v>
      </c>
      <c r="D74" s="32">
        <v>63.67</v>
      </c>
      <c r="E74" s="32">
        <v>89.78</v>
      </c>
      <c r="F74" s="32">
        <v>17.36</v>
      </c>
      <c r="G74" s="32">
        <v>18.940000000000001</v>
      </c>
    </row>
    <row r="75" spans="1:7" x14ac:dyDescent="0.2">
      <c r="A75" s="46" t="s">
        <v>72</v>
      </c>
      <c r="B75" s="32">
        <v>78.81</v>
      </c>
      <c r="C75" s="32">
        <v>77.56</v>
      </c>
      <c r="D75" s="32">
        <v>80.75</v>
      </c>
      <c r="E75" s="32">
        <v>98.4</v>
      </c>
      <c r="F75" s="32">
        <v>19</v>
      </c>
      <c r="G75" s="32">
        <v>25.94</v>
      </c>
    </row>
    <row r="76" spans="1:7" ht="6.75" customHeight="1" x14ac:dyDescent="0.2">
      <c r="A76"/>
      <c r="B76" s="32"/>
      <c r="C76" s="32"/>
      <c r="D76" s="32"/>
      <c r="E76" s="32"/>
      <c r="F76" s="32"/>
      <c r="G76" s="32"/>
    </row>
    <row r="77" spans="1:7" x14ac:dyDescent="0.2">
      <c r="A77" s="51" t="s">
        <v>34</v>
      </c>
      <c r="B77" s="228">
        <v>58.97</v>
      </c>
      <c r="C77" s="228">
        <v>63.34</v>
      </c>
      <c r="D77" s="228">
        <v>78.72</v>
      </c>
      <c r="E77" s="228">
        <v>88.06</v>
      </c>
      <c r="F77" s="228">
        <v>30.76</v>
      </c>
      <c r="G77" s="228">
        <v>31.01</v>
      </c>
    </row>
    <row r="78" spans="1:7" ht="6.75" customHeight="1" x14ac:dyDescent="0.2">
      <c r="A78"/>
      <c r="B78" s="32"/>
      <c r="C78" s="32"/>
      <c r="D78" s="32"/>
      <c r="E78" s="32"/>
      <c r="F78" s="32"/>
      <c r="G78" s="32"/>
    </row>
    <row r="79" spans="1:7" x14ac:dyDescent="0.2">
      <c r="A79" s="53" t="s">
        <v>73</v>
      </c>
      <c r="B79" s="197">
        <v>96.8</v>
      </c>
      <c r="C79" s="197">
        <v>91.27</v>
      </c>
      <c r="D79" s="197">
        <v>98.06</v>
      </c>
      <c r="E79" s="197">
        <v>87.75</v>
      </c>
      <c r="F79" s="20">
        <v>52.44</v>
      </c>
      <c r="G79" s="20">
        <v>39.880000000000003</v>
      </c>
    </row>
    <row r="80" spans="1:7" x14ac:dyDescent="0.2">
      <c r="A80" s="54" t="s">
        <v>74</v>
      </c>
      <c r="B80" s="197">
        <v>76.540000000000006</v>
      </c>
      <c r="C80" s="197">
        <v>68.23</v>
      </c>
      <c r="D80" s="197">
        <v>85.94</v>
      </c>
      <c r="E80" s="197">
        <v>86.21</v>
      </c>
      <c r="F80" s="20">
        <v>38.299999999999997</v>
      </c>
      <c r="G80" s="20">
        <v>32.49</v>
      </c>
    </row>
    <row r="81" spans="1:1025" x14ac:dyDescent="0.2">
      <c r="A81" s="54" t="s">
        <v>75</v>
      </c>
      <c r="B81" s="197">
        <v>59.41</v>
      </c>
      <c r="C81" s="197">
        <v>60</v>
      </c>
      <c r="D81" s="197">
        <v>77.849999999999994</v>
      </c>
      <c r="E81" s="197">
        <v>87.12</v>
      </c>
      <c r="F81" s="20">
        <v>29.97</v>
      </c>
      <c r="G81" s="20">
        <v>30.62</v>
      </c>
    </row>
    <row r="82" spans="1:1025" x14ac:dyDescent="0.2">
      <c r="A82" s="54" t="s">
        <v>76</v>
      </c>
      <c r="B82" s="197">
        <v>50.43</v>
      </c>
      <c r="C82" s="197">
        <v>58.28</v>
      </c>
      <c r="D82" s="197">
        <v>72.13</v>
      </c>
      <c r="E82" s="197">
        <v>89.77</v>
      </c>
      <c r="F82" s="20">
        <v>23.56</v>
      </c>
      <c r="G82" s="20">
        <v>28.98</v>
      </c>
    </row>
    <row r="83" spans="1:1025" x14ac:dyDescent="0.2">
      <c r="A83" s="54" t="s">
        <v>77</v>
      </c>
      <c r="B83" s="197">
        <v>65.77</v>
      </c>
      <c r="C83" s="227" t="s">
        <v>215</v>
      </c>
      <c r="D83" s="227" t="s">
        <v>215</v>
      </c>
      <c r="E83" s="227" t="s">
        <v>215</v>
      </c>
      <c r="F83" s="227" t="s">
        <v>215</v>
      </c>
      <c r="G83" s="227" t="s">
        <v>215</v>
      </c>
    </row>
    <row r="84" spans="1:1025" x14ac:dyDescent="0.2">
      <c r="A84" s="54" t="s">
        <v>78</v>
      </c>
      <c r="B84" s="197">
        <v>65.56</v>
      </c>
      <c r="C84" s="227" t="s">
        <v>215</v>
      </c>
      <c r="D84" s="227" t="s">
        <v>215</v>
      </c>
      <c r="E84" s="227" t="s">
        <v>215</v>
      </c>
      <c r="F84" s="227" t="s">
        <v>215</v>
      </c>
      <c r="G84" s="227" t="s">
        <v>215</v>
      </c>
    </row>
    <row r="85" spans="1:1025" x14ac:dyDescent="0.2">
      <c r="A85" s="56" t="s">
        <v>79</v>
      </c>
      <c r="B85" s="197">
        <v>59.24</v>
      </c>
      <c r="C85" s="227" t="s">
        <v>215</v>
      </c>
      <c r="D85" s="227" t="s">
        <v>215</v>
      </c>
      <c r="E85" s="227" t="s">
        <v>215</v>
      </c>
      <c r="F85" s="227" t="s">
        <v>215</v>
      </c>
      <c r="G85" s="227" t="s">
        <v>215</v>
      </c>
    </row>
    <row r="86" spans="1:1025" x14ac:dyDescent="0.2">
      <c r="A86" s="57" t="s">
        <v>80</v>
      </c>
      <c r="B86" s="197">
        <v>50.91</v>
      </c>
      <c r="C86" s="227" t="s">
        <v>215</v>
      </c>
      <c r="D86" s="227" t="s">
        <v>215</v>
      </c>
      <c r="E86" s="227" t="s">
        <v>215</v>
      </c>
      <c r="F86" s="227" t="s">
        <v>215</v>
      </c>
      <c r="G86" s="227" t="s">
        <v>215</v>
      </c>
    </row>
    <row r="87" spans="1:1025" ht="4.5" customHeight="1" x14ac:dyDescent="0.2">
      <c r="A87" s="57"/>
      <c r="B87" s="197"/>
      <c r="C87" s="197"/>
      <c r="D87" s="197"/>
      <c r="E87" s="197"/>
      <c r="F87"/>
      <c r="G87"/>
    </row>
    <row r="88" spans="1:1025" x14ac:dyDescent="0.2">
      <c r="A88" s="57" t="s">
        <v>81</v>
      </c>
      <c r="B88" s="197">
        <v>59.61</v>
      </c>
      <c r="C88" s="197">
        <v>63.34</v>
      </c>
      <c r="D88" s="197">
        <v>78.72</v>
      </c>
      <c r="E88" s="197">
        <v>88.06</v>
      </c>
      <c r="F88" s="20">
        <v>30.76</v>
      </c>
      <c r="G88" s="20">
        <v>31.01</v>
      </c>
    </row>
    <row r="89" spans="1:1025" x14ac:dyDescent="0.2">
      <c r="A89" s="57" t="s">
        <v>82</v>
      </c>
      <c r="B89" s="197">
        <v>58.69</v>
      </c>
      <c r="C89" s="227" t="s">
        <v>215</v>
      </c>
      <c r="D89" s="227" t="s">
        <v>215</v>
      </c>
      <c r="E89" s="227" t="s">
        <v>215</v>
      </c>
      <c r="F89" s="227" t="s">
        <v>215</v>
      </c>
      <c r="G89" s="227" t="s">
        <v>215</v>
      </c>
    </row>
    <row r="90" spans="1:1025" ht="6.75" customHeight="1" x14ac:dyDescent="0.2">
      <c r="A90" s="26"/>
      <c r="B90" s="235"/>
      <c r="C90" s="235"/>
      <c r="D90" s="26"/>
      <c r="E90" s="26"/>
      <c r="F90" s="26"/>
      <c r="G90" s="26"/>
    </row>
    <row r="91" spans="1:1025" s="536" customFormat="1" ht="6.75" customHeight="1" x14ac:dyDescent="0.2">
      <c r="A91" s="20"/>
      <c r="B91" s="300"/>
      <c r="C91" s="30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  <c r="IV91" s="20"/>
      <c r="IW91" s="20"/>
      <c r="IX91" s="20"/>
      <c r="IY91" s="20"/>
      <c r="IZ91" s="20"/>
      <c r="JA91" s="20"/>
      <c r="JB91" s="20"/>
      <c r="JC91" s="20"/>
      <c r="JD91" s="20"/>
      <c r="JE91" s="20"/>
      <c r="JF91" s="20"/>
      <c r="JG91" s="20"/>
      <c r="JH91" s="20"/>
      <c r="JI91" s="20"/>
      <c r="JJ91" s="20"/>
      <c r="JK91" s="20"/>
      <c r="JL91" s="20"/>
      <c r="JM91" s="20"/>
      <c r="JN91" s="20"/>
      <c r="JO91" s="20"/>
      <c r="JP91" s="20"/>
      <c r="JQ91" s="20"/>
      <c r="JR91" s="20"/>
      <c r="JS91" s="20"/>
      <c r="JT91" s="20"/>
      <c r="JU91" s="20"/>
      <c r="JV91" s="20"/>
      <c r="JW91" s="20"/>
      <c r="JX91" s="20"/>
      <c r="JY91" s="20"/>
      <c r="JZ91" s="20"/>
      <c r="KA91" s="20"/>
      <c r="KB91" s="20"/>
      <c r="KC91" s="20"/>
      <c r="KD91" s="20"/>
      <c r="KE91" s="20"/>
      <c r="KF91" s="20"/>
      <c r="KG91" s="20"/>
      <c r="KH91" s="20"/>
      <c r="KI91" s="20"/>
      <c r="KJ91" s="20"/>
      <c r="KK91" s="20"/>
      <c r="KL91" s="20"/>
      <c r="KM91" s="20"/>
      <c r="KN91" s="20"/>
      <c r="KO91" s="20"/>
      <c r="KP91" s="20"/>
      <c r="KQ91" s="20"/>
      <c r="KR91" s="20"/>
      <c r="KS91" s="20"/>
      <c r="KT91" s="20"/>
      <c r="KU91" s="20"/>
      <c r="KV91" s="20"/>
      <c r="KW91" s="20"/>
      <c r="KX91" s="20"/>
      <c r="KY91" s="20"/>
      <c r="KZ91" s="20"/>
      <c r="LA91" s="20"/>
      <c r="LB91" s="20"/>
      <c r="LC91" s="20"/>
      <c r="LD91" s="20"/>
      <c r="LE91" s="20"/>
      <c r="LF91" s="20"/>
      <c r="LG91" s="20"/>
      <c r="LH91" s="20"/>
      <c r="LI91" s="20"/>
      <c r="LJ91" s="20"/>
      <c r="LK91" s="20"/>
      <c r="LL91" s="20"/>
      <c r="LM91" s="20"/>
      <c r="LN91" s="20"/>
      <c r="LO91" s="20"/>
      <c r="LP91" s="20"/>
      <c r="LQ91" s="20"/>
      <c r="LR91" s="20"/>
      <c r="LS91" s="20"/>
      <c r="LT91" s="20"/>
      <c r="LU91" s="20"/>
      <c r="LV91" s="20"/>
      <c r="LW91" s="20"/>
      <c r="LX91" s="20"/>
      <c r="LY91" s="20"/>
      <c r="LZ91" s="20"/>
      <c r="MA91" s="20"/>
      <c r="MB91" s="20"/>
      <c r="MC91" s="20"/>
      <c r="MD91" s="20"/>
      <c r="ME91" s="20"/>
      <c r="MF91" s="20"/>
      <c r="MG91" s="20"/>
      <c r="MH91" s="20"/>
      <c r="MI91" s="20"/>
      <c r="MJ91" s="20"/>
      <c r="MK91" s="20"/>
      <c r="ML91" s="20"/>
      <c r="MM91" s="20"/>
      <c r="MN91" s="20"/>
      <c r="MO91" s="20"/>
      <c r="MP91" s="20"/>
      <c r="MQ91" s="20"/>
      <c r="MR91" s="20"/>
      <c r="MS91" s="20"/>
      <c r="MT91" s="20"/>
      <c r="MU91" s="20"/>
      <c r="MV91" s="20"/>
      <c r="MW91" s="20"/>
      <c r="MX91" s="20"/>
      <c r="MY91" s="20"/>
      <c r="MZ91" s="20"/>
      <c r="NA91" s="20"/>
      <c r="NB91" s="20"/>
      <c r="NC91" s="20"/>
      <c r="ND91" s="20"/>
      <c r="NE91" s="20"/>
      <c r="NF91" s="20"/>
      <c r="NG91" s="20"/>
      <c r="NH91" s="20"/>
      <c r="NI91" s="20"/>
      <c r="NJ91" s="20"/>
      <c r="NK91" s="20"/>
      <c r="NL91" s="20"/>
      <c r="NM91" s="20"/>
      <c r="NN91" s="20"/>
      <c r="NO91" s="20"/>
      <c r="NP91" s="20"/>
      <c r="NQ91" s="20"/>
      <c r="NR91" s="20"/>
      <c r="NS91" s="20"/>
      <c r="NT91" s="20"/>
      <c r="NU91" s="20"/>
      <c r="NV91" s="20"/>
      <c r="NW91" s="20"/>
      <c r="NX91" s="20"/>
      <c r="NY91" s="20"/>
      <c r="NZ91" s="20"/>
      <c r="OA91" s="20"/>
      <c r="OB91" s="20"/>
      <c r="OC91" s="20"/>
      <c r="OD91" s="20"/>
      <c r="OE91" s="20"/>
      <c r="OF91" s="20"/>
      <c r="OG91" s="20"/>
      <c r="OH91" s="20"/>
      <c r="OI91" s="20"/>
      <c r="OJ91" s="20"/>
      <c r="OK91" s="20"/>
      <c r="OL91" s="20"/>
      <c r="OM91" s="20"/>
      <c r="ON91" s="20"/>
      <c r="OO91" s="20"/>
      <c r="OP91" s="20"/>
      <c r="OQ91" s="20"/>
      <c r="OR91" s="20"/>
      <c r="OS91" s="20"/>
      <c r="OT91" s="20"/>
      <c r="OU91" s="20"/>
      <c r="OV91" s="20"/>
      <c r="OW91" s="20"/>
      <c r="OX91" s="20"/>
      <c r="OY91" s="20"/>
      <c r="OZ91" s="20"/>
      <c r="PA91" s="20"/>
      <c r="PB91" s="20"/>
      <c r="PC91" s="20"/>
      <c r="PD91" s="20"/>
      <c r="PE91" s="20"/>
      <c r="PF91" s="20"/>
      <c r="PG91" s="20"/>
      <c r="PH91" s="20"/>
      <c r="PI91" s="20"/>
      <c r="PJ91" s="20"/>
      <c r="PK91" s="20"/>
      <c r="PL91" s="20"/>
      <c r="PM91" s="20"/>
      <c r="PN91" s="20"/>
      <c r="PO91" s="20"/>
      <c r="PP91" s="20"/>
      <c r="PQ91" s="20"/>
      <c r="PR91" s="20"/>
      <c r="PS91" s="20"/>
      <c r="PT91" s="20"/>
      <c r="PU91" s="20"/>
      <c r="PV91" s="20"/>
      <c r="PW91" s="20"/>
      <c r="PX91" s="20"/>
      <c r="PY91" s="20"/>
      <c r="PZ91" s="20"/>
      <c r="QA91" s="20"/>
      <c r="QB91" s="20"/>
      <c r="QC91" s="20"/>
      <c r="QD91" s="20"/>
      <c r="QE91" s="20"/>
      <c r="QF91" s="20"/>
      <c r="QG91" s="20"/>
      <c r="QH91" s="20"/>
      <c r="QI91" s="20"/>
      <c r="QJ91" s="20"/>
      <c r="QK91" s="20"/>
      <c r="QL91" s="20"/>
      <c r="QM91" s="20"/>
      <c r="QN91" s="20"/>
      <c r="QO91" s="20"/>
      <c r="QP91" s="20"/>
      <c r="QQ91" s="20"/>
      <c r="QR91" s="20"/>
      <c r="QS91" s="20"/>
      <c r="QT91" s="20"/>
      <c r="QU91" s="20"/>
      <c r="QV91" s="20"/>
      <c r="QW91" s="20"/>
      <c r="QX91" s="20"/>
      <c r="QY91" s="20"/>
      <c r="QZ91" s="20"/>
      <c r="RA91" s="20"/>
      <c r="RB91" s="20"/>
      <c r="RC91" s="20"/>
      <c r="RD91" s="20"/>
      <c r="RE91" s="20"/>
      <c r="RF91" s="20"/>
      <c r="RG91" s="20"/>
      <c r="RH91" s="20"/>
      <c r="RI91" s="20"/>
      <c r="RJ91" s="20"/>
      <c r="RK91" s="20"/>
      <c r="RL91" s="20"/>
      <c r="RM91" s="20"/>
      <c r="RN91" s="20"/>
      <c r="RO91" s="20"/>
      <c r="RP91" s="20"/>
      <c r="RQ91" s="20"/>
      <c r="RR91" s="20"/>
      <c r="RS91" s="20"/>
      <c r="RT91" s="20"/>
      <c r="RU91" s="20"/>
      <c r="RV91" s="20"/>
      <c r="RW91" s="20"/>
      <c r="RX91" s="20"/>
      <c r="RY91" s="20"/>
      <c r="RZ91" s="20"/>
      <c r="SA91" s="20"/>
      <c r="SB91" s="20"/>
      <c r="SC91" s="20"/>
      <c r="SD91" s="20"/>
      <c r="SE91" s="20"/>
      <c r="SF91" s="20"/>
      <c r="SG91" s="20"/>
      <c r="SH91" s="20"/>
      <c r="SI91" s="20"/>
      <c r="SJ91" s="20"/>
      <c r="SK91" s="20"/>
      <c r="SL91" s="20"/>
      <c r="SM91" s="20"/>
      <c r="SN91" s="20"/>
      <c r="SO91" s="20"/>
      <c r="SP91" s="20"/>
      <c r="SQ91" s="20"/>
      <c r="SR91" s="20"/>
      <c r="SS91" s="20"/>
      <c r="ST91" s="20"/>
      <c r="SU91" s="20"/>
      <c r="SV91" s="20"/>
      <c r="SW91" s="20"/>
      <c r="SX91" s="20"/>
      <c r="SY91" s="20"/>
      <c r="SZ91" s="20"/>
      <c r="TA91" s="20"/>
      <c r="TB91" s="20"/>
      <c r="TC91" s="20"/>
      <c r="TD91" s="20"/>
      <c r="TE91" s="20"/>
      <c r="TF91" s="20"/>
      <c r="TG91" s="20"/>
      <c r="TH91" s="20"/>
      <c r="TI91" s="20"/>
      <c r="TJ91" s="20"/>
      <c r="TK91" s="20"/>
      <c r="TL91" s="20"/>
      <c r="TM91" s="20"/>
      <c r="TN91" s="20"/>
      <c r="TO91" s="20"/>
      <c r="TP91" s="20"/>
      <c r="TQ91" s="20"/>
      <c r="TR91" s="20"/>
      <c r="TS91" s="20"/>
      <c r="TT91" s="20"/>
      <c r="TU91" s="20"/>
      <c r="TV91" s="20"/>
      <c r="TW91" s="20"/>
      <c r="TX91" s="20"/>
      <c r="TY91" s="20"/>
      <c r="TZ91" s="20"/>
      <c r="UA91" s="20"/>
      <c r="UB91" s="20"/>
      <c r="UC91" s="20"/>
      <c r="UD91" s="20"/>
      <c r="UE91" s="20"/>
      <c r="UF91" s="20"/>
      <c r="UG91" s="20"/>
      <c r="UH91" s="20"/>
      <c r="UI91" s="20"/>
      <c r="UJ91" s="20"/>
      <c r="UK91" s="20"/>
      <c r="UL91" s="20"/>
      <c r="UM91" s="20"/>
      <c r="UN91" s="20"/>
      <c r="UO91" s="20"/>
      <c r="UP91" s="20"/>
      <c r="UQ91" s="20"/>
      <c r="UR91" s="20"/>
      <c r="US91" s="20"/>
      <c r="UT91" s="20"/>
      <c r="UU91" s="20"/>
      <c r="UV91" s="20"/>
      <c r="UW91" s="20"/>
      <c r="UX91" s="20"/>
      <c r="UY91" s="20"/>
      <c r="UZ91" s="20"/>
      <c r="VA91" s="20"/>
      <c r="VB91" s="20"/>
      <c r="VC91" s="20"/>
      <c r="VD91" s="20"/>
      <c r="VE91" s="20"/>
      <c r="VF91" s="20"/>
      <c r="VG91" s="20"/>
      <c r="VH91" s="20"/>
      <c r="VI91" s="20"/>
      <c r="VJ91" s="20"/>
      <c r="VK91" s="20"/>
      <c r="VL91" s="20"/>
      <c r="VM91" s="20"/>
      <c r="VN91" s="20"/>
      <c r="VO91" s="20"/>
      <c r="VP91" s="20"/>
      <c r="VQ91" s="20"/>
      <c r="VR91" s="20"/>
      <c r="VS91" s="20"/>
      <c r="VT91" s="20"/>
      <c r="VU91" s="20"/>
      <c r="VV91" s="20"/>
      <c r="VW91" s="20"/>
      <c r="VX91" s="20"/>
      <c r="VY91" s="20"/>
      <c r="VZ91" s="20"/>
      <c r="WA91" s="20"/>
      <c r="WB91" s="20"/>
      <c r="WC91" s="20"/>
      <c r="WD91" s="20"/>
      <c r="WE91" s="20"/>
      <c r="WF91" s="20"/>
      <c r="WG91" s="20"/>
      <c r="WH91" s="20"/>
      <c r="WI91" s="20"/>
      <c r="WJ91" s="20"/>
      <c r="WK91" s="20"/>
      <c r="WL91" s="20"/>
      <c r="WM91" s="20"/>
      <c r="WN91" s="20"/>
      <c r="WO91" s="20"/>
      <c r="WP91" s="20"/>
      <c r="WQ91" s="20"/>
      <c r="WR91" s="20"/>
      <c r="WS91" s="20"/>
      <c r="WT91" s="20"/>
      <c r="WU91" s="20"/>
      <c r="WV91" s="20"/>
      <c r="WW91" s="20"/>
      <c r="WX91" s="20"/>
      <c r="WY91" s="20"/>
      <c r="WZ91" s="20"/>
      <c r="XA91" s="20"/>
      <c r="XB91" s="20"/>
      <c r="XC91" s="20"/>
      <c r="XD91" s="20"/>
      <c r="XE91" s="20"/>
      <c r="XF91" s="20"/>
      <c r="XG91" s="20"/>
      <c r="XH91" s="20"/>
      <c r="XI91" s="20"/>
      <c r="XJ91" s="20"/>
      <c r="XK91" s="20"/>
      <c r="XL91" s="20"/>
      <c r="XM91" s="20"/>
      <c r="XN91" s="20"/>
      <c r="XO91" s="20"/>
      <c r="XP91" s="20"/>
      <c r="XQ91" s="20"/>
      <c r="XR91" s="20"/>
      <c r="XS91" s="20"/>
      <c r="XT91" s="20"/>
      <c r="XU91" s="20"/>
      <c r="XV91" s="20"/>
      <c r="XW91" s="20"/>
      <c r="XX91" s="20"/>
      <c r="XY91" s="20"/>
      <c r="XZ91" s="20"/>
      <c r="YA91" s="20"/>
      <c r="YB91" s="20"/>
      <c r="YC91" s="20"/>
      <c r="YD91" s="20"/>
      <c r="YE91" s="20"/>
      <c r="YF91" s="20"/>
      <c r="YG91" s="20"/>
      <c r="YH91" s="20"/>
      <c r="YI91" s="20"/>
      <c r="YJ91" s="20"/>
      <c r="YK91" s="20"/>
      <c r="YL91" s="20"/>
      <c r="YM91" s="20"/>
      <c r="YN91" s="20"/>
      <c r="YO91" s="20"/>
      <c r="YP91" s="20"/>
      <c r="YQ91" s="20"/>
      <c r="YR91" s="20"/>
      <c r="YS91" s="20"/>
      <c r="YT91" s="20"/>
      <c r="YU91" s="20"/>
      <c r="YV91" s="20"/>
      <c r="YW91" s="20"/>
      <c r="YX91" s="20"/>
      <c r="YY91" s="20"/>
      <c r="YZ91" s="20"/>
      <c r="ZA91" s="20"/>
      <c r="ZB91" s="20"/>
      <c r="ZC91" s="20"/>
      <c r="ZD91" s="20"/>
      <c r="ZE91" s="20"/>
      <c r="ZF91" s="20"/>
      <c r="ZG91" s="20"/>
      <c r="ZH91" s="20"/>
      <c r="ZI91" s="20"/>
      <c r="ZJ91" s="20"/>
      <c r="ZK91" s="20"/>
      <c r="ZL91" s="20"/>
      <c r="ZM91" s="20"/>
      <c r="ZN91" s="20"/>
      <c r="ZO91" s="20"/>
      <c r="ZP91" s="20"/>
      <c r="ZQ91" s="20"/>
      <c r="ZR91" s="20"/>
      <c r="ZS91" s="20"/>
      <c r="ZT91" s="20"/>
      <c r="ZU91" s="20"/>
      <c r="ZV91" s="20"/>
      <c r="ZW91" s="20"/>
      <c r="ZX91" s="20"/>
      <c r="ZY91" s="20"/>
      <c r="ZZ91" s="20"/>
      <c r="AAA91" s="20"/>
      <c r="AAB91" s="20"/>
      <c r="AAC91" s="20"/>
      <c r="AAD91" s="20"/>
      <c r="AAE91" s="20"/>
      <c r="AAF91" s="20"/>
      <c r="AAG91" s="20"/>
      <c r="AAH91" s="20"/>
      <c r="AAI91" s="20"/>
      <c r="AAJ91" s="20"/>
      <c r="AAK91" s="20"/>
      <c r="AAL91" s="20"/>
      <c r="AAM91" s="20"/>
      <c r="AAN91" s="20"/>
      <c r="AAO91" s="20"/>
      <c r="AAP91" s="20"/>
      <c r="AAQ91" s="20"/>
      <c r="AAR91" s="20"/>
      <c r="AAS91" s="20"/>
      <c r="AAT91" s="20"/>
      <c r="AAU91" s="20"/>
      <c r="AAV91" s="20"/>
      <c r="AAW91" s="20"/>
      <c r="AAX91" s="20"/>
      <c r="AAY91" s="20"/>
      <c r="AAZ91" s="20"/>
      <c r="ABA91" s="20"/>
      <c r="ABB91" s="20"/>
      <c r="ABC91" s="20"/>
      <c r="ABD91" s="20"/>
      <c r="ABE91" s="20"/>
      <c r="ABF91" s="20"/>
      <c r="ABG91" s="20"/>
      <c r="ABH91" s="20"/>
      <c r="ABI91" s="20"/>
      <c r="ABJ91" s="20"/>
      <c r="ABK91" s="20"/>
      <c r="ABL91" s="20"/>
      <c r="ABM91" s="20"/>
      <c r="ABN91" s="20"/>
      <c r="ABO91" s="20"/>
      <c r="ABP91" s="20"/>
      <c r="ABQ91" s="20"/>
      <c r="ABR91" s="20"/>
      <c r="ABS91" s="20"/>
      <c r="ABT91" s="20"/>
      <c r="ABU91" s="20"/>
      <c r="ABV91" s="20"/>
      <c r="ABW91" s="20"/>
      <c r="ABX91" s="20"/>
      <c r="ABY91" s="20"/>
      <c r="ABZ91" s="20"/>
      <c r="ACA91" s="20"/>
      <c r="ACB91" s="20"/>
      <c r="ACC91" s="20"/>
      <c r="ACD91" s="20"/>
      <c r="ACE91" s="20"/>
      <c r="ACF91" s="20"/>
      <c r="ACG91" s="20"/>
      <c r="ACH91" s="20"/>
      <c r="ACI91" s="20"/>
      <c r="ACJ91" s="20"/>
      <c r="ACK91" s="20"/>
      <c r="ACL91" s="20"/>
      <c r="ACM91" s="20"/>
      <c r="ACN91" s="20"/>
      <c r="ACO91" s="20"/>
      <c r="ACP91" s="20"/>
      <c r="ACQ91" s="20"/>
      <c r="ACR91" s="20"/>
      <c r="ACS91" s="20"/>
      <c r="ACT91" s="20"/>
      <c r="ACU91" s="20"/>
      <c r="ACV91" s="20"/>
      <c r="ACW91" s="20"/>
      <c r="ACX91" s="20"/>
      <c r="ACY91" s="20"/>
      <c r="ACZ91" s="20"/>
      <c r="ADA91" s="20"/>
      <c r="ADB91" s="20"/>
      <c r="ADC91" s="20"/>
      <c r="ADD91" s="20"/>
      <c r="ADE91" s="20"/>
      <c r="ADF91" s="20"/>
      <c r="ADG91" s="20"/>
      <c r="ADH91" s="20"/>
      <c r="ADI91" s="20"/>
      <c r="ADJ91" s="20"/>
      <c r="ADK91" s="20"/>
      <c r="ADL91" s="20"/>
      <c r="ADM91" s="20"/>
      <c r="ADN91" s="20"/>
      <c r="ADO91" s="20"/>
      <c r="ADP91" s="20"/>
      <c r="ADQ91" s="20"/>
      <c r="ADR91" s="20"/>
      <c r="ADS91" s="20"/>
      <c r="ADT91" s="20"/>
      <c r="ADU91" s="20"/>
      <c r="ADV91" s="20"/>
      <c r="ADW91" s="20"/>
      <c r="ADX91" s="20"/>
      <c r="ADY91" s="20"/>
      <c r="ADZ91" s="20"/>
      <c r="AEA91" s="20"/>
      <c r="AEB91" s="20"/>
      <c r="AEC91" s="20"/>
      <c r="AED91" s="20"/>
      <c r="AEE91" s="20"/>
      <c r="AEF91" s="20"/>
      <c r="AEG91" s="20"/>
      <c r="AEH91" s="20"/>
      <c r="AEI91" s="20"/>
      <c r="AEJ91" s="20"/>
      <c r="AEK91" s="20"/>
      <c r="AEL91" s="20"/>
      <c r="AEM91" s="20"/>
      <c r="AEN91" s="20"/>
      <c r="AEO91" s="20"/>
      <c r="AEP91" s="20"/>
      <c r="AEQ91" s="20"/>
      <c r="AER91" s="20"/>
      <c r="AES91" s="20"/>
      <c r="AET91" s="20"/>
      <c r="AEU91" s="20"/>
      <c r="AEV91" s="20"/>
      <c r="AEW91" s="20"/>
      <c r="AEX91" s="20"/>
      <c r="AEY91" s="20"/>
      <c r="AEZ91" s="20"/>
      <c r="AFA91" s="20"/>
      <c r="AFB91" s="20"/>
      <c r="AFC91" s="20"/>
      <c r="AFD91" s="20"/>
      <c r="AFE91" s="20"/>
      <c r="AFF91" s="20"/>
      <c r="AFG91" s="20"/>
      <c r="AFH91" s="20"/>
      <c r="AFI91" s="20"/>
      <c r="AFJ91" s="20"/>
      <c r="AFK91" s="20"/>
      <c r="AFL91" s="20"/>
      <c r="AFM91" s="20"/>
      <c r="AFN91" s="20"/>
      <c r="AFO91" s="20"/>
      <c r="AFP91" s="20"/>
      <c r="AFQ91" s="20"/>
      <c r="AFR91" s="20"/>
      <c r="AFS91" s="20"/>
      <c r="AFT91" s="20"/>
      <c r="AFU91" s="20"/>
      <c r="AFV91" s="20"/>
      <c r="AFW91" s="20"/>
      <c r="AFX91" s="20"/>
      <c r="AFY91" s="20"/>
      <c r="AFZ91" s="20"/>
      <c r="AGA91" s="20"/>
      <c r="AGB91" s="20"/>
      <c r="AGC91" s="20"/>
      <c r="AGD91" s="20"/>
      <c r="AGE91" s="20"/>
      <c r="AGF91" s="20"/>
      <c r="AGG91" s="20"/>
      <c r="AGH91" s="20"/>
      <c r="AGI91" s="20"/>
      <c r="AGJ91" s="20"/>
      <c r="AGK91" s="20"/>
      <c r="AGL91" s="20"/>
      <c r="AGM91" s="20"/>
      <c r="AGN91" s="20"/>
      <c r="AGO91" s="20"/>
      <c r="AGP91" s="20"/>
      <c r="AGQ91" s="20"/>
      <c r="AGR91" s="20"/>
      <c r="AGS91" s="20"/>
      <c r="AGT91" s="20"/>
      <c r="AGU91" s="20"/>
      <c r="AGV91" s="20"/>
      <c r="AGW91" s="20"/>
      <c r="AGX91" s="20"/>
      <c r="AGY91" s="20"/>
      <c r="AGZ91" s="20"/>
      <c r="AHA91" s="20"/>
      <c r="AHB91" s="20"/>
      <c r="AHC91" s="20"/>
      <c r="AHD91" s="20"/>
      <c r="AHE91" s="20"/>
      <c r="AHF91" s="20"/>
      <c r="AHG91" s="20"/>
      <c r="AHH91" s="20"/>
      <c r="AHI91" s="20"/>
      <c r="AHJ91" s="20"/>
      <c r="AHK91" s="20"/>
      <c r="AHL91" s="20"/>
      <c r="AHM91" s="20"/>
      <c r="AHN91" s="20"/>
      <c r="AHO91" s="20"/>
      <c r="AHP91" s="20"/>
      <c r="AHQ91" s="20"/>
      <c r="AHR91" s="20"/>
      <c r="AHS91" s="20"/>
      <c r="AHT91" s="20"/>
      <c r="AHU91" s="20"/>
      <c r="AHV91" s="20"/>
      <c r="AHW91" s="20"/>
      <c r="AHX91" s="20"/>
      <c r="AHY91" s="20"/>
      <c r="AHZ91" s="20"/>
      <c r="AIA91" s="20"/>
      <c r="AIB91" s="20"/>
      <c r="AIC91" s="20"/>
      <c r="AID91" s="20"/>
      <c r="AIE91" s="20"/>
      <c r="AIF91" s="20"/>
      <c r="AIG91" s="20"/>
      <c r="AIH91" s="20"/>
      <c r="AII91" s="20"/>
      <c r="AIJ91" s="20"/>
      <c r="AIK91" s="20"/>
      <c r="AIL91" s="20"/>
      <c r="AIM91" s="20"/>
      <c r="AIN91" s="20"/>
      <c r="AIO91" s="20"/>
      <c r="AIP91" s="20"/>
      <c r="AIQ91" s="20"/>
      <c r="AIR91" s="20"/>
      <c r="AIS91" s="20"/>
      <c r="AIT91" s="20"/>
      <c r="AIU91" s="20"/>
      <c r="AIV91" s="20"/>
      <c r="AIW91" s="20"/>
      <c r="AIX91" s="20"/>
      <c r="AIY91" s="20"/>
      <c r="AIZ91" s="20"/>
      <c r="AJA91" s="20"/>
      <c r="AJB91" s="20"/>
      <c r="AJC91" s="20"/>
      <c r="AJD91" s="20"/>
      <c r="AJE91" s="20"/>
      <c r="AJF91" s="20"/>
      <c r="AJG91" s="20"/>
      <c r="AJH91" s="20"/>
      <c r="AJI91" s="20"/>
      <c r="AJJ91" s="20"/>
      <c r="AJK91" s="20"/>
      <c r="AJL91" s="20"/>
      <c r="AJM91" s="20"/>
      <c r="AJN91" s="20"/>
      <c r="AJO91" s="20"/>
      <c r="AJP91" s="20"/>
      <c r="AJQ91" s="20"/>
      <c r="AJR91" s="20"/>
      <c r="AJS91" s="20"/>
      <c r="AJT91" s="20"/>
      <c r="AJU91" s="20"/>
      <c r="AJV91" s="20"/>
      <c r="AJW91" s="20"/>
      <c r="AJX91" s="20"/>
      <c r="AJY91" s="20"/>
      <c r="AJZ91" s="20"/>
      <c r="AKA91" s="20"/>
      <c r="AKB91" s="20"/>
      <c r="AKC91" s="20"/>
      <c r="AKD91" s="20"/>
      <c r="AKE91" s="20"/>
      <c r="AKF91" s="20"/>
      <c r="AKG91" s="20"/>
      <c r="AKH91" s="20"/>
      <c r="AKI91" s="20"/>
      <c r="AKJ91" s="20"/>
      <c r="AKK91" s="20"/>
      <c r="AKL91" s="20"/>
      <c r="AKM91" s="20"/>
      <c r="AKN91" s="20"/>
      <c r="AKO91" s="20"/>
      <c r="AKP91" s="20"/>
      <c r="AKQ91" s="20"/>
      <c r="AKR91" s="20"/>
      <c r="AKS91" s="20"/>
      <c r="AKT91" s="20"/>
      <c r="AKU91" s="20"/>
      <c r="AKV91" s="20"/>
      <c r="AKW91" s="20"/>
      <c r="AKX91" s="20"/>
      <c r="AKY91" s="20"/>
      <c r="AKZ91" s="20"/>
      <c r="ALA91" s="20"/>
      <c r="ALB91" s="20"/>
      <c r="ALC91" s="20"/>
      <c r="ALD91" s="20"/>
      <c r="ALE91" s="20"/>
      <c r="ALF91" s="20"/>
      <c r="ALG91" s="20"/>
      <c r="ALH91" s="20"/>
      <c r="ALI91" s="20"/>
      <c r="ALJ91" s="20"/>
      <c r="ALK91" s="20"/>
      <c r="ALL91" s="20"/>
      <c r="ALM91" s="20"/>
      <c r="ALN91" s="20"/>
      <c r="ALO91" s="20"/>
      <c r="ALP91" s="20"/>
      <c r="ALQ91" s="20"/>
      <c r="ALR91" s="20"/>
      <c r="ALS91" s="20"/>
      <c r="ALT91" s="20"/>
      <c r="ALU91" s="20"/>
      <c r="ALV91" s="20"/>
      <c r="ALW91" s="20"/>
      <c r="ALX91" s="20"/>
      <c r="ALY91" s="20"/>
      <c r="ALZ91" s="20"/>
      <c r="AMA91" s="20"/>
      <c r="AMB91" s="20"/>
      <c r="AMC91" s="20"/>
      <c r="AMD91" s="20"/>
      <c r="AME91" s="20"/>
      <c r="AMF91" s="20"/>
      <c r="AMG91" s="20"/>
      <c r="AMH91" s="20"/>
      <c r="AMI91" s="20"/>
      <c r="AMJ91" s="20"/>
      <c r="AMK91" s="20"/>
    </row>
    <row r="92" spans="1:1025" x14ac:dyDescent="0.2">
      <c r="A92" s="196" t="s">
        <v>43</v>
      </c>
      <c r="B92" s="231"/>
      <c r="C92" s="236"/>
      <c r="D92"/>
      <c r="E92"/>
      <c r="F92"/>
      <c r="G92"/>
    </row>
    <row r="93" spans="1:1025" ht="12.75" customHeight="1" x14ac:dyDescent="0.2">
      <c r="A93" s="581" t="s">
        <v>543</v>
      </c>
      <c r="B93" s="581"/>
      <c r="C93" s="581"/>
      <c r="D93" s="581"/>
      <c r="E93" s="581"/>
      <c r="F93" s="581"/>
      <c r="G93" s="581"/>
    </row>
    <row r="94" spans="1:1025" ht="12.75" customHeight="1" x14ac:dyDescent="0.2">
      <c r="A94" s="581" t="s">
        <v>44</v>
      </c>
      <c r="B94" s="581"/>
      <c r="C94" s="581"/>
      <c r="D94" s="581"/>
      <c r="E94" s="581"/>
      <c r="F94" s="581"/>
      <c r="G94" s="581"/>
    </row>
  </sheetData>
  <mergeCells count="15">
    <mergeCell ref="A50:G50"/>
    <mergeCell ref="B53:B54"/>
    <mergeCell ref="C53:G53"/>
    <mergeCell ref="A93:G93"/>
    <mergeCell ref="A94:G94"/>
    <mergeCell ref="B22:G22"/>
    <mergeCell ref="B30:G30"/>
    <mergeCell ref="B38:G38"/>
    <mergeCell ref="A47:G47"/>
    <mergeCell ref="A48:G48"/>
    <mergeCell ref="A1:G1"/>
    <mergeCell ref="B4:B5"/>
    <mergeCell ref="C4:G4"/>
    <mergeCell ref="B7:G7"/>
    <mergeCell ref="B14:G1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rowBreaks count="1" manualBreakCount="1">
    <brk id="4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86"/>
  <sheetViews>
    <sheetView topLeftCell="A32" zoomScale="110" zoomScaleNormal="110" workbookViewId="0">
      <selection activeCell="A32" sqref="A32"/>
    </sheetView>
  </sheetViews>
  <sheetFormatPr defaultRowHeight="12.75" x14ac:dyDescent="0.2"/>
  <cols>
    <col min="1" max="1" width="33.5703125" style="20"/>
    <col min="2" max="2" width="14.42578125" style="20" customWidth="1"/>
    <col min="3" max="12" width="10.85546875" style="20"/>
    <col min="13" max="13" width="10.85546875" style="40"/>
    <col min="14" max="15" width="10.85546875" style="20"/>
    <col min="16" max="16" width="9.7109375" style="20"/>
    <col min="17" max="1025" width="9.140625" style="20"/>
  </cols>
  <sheetData>
    <row r="1" spans="1:1024" ht="32.25" customHeight="1" x14ac:dyDescent="0.2">
      <c r="A1" s="582" t="s">
        <v>541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.75" customHeight="1" x14ac:dyDescent="0.2">
      <c r="A2" s="17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91"/>
      <c r="N2" s="26"/>
      <c r="O2" s="26"/>
      <c r="P2" s="26"/>
      <c r="Q2" s="2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7" customHeight="1" x14ac:dyDescent="0.2">
      <c r="A3" s="180" t="s">
        <v>29</v>
      </c>
      <c r="B3" s="621" t="s">
        <v>217</v>
      </c>
      <c r="C3" s="620" t="s">
        <v>218</v>
      </c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90" x14ac:dyDescent="0.2">
      <c r="A4" s="176" t="s">
        <v>173</v>
      </c>
      <c r="B4" s="621"/>
      <c r="C4" s="237" t="s">
        <v>219</v>
      </c>
      <c r="D4" s="237" t="s">
        <v>220</v>
      </c>
      <c r="E4" s="237" t="s">
        <v>221</v>
      </c>
      <c r="F4" s="237" t="s">
        <v>222</v>
      </c>
      <c r="G4" s="237" t="s">
        <v>223</v>
      </c>
      <c r="H4" s="237" t="s">
        <v>224</v>
      </c>
      <c r="I4" s="237" t="s">
        <v>225</v>
      </c>
      <c r="J4" s="237" t="s">
        <v>226</v>
      </c>
      <c r="K4" s="452" t="s">
        <v>485</v>
      </c>
      <c r="L4" s="237" t="s">
        <v>227</v>
      </c>
      <c r="M4" s="237" t="s">
        <v>228</v>
      </c>
      <c r="N4" s="237" t="s">
        <v>229</v>
      </c>
      <c r="O4" s="237" t="s">
        <v>230</v>
      </c>
      <c r="P4" s="237" t="s">
        <v>231</v>
      </c>
      <c r="Q4" s="237" t="s">
        <v>109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">
      <c r="A5" s="205"/>
      <c r="B5" s="226"/>
      <c r="C5" s="226"/>
      <c r="D5"/>
      <c r="E5"/>
      <c r="F5" s="179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">
      <c r="A6" s="226"/>
      <c r="B6" s="584" t="s">
        <v>30</v>
      </c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">
      <c r="A7" s="238" t="s">
        <v>36</v>
      </c>
      <c r="B7" s="32">
        <v>42.57</v>
      </c>
      <c r="C7" s="32">
        <v>32.18</v>
      </c>
      <c r="D7" s="32">
        <v>10.119999999999999</v>
      </c>
      <c r="E7" s="32">
        <v>73.53</v>
      </c>
      <c r="F7" s="32">
        <v>31.76</v>
      </c>
      <c r="G7" s="32">
        <v>15.41</v>
      </c>
      <c r="H7" s="32">
        <v>94.17</v>
      </c>
      <c r="I7" s="32">
        <v>44.52</v>
      </c>
      <c r="J7" s="32">
        <v>38.36</v>
      </c>
      <c r="K7" s="32">
        <v>19.28</v>
      </c>
      <c r="L7" s="32">
        <v>5.2</v>
      </c>
      <c r="M7" s="239">
        <v>17.03</v>
      </c>
      <c r="N7" s="32">
        <v>3.32</v>
      </c>
      <c r="O7" s="32">
        <v>22.62</v>
      </c>
      <c r="P7" s="32">
        <v>2.35</v>
      </c>
      <c r="Q7" s="32">
        <v>5.98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 s="238" t="s">
        <v>37</v>
      </c>
      <c r="B8" s="32">
        <v>50</v>
      </c>
      <c r="C8" s="32">
        <v>33.33</v>
      </c>
      <c r="D8" s="32">
        <v>8.33</v>
      </c>
      <c r="E8" s="32">
        <v>66.67</v>
      </c>
      <c r="F8" s="32">
        <v>58.33</v>
      </c>
      <c r="G8" s="32">
        <v>25</v>
      </c>
      <c r="H8" s="32">
        <v>83.33</v>
      </c>
      <c r="I8" s="32">
        <v>25</v>
      </c>
      <c r="J8" s="32">
        <v>50</v>
      </c>
      <c r="K8" s="32">
        <v>33.33</v>
      </c>
      <c r="L8" s="32">
        <v>0</v>
      </c>
      <c r="M8" s="239">
        <v>41.67</v>
      </c>
      <c r="N8" s="32">
        <v>8.33</v>
      </c>
      <c r="O8" s="32">
        <v>58.33</v>
      </c>
      <c r="P8" s="32" t="s">
        <v>21</v>
      </c>
      <c r="Q8" s="32">
        <v>8.33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">
      <c r="A9" s="238" t="s">
        <v>38</v>
      </c>
      <c r="B9" s="32">
        <v>91.67</v>
      </c>
      <c r="C9" s="32">
        <v>100</v>
      </c>
      <c r="D9" s="32">
        <v>18.18</v>
      </c>
      <c r="E9" s="32">
        <v>95.45</v>
      </c>
      <c r="F9" s="32">
        <v>95.45</v>
      </c>
      <c r="G9" s="32">
        <v>59.09</v>
      </c>
      <c r="H9" s="32">
        <v>100</v>
      </c>
      <c r="I9" s="32">
        <v>63.64</v>
      </c>
      <c r="J9" s="32">
        <v>95.45</v>
      </c>
      <c r="K9" s="32">
        <v>54.55</v>
      </c>
      <c r="L9" s="32">
        <v>13.64</v>
      </c>
      <c r="M9" s="239">
        <v>95.45</v>
      </c>
      <c r="N9" s="32">
        <v>36.36</v>
      </c>
      <c r="O9" s="32">
        <v>77.27</v>
      </c>
      <c r="P9" s="32">
        <v>13.64</v>
      </c>
      <c r="Q9" s="32">
        <v>4.55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2">
      <c r="A10" s="238" t="s">
        <v>39</v>
      </c>
      <c r="B10" s="32">
        <v>100</v>
      </c>
      <c r="C10" s="32">
        <v>75</v>
      </c>
      <c r="D10" s="32" t="s">
        <v>21</v>
      </c>
      <c r="E10" s="32">
        <v>100</v>
      </c>
      <c r="F10" s="32">
        <v>100</v>
      </c>
      <c r="G10" s="32">
        <v>25</v>
      </c>
      <c r="H10" s="32">
        <v>100</v>
      </c>
      <c r="I10" s="32">
        <v>50</v>
      </c>
      <c r="J10" s="32">
        <v>75</v>
      </c>
      <c r="K10" s="32" t="s">
        <v>21</v>
      </c>
      <c r="L10" s="32">
        <v>75</v>
      </c>
      <c r="M10" s="239">
        <v>100</v>
      </c>
      <c r="N10" s="32">
        <v>75</v>
      </c>
      <c r="O10" s="32">
        <v>75</v>
      </c>
      <c r="P10" s="32">
        <v>25</v>
      </c>
      <c r="Q10" s="32" t="s">
        <v>21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39" customFormat="1" x14ac:dyDescent="0.2">
      <c r="A11" s="240" t="s">
        <v>40</v>
      </c>
      <c r="B11" s="228">
        <v>43.09</v>
      </c>
      <c r="C11" s="228">
        <v>33.450000000000003</v>
      </c>
      <c r="D11" s="228">
        <v>10.210000000000001</v>
      </c>
      <c r="E11" s="228">
        <v>73.92</v>
      </c>
      <c r="F11" s="228">
        <v>33.270000000000003</v>
      </c>
      <c r="G11" s="228">
        <v>16.25</v>
      </c>
      <c r="H11" s="228">
        <v>94.19</v>
      </c>
      <c r="I11" s="228">
        <v>44.68</v>
      </c>
      <c r="J11" s="228">
        <v>39.53</v>
      </c>
      <c r="K11" s="228">
        <v>19.940000000000001</v>
      </c>
      <c r="L11" s="228">
        <v>5.51</v>
      </c>
      <c r="M11" s="241">
        <v>18.8</v>
      </c>
      <c r="N11" s="228">
        <v>4.13</v>
      </c>
      <c r="O11" s="228">
        <v>24.01</v>
      </c>
      <c r="P11" s="228">
        <v>2.58</v>
      </c>
      <c r="Q11" s="228">
        <v>5.96</v>
      </c>
    </row>
    <row r="12" spans="1:1024" x14ac:dyDescent="0.2">
      <c r="A12" s="180"/>
      <c r="B12" s="229"/>
      <c r="C12" s="229"/>
      <c r="D12" s="32"/>
      <c r="E12" s="32"/>
      <c r="F12" s="32"/>
      <c r="G12" s="32"/>
      <c r="H12" s="3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">
      <c r="A13" s="180"/>
      <c r="B13" s="584" t="s">
        <v>31</v>
      </c>
      <c r="C13" s="584"/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4"/>
      <c r="O13" s="584"/>
      <c r="P13" s="584"/>
      <c r="Q13" s="584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">
      <c r="A14" s="180" t="s">
        <v>36</v>
      </c>
      <c r="B14" s="300">
        <v>73.290000000000006</v>
      </c>
      <c r="C14" s="300">
        <v>54.31</v>
      </c>
      <c r="D14" s="300">
        <v>14.32</v>
      </c>
      <c r="E14" s="300">
        <v>86.38</v>
      </c>
      <c r="F14" s="300">
        <v>42.4</v>
      </c>
      <c r="G14" s="300">
        <v>26.52</v>
      </c>
      <c r="H14" s="300">
        <v>95.05</v>
      </c>
      <c r="I14" s="135">
        <v>55.01</v>
      </c>
      <c r="J14" s="135">
        <v>52.44</v>
      </c>
      <c r="K14" s="135">
        <v>26.1</v>
      </c>
      <c r="L14" s="135">
        <v>15.7</v>
      </c>
      <c r="M14" s="244">
        <v>36.880000000000003</v>
      </c>
      <c r="N14" s="135">
        <v>10.54</v>
      </c>
      <c r="O14" s="135">
        <v>28.62</v>
      </c>
      <c r="P14" s="135">
        <v>4.01</v>
      </c>
      <c r="Q14" s="135">
        <v>5.14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">
      <c r="A15" s="180" t="s">
        <v>37</v>
      </c>
      <c r="B15" s="300">
        <v>86.96</v>
      </c>
      <c r="C15" s="300">
        <v>40</v>
      </c>
      <c r="D15" s="300">
        <v>15</v>
      </c>
      <c r="E15" s="300">
        <v>85</v>
      </c>
      <c r="F15" s="300">
        <v>35</v>
      </c>
      <c r="G15" s="300">
        <v>15</v>
      </c>
      <c r="H15" s="300">
        <v>100</v>
      </c>
      <c r="I15" s="300">
        <v>40</v>
      </c>
      <c r="J15" s="300">
        <v>35</v>
      </c>
      <c r="K15" s="300">
        <v>10</v>
      </c>
      <c r="L15" s="300">
        <v>10</v>
      </c>
      <c r="M15" s="239">
        <v>45</v>
      </c>
      <c r="N15" s="300">
        <v>10</v>
      </c>
      <c r="O15" s="300">
        <v>45</v>
      </c>
      <c r="P15" s="300">
        <v>10</v>
      </c>
      <c r="Q15" s="300">
        <v>5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">
      <c r="A16" s="180" t="s">
        <v>38</v>
      </c>
      <c r="B16" s="300">
        <v>100</v>
      </c>
      <c r="C16" s="300">
        <v>87.5</v>
      </c>
      <c r="D16" s="300">
        <v>31.25</v>
      </c>
      <c r="E16" s="300">
        <v>87.5</v>
      </c>
      <c r="F16" s="300">
        <v>100</v>
      </c>
      <c r="G16" s="300">
        <v>56.25</v>
      </c>
      <c r="H16" s="300">
        <v>93.75</v>
      </c>
      <c r="I16" s="300">
        <v>50</v>
      </c>
      <c r="J16" s="300">
        <v>87.5</v>
      </c>
      <c r="K16" s="300">
        <v>50</v>
      </c>
      <c r="L16" s="300">
        <v>31.25</v>
      </c>
      <c r="M16" s="239">
        <v>62.5</v>
      </c>
      <c r="N16" s="300">
        <v>50</v>
      </c>
      <c r="O16" s="300">
        <v>75</v>
      </c>
      <c r="P16" s="300">
        <v>18.75</v>
      </c>
      <c r="Q16" s="300">
        <v>6.25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">
      <c r="A17" s="180" t="s">
        <v>39</v>
      </c>
      <c r="B17" s="300">
        <v>100</v>
      </c>
      <c r="C17" s="300">
        <v>100</v>
      </c>
      <c r="D17" s="300">
        <v>50</v>
      </c>
      <c r="E17" s="300">
        <v>83.33</v>
      </c>
      <c r="F17" s="300">
        <v>100</v>
      </c>
      <c r="G17" s="300">
        <v>0</v>
      </c>
      <c r="H17" s="300">
        <v>100</v>
      </c>
      <c r="I17" s="300">
        <v>16.670000000000002</v>
      </c>
      <c r="J17" s="300">
        <v>83.33</v>
      </c>
      <c r="K17" s="300">
        <v>66.67</v>
      </c>
      <c r="L17" s="300">
        <v>50</v>
      </c>
      <c r="M17" s="239">
        <v>83.33</v>
      </c>
      <c r="N17" s="300">
        <v>83.33</v>
      </c>
      <c r="O17" s="300">
        <v>83.33</v>
      </c>
      <c r="P17" s="300">
        <v>66.67</v>
      </c>
      <c r="Q17" s="300" t="s">
        <v>21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39" customFormat="1" x14ac:dyDescent="0.2">
      <c r="A18" s="73" t="s">
        <v>40</v>
      </c>
      <c r="B18" s="228">
        <v>73.91</v>
      </c>
      <c r="C18" s="228">
        <v>54.79</v>
      </c>
      <c r="D18" s="228">
        <v>14.78</v>
      </c>
      <c r="E18" s="228">
        <v>86.35</v>
      </c>
      <c r="F18" s="228">
        <v>43.44</v>
      </c>
      <c r="G18" s="228">
        <v>26.6</v>
      </c>
      <c r="H18" s="228">
        <v>95.15</v>
      </c>
      <c r="I18" s="228">
        <v>54.44</v>
      </c>
      <c r="J18" s="228">
        <v>52.81</v>
      </c>
      <c r="K18" s="228">
        <v>26.39</v>
      </c>
      <c r="L18" s="228">
        <v>16.02</v>
      </c>
      <c r="M18" s="241">
        <v>37.67</v>
      </c>
      <c r="N18" s="228">
        <v>11.52</v>
      </c>
      <c r="O18" s="228">
        <v>29.92</v>
      </c>
      <c r="P18" s="228">
        <v>4.6900000000000004</v>
      </c>
      <c r="Q18" s="228">
        <v>5.13</v>
      </c>
    </row>
    <row r="19" spans="1:1024" x14ac:dyDescent="0.2">
      <c r="A19" s="180"/>
      <c r="B19" s="231"/>
      <c r="C19" s="229"/>
      <c r="D19" s="32"/>
      <c r="E19" s="32"/>
      <c r="F19" s="32"/>
      <c r="G19" s="32"/>
      <c r="H19" s="32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">
      <c r="A20" s="180"/>
      <c r="B20" s="584" t="s">
        <v>32</v>
      </c>
      <c r="C20" s="584"/>
      <c r="D20" s="584"/>
      <c r="E20" s="584"/>
      <c r="F20" s="584"/>
      <c r="G20" s="584"/>
      <c r="H20" s="584"/>
      <c r="I20" s="584"/>
      <c r="J20" s="584"/>
      <c r="K20" s="584"/>
      <c r="L20" s="584"/>
      <c r="M20" s="584"/>
      <c r="N20" s="584"/>
      <c r="O20" s="584"/>
      <c r="P20" s="584"/>
      <c r="Q20" s="584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2">
      <c r="A21" s="180" t="s">
        <v>36</v>
      </c>
      <c r="B21" s="32">
        <v>56.23</v>
      </c>
      <c r="C21" s="243">
        <v>58.79</v>
      </c>
      <c r="D21" s="32">
        <v>16.53</v>
      </c>
      <c r="E21" s="32">
        <v>83.31</v>
      </c>
      <c r="F21" s="32">
        <v>41.92</v>
      </c>
      <c r="G21" s="32">
        <v>24.54</v>
      </c>
      <c r="H21" s="32">
        <v>94.38</v>
      </c>
      <c r="I21" s="50">
        <v>59.85</v>
      </c>
      <c r="J21" s="50">
        <v>52.51</v>
      </c>
      <c r="K21" s="50">
        <v>31.76</v>
      </c>
      <c r="L21" s="50">
        <v>14.57</v>
      </c>
      <c r="M21" s="109">
        <v>34.4</v>
      </c>
      <c r="N21" s="50">
        <v>7.91</v>
      </c>
      <c r="O21" s="50">
        <v>35.619999999999997</v>
      </c>
      <c r="P21" s="50">
        <v>2.95</v>
      </c>
      <c r="Q21" s="23">
        <v>1.48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2">
      <c r="A22" s="180" t="s">
        <v>37</v>
      </c>
      <c r="B22" s="32">
        <v>37.5</v>
      </c>
      <c r="C22" s="32">
        <v>22.22</v>
      </c>
      <c r="D22" s="32">
        <v>11.11</v>
      </c>
      <c r="E22" s="32">
        <v>66.67</v>
      </c>
      <c r="F22" s="32">
        <v>11.11</v>
      </c>
      <c r="G22" s="32">
        <v>11.11</v>
      </c>
      <c r="H22" s="32">
        <v>77.78</v>
      </c>
      <c r="I22" s="32">
        <v>33.33</v>
      </c>
      <c r="J22" s="32">
        <v>11.11</v>
      </c>
      <c r="K22" s="32">
        <v>33.33</v>
      </c>
      <c r="L22" s="32">
        <v>11.11</v>
      </c>
      <c r="M22" s="239">
        <v>11.11</v>
      </c>
      <c r="N22" s="32">
        <v>0</v>
      </c>
      <c r="O22" s="32">
        <v>11.11</v>
      </c>
      <c r="P22" s="32">
        <v>11.11</v>
      </c>
      <c r="Q22" s="32" t="s">
        <v>21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">
      <c r="A23" s="180" t="s">
        <v>38</v>
      </c>
      <c r="B23" s="32">
        <v>95.45</v>
      </c>
      <c r="C23" s="32">
        <v>95.24</v>
      </c>
      <c r="D23" s="32">
        <v>28.57</v>
      </c>
      <c r="E23" s="32">
        <v>80.95</v>
      </c>
      <c r="F23" s="32">
        <v>95.24</v>
      </c>
      <c r="G23" s="32">
        <v>52.38</v>
      </c>
      <c r="H23" s="32">
        <v>95.24</v>
      </c>
      <c r="I23" s="32">
        <v>52.38</v>
      </c>
      <c r="J23" s="32">
        <v>95.24</v>
      </c>
      <c r="K23" s="32">
        <v>66.67</v>
      </c>
      <c r="L23" s="32">
        <v>38.1</v>
      </c>
      <c r="M23" s="239">
        <v>57.14</v>
      </c>
      <c r="N23" s="32">
        <v>33.33</v>
      </c>
      <c r="O23" s="32">
        <v>80.95</v>
      </c>
      <c r="P23" s="32">
        <v>9.52</v>
      </c>
      <c r="Q23" s="32" t="s">
        <v>21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2">
      <c r="A24" s="180" t="s">
        <v>39</v>
      </c>
      <c r="B24" s="32">
        <v>100</v>
      </c>
      <c r="C24" s="32">
        <v>100</v>
      </c>
      <c r="D24" s="32">
        <v>75</v>
      </c>
      <c r="E24" s="32">
        <v>100</v>
      </c>
      <c r="F24" s="32">
        <v>75</v>
      </c>
      <c r="G24" s="32">
        <v>50</v>
      </c>
      <c r="H24" s="32">
        <v>100</v>
      </c>
      <c r="I24" s="32">
        <v>50</v>
      </c>
      <c r="J24" s="32">
        <v>100</v>
      </c>
      <c r="K24" s="32">
        <v>75</v>
      </c>
      <c r="L24" s="32">
        <v>100</v>
      </c>
      <c r="M24" s="239">
        <v>75</v>
      </c>
      <c r="N24" s="32">
        <v>75</v>
      </c>
      <c r="O24" s="32">
        <v>75</v>
      </c>
      <c r="P24" s="32">
        <v>75</v>
      </c>
      <c r="Q24" s="32">
        <v>25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s="39" customFormat="1" x14ac:dyDescent="0.2">
      <c r="A25" s="73" t="s">
        <v>40</v>
      </c>
      <c r="B25" s="228">
        <v>56.8</v>
      </c>
      <c r="C25" s="228">
        <v>59.83</v>
      </c>
      <c r="D25" s="228">
        <v>17.28</v>
      </c>
      <c r="E25" s="228">
        <v>83.08</v>
      </c>
      <c r="F25" s="228">
        <v>43.6</v>
      </c>
      <c r="G25" s="228">
        <v>25.51</v>
      </c>
      <c r="H25" s="228">
        <v>94.19</v>
      </c>
      <c r="I25" s="228">
        <v>59.11</v>
      </c>
      <c r="J25" s="228">
        <v>53.74</v>
      </c>
      <c r="K25" s="228">
        <v>33.35</v>
      </c>
      <c r="L25" s="228">
        <v>15.95</v>
      </c>
      <c r="M25" s="241">
        <v>35.14</v>
      </c>
      <c r="N25" s="228">
        <v>9.17</v>
      </c>
      <c r="O25" s="228">
        <v>37.15</v>
      </c>
      <c r="P25" s="228">
        <v>3.81</v>
      </c>
      <c r="Q25" s="228">
        <v>1.56</v>
      </c>
    </row>
    <row r="26" spans="1:1024" x14ac:dyDescent="0.2">
      <c r="A26" s="180"/>
      <c r="B26" s="31"/>
      <c r="C26" s="229"/>
      <c r="D26" s="32"/>
      <c r="E26" s="32"/>
      <c r="F26" s="32"/>
      <c r="G26" s="32"/>
      <c r="H26" s="32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">
      <c r="A27" s="180"/>
      <c r="B27" s="584" t="s">
        <v>33</v>
      </c>
      <c r="C27" s="584"/>
      <c r="D27" s="584"/>
      <c r="E27" s="584"/>
      <c r="F27" s="584"/>
      <c r="G27" s="584"/>
      <c r="H27" s="584"/>
      <c r="I27" s="584"/>
      <c r="J27" s="584"/>
      <c r="K27" s="584"/>
      <c r="L27" s="584"/>
      <c r="M27" s="584"/>
      <c r="N27" s="584"/>
      <c r="O27" s="584"/>
      <c r="P27" s="584"/>
      <c r="Q27" s="584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">
      <c r="A28" s="180" t="s">
        <v>36</v>
      </c>
      <c r="B28" s="32">
        <v>44.55</v>
      </c>
      <c r="C28" s="242">
        <v>42.1</v>
      </c>
      <c r="D28" s="32">
        <v>18.239999999999998</v>
      </c>
      <c r="E28" s="32">
        <v>74.349999999999994</v>
      </c>
      <c r="F28" s="32">
        <v>38.51</v>
      </c>
      <c r="G28" s="32">
        <v>20.03</v>
      </c>
      <c r="H28" s="32">
        <v>94.48</v>
      </c>
      <c r="I28" s="187">
        <v>58.73</v>
      </c>
      <c r="J28" s="187">
        <v>44.22</v>
      </c>
      <c r="K28" s="187">
        <v>29.9</v>
      </c>
      <c r="L28" s="187">
        <v>11.14</v>
      </c>
      <c r="M28" s="188">
        <v>18.3</v>
      </c>
      <c r="N28" s="187">
        <v>4.67</v>
      </c>
      <c r="O28" s="187">
        <v>30.62</v>
      </c>
      <c r="P28" s="187">
        <v>3.97</v>
      </c>
      <c r="Q28" s="187">
        <v>3.1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">
      <c r="A29" s="180" t="s">
        <v>37</v>
      </c>
      <c r="B29" s="32">
        <v>20</v>
      </c>
      <c r="C29" s="32">
        <v>20</v>
      </c>
      <c r="D29" s="32" t="s">
        <v>21</v>
      </c>
      <c r="E29" s="32">
        <v>90</v>
      </c>
      <c r="F29" s="32">
        <v>40</v>
      </c>
      <c r="G29" s="540" t="s">
        <v>21</v>
      </c>
      <c r="H29" s="32">
        <v>90</v>
      </c>
      <c r="I29" s="32">
        <v>40</v>
      </c>
      <c r="J29" s="32">
        <v>20</v>
      </c>
      <c r="K29" s="32">
        <v>30</v>
      </c>
      <c r="L29" s="32">
        <v>10</v>
      </c>
      <c r="M29" s="239">
        <v>20</v>
      </c>
      <c r="N29" s="32">
        <v>10</v>
      </c>
      <c r="O29" s="32">
        <v>30</v>
      </c>
      <c r="P29" s="32" t="s">
        <v>21</v>
      </c>
      <c r="Q29" s="32" t="s">
        <v>21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">
      <c r="A30" s="180" t="s">
        <v>38</v>
      </c>
      <c r="B30" s="32">
        <v>92.11</v>
      </c>
      <c r="C30" s="32">
        <v>100</v>
      </c>
      <c r="D30" s="32">
        <v>25.71</v>
      </c>
      <c r="E30" s="32">
        <v>91.43</v>
      </c>
      <c r="F30" s="32">
        <v>91.43</v>
      </c>
      <c r="G30" s="32">
        <v>37.14</v>
      </c>
      <c r="H30" s="32">
        <v>100</v>
      </c>
      <c r="I30" s="32">
        <v>77.14</v>
      </c>
      <c r="J30" s="32">
        <v>88.57</v>
      </c>
      <c r="K30" s="32">
        <v>51.43</v>
      </c>
      <c r="L30" s="32">
        <v>28.57</v>
      </c>
      <c r="M30" s="239">
        <v>57.14</v>
      </c>
      <c r="N30" s="32">
        <v>20</v>
      </c>
      <c r="O30" s="32">
        <v>57.14</v>
      </c>
      <c r="P30" s="32">
        <v>5.71</v>
      </c>
      <c r="Q30" s="32">
        <v>2.86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2">
      <c r="A31" s="180" t="s">
        <v>39</v>
      </c>
      <c r="B31" s="32">
        <v>87.5</v>
      </c>
      <c r="C31" s="32">
        <v>100</v>
      </c>
      <c r="D31" s="32">
        <v>28.57</v>
      </c>
      <c r="E31" s="32">
        <v>85.71</v>
      </c>
      <c r="F31" s="32">
        <v>100</v>
      </c>
      <c r="G31" s="32">
        <v>28.57</v>
      </c>
      <c r="H31" s="32">
        <v>100</v>
      </c>
      <c r="I31" s="32">
        <v>71.430000000000007</v>
      </c>
      <c r="J31" s="32">
        <v>100</v>
      </c>
      <c r="K31" s="32">
        <v>71.430000000000007</v>
      </c>
      <c r="L31" s="32">
        <v>57.14</v>
      </c>
      <c r="M31" s="239">
        <v>85.71</v>
      </c>
      <c r="N31" s="32">
        <v>57.14</v>
      </c>
      <c r="O31" s="32">
        <v>85.71</v>
      </c>
      <c r="P31" s="32">
        <v>57.14</v>
      </c>
      <c r="Q31" s="32" t="s">
        <v>21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s="39" customFormat="1" x14ac:dyDescent="0.2">
      <c r="A32" s="73" t="s">
        <v>40</v>
      </c>
      <c r="B32" s="228">
        <v>44.9</v>
      </c>
      <c r="C32" s="228">
        <v>43.96</v>
      </c>
      <c r="D32" s="228">
        <v>18.37</v>
      </c>
      <c r="E32" s="228">
        <v>75.05</v>
      </c>
      <c r="F32" s="228">
        <v>40.44</v>
      </c>
      <c r="G32" s="228">
        <v>20.420000000000002</v>
      </c>
      <c r="H32" s="228">
        <v>94.64</v>
      </c>
      <c r="I32" s="228">
        <v>59.19</v>
      </c>
      <c r="J32" s="228">
        <v>45.65</v>
      </c>
      <c r="K32" s="228">
        <v>30.78</v>
      </c>
      <c r="L32" s="228">
        <v>11.91</v>
      </c>
      <c r="M32" s="241">
        <v>19.850000000000001</v>
      </c>
      <c r="N32" s="228">
        <v>5.47</v>
      </c>
      <c r="O32" s="228">
        <v>31.73</v>
      </c>
      <c r="P32" s="228">
        <v>4.3</v>
      </c>
      <c r="Q32" s="228">
        <v>3.05</v>
      </c>
    </row>
    <row r="33" spans="1:1024" x14ac:dyDescent="0.2">
      <c r="A33" s="180"/>
      <c r="B33"/>
      <c r="C33"/>
      <c r="D33" s="228"/>
      <c r="E33" s="228"/>
      <c r="F33" s="228"/>
      <c r="G33" s="228"/>
      <c r="H33" s="228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">
      <c r="A34" s="180"/>
      <c r="B34" s="622" t="s">
        <v>34</v>
      </c>
      <c r="C34" s="622"/>
      <c r="D34" s="622"/>
      <c r="E34" s="622"/>
      <c r="F34" s="622"/>
      <c r="G34" s="622"/>
      <c r="H34" s="622"/>
      <c r="I34" s="622"/>
      <c r="J34" s="622"/>
      <c r="K34" s="622"/>
      <c r="L34" s="622"/>
      <c r="M34" s="622"/>
      <c r="N34" s="622"/>
      <c r="O34" s="622"/>
      <c r="P34" s="622"/>
      <c r="Q34" s="622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x14ac:dyDescent="0.2">
      <c r="A35" s="180" t="s">
        <v>36</v>
      </c>
      <c r="B35" s="32">
        <v>50.32</v>
      </c>
      <c r="C35" s="32">
        <v>44.35</v>
      </c>
      <c r="D35" s="32">
        <v>14.38</v>
      </c>
      <c r="E35" s="32">
        <v>78.42</v>
      </c>
      <c r="F35" s="32">
        <v>37.81</v>
      </c>
      <c r="G35" s="32">
        <v>20.84</v>
      </c>
      <c r="H35" s="32">
        <v>94.52</v>
      </c>
      <c r="I35" s="244">
        <v>53.36</v>
      </c>
      <c r="J35" s="244">
        <v>45.59</v>
      </c>
      <c r="K35" s="244">
        <v>25.76</v>
      </c>
      <c r="L35" s="244">
        <v>10.88</v>
      </c>
      <c r="M35" s="244">
        <v>24.89</v>
      </c>
      <c r="N35" s="244">
        <v>6.19</v>
      </c>
      <c r="O35" s="244">
        <v>28.22</v>
      </c>
      <c r="P35" s="244">
        <v>3.32</v>
      </c>
      <c r="Q35" s="244">
        <v>4.33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x14ac:dyDescent="0.2">
      <c r="A36" s="180" t="s">
        <v>37</v>
      </c>
      <c r="B36" s="32">
        <v>42.15</v>
      </c>
      <c r="C36" s="32">
        <v>31.37</v>
      </c>
      <c r="D36" s="32">
        <v>9.8000000000000007</v>
      </c>
      <c r="E36" s="32">
        <v>78.430000000000007</v>
      </c>
      <c r="F36" s="32">
        <v>37.25</v>
      </c>
      <c r="G36" s="32">
        <v>13.73</v>
      </c>
      <c r="H36" s="32">
        <v>90.2</v>
      </c>
      <c r="I36" s="244">
        <v>35.29</v>
      </c>
      <c r="J36" s="244">
        <v>31.37</v>
      </c>
      <c r="K36" s="244">
        <v>23.53</v>
      </c>
      <c r="L36" s="244">
        <v>7.84</v>
      </c>
      <c r="M36" s="244">
        <v>33.33</v>
      </c>
      <c r="N36" s="244">
        <v>7.84</v>
      </c>
      <c r="O36" s="244">
        <v>39.22</v>
      </c>
      <c r="P36" s="244">
        <v>5.88</v>
      </c>
      <c r="Q36" s="244">
        <v>3.92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x14ac:dyDescent="0.2">
      <c r="A37" s="180" t="s">
        <v>38</v>
      </c>
      <c r="B37" s="32">
        <v>94</v>
      </c>
      <c r="C37" s="32">
        <v>96.81</v>
      </c>
      <c r="D37" s="32">
        <v>25.53</v>
      </c>
      <c r="E37" s="32">
        <v>89.36</v>
      </c>
      <c r="F37" s="32">
        <v>94.68</v>
      </c>
      <c r="G37" s="32">
        <v>48.94</v>
      </c>
      <c r="H37" s="32">
        <v>97.87</v>
      </c>
      <c r="I37" s="244">
        <v>63.83</v>
      </c>
      <c r="J37" s="244">
        <v>91.49</v>
      </c>
      <c r="K37" s="244">
        <v>55.32</v>
      </c>
      <c r="L37" s="244">
        <v>27.66</v>
      </c>
      <c r="M37" s="244">
        <v>67.02</v>
      </c>
      <c r="N37" s="244">
        <v>31.91</v>
      </c>
      <c r="O37" s="244">
        <v>70.209999999999994</v>
      </c>
      <c r="P37" s="244">
        <v>10.64</v>
      </c>
      <c r="Q37" s="244">
        <v>3.19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x14ac:dyDescent="0.2">
      <c r="A38" s="180" t="s">
        <v>39</v>
      </c>
      <c r="B38" s="32">
        <v>95.45</v>
      </c>
      <c r="C38" s="32">
        <v>95.24</v>
      </c>
      <c r="D38" s="32">
        <v>38.1</v>
      </c>
      <c r="E38" s="32">
        <v>90.48</v>
      </c>
      <c r="F38" s="32">
        <v>95.24</v>
      </c>
      <c r="G38" s="32">
        <v>23.81</v>
      </c>
      <c r="H38" s="32">
        <v>100</v>
      </c>
      <c r="I38" s="244">
        <v>47.62</v>
      </c>
      <c r="J38" s="244">
        <v>90.48</v>
      </c>
      <c r="K38" s="244">
        <v>57.14</v>
      </c>
      <c r="L38" s="244">
        <v>66.67</v>
      </c>
      <c r="M38" s="244">
        <v>85.71</v>
      </c>
      <c r="N38" s="244">
        <v>71.430000000000007</v>
      </c>
      <c r="O38" s="244">
        <v>80.95</v>
      </c>
      <c r="P38" s="244">
        <v>57.14</v>
      </c>
      <c r="Q38" s="244">
        <v>4.76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s="39" customFormat="1" x14ac:dyDescent="0.2">
      <c r="A39" s="73" t="s">
        <v>40</v>
      </c>
      <c r="B39" s="228">
        <v>50.85</v>
      </c>
      <c r="C39" s="228">
        <v>45.63</v>
      </c>
      <c r="D39" s="228">
        <v>14.7</v>
      </c>
      <c r="E39" s="228">
        <v>78.72</v>
      </c>
      <c r="F39" s="228">
        <v>39.369999999999997</v>
      </c>
      <c r="G39" s="228">
        <v>21.4</v>
      </c>
      <c r="H39" s="228">
        <v>94.57</v>
      </c>
      <c r="I39" s="11">
        <v>53.34</v>
      </c>
      <c r="J39" s="11">
        <v>46.68</v>
      </c>
      <c r="K39" s="11">
        <v>26.56</v>
      </c>
      <c r="L39" s="11">
        <v>11.5</v>
      </c>
      <c r="M39" s="11">
        <v>26.25</v>
      </c>
      <c r="N39" s="11">
        <v>7.12</v>
      </c>
      <c r="O39" s="11">
        <v>29.56</v>
      </c>
      <c r="P39" s="11">
        <v>3.79</v>
      </c>
      <c r="Q39" s="11">
        <v>4.3</v>
      </c>
    </row>
    <row r="40" spans="1:1024" x14ac:dyDescent="0.2">
      <c r="A40" s="68"/>
      <c r="B40" s="232"/>
      <c r="C40" s="232"/>
      <c r="D40" s="235"/>
      <c r="E40" s="235"/>
      <c r="F40" s="235"/>
      <c r="G40" s="235"/>
      <c r="H40" s="235"/>
      <c r="I40" s="26"/>
      <c r="J40" s="26"/>
      <c r="K40" s="26"/>
      <c r="L40" s="26"/>
      <c r="M40" s="91"/>
      <c r="N40" s="26"/>
      <c r="O40" s="26"/>
      <c r="P40" s="26"/>
      <c r="Q40" s="26"/>
    </row>
    <row r="41" spans="1:1024" x14ac:dyDescent="0.2">
      <c r="A41" s="196" t="s">
        <v>43</v>
      </c>
      <c r="B41" s="245"/>
      <c r="C41" s="245"/>
      <c r="D41" s="245"/>
      <c r="E41" s="245"/>
      <c r="F41"/>
      <c r="G41"/>
      <c r="H41"/>
      <c r="I41"/>
      <c r="J41"/>
      <c r="K41"/>
      <c r="L41"/>
      <c r="M41"/>
      <c r="N41"/>
      <c r="O41"/>
      <c r="P41"/>
      <c r="Q41"/>
    </row>
    <row r="42" spans="1:1024" ht="12.75" customHeight="1" x14ac:dyDescent="0.2">
      <c r="A42" s="594" t="s">
        <v>44</v>
      </c>
      <c r="B42" s="594"/>
      <c r="C42" s="594"/>
      <c r="D42" s="594"/>
      <c r="E42" s="594"/>
      <c r="F42" s="594"/>
      <c r="G42" s="594"/>
      <c r="H42" s="594"/>
      <c r="I42" s="594"/>
      <c r="J42"/>
      <c r="K42"/>
      <c r="L42"/>
      <c r="M42"/>
      <c r="N42"/>
      <c r="O42"/>
      <c r="P42"/>
      <c r="Q42"/>
    </row>
    <row r="43" spans="1:1024" x14ac:dyDescent="0.2">
      <c r="A43" s="246"/>
      <c r="B43" s="169"/>
      <c r="C43" s="169"/>
      <c r="D43" s="169"/>
      <c r="E43" s="169"/>
      <c r="F43" s="169"/>
      <c r="G43" s="169"/>
      <c r="H43" s="169"/>
      <c r="I43" s="169"/>
      <c r="J43"/>
      <c r="K43"/>
      <c r="L43"/>
      <c r="M43"/>
      <c r="N43"/>
      <c r="O43"/>
      <c r="P43"/>
      <c r="Q43"/>
    </row>
    <row r="44" spans="1:1024" ht="12.75" customHeight="1" x14ac:dyDescent="0.2">
      <c r="A44" s="588" t="s">
        <v>232</v>
      </c>
      <c r="B44" s="588"/>
      <c r="C44" s="588"/>
      <c r="D44" s="588"/>
      <c r="E44" s="588"/>
      <c r="F44" s="588"/>
      <c r="G44" s="588"/>
      <c r="H44" s="588"/>
      <c r="I44" s="588"/>
      <c r="J44" s="588"/>
      <c r="K44" s="588"/>
      <c r="L44" s="588"/>
      <c r="M44"/>
      <c r="N44"/>
      <c r="O44"/>
      <c r="P44"/>
      <c r="Q44"/>
    </row>
    <row r="45" spans="1:1024" x14ac:dyDescent="0.2">
      <c r="A45" s="103" t="s">
        <v>168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024" x14ac:dyDescent="0.2">
      <c r="A46" s="26"/>
      <c r="B46" s="2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024" ht="12.75" customHeight="1" x14ac:dyDescent="0.2">
      <c r="A47" s="44" t="s">
        <v>47</v>
      </c>
      <c r="B47" s="621" t="s">
        <v>217</v>
      </c>
      <c r="C47" s="620" t="s">
        <v>233</v>
      </c>
      <c r="D47" s="620"/>
      <c r="E47" s="620"/>
      <c r="F47" s="620"/>
      <c r="G47" s="620"/>
      <c r="H47" s="620"/>
      <c r="I47" s="620"/>
      <c r="J47" s="620"/>
      <c r="K47" s="620"/>
      <c r="L47" s="620"/>
      <c r="M47" s="620"/>
      <c r="N47" s="620"/>
      <c r="O47" s="620"/>
      <c r="P47" s="620"/>
      <c r="Q47" s="620"/>
    </row>
    <row r="48" spans="1:1024" ht="90" x14ac:dyDescent="0.2">
      <c r="A48" s="45" t="s">
        <v>51</v>
      </c>
      <c r="B48" s="621"/>
      <c r="C48" s="237" t="s">
        <v>219</v>
      </c>
      <c r="D48" s="237" t="s">
        <v>220</v>
      </c>
      <c r="E48" s="237" t="s">
        <v>221</v>
      </c>
      <c r="F48" s="237" t="s">
        <v>222</v>
      </c>
      <c r="G48" s="237" t="s">
        <v>223</v>
      </c>
      <c r="H48" s="237" t="s">
        <v>224</v>
      </c>
      <c r="I48" s="237" t="s">
        <v>225</v>
      </c>
      <c r="J48" s="237" t="s">
        <v>226</v>
      </c>
      <c r="K48" s="449" t="s">
        <v>485</v>
      </c>
      <c r="L48" s="237" t="s">
        <v>227</v>
      </c>
      <c r="M48" s="237" t="s">
        <v>228</v>
      </c>
      <c r="N48" s="237" t="s">
        <v>229</v>
      </c>
      <c r="O48" s="237" t="s">
        <v>230</v>
      </c>
      <c r="P48" s="237" t="s">
        <v>231</v>
      </c>
      <c r="Q48" s="237" t="s">
        <v>109</v>
      </c>
    </row>
    <row r="49" spans="1:17" x14ac:dyDescent="0.2">
      <c r="A49" s="46" t="s">
        <v>52</v>
      </c>
      <c r="B49" s="32">
        <v>34.520000000000003</v>
      </c>
      <c r="C49" s="32">
        <v>22.8</v>
      </c>
      <c r="D49" s="32">
        <v>7.99</v>
      </c>
      <c r="E49" s="32">
        <v>71.66</v>
      </c>
      <c r="F49" s="32">
        <v>20.02</v>
      </c>
      <c r="G49" s="32">
        <v>13.79</v>
      </c>
      <c r="H49" s="32">
        <v>94.94</v>
      </c>
      <c r="I49" s="32">
        <v>44.33</v>
      </c>
      <c r="J49" s="32">
        <v>22.47</v>
      </c>
      <c r="K49" s="32">
        <v>15.56</v>
      </c>
      <c r="L49" s="32">
        <v>3.74</v>
      </c>
      <c r="M49" s="239">
        <v>14.2</v>
      </c>
      <c r="N49" s="32">
        <v>2.7</v>
      </c>
      <c r="O49" s="32">
        <v>13.97</v>
      </c>
      <c r="P49" s="32">
        <v>2.54</v>
      </c>
      <c r="Q49" s="32">
        <v>6.4</v>
      </c>
    </row>
    <row r="50" spans="1:17" x14ac:dyDescent="0.2">
      <c r="A50" s="46" t="s">
        <v>53</v>
      </c>
      <c r="B50" s="32">
        <v>83.78</v>
      </c>
      <c r="C50" s="32">
        <v>11.29</v>
      </c>
      <c r="D50" s="32">
        <v>6.45</v>
      </c>
      <c r="E50" s="32">
        <v>61.29</v>
      </c>
      <c r="F50" s="32">
        <v>19.350000000000001</v>
      </c>
      <c r="G50" s="32">
        <v>4.84</v>
      </c>
      <c r="H50" s="32">
        <v>98.39</v>
      </c>
      <c r="I50" s="32">
        <v>48.39</v>
      </c>
      <c r="J50" s="32">
        <v>20.97</v>
      </c>
      <c r="K50" s="32">
        <v>1.61</v>
      </c>
      <c r="L50" s="32">
        <v>12.9</v>
      </c>
      <c r="M50" s="239">
        <v>16.13</v>
      </c>
      <c r="N50" s="32">
        <v>1.61</v>
      </c>
      <c r="O50" s="32">
        <v>19.350000000000001</v>
      </c>
      <c r="P50" s="32" t="s">
        <v>21</v>
      </c>
      <c r="Q50" s="32">
        <v>24.19</v>
      </c>
    </row>
    <row r="51" spans="1:17" x14ac:dyDescent="0.2">
      <c r="A51" s="46" t="s">
        <v>54</v>
      </c>
      <c r="B51" s="32">
        <v>47.06</v>
      </c>
      <c r="C51" s="32">
        <v>38.42</v>
      </c>
      <c r="D51" s="32">
        <v>11.65</v>
      </c>
      <c r="E51" s="32">
        <v>75.34</v>
      </c>
      <c r="F51" s="32">
        <v>39.03</v>
      </c>
      <c r="G51" s="32">
        <v>16.46</v>
      </c>
      <c r="H51" s="32">
        <v>93.48</v>
      </c>
      <c r="I51" s="32">
        <v>40.32</v>
      </c>
      <c r="J51" s="32">
        <v>48.28</v>
      </c>
      <c r="K51" s="32">
        <v>22.4</v>
      </c>
      <c r="L51" s="32">
        <v>5.66</v>
      </c>
      <c r="M51" s="239">
        <v>18.22</v>
      </c>
      <c r="N51" s="32">
        <v>3.49</v>
      </c>
      <c r="O51" s="32">
        <v>25.74</v>
      </c>
      <c r="P51" s="32">
        <v>2.59</v>
      </c>
      <c r="Q51" s="32">
        <v>3.88</v>
      </c>
    </row>
    <row r="52" spans="1:17" x14ac:dyDescent="0.2">
      <c r="A52" s="49" t="s">
        <v>55</v>
      </c>
      <c r="B52" s="32">
        <v>91.09</v>
      </c>
      <c r="C52" s="32">
        <v>83.78</v>
      </c>
      <c r="D52" s="32">
        <v>20.38</v>
      </c>
      <c r="E52" s="32">
        <v>98.72</v>
      </c>
      <c r="F52" s="32">
        <v>35.76</v>
      </c>
      <c r="G52" s="32">
        <v>47.78</v>
      </c>
      <c r="H52" s="32">
        <v>98.79</v>
      </c>
      <c r="I52" s="32">
        <v>93.1</v>
      </c>
      <c r="J52" s="32">
        <v>43.5</v>
      </c>
      <c r="K52" s="32">
        <v>36.33</v>
      </c>
      <c r="L52" s="32">
        <v>3.55</v>
      </c>
      <c r="M52" s="239">
        <v>36.61</v>
      </c>
      <c r="N52" s="32">
        <v>3.2</v>
      </c>
      <c r="O52" s="32">
        <v>9.82</v>
      </c>
      <c r="P52" s="32">
        <v>3.46</v>
      </c>
      <c r="Q52" s="32">
        <v>8.86</v>
      </c>
    </row>
    <row r="53" spans="1:17" x14ac:dyDescent="0.2">
      <c r="A53" s="49" t="s">
        <v>56</v>
      </c>
      <c r="B53" s="32">
        <v>59.09</v>
      </c>
      <c r="C53" s="32">
        <v>27.88</v>
      </c>
      <c r="D53" s="32">
        <v>11.54</v>
      </c>
      <c r="E53" s="32">
        <v>78.849999999999994</v>
      </c>
      <c r="F53" s="32">
        <v>24.04</v>
      </c>
      <c r="G53" s="32">
        <v>13.46</v>
      </c>
      <c r="H53" s="32">
        <v>97.12</v>
      </c>
      <c r="I53" s="32">
        <v>40.380000000000003</v>
      </c>
      <c r="J53" s="32">
        <v>31.73</v>
      </c>
      <c r="K53" s="32">
        <v>14.42</v>
      </c>
      <c r="L53" s="32">
        <v>7.69</v>
      </c>
      <c r="M53" s="239">
        <v>25</v>
      </c>
      <c r="N53" s="32">
        <v>7.69</v>
      </c>
      <c r="O53" s="32">
        <v>22.12</v>
      </c>
      <c r="P53" s="32" t="s">
        <v>21</v>
      </c>
      <c r="Q53" s="32">
        <v>3.85</v>
      </c>
    </row>
    <row r="54" spans="1:17" x14ac:dyDescent="0.2">
      <c r="A54" s="46" t="s">
        <v>57</v>
      </c>
      <c r="B54" s="32">
        <v>74.97</v>
      </c>
      <c r="C54" s="32">
        <v>53.73</v>
      </c>
      <c r="D54" s="32">
        <v>12.32</v>
      </c>
      <c r="E54" s="32">
        <v>81.94</v>
      </c>
      <c r="F54" s="32">
        <v>38.380000000000003</v>
      </c>
      <c r="G54" s="32">
        <v>26.32</v>
      </c>
      <c r="H54" s="32">
        <v>94.54</v>
      </c>
      <c r="I54" s="32">
        <v>54.27</v>
      </c>
      <c r="J54" s="32">
        <v>58.15</v>
      </c>
      <c r="K54" s="32">
        <v>25.96</v>
      </c>
      <c r="L54" s="32">
        <v>17.239999999999998</v>
      </c>
      <c r="M54" s="239">
        <v>35.93</v>
      </c>
      <c r="N54" s="32">
        <v>8.08</v>
      </c>
      <c r="O54" s="32">
        <v>22.02</v>
      </c>
      <c r="P54" s="32">
        <v>2.87</v>
      </c>
      <c r="Q54" s="32">
        <v>2.85</v>
      </c>
    </row>
    <row r="55" spans="1:17" x14ac:dyDescent="0.2">
      <c r="A55" s="46" t="s">
        <v>58</v>
      </c>
      <c r="B55" s="32">
        <v>64.290000000000006</v>
      </c>
      <c r="C55" s="32">
        <v>38.450000000000003</v>
      </c>
      <c r="D55" s="32">
        <v>11.53</v>
      </c>
      <c r="E55" s="32">
        <v>83.21</v>
      </c>
      <c r="F55" s="32">
        <v>25.43</v>
      </c>
      <c r="G55" s="32">
        <v>11.58</v>
      </c>
      <c r="H55" s="32">
        <v>95.63</v>
      </c>
      <c r="I55" s="32">
        <v>31.25</v>
      </c>
      <c r="J55" s="32">
        <v>31.28</v>
      </c>
      <c r="K55" s="32">
        <v>16.66</v>
      </c>
      <c r="L55" s="32">
        <v>5.05</v>
      </c>
      <c r="M55" s="239">
        <v>35.14</v>
      </c>
      <c r="N55" s="32">
        <v>8.7899999999999991</v>
      </c>
      <c r="O55" s="32">
        <v>30.06</v>
      </c>
      <c r="P55" s="32">
        <v>3.68</v>
      </c>
      <c r="Q55" s="32">
        <v>6.66</v>
      </c>
    </row>
    <row r="56" spans="1:17" x14ac:dyDescent="0.2">
      <c r="A56" s="46" t="s">
        <v>59</v>
      </c>
      <c r="B56" s="32">
        <v>41.65</v>
      </c>
      <c r="C56" s="32">
        <v>39.6</v>
      </c>
      <c r="D56" s="32">
        <v>10.24</v>
      </c>
      <c r="E56" s="32">
        <v>76.08</v>
      </c>
      <c r="F56" s="32">
        <v>36.17</v>
      </c>
      <c r="G56" s="32">
        <v>21.33</v>
      </c>
      <c r="H56" s="32">
        <v>93.27</v>
      </c>
      <c r="I56" s="32">
        <v>73.67</v>
      </c>
      <c r="J56" s="32">
        <v>44.19</v>
      </c>
      <c r="K56" s="32">
        <v>23.47</v>
      </c>
      <c r="L56" s="32">
        <v>3.18</v>
      </c>
      <c r="M56" s="239">
        <v>20.81</v>
      </c>
      <c r="N56" s="32">
        <v>5.83</v>
      </c>
      <c r="O56" s="32">
        <v>38.49</v>
      </c>
      <c r="P56" s="32">
        <v>1.24</v>
      </c>
      <c r="Q56" s="32">
        <v>7.96</v>
      </c>
    </row>
    <row r="57" spans="1:17" x14ac:dyDescent="0.2">
      <c r="A57" s="46" t="s">
        <v>60</v>
      </c>
      <c r="B57" s="32">
        <v>77.53</v>
      </c>
      <c r="C57" s="32">
        <v>62.39</v>
      </c>
      <c r="D57" s="32">
        <v>17.78</v>
      </c>
      <c r="E57" s="32">
        <v>93.45</v>
      </c>
      <c r="F57" s="32">
        <v>68.42</v>
      </c>
      <c r="G57" s="32">
        <v>31.44</v>
      </c>
      <c r="H57" s="32">
        <v>93.2</v>
      </c>
      <c r="I57" s="32">
        <v>59.28</v>
      </c>
      <c r="J57" s="32">
        <v>66.37</v>
      </c>
      <c r="K57" s="32">
        <v>31.95</v>
      </c>
      <c r="L57" s="32">
        <v>27.13</v>
      </c>
      <c r="M57" s="239">
        <v>44.32</v>
      </c>
      <c r="N57" s="32">
        <v>19.760000000000002</v>
      </c>
      <c r="O57" s="32">
        <v>49.22</v>
      </c>
      <c r="P57" s="32">
        <v>7.94</v>
      </c>
      <c r="Q57" s="32">
        <v>7.14</v>
      </c>
    </row>
    <row r="58" spans="1:17" x14ac:dyDescent="0.2">
      <c r="A58" s="46" t="s">
        <v>61</v>
      </c>
      <c r="B58" s="32">
        <v>81.39</v>
      </c>
      <c r="C58" s="32">
        <v>69.06</v>
      </c>
      <c r="D58" s="32">
        <v>20.18</v>
      </c>
      <c r="E58" s="32">
        <v>91.48</v>
      </c>
      <c r="F58" s="32">
        <v>60.09</v>
      </c>
      <c r="G58" s="32">
        <v>37.67</v>
      </c>
      <c r="H58" s="32">
        <v>96.86</v>
      </c>
      <c r="I58" s="32">
        <v>73.989999999999995</v>
      </c>
      <c r="J58" s="32">
        <v>65.02</v>
      </c>
      <c r="K58" s="32">
        <v>39.909999999999997</v>
      </c>
      <c r="L58" s="32">
        <v>19.28</v>
      </c>
      <c r="M58" s="239">
        <v>49.33</v>
      </c>
      <c r="N58" s="32">
        <v>13</v>
      </c>
      <c r="O58" s="32">
        <v>44.84</v>
      </c>
      <c r="P58" s="32">
        <v>5.83</v>
      </c>
      <c r="Q58" s="32">
        <v>0.9</v>
      </c>
    </row>
    <row r="59" spans="1:17" x14ac:dyDescent="0.2">
      <c r="A59" s="46" t="s">
        <v>62</v>
      </c>
      <c r="B59" s="32">
        <v>52.07</v>
      </c>
      <c r="C59" s="32">
        <v>48.67</v>
      </c>
      <c r="D59" s="32">
        <v>19.75</v>
      </c>
      <c r="E59" s="32">
        <v>76.44</v>
      </c>
      <c r="F59" s="32">
        <v>24.52</v>
      </c>
      <c r="G59" s="32">
        <v>14.85</v>
      </c>
      <c r="H59" s="32">
        <v>100</v>
      </c>
      <c r="I59" s="32">
        <v>58.4</v>
      </c>
      <c r="J59" s="32">
        <v>39.11</v>
      </c>
      <c r="K59" s="32">
        <v>13.75</v>
      </c>
      <c r="L59" s="32">
        <v>4.17</v>
      </c>
      <c r="M59" s="239">
        <v>26.67</v>
      </c>
      <c r="N59" s="32">
        <v>7.16</v>
      </c>
      <c r="O59" s="32">
        <v>25.78</v>
      </c>
      <c r="P59" s="32" t="s">
        <v>21</v>
      </c>
      <c r="Q59" s="32">
        <v>2.09</v>
      </c>
    </row>
    <row r="60" spans="1:17" x14ac:dyDescent="0.2">
      <c r="A60" s="46" t="s">
        <v>63</v>
      </c>
      <c r="B60" s="32">
        <v>51.76</v>
      </c>
      <c r="C60" s="32">
        <v>58.84</v>
      </c>
      <c r="D60" s="32">
        <v>11.66</v>
      </c>
      <c r="E60" s="32">
        <v>74.989999999999995</v>
      </c>
      <c r="F60" s="32">
        <v>30.62</v>
      </c>
      <c r="G60" s="32">
        <v>18</v>
      </c>
      <c r="H60" s="32">
        <v>95.3</v>
      </c>
      <c r="I60" s="32">
        <v>53.47</v>
      </c>
      <c r="J60" s="32">
        <v>48.64</v>
      </c>
      <c r="K60" s="32">
        <v>33.94</v>
      </c>
      <c r="L60" s="32">
        <v>12.02</v>
      </c>
      <c r="M60" s="239">
        <v>28.71</v>
      </c>
      <c r="N60" s="32">
        <v>6.28</v>
      </c>
      <c r="O60" s="32">
        <v>22.49</v>
      </c>
      <c r="P60" s="32" t="s">
        <v>21</v>
      </c>
      <c r="Q60" s="32">
        <v>3.58</v>
      </c>
    </row>
    <row r="61" spans="1:17" x14ac:dyDescent="0.2">
      <c r="A61" s="46" t="s">
        <v>64</v>
      </c>
      <c r="B61" s="32">
        <v>41.72</v>
      </c>
      <c r="C61" s="32">
        <v>47.31</v>
      </c>
      <c r="D61" s="32">
        <v>14.04</v>
      </c>
      <c r="E61" s="32">
        <v>80.099999999999994</v>
      </c>
      <c r="F61" s="32">
        <v>30</v>
      </c>
      <c r="G61" s="32">
        <v>13.82</v>
      </c>
      <c r="H61" s="32">
        <v>88.47</v>
      </c>
      <c r="I61" s="32">
        <v>45.1</v>
      </c>
      <c r="J61" s="32">
        <v>41.8</v>
      </c>
      <c r="K61" s="32">
        <v>24.08</v>
      </c>
      <c r="L61" s="32">
        <v>12.98</v>
      </c>
      <c r="M61" s="239">
        <v>19.91</v>
      </c>
      <c r="N61" s="32">
        <v>2.15</v>
      </c>
      <c r="O61" s="32">
        <v>35.44</v>
      </c>
      <c r="P61" s="32">
        <v>2.0099999999999998</v>
      </c>
      <c r="Q61" s="32">
        <v>0.52</v>
      </c>
    </row>
    <row r="62" spans="1:17" x14ac:dyDescent="0.2">
      <c r="A62" s="46" t="s">
        <v>65</v>
      </c>
      <c r="B62" s="32">
        <v>31.73</v>
      </c>
      <c r="C62" s="32">
        <v>33.89</v>
      </c>
      <c r="D62" s="32">
        <v>9.52</v>
      </c>
      <c r="E62" s="32">
        <v>66.19</v>
      </c>
      <c r="F62" s="32">
        <v>33.1</v>
      </c>
      <c r="G62" s="32">
        <v>21.78</v>
      </c>
      <c r="H62" s="32">
        <v>92.64</v>
      </c>
      <c r="I62" s="32">
        <v>55.72</v>
      </c>
      <c r="J62" s="32">
        <v>31.02</v>
      </c>
      <c r="K62" s="32">
        <v>28.46</v>
      </c>
      <c r="L62" s="32">
        <v>4.24</v>
      </c>
      <c r="M62" s="239">
        <v>11.23</v>
      </c>
      <c r="N62" s="32">
        <v>1.03</v>
      </c>
      <c r="O62" s="32">
        <v>29.1</v>
      </c>
      <c r="P62" s="32">
        <v>4.96</v>
      </c>
      <c r="Q62" s="32" t="s">
        <v>21</v>
      </c>
    </row>
    <row r="63" spans="1:17" x14ac:dyDescent="0.2">
      <c r="A63" s="46" t="s">
        <v>66</v>
      </c>
      <c r="B63" s="32">
        <v>26.02</v>
      </c>
      <c r="C63" s="32">
        <v>45.66</v>
      </c>
      <c r="D63" s="32">
        <v>24.79</v>
      </c>
      <c r="E63" s="32">
        <v>49.38</v>
      </c>
      <c r="F63" s="32">
        <v>34.47</v>
      </c>
      <c r="G63" s="32">
        <v>12.03</v>
      </c>
      <c r="H63" s="32">
        <v>92.61</v>
      </c>
      <c r="I63" s="32">
        <v>38.56</v>
      </c>
      <c r="J63" s="32">
        <v>32.270000000000003</v>
      </c>
      <c r="K63" s="32">
        <v>18.25</v>
      </c>
      <c r="L63" s="32" t="s">
        <v>21</v>
      </c>
      <c r="M63" s="239">
        <v>2.83</v>
      </c>
      <c r="N63" s="32" t="s">
        <v>21</v>
      </c>
      <c r="O63" s="32">
        <v>17.55</v>
      </c>
      <c r="P63" s="32" t="s">
        <v>21</v>
      </c>
      <c r="Q63" s="32">
        <v>4.5599999999999996</v>
      </c>
    </row>
    <row r="64" spans="1:17" x14ac:dyDescent="0.2">
      <c r="A64" s="46" t="s">
        <v>67</v>
      </c>
      <c r="B64" s="32">
        <v>43.42</v>
      </c>
      <c r="C64" s="32">
        <v>40.89</v>
      </c>
      <c r="D64" s="32">
        <v>23.51</v>
      </c>
      <c r="E64" s="32">
        <v>63.88</v>
      </c>
      <c r="F64" s="32">
        <v>32.880000000000003</v>
      </c>
      <c r="G64" s="32">
        <v>17.43</v>
      </c>
      <c r="H64" s="32">
        <v>90.79</v>
      </c>
      <c r="I64" s="32">
        <v>50.98</v>
      </c>
      <c r="J64" s="32">
        <v>40.72</v>
      </c>
      <c r="K64" s="32">
        <v>32.450000000000003</v>
      </c>
      <c r="L64" s="32">
        <v>12.31</v>
      </c>
      <c r="M64" s="239">
        <v>15.61</v>
      </c>
      <c r="N64" s="32">
        <v>1.77</v>
      </c>
      <c r="O64" s="32">
        <v>33.58</v>
      </c>
      <c r="P64" s="32">
        <v>2.11</v>
      </c>
      <c r="Q64" s="32">
        <v>7.14</v>
      </c>
    </row>
    <row r="65" spans="1:17" x14ac:dyDescent="0.2">
      <c r="A65" s="46" t="s">
        <v>68</v>
      </c>
      <c r="B65" s="32">
        <v>54.92</v>
      </c>
      <c r="C65" s="32">
        <v>50.05</v>
      </c>
      <c r="D65" s="32">
        <v>13.88</v>
      </c>
      <c r="E65" s="32">
        <v>78.599999999999994</v>
      </c>
      <c r="F65" s="32">
        <v>56.9</v>
      </c>
      <c r="G65" s="32">
        <v>18.920000000000002</v>
      </c>
      <c r="H65" s="32">
        <v>95.7</v>
      </c>
      <c r="I65" s="32">
        <v>67.510000000000005</v>
      </c>
      <c r="J65" s="32">
        <v>55.74</v>
      </c>
      <c r="K65" s="32">
        <v>24.65</v>
      </c>
      <c r="L65" s="32">
        <v>15.45</v>
      </c>
      <c r="M65" s="239">
        <v>15.54</v>
      </c>
      <c r="N65" s="32">
        <v>1.9</v>
      </c>
      <c r="O65" s="32">
        <v>32.06</v>
      </c>
      <c r="P65" s="32">
        <v>0.71</v>
      </c>
      <c r="Q65" s="32">
        <v>0.13</v>
      </c>
    </row>
    <row r="66" spans="1:17" x14ac:dyDescent="0.2">
      <c r="A66" s="46" t="s">
        <v>69</v>
      </c>
      <c r="B66" s="32">
        <v>39.56</v>
      </c>
      <c r="C66" s="32">
        <v>34.35</v>
      </c>
      <c r="D66" s="32">
        <v>21.45</v>
      </c>
      <c r="E66" s="32">
        <v>67.260000000000005</v>
      </c>
      <c r="F66" s="32">
        <v>44.42</v>
      </c>
      <c r="G66" s="32">
        <v>21.49</v>
      </c>
      <c r="H66" s="32">
        <v>98.11</v>
      </c>
      <c r="I66" s="32">
        <v>55.47</v>
      </c>
      <c r="J66" s="32">
        <v>29.85</v>
      </c>
      <c r="K66" s="32">
        <v>34.590000000000003</v>
      </c>
      <c r="L66" s="32">
        <v>11.9</v>
      </c>
      <c r="M66" s="239">
        <v>13.67</v>
      </c>
      <c r="N66" s="32">
        <v>5.96</v>
      </c>
      <c r="O66" s="32">
        <v>32.21</v>
      </c>
      <c r="P66" s="32">
        <v>12.15</v>
      </c>
      <c r="Q66" s="32">
        <v>2.15</v>
      </c>
    </row>
    <row r="67" spans="1:17" x14ac:dyDescent="0.2">
      <c r="A67" s="46" t="s">
        <v>70</v>
      </c>
      <c r="B67" s="32">
        <v>28.8</v>
      </c>
      <c r="C67" s="32">
        <v>31.81</v>
      </c>
      <c r="D67" s="32">
        <v>27.94</v>
      </c>
      <c r="E67" s="32">
        <v>70.25</v>
      </c>
      <c r="F67" s="32">
        <v>40.119999999999997</v>
      </c>
      <c r="G67" s="32">
        <v>35.22</v>
      </c>
      <c r="H67" s="32">
        <v>94.46</v>
      </c>
      <c r="I67" s="32">
        <v>55.47</v>
      </c>
      <c r="J67" s="32">
        <v>49.17</v>
      </c>
      <c r="K67" s="32">
        <v>36.57</v>
      </c>
      <c r="L67" s="32">
        <v>26.44</v>
      </c>
      <c r="M67" s="239">
        <v>14.9</v>
      </c>
      <c r="N67" s="32">
        <v>7.85</v>
      </c>
      <c r="O67" s="32">
        <v>21.86</v>
      </c>
      <c r="P67" s="32">
        <v>4.76</v>
      </c>
      <c r="Q67" s="32">
        <v>4.8899999999999997</v>
      </c>
    </row>
    <row r="68" spans="1:17" x14ac:dyDescent="0.2">
      <c r="A68" s="46" t="s">
        <v>71</v>
      </c>
      <c r="B68" s="32">
        <v>58.7</v>
      </c>
      <c r="C68" s="32">
        <v>61.12</v>
      </c>
      <c r="D68" s="32">
        <v>19.73</v>
      </c>
      <c r="E68" s="32">
        <v>90.58</v>
      </c>
      <c r="F68" s="32">
        <v>38.97</v>
      </c>
      <c r="G68" s="32">
        <v>20.38</v>
      </c>
      <c r="H68" s="32">
        <v>95</v>
      </c>
      <c r="I68" s="32">
        <v>63.17</v>
      </c>
      <c r="J68" s="32">
        <v>54.45</v>
      </c>
      <c r="K68" s="32">
        <v>38.4</v>
      </c>
      <c r="L68" s="32">
        <v>10.68</v>
      </c>
      <c r="M68" s="239">
        <v>19.350000000000001</v>
      </c>
      <c r="N68" s="32">
        <v>5.09</v>
      </c>
      <c r="O68" s="32">
        <v>34.31</v>
      </c>
      <c r="P68" s="32">
        <v>5.23</v>
      </c>
      <c r="Q68" s="32">
        <v>1.02</v>
      </c>
    </row>
    <row r="69" spans="1:17" x14ac:dyDescent="0.2">
      <c r="A69" s="46" t="s">
        <v>72</v>
      </c>
      <c r="B69" s="32">
        <v>60.25</v>
      </c>
      <c r="C69" s="32">
        <v>29.27</v>
      </c>
      <c r="D69" s="32">
        <v>10.89</v>
      </c>
      <c r="E69" s="32">
        <v>77.45</v>
      </c>
      <c r="F69" s="32">
        <v>33.380000000000003</v>
      </c>
      <c r="G69" s="32">
        <v>15.5</v>
      </c>
      <c r="H69" s="32">
        <v>97.35</v>
      </c>
      <c r="I69" s="32">
        <v>63.81</v>
      </c>
      <c r="J69" s="32">
        <v>38.71</v>
      </c>
      <c r="K69" s="32">
        <v>19.8</v>
      </c>
      <c r="L69" s="32">
        <v>4.3499999999999996</v>
      </c>
      <c r="M69" s="239">
        <v>29.98</v>
      </c>
      <c r="N69" s="32">
        <v>9.35</v>
      </c>
      <c r="O69" s="32">
        <v>29.72</v>
      </c>
      <c r="P69" s="32">
        <v>4.57</v>
      </c>
      <c r="Q69" s="32">
        <v>3.18</v>
      </c>
    </row>
    <row r="70" spans="1:17" x14ac:dyDescent="0.2">
      <c r="A70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9"/>
      <c r="N70" s="32"/>
      <c r="O70" s="32"/>
      <c r="P70" s="32"/>
      <c r="Q70" s="32"/>
    </row>
    <row r="71" spans="1:17" x14ac:dyDescent="0.2">
      <c r="A71" s="51" t="s">
        <v>34</v>
      </c>
      <c r="B71" s="450">
        <v>50.32</v>
      </c>
      <c r="C71" s="450">
        <v>44.35</v>
      </c>
      <c r="D71" s="450">
        <v>14.38</v>
      </c>
      <c r="E71" s="450">
        <v>78.42</v>
      </c>
      <c r="F71" s="450">
        <v>37.81</v>
      </c>
      <c r="G71" s="450">
        <v>20.84</v>
      </c>
      <c r="H71" s="450">
        <v>94.52</v>
      </c>
      <c r="I71" s="451">
        <v>53.36</v>
      </c>
      <c r="J71" s="451">
        <v>45.59</v>
      </c>
      <c r="K71" s="451">
        <v>25.76</v>
      </c>
      <c r="L71" s="451">
        <v>10.88</v>
      </c>
      <c r="M71" s="451">
        <v>24.89</v>
      </c>
      <c r="N71" s="451">
        <v>6.19</v>
      </c>
      <c r="O71" s="451">
        <v>28.22</v>
      </c>
      <c r="P71" s="451">
        <v>3.32</v>
      </c>
      <c r="Q71" s="451">
        <v>4.33</v>
      </c>
    </row>
    <row r="72" spans="1:17" x14ac:dyDescent="0.2">
      <c r="A7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239"/>
      <c r="N72" s="32"/>
      <c r="O72" s="32"/>
      <c r="P72" s="32"/>
      <c r="Q72" s="32"/>
    </row>
    <row r="73" spans="1:17" x14ac:dyDescent="0.2">
      <c r="A73" s="53" t="s">
        <v>73</v>
      </c>
      <c r="B73" s="197">
        <v>95.18</v>
      </c>
      <c r="C73" s="197">
        <v>88.09</v>
      </c>
      <c r="D73" s="197">
        <v>30.34</v>
      </c>
      <c r="E73" s="197">
        <v>94.02</v>
      </c>
      <c r="F73" s="244">
        <v>93</v>
      </c>
      <c r="G73" s="244">
        <v>54.05</v>
      </c>
      <c r="H73" s="244">
        <v>97.02</v>
      </c>
      <c r="I73" s="244">
        <v>64.3</v>
      </c>
      <c r="J73" s="244">
        <v>89.44</v>
      </c>
      <c r="K73" s="244">
        <v>63.22</v>
      </c>
      <c r="L73" s="244">
        <v>45.31</v>
      </c>
      <c r="M73" s="244">
        <v>67.599999999999994</v>
      </c>
      <c r="N73" s="244">
        <v>32.159999999999997</v>
      </c>
      <c r="O73" s="244">
        <v>73.66</v>
      </c>
      <c r="P73" s="244">
        <v>17.14</v>
      </c>
      <c r="Q73" s="244">
        <v>6.02</v>
      </c>
    </row>
    <row r="74" spans="1:17" x14ac:dyDescent="0.2">
      <c r="A74" s="54" t="s">
        <v>74</v>
      </c>
      <c r="B74" s="197">
        <v>84.73</v>
      </c>
      <c r="C74" s="197">
        <v>83.91</v>
      </c>
      <c r="D74" s="197">
        <v>25.08</v>
      </c>
      <c r="E74" s="197">
        <v>88.53</v>
      </c>
      <c r="F74" s="244">
        <v>78.41</v>
      </c>
      <c r="G74" s="244">
        <v>33.51</v>
      </c>
      <c r="H74" s="244">
        <v>96.41</v>
      </c>
      <c r="I74" s="244">
        <v>59.94</v>
      </c>
      <c r="J74" s="244">
        <v>82.69</v>
      </c>
      <c r="K74" s="244">
        <v>40.82</v>
      </c>
      <c r="L74" s="244">
        <v>22.74</v>
      </c>
      <c r="M74" s="244">
        <v>45.05</v>
      </c>
      <c r="N74" s="244">
        <v>11.29</v>
      </c>
      <c r="O74" s="244">
        <v>55.58</v>
      </c>
      <c r="P74" s="244">
        <v>5.13</v>
      </c>
      <c r="Q74" s="244">
        <v>4.1900000000000004</v>
      </c>
    </row>
    <row r="75" spans="1:17" x14ac:dyDescent="0.2">
      <c r="A75" s="54" t="s">
        <v>75</v>
      </c>
      <c r="B75" s="197">
        <v>75.81</v>
      </c>
      <c r="C75" s="197">
        <v>66.53</v>
      </c>
      <c r="D75" s="197">
        <v>21.88</v>
      </c>
      <c r="E75" s="197">
        <v>86.49</v>
      </c>
      <c r="F75" s="244">
        <v>58.84</v>
      </c>
      <c r="G75" s="244">
        <v>28.88</v>
      </c>
      <c r="H75" s="244">
        <v>95.28</v>
      </c>
      <c r="I75" s="244">
        <v>55.21</v>
      </c>
      <c r="J75" s="244">
        <v>67.75</v>
      </c>
      <c r="K75" s="244">
        <v>32.229999999999997</v>
      </c>
      <c r="L75" s="244">
        <v>14.35</v>
      </c>
      <c r="M75" s="244">
        <v>32.14</v>
      </c>
      <c r="N75" s="244">
        <v>9.56</v>
      </c>
      <c r="O75" s="244">
        <v>40.520000000000003</v>
      </c>
      <c r="P75" s="244">
        <v>1.64</v>
      </c>
      <c r="Q75" s="244">
        <v>3.79</v>
      </c>
    </row>
    <row r="76" spans="1:17" x14ac:dyDescent="0.2">
      <c r="A76" s="54" t="s">
        <v>76</v>
      </c>
      <c r="B76" s="197">
        <v>61.85</v>
      </c>
      <c r="C76" s="197">
        <v>56.06</v>
      </c>
      <c r="D76" s="197">
        <v>14.8</v>
      </c>
      <c r="E76" s="197">
        <v>85.47</v>
      </c>
      <c r="F76" s="244">
        <v>47.41</v>
      </c>
      <c r="G76" s="244">
        <v>24.31</v>
      </c>
      <c r="H76" s="244">
        <v>93.43</v>
      </c>
      <c r="I76" s="244">
        <v>59.39</v>
      </c>
      <c r="J76" s="244">
        <v>56.8</v>
      </c>
      <c r="K76" s="244">
        <v>28.73</v>
      </c>
      <c r="L76" s="244">
        <v>10.83</v>
      </c>
      <c r="M76" s="244">
        <v>27.89</v>
      </c>
      <c r="N76" s="244">
        <v>6.69</v>
      </c>
      <c r="O76" s="244">
        <v>31.31</v>
      </c>
      <c r="P76" s="244">
        <v>2.83</v>
      </c>
      <c r="Q76" s="244">
        <v>4.55</v>
      </c>
    </row>
    <row r="77" spans="1:17" x14ac:dyDescent="0.2">
      <c r="A77" s="54" t="s">
        <v>77</v>
      </c>
      <c r="B77" s="197">
        <v>51.15</v>
      </c>
      <c r="C77" s="32">
        <v>39.24</v>
      </c>
      <c r="D77" s="32">
        <v>9.17</v>
      </c>
      <c r="E77" s="32">
        <v>77.900000000000006</v>
      </c>
      <c r="F77" s="32">
        <v>28.2</v>
      </c>
      <c r="G77" s="32">
        <v>13.32</v>
      </c>
      <c r="H77" s="244">
        <v>93.77</v>
      </c>
      <c r="I77" s="244">
        <v>50.79</v>
      </c>
      <c r="J77" s="244">
        <v>43.01</v>
      </c>
      <c r="K77" s="244">
        <v>23.61</v>
      </c>
      <c r="L77" s="244">
        <v>6.13</v>
      </c>
      <c r="M77" s="244">
        <v>19.940000000000001</v>
      </c>
      <c r="N77" s="244">
        <v>2.76</v>
      </c>
      <c r="O77" s="244">
        <v>18.14</v>
      </c>
      <c r="P77" s="244">
        <v>2</v>
      </c>
      <c r="Q77" s="244">
        <v>4.7699999999999996</v>
      </c>
    </row>
    <row r="78" spans="1:17" x14ac:dyDescent="0.2">
      <c r="A78" s="54" t="s">
        <v>78</v>
      </c>
      <c r="B78" s="197">
        <v>51.15</v>
      </c>
      <c r="C78" s="32">
        <v>23.35</v>
      </c>
      <c r="D78" s="32">
        <v>12.87</v>
      </c>
      <c r="E78" s="32">
        <v>63.83</v>
      </c>
      <c r="F78" s="32">
        <v>20.77</v>
      </c>
      <c r="G78" s="32">
        <v>15.53</v>
      </c>
      <c r="H78" s="244">
        <v>92.45</v>
      </c>
      <c r="I78" s="244">
        <v>50.98</v>
      </c>
      <c r="J78" s="244">
        <v>29.22</v>
      </c>
      <c r="K78" s="244">
        <v>18.55</v>
      </c>
      <c r="L78" s="244">
        <v>8.68</v>
      </c>
      <c r="M78" s="244">
        <v>18.48</v>
      </c>
      <c r="N78" s="244">
        <v>4.22</v>
      </c>
      <c r="O78" s="244">
        <v>19.34</v>
      </c>
      <c r="P78" s="244">
        <v>1.92</v>
      </c>
      <c r="Q78" s="244">
        <v>3.2</v>
      </c>
    </row>
    <row r="79" spans="1:17" x14ac:dyDescent="0.2">
      <c r="A79" s="56" t="s">
        <v>79</v>
      </c>
      <c r="B79" s="197">
        <v>40.130000000000003</v>
      </c>
      <c r="C79" s="32">
        <v>29.1</v>
      </c>
      <c r="D79" s="32">
        <v>10.57</v>
      </c>
      <c r="E79" s="32">
        <v>72.69</v>
      </c>
      <c r="F79" s="32">
        <v>20.55</v>
      </c>
      <c r="G79" s="32">
        <v>15.98</v>
      </c>
      <c r="H79" s="244">
        <v>96.52</v>
      </c>
      <c r="I79" s="244">
        <v>53.92</v>
      </c>
      <c r="J79" s="244">
        <v>26.55</v>
      </c>
      <c r="K79" s="244">
        <v>18.57</v>
      </c>
      <c r="L79" s="244">
        <v>7</v>
      </c>
      <c r="M79" s="244">
        <v>15.64</v>
      </c>
      <c r="N79" s="244">
        <v>4.32</v>
      </c>
      <c r="O79" s="244">
        <v>19.25</v>
      </c>
      <c r="P79" s="244">
        <v>4.59</v>
      </c>
      <c r="Q79" s="244">
        <v>3.67</v>
      </c>
    </row>
    <row r="80" spans="1:17" x14ac:dyDescent="0.2">
      <c r="A80" s="57" t="s">
        <v>80</v>
      </c>
      <c r="B80" s="197">
        <v>31.53</v>
      </c>
      <c r="C80" s="32">
        <v>17.86</v>
      </c>
      <c r="D80" s="32">
        <v>8.44</v>
      </c>
      <c r="E80" s="32">
        <v>72.400000000000006</v>
      </c>
      <c r="F80" s="32">
        <v>15.41</v>
      </c>
      <c r="G80" s="32">
        <v>13.03</v>
      </c>
      <c r="H80" s="244">
        <v>93.96</v>
      </c>
      <c r="I80" s="244">
        <v>42.75</v>
      </c>
      <c r="J80" s="244">
        <v>18.93</v>
      </c>
      <c r="K80" s="244">
        <v>16.73</v>
      </c>
      <c r="L80" s="244">
        <v>5.5</v>
      </c>
      <c r="M80" s="244">
        <v>15.33</v>
      </c>
      <c r="N80" s="244">
        <v>2.14</v>
      </c>
      <c r="O80" s="244">
        <v>16</v>
      </c>
      <c r="P80" s="244">
        <v>3.12</v>
      </c>
      <c r="Q80" s="244">
        <v>5.48</v>
      </c>
    </row>
    <row r="81" spans="1:17" ht="4.5" customHeight="1" x14ac:dyDescent="0.2">
      <c r="A81" s="57"/>
      <c r="B81" s="197"/>
      <c r="C81" s="197"/>
      <c r="D81" s="197"/>
      <c r="E81" s="197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</row>
    <row r="82" spans="1:17" x14ac:dyDescent="0.2">
      <c r="A82" s="57" t="s">
        <v>81</v>
      </c>
      <c r="B82" s="197">
        <v>71.36</v>
      </c>
      <c r="C82" s="197">
        <v>66.92</v>
      </c>
      <c r="D82" s="197">
        <v>20.02</v>
      </c>
      <c r="E82" s="197">
        <v>86.92</v>
      </c>
      <c r="F82" s="244">
        <v>60.01</v>
      </c>
      <c r="G82" s="244">
        <v>29.36</v>
      </c>
      <c r="H82" s="244">
        <v>94.83</v>
      </c>
      <c r="I82" s="244">
        <v>58.49</v>
      </c>
      <c r="J82" s="244">
        <v>67.44</v>
      </c>
      <c r="K82" s="244">
        <v>34.32</v>
      </c>
      <c r="L82" s="244">
        <v>16.38</v>
      </c>
      <c r="M82" s="244">
        <v>35.06</v>
      </c>
      <c r="N82" s="244">
        <v>10.01</v>
      </c>
      <c r="O82" s="244">
        <v>41.64</v>
      </c>
      <c r="P82" s="244">
        <v>3.77</v>
      </c>
      <c r="Q82" s="244">
        <v>4.33</v>
      </c>
    </row>
    <row r="83" spans="1:17" x14ac:dyDescent="0.2">
      <c r="A83" s="57" t="s">
        <v>82</v>
      </c>
      <c r="B83" s="197">
        <v>41.19</v>
      </c>
      <c r="C83" s="32">
        <v>27.36</v>
      </c>
      <c r="D83" s="32">
        <v>10.14</v>
      </c>
      <c r="E83" s="32">
        <v>72.02</v>
      </c>
      <c r="F83" s="32">
        <v>21.11</v>
      </c>
      <c r="G83" s="32">
        <v>14.42</v>
      </c>
      <c r="H83" s="244">
        <v>94.28</v>
      </c>
      <c r="I83" s="244">
        <v>49.49</v>
      </c>
      <c r="J83" s="244">
        <v>29.15</v>
      </c>
      <c r="K83" s="244">
        <v>19.32</v>
      </c>
      <c r="L83" s="244">
        <v>6.73</v>
      </c>
      <c r="M83" s="244">
        <v>17.23</v>
      </c>
      <c r="N83" s="244">
        <v>3.32</v>
      </c>
      <c r="O83" s="244">
        <v>18.11</v>
      </c>
      <c r="P83" s="244">
        <v>2.98</v>
      </c>
      <c r="Q83" s="244">
        <v>4.33</v>
      </c>
    </row>
    <row r="84" spans="1:17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91"/>
      <c r="N84" s="26"/>
      <c r="O84" s="26"/>
      <c r="P84" s="26"/>
      <c r="Q84" s="26"/>
    </row>
    <row r="85" spans="1:17" x14ac:dyDescent="0.2">
      <c r="A85" s="196" t="s">
        <v>43</v>
      </c>
      <c r="B85"/>
      <c r="C85"/>
      <c r="D85"/>
      <c r="E85"/>
      <c r="F85"/>
      <c r="G85"/>
      <c r="H85"/>
      <c r="I85"/>
    </row>
    <row r="86" spans="1:17" ht="12.75" customHeight="1" x14ac:dyDescent="0.2">
      <c r="A86" s="594" t="s">
        <v>44</v>
      </c>
      <c r="B86" s="594"/>
      <c r="C86" s="594"/>
      <c r="D86" s="594"/>
      <c r="E86" s="594"/>
      <c r="F86" s="594"/>
      <c r="G86" s="594"/>
      <c r="H86" s="594"/>
      <c r="I86" s="594"/>
    </row>
  </sheetData>
  <mergeCells count="13">
    <mergeCell ref="B47:B48"/>
    <mergeCell ref="C47:Q47"/>
    <mergeCell ref="A86:I86"/>
    <mergeCell ref="B20:Q20"/>
    <mergeCell ref="B27:Q27"/>
    <mergeCell ref="B34:Q34"/>
    <mergeCell ref="A42:I42"/>
    <mergeCell ref="A44:L44"/>
    <mergeCell ref="A1:Q1"/>
    <mergeCell ref="B3:B4"/>
    <mergeCell ref="C3:Q3"/>
    <mergeCell ref="B6:Q6"/>
    <mergeCell ref="B13:Q13"/>
  </mergeCells>
  <pageMargins left="0.196527777777778" right="0.196527777777778" top="0.78749999999999998" bottom="0.78749999999999998" header="0.51180555555555496" footer="0.51180555555555496"/>
  <pageSetup paperSize="9" firstPageNumber="0" orientation="portrait" r:id="rId1"/>
  <rowBreaks count="1" manualBreakCount="1">
    <brk id="4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54"/>
  <sheetViews>
    <sheetView topLeftCell="A11" zoomScale="110" zoomScaleNormal="110" workbookViewId="0">
      <selection activeCell="A11" sqref="A11"/>
    </sheetView>
  </sheetViews>
  <sheetFormatPr defaultRowHeight="12.75" x14ac:dyDescent="0.2"/>
  <cols>
    <col min="1" max="1" width="30.42578125"/>
    <col min="2" max="2" width="7.28515625"/>
    <col min="3" max="3" width="8.85546875"/>
    <col min="5" max="5" width="11.7109375"/>
    <col min="6" max="6" width="15.85546875"/>
    <col min="7" max="1025" width="8.5703125"/>
  </cols>
  <sheetData>
    <row r="1" spans="1:24" ht="33.75" customHeight="1" x14ac:dyDescent="0.2">
      <c r="A1" s="582" t="s">
        <v>547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</row>
    <row r="3" spans="1:24" ht="123.75" x14ac:dyDescent="0.2">
      <c r="A3" s="247" t="s">
        <v>29</v>
      </c>
      <c r="B3" s="248" t="s">
        <v>219</v>
      </c>
      <c r="C3" s="248" t="s">
        <v>220</v>
      </c>
      <c r="D3" s="248" t="s">
        <v>221</v>
      </c>
      <c r="E3" s="248" t="s">
        <v>222</v>
      </c>
      <c r="F3" s="248" t="s">
        <v>522</v>
      </c>
      <c r="G3" s="248" t="s">
        <v>224</v>
      </c>
      <c r="H3" s="248" t="s">
        <v>225</v>
      </c>
      <c r="I3" s="248" t="s">
        <v>226</v>
      </c>
      <c r="J3" s="452" t="s">
        <v>485</v>
      </c>
      <c r="K3" s="248" t="s">
        <v>227</v>
      </c>
      <c r="L3" s="248" t="s">
        <v>228</v>
      </c>
      <c r="M3" s="248" t="s">
        <v>229</v>
      </c>
      <c r="N3" s="248" t="s">
        <v>230</v>
      </c>
      <c r="O3" s="248" t="s">
        <v>231</v>
      </c>
      <c r="P3" s="248" t="s">
        <v>109</v>
      </c>
    </row>
    <row r="4" spans="1:24" x14ac:dyDescent="0.2">
      <c r="A4" s="249" t="s">
        <v>36</v>
      </c>
      <c r="B4" s="83">
        <v>28.399792590755599</v>
      </c>
      <c r="C4" s="83">
        <v>21.138139327967099</v>
      </c>
      <c r="D4" s="83">
        <v>16.550118407506702</v>
      </c>
      <c r="E4" s="83">
        <v>32.523929770750101</v>
      </c>
      <c r="F4" s="83">
        <v>57.602364433696998</v>
      </c>
      <c r="G4" s="83">
        <v>38.371262805493998</v>
      </c>
      <c r="H4" s="83">
        <v>41.820247140274098</v>
      </c>
      <c r="I4" s="83">
        <v>27.501164964448002</v>
      </c>
      <c r="J4" s="83">
        <v>26.866207431842401</v>
      </c>
      <c r="K4" s="83">
        <v>37.016790406007502</v>
      </c>
      <c r="L4" s="83">
        <v>36.658531441140099</v>
      </c>
      <c r="M4" s="83">
        <v>39.553145213682498</v>
      </c>
      <c r="N4" s="83">
        <v>50.940262547168103</v>
      </c>
      <c r="O4" s="83">
        <v>38.925711961556701</v>
      </c>
      <c r="P4" s="83">
        <v>52.407450161031498</v>
      </c>
    </row>
    <row r="5" spans="1:24" x14ac:dyDescent="0.2">
      <c r="A5" s="249" t="s">
        <v>37</v>
      </c>
      <c r="B5" s="83">
        <v>37.5</v>
      </c>
      <c r="C5" s="83">
        <v>40</v>
      </c>
      <c r="D5" s="83">
        <v>17.5</v>
      </c>
      <c r="E5" s="83">
        <v>26.315789473684202</v>
      </c>
      <c r="F5" s="83">
        <v>42.857142857142897</v>
      </c>
      <c r="G5" s="83">
        <v>47.826086956521699</v>
      </c>
      <c r="H5" s="83">
        <v>50</v>
      </c>
      <c r="I5" s="83">
        <v>43.75</v>
      </c>
      <c r="J5" s="83">
        <v>33.3333333333333</v>
      </c>
      <c r="K5" s="83">
        <v>0</v>
      </c>
      <c r="L5" s="83">
        <v>58.823529411764703</v>
      </c>
      <c r="M5" s="83">
        <v>75</v>
      </c>
      <c r="N5" s="83">
        <v>55</v>
      </c>
      <c r="O5" s="83">
        <v>66.6666666666667</v>
      </c>
      <c r="P5" s="83">
        <v>100</v>
      </c>
    </row>
    <row r="6" spans="1:24" x14ac:dyDescent="0.2">
      <c r="A6" s="249" t="s">
        <v>38</v>
      </c>
      <c r="B6" s="83">
        <v>10.989010989011</v>
      </c>
      <c r="C6" s="83">
        <v>4.1666666666666696</v>
      </c>
      <c r="D6" s="83">
        <v>19.047619047619001</v>
      </c>
      <c r="E6" s="83">
        <v>38.202247191011203</v>
      </c>
      <c r="F6" s="83">
        <v>69.565217391304301</v>
      </c>
      <c r="G6" s="83">
        <v>31.521739130434799</v>
      </c>
      <c r="H6" s="83">
        <v>48.3333333333333</v>
      </c>
      <c r="I6" s="83">
        <v>12.790697674418601</v>
      </c>
      <c r="J6" s="83">
        <v>13.461538461538501</v>
      </c>
      <c r="K6" s="83">
        <v>34.615384615384599</v>
      </c>
      <c r="L6" s="83">
        <v>26.984126984126998</v>
      </c>
      <c r="M6" s="83">
        <v>30</v>
      </c>
      <c r="N6" s="83">
        <v>53.030303030303003</v>
      </c>
      <c r="O6" s="83">
        <v>80</v>
      </c>
      <c r="P6" s="83">
        <v>0</v>
      </c>
    </row>
    <row r="7" spans="1:24" x14ac:dyDescent="0.2">
      <c r="A7" s="249" t="s">
        <v>39</v>
      </c>
      <c r="B7" s="83">
        <v>10</v>
      </c>
      <c r="C7" s="83">
        <v>0</v>
      </c>
      <c r="D7" s="83">
        <v>15.789473684210501</v>
      </c>
      <c r="E7" s="83">
        <v>15</v>
      </c>
      <c r="F7" s="83">
        <v>60</v>
      </c>
      <c r="G7" s="83">
        <v>9.5238095238095202</v>
      </c>
      <c r="H7" s="83">
        <v>20</v>
      </c>
      <c r="I7" s="83">
        <v>15.789473684210501</v>
      </c>
      <c r="J7" s="83">
        <v>8.3333333333333304</v>
      </c>
      <c r="K7" s="83">
        <v>21.428571428571399</v>
      </c>
      <c r="L7" s="83">
        <v>16.6666666666667</v>
      </c>
      <c r="M7" s="83">
        <v>26.6666666666667</v>
      </c>
      <c r="N7" s="83">
        <v>41.176470588235297</v>
      </c>
      <c r="O7" s="83">
        <v>58.3333333333333</v>
      </c>
      <c r="P7" s="83">
        <v>100</v>
      </c>
    </row>
    <row r="8" spans="1:24" x14ac:dyDescent="0.2">
      <c r="A8" s="250" t="s">
        <v>40</v>
      </c>
      <c r="B8" s="453">
        <v>27.4494942853987</v>
      </c>
      <c r="C8" s="453">
        <v>20.3509522441089</v>
      </c>
      <c r="D8" s="453">
        <v>16.621246345797999</v>
      </c>
      <c r="E8" s="453">
        <v>32.546441892781402</v>
      </c>
      <c r="F8" s="453">
        <v>58.117188971927398</v>
      </c>
      <c r="G8" s="453">
        <v>38.167985423465602</v>
      </c>
      <c r="H8" s="453">
        <v>41.964126649931202</v>
      </c>
      <c r="I8" s="453">
        <v>26.870016297446401</v>
      </c>
      <c r="J8" s="453">
        <v>26.105538989789501</v>
      </c>
      <c r="K8" s="453">
        <v>36.1220729190361</v>
      </c>
      <c r="L8" s="453">
        <v>36.116744539029099</v>
      </c>
      <c r="M8" s="453">
        <v>38.414060999727099</v>
      </c>
      <c r="N8" s="453">
        <v>50.983408282870897</v>
      </c>
      <c r="O8" s="453">
        <v>43.532868090285</v>
      </c>
      <c r="P8" s="453">
        <v>52.326869651563698</v>
      </c>
      <c r="Q8" s="454"/>
      <c r="R8" s="454"/>
      <c r="S8" s="454"/>
      <c r="T8" s="454"/>
      <c r="U8" s="454"/>
      <c r="V8" s="454"/>
      <c r="W8" s="454"/>
      <c r="X8" s="454"/>
    </row>
    <row r="9" spans="1:24" ht="4.5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24" ht="12.75" customHeight="1" x14ac:dyDescent="0.2">
      <c r="A10" s="594" t="s">
        <v>44</v>
      </c>
      <c r="B10" s="594"/>
      <c r="C10" s="594"/>
      <c r="D10" s="594"/>
      <c r="E10" s="594"/>
      <c r="F10" s="594"/>
      <c r="G10" s="594"/>
      <c r="H10" s="594"/>
      <c r="I10" s="594"/>
    </row>
    <row r="12" spans="1:24" ht="18.75" customHeight="1" x14ac:dyDescent="0.2">
      <c r="A12" s="588" t="s">
        <v>234</v>
      </c>
      <c r="B12" s="588"/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588"/>
      <c r="P12" s="588"/>
    </row>
    <row r="13" spans="1:24" ht="12.75" customHeight="1" x14ac:dyDescent="0.2">
      <c r="A13" s="103" t="s">
        <v>235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24" x14ac:dyDescent="0.2">
      <c r="A14" s="249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24" ht="12.75" customHeight="1" x14ac:dyDescent="0.2">
      <c r="A15" s="44" t="s">
        <v>47</v>
      </c>
      <c r="B15" s="623"/>
      <c r="C15" s="623"/>
      <c r="D15" s="623"/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3"/>
      <c r="Q15" s="136"/>
    </row>
    <row r="16" spans="1:24" ht="123.75" x14ac:dyDescent="0.2">
      <c r="A16" s="45" t="s">
        <v>51</v>
      </c>
      <c r="B16" s="525" t="s">
        <v>219</v>
      </c>
      <c r="C16" s="525" t="s">
        <v>220</v>
      </c>
      <c r="D16" s="525" t="s">
        <v>221</v>
      </c>
      <c r="E16" s="525" t="s">
        <v>222</v>
      </c>
      <c r="F16" s="525" t="s">
        <v>522</v>
      </c>
      <c r="G16" s="525" t="s">
        <v>224</v>
      </c>
      <c r="H16" s="525" t="s">
        <v>225</v>
      </c>
      <c r="I16" s="525" t="s">
        <v>226</v>
      </c>
      <c r="J16" s="526" t="s">
        <v>485</v>
      </c>
      <c r="K16" s="525" t="s">
        <v>523</v>
      </c>
      <c r="L16" s="525" t="s">
        <v>228</v>
      </c>
      <c r="M16" s="525" t="s">
        <v>524</v>
      </c>
      <c r="N16" s="525" t="s">
        <v>230</v>
      </c>
      <c r="O16" s="525" t="s">
        <v>231</v>
      </c>
      <c r="P16" s="525" t="s">
        <v>109</v>
      </c>
      <c r="Q16" s="136"/>
    </row>
    <row r="17" spans="1:17" x14ac:dyDescent="0.2">
      <c r="A17" s="46" t="s">
        <v>52</v>
      </c>
      <c r="B17" s="300">
        <v>25.168241163358498</v>
      </c>
      <c r="C17" s="300">
        <v>15.4137387933123</v>
      </c>
      <c r="D17" s="300">
        <v>6.3354498784112403</v>
      </c>
      <c r="E17" s="300">
        <v>27.228668116992999</v>
      </c>
      <c r="F17" s="300">
        <v>71.034712716296397</v>
      </c>
      <c r="G17" s="300">
        <v>37.099158807035401</v>
      </c>
      <c r="H17" s="300">
        <v>43.273283109509798</v>
      </c>
      <c r="I17" s="300">
        <v>21.315959508938199</v>
      </c>
      <c r="J17" s="300">
        <v>30.654947106409502</v>
      </c>
      <c r="K17" s="300">
        <v>33.292359448793398</v>
      </c>
      <c r="L17" s="300">
        <v>20.954165956721798</v>
      </c>
      <c r="M17" s="300">
        <v>9.5157103213678305</v>
      </c>
      <c r="N17" s="300">
        <v>37.451931404815497</v>
      </c>
      <c r="O17" s="300">
        <v>29.958111195735</v>
      </c>
      <c r="P17" s="300">
        <v>39.711662005895199</v>
      </c>
      <c r="Q17" s="136"/>
    </row>
    <row r="18" spans="1:17" x14ac:dyDescent="0.2">
      <c r="A18" s="46" t="s">
        <v>53</v>
      </c>
      <c r="B18" s="32">
        <v>42.857142857142897</v>
      </c>
      <c r="C18" s="32">
        <v>50</v>
      </c>
      <c r="D18" s="32">
        <v>5.2631578947368398</v>
      </c>
      <c r="E18" s="32">
        <v>58.3333333333333</v>
      </c>
      <c r="F18" s="32">
        <v>0</v>
      </c>
      <c r="G18" s="32">
        <v>34.426229508196698</v>
      </c>
      <c r="H18" s="32">
        <v>23.3333333333333</v>
      </c>
      <c r="I18" s="32">
        <v>15.384615384615399</v>
      </c>
      <c r="J18" s="32" t="s">
        <v>21</v>
      </c>
      <c r="K18" s="32">
        <v>37.5</v>
      </c>
      <c r="L18" s="32">
        <v>30</v>
      </c>
      <c r="M18" s="32">
        <v>0</v>
      </c>
      <c r="N18" s="32">
        <v>41.6666666666667</v>
      </c>
      <c r="O18" s="32" t="s">
        <v>21</v>
      </c>
      <c r="P18" s="32">
        <v>93.3333333333333</v>
      </c>
    </row>
    <row r="19" spans="1:17" x14ac:dyDescent="0.2">
      <c r="A19" s="46" t="s">
        <v>54</v>
      </c>
      <c r="B19" s="32">
        <v>22.136003794097299</v>
      </c>
      <c r="C19" s="32">
        <v>25.126915766426901</v>
      </c>
      <c r="D19" s="32">
        <v>10.757795638907499</v>
      </c>
      <c r="E19" s="32">
        <v>27.1177188824248</v>
      </c>
      <c r="F19" s="32">
        <v>51.739263751426698</v>
      </c>
      <c r="G19" s="32">
        <v>37.297767381884199</v>
      </c>
      <c r="H19" s="32">
        <v>39.966622627077399</v>
      </c>
      <c r="I19" s="32">
        <v>27.439828121824501</v>
      </c>
      <c r="J19" s="32">
        <v>20.822174946815199</v>
      </c>
      <c r="K19" s="32">
        <v>31.0519142609342</v>
      </c>
      <c r="L19" s="32">
        <v>35.311538461538497</v>
      </c>
      <c r="M19" s="32">
        <v>45.615304235993896</v>
      </c>
      <c r="N19" s="32">
        <v>45.605161430827003</v>
      </c>
      <c r="O19" s="32">
        <v>57.395285830398301</v>
      </c>
      <c r="P19" s="32">
        <v>58.669389820705597</v>
      </c>
    </row>
    <row r="20" spans="1:17" x14ac:dyDescent="0.2">
      <c r="A20" s="49" t="s">
        <v>55</v>
      </c>
      <c r="B20" s="32">
        <v>52.786940804338002</v>
      </c>
      <c r="C20" s="32">
        <v>39.7148959881129</v>
      </c>
      <c r="D20" s="32">
        <v>35.053206787460503</v>
      </c>
      <c r="E20" s="32">
        <v>49.375330862890401</v>
      </c>
      <c r="F20" s="32">
        <v>62.578983856591101</v>
      </c>
      <c r="G20" s="32">
        <v>50.301753041479103</v>
      </c>
      <c r="H20" s="32">
        <v>64.412482211831701</v>
      </c>
      <c r="I20" s="32">
        <v>43.670583115752798</v>
      </c>
      <c r="J20" s="32">
        <v>32.998176608491796</v>
      </c>
      <c r="K20" s="32">
        <v>64.264745129436903</v>
      </c>
      <c r="L20" s="32">
        <v>45.148617213750299</v>
      </c>
      <c r="M20" s="32">
        <v>38.688718251624302</v>
      </c>
      <c r="N20" s="32">
        <v>12.632594021215001</v>
      </c>
      <c r="O20" s="32">
        <v>35.810330691445699</v>
      </c>
      <c r="P20" s="32">
        <v>38.069650678346299</v>
      </c>
    </row>
    <row r="21" spans="1:17" x14ac:dyDescent="0.2">
      <c r="A21" s="49" t="s">
        <v>56</v>
      </c>
      <c r="B21" s="32">
        <v>34.482758620689701</v>
      </c>
      <c r="C21" s="32">
        <v>25</v>
      </c>
      <c r="D21" s="32">
        <v>14.634146341463399</v>
      </c>
      <c r="E21" s="32">
        <v>68</v>
      </c>
      <c r="F21" s="32">
        <v>71.428571428571402</v>
      </c>
      <c r="G21" s="32">
        <v>31.683168316831701</v>
      </c>
      <c r="H21" s="32">
        <v>47.619047619047599</v>
      </c>
      <c r="I21" s="32">
        <v>18.181818181818201</v>
      </c>
      <c r="J21" s="32">
        <v>40</v>
      </c>
      <c r="K21" s="32">
        <v>62.5</v>
      </c>
      <c r="L21" s="32">
        <v>38.461538461538503</v>
      </c>
      <c r="M21" s="32">
        <v>62.5</v>
      </c>
      <c r="N21" s="32">
        <v>82.608695652173907</v>
      </c>
      <c r="O21" s="32" t="s">
        <v>21</v>
      </c>
      <c r="P21" s="32">
        <v>75</v>
      </c>
    </row>
    <row r="22" spans="1:17" x14ac:dyDescent="0.2">
      <c r="A22" s="46" t="s">
        <v>57</v>
      </c>
      <c r="B22" s="32">
        <v>29.760455612555401</v>
      </c>
      <c r="C22" s="32">
        <v>17.636349844496699</v>
      </c>
      <c r="D22" s="32">
        <v>16.799418438907601</v>
      </c>
      <c r="E22" s="32">
        <v>44.321445959104203</v>
      </c>
      <c r="F22" s="32">
        <v>74.770552626440207</v>
      </c>
      <c r="G22" s="32">
        <v>41.1237121043659</v>
      </c>
      <c r="H22" s="32">
        <v>50.805715761384199</v>
      </c>
      <c r="I22" s="32">
        <v>33.028720626631902</v>
      </c>
      <c r="J22" s="32">
        <v>26.441105012147901</v>
      </c>
      <c r="K22" s="32">
        <v>36.409464184080001</v>
      </c>
      <c r="L22" s="32">
        <v>51.007736818152303</v>
      </c>
      <c r="M22" s="32">
        <v>41.478932299950799</v>
      </c>
      <c r="N22" s="32">
        <v>64.177188328912493</v>
      </c>
      <c r="O22" s="32">
        <v>50.659877800407301</v>
      </c>
      <c r="P22" s="32">
        <v>41.768941253477401</v>
      </c>
    </row>
    <row r="23" spans="1:17" x14ac:dyDescent="0.2">
      <c r="A23" s="46" t="s">
        <v>58</v>
      </c>
      <c r="B23" s="32">
        <v>16.9138125705683</v>
      </c>
      <c r="C23" s="32">
        <v>18.595896856766402</v>
      </c>
      <c r="D23" s="32">
        <v>6.9709615719005402</v>
      </c>
      <c r="E23" s="32">
        <v>46.004553215708597</v>
      </c>
      <c r="F23" s="32">
        <v>56.368749999999999</v>
      </c>
      <c r="G23" s="32">
        <v>27.5003782720533</v>
      </c>
      <c r="H23" s="32">
        <v>43.949988423246097</v>
      </c>
      <c r="I23" s="32">
        <v>23.2215541165587</v>
      </c>
      <c r="J23" s="32">
        <v>26.3525835866261</v>
      </c>
      <c r="K23" s="32">
        <v>42.728184553661002</v>
      </c>
      <c r="L23" s="32">
        <v>39.530574428659698</v>
      </c>
      <c r="M23" s="32">
        <v>75.302643498311795</v>
      </c>
      <c r="N23" s="32">
        <v>51.018050541516203</v>
      </c>
      <c r="O23" s="32">
        <v>58.648967551622398</v>
      </c>
      <c r="P23" s="32">
        <v>22.013262311120801</v>
      </c>
    </row>
    <row r="24" spans="1:17" x14ac:dyDescent="0.2">
      <c r="A24" s="46" t="s">
        <v>59</v>
      </c>
      <c r="B24" s="32">
        <v>21.9175952319254</v>
      </c>
      <c r="C24" s="32" t="s">
        <v>21</v>
      </c>
      <c r="D24" s="32">
        <v>7.4362778152393796</v>
      </c>
      <c r="E24" s="32">
        <v>23.798581560283701</v>
      </c>
      <c r="F24" s="32">
        <v>38.362359280284799</v>
      </c>
      <c r="G24" s="32">
        <v>38.9616103838962</v>
      </c>
      <c r="H24" s="32">
        <v>39.908090795153903</v>
      </c>
      <c r="I24" s="32">
        <v>19.291850475969301</v>
      </c>
      <c r="J24" s="32">
        <v>43.218189768255399</v>
      </c>
      <c r="K24" s="32">
        <v>30.270793036750501</v>
      </c>
      <c r="L24" s="32">
        <v>56.200098570724499</v>
      </c>
      <c r="M24" s="32">
        <v>16.514245515300701</v>
      </c>
      <c r="N24" s="32">
        <v>41.716875499866703</v>
      </c>
      <c r="O24" s="32">
        <v>0</v>
      </c>
      <c r="P24" s="32">
        <v>11.1052360072221</v>
      </c>
    </row>
    <row r="25" spans="1:17" x14ac:dyDescent="0.2">
      <c r="A25" s="46" t="s">
        <v>60</v>
      </c>
      <c r="B25" s="32">
        <v>9.6302542002373404</v>
      </c>
      <c r="C25" s="32">
        <v>9.1494958351600193</v>
      </c>
      <c r="D25" s="32">
        <v>8.51757641466161</v>
      </c>
      <c r="E25" s="32">
        <v>19.8251509283517</v>
      </c>
      <c r="F25" s="32">
        <v>66.428659972728397</v>
      </c>
      <c r="G25" s="32">
        <v>30.037212024919501</v>
      </c>
      <c r="H25" s="32">
        <v>46.059948728061499</v>
      </c>
      <c r="I25" s="32">
        <v>8.4975340535462696</v>
      </c>
      <c r="J25" s="32">
        <v>8.8536585365853693</v>
      </c>
      <c r="K25" s="32">
        <v>26.467715992647101</v>
      </c>
      <c r="L25" s="32">
        <v>21.899068049938499</v>
      </c>
      <c r="M25" s="32">
        <v>21.9284235433304</v>
      </c>
      <c r="N25" s="32">
        <v>40.439395138943901</v>
      </c>
      <c r="O25" s="32">
        <v>45.6454777319992</v>
      </c>
      <c r="P25" s="32">
        <v>50.809232784022697</v>
      </c>
    </row>
    <row r="26" spans="1:17" x14ac:dyDescent="0.2">
      <c r="A26" s="46" t="s">
        <v>61</v>
      </c>
      <c r="B26" s="32">
        <v>20.128563080319498</v>
      </c>
      <c r="C26" s="32">
        <v>13.3333333333333</v>
      </c>
      <c r="D26" s="32">
        <v>25.489705882352901</v>
      </c>
      <c r="E26" s="32">
        <v>44.030597014925398</v>
      </c>
      <c r="F26" s="32">
        <v>65.471924958634403</v>
      </c>
      <c r="G26" s="32">
        <v>37.962962962962997</v>
      </c>
      <c r="H26" s="32">
        <v>50.302424242424202</v>
      </c>
      <c r="I26" s="32">
        <v>20.688228398041499</v>
      </c>
      <c r="J26" s="32">
        <v>29.2134831460674</v>
      </c>
      <c r="K26" s="32">
        <v>41.860465116279101</v>
      </c>
      <c r="L26" s="32">
        <v>26.362727272727302</v>
      </c>
      <c r="M26" s="32">
        <v>37.931034482758598</v>
      </c>
      <c r="N26" s="32">
        <v>61</v>
      </c>
      <c r="O26" s="32">
        <v>23.076923076923102</v>
      </c>
      <c r="P26" s="32">
        <v>0</v>
      </c>
    </row>
    <row r="27" spans="1:17" x14ac:dyDescent="0.2">
      <c r="A27" s="46" t="s">
        <v>62</v>
      </c>
      <c r="B27" s="32">
        <v>10.999570999571</v>
      </c>
      <c r="C27" s="32" t="s">
        <v>21</v>
      </c>
      <c r="D27" s="32">
        <v>9.38814531548757</v>
      </c>
      <c r="E27" s="32">
        <v>0</v>
      </c>
      <c r="F27" s="32">
        <v>13.0905511811024</v>
      </c>
      <c r="G27" s="32">
        <v>39.1649269311065</v>
      </c>
      <c r="H27" s="32">
        <v>49.739006077940701</v>
      </c>
      <c r="I27" s="32">
        <v>4.6022423918846798</v>
      </c>
      <c r="J27" s="32">
        <v>0</v>
      </c>
      <c r="K27" s="32">
        <v>0</v>
      </c>
      <c r="L27" s="32">
        <v>2.88175411119812</v>
      </c>
      <c r="M27" s="32">
        <v>0</v>
      </c>
      <c r="N27" s="32">
        <v>37.473684210526301</v>
      </c>
      <c r="O27" s="32" t="s">
        <v>21</v>
      </c>
      <c r="P27" s="32">
        <v>0</v>
      </c>
    </row>
    <row r="28" spans="1:17" x14ac:dyDescent="0.2">
      <c r="A28" s="46" t="s">
        <v>63</v>
      </c>
      <c r="B28" s="32">
        <v>30.777283808977501</v>
      </c>
      <c r="C28" s="32">
        <v>15.3745928338762</v>
      </c>
      <c r="D28" s="32">
        <v>20.734781140992499</v>
      </c>
      <c r="E28" s="32">
        <v>20.931129476584001</v>
      </c>
      <c r="F28" s="32">
        <v>55.392041992782502</v>
      </c>
      <c r="G28" s="32">
        <v>33.988490482514401</v>
      </c>
      <c r="H28" s="32">
        <v>34.213350165693498</v>
      </c>
      <c r="I28" s="32">
        <v>28.104076322636601</v>
      </c>
      <c r="J28" s="32">
        <v>18.0860054685558</v>
      </c>
      <c r="K28" s="32">
        <v>45.954669847730003</v>
      </c>
      <c r="L28" s="32">
        <v>45.637860082304499</v>
      </c>
      <c r="M28" s="32">
        <v>28.214429665457502</v>
      </c>
      <c r="N28" s="32">
        <v>65.433395872420306</v>
      </c>
      <c r="O28" s="32" t="s">
        <v>21</v>
      </c>
      <c r="P28" s="32">
        <v>76.398115429917496</v>
      </c>
    </row>
    <row r="29" spans="1:17" x14ac:dyDescent="0.2">
      <c r="A29" s="46" t="s">
        <v>64</v>
      </c>
      <c r="B29" s="32">
        <v>49.608526612146399</v>
      </c>
      <c r="C29" s="32">
        <v>57.477754189439501</v>
      </c>
      <c r="D29" s="32">
        <v>28.798986620220099</v>
      </c>
      <c r="E29" s="32">
        <v>31.395348837209301</v>
      </c>
      <c r="F29" s="32">
        <v>65.987611837577404</v>
      </c>
      <c r="G29" s="32">
        <v>46.057347670250898</v>
      </c>
      <c r="H29" s="32">
        <v>28.1552305961755</v>
      </c>
      <c r="I29" s="32">
        <v>32.0300409649522</v>
      </c>
      <c r="J29" s="32">
        <v>34.3613378983408</v>
      </c>
      <c r="K29" s="32">
        <v>15.180840664711599</v>
      </c>
      <c r="L29" s="32">
        <v>51.032175852182199</v>
      </c>
      <c r="M29" s="32">
        <v>28.5419734904271</v>
      </c>
      <c r="N29" s="32">
        <v>44.908732999284197</v>
      </c>
      <c r="O29" s="32">
        <v>31.603415559772301</v>
      </c>
      <c r="P29" s="32">
        <v>100.036275695284</v>
      </c>
    </row>
    <row r="30" spans="1:17" x14ac:dyDescent="0.2">
      <c r="A30" s="46" t="s">
        <v>65</v>
      </c>
      <c r="B30" s="32">
        <v>45.173780487804898</v>
      </c>
      <c r="C30" s="32">
        <v>24.3516006511123</v>
      </c>
      <c r="D30" s="32">
        <v>10.0889651943187</v>
      </c>
      <c r="E30" s="32">
        <v>42.471910112359602</v>
      </c>
      <c r="F30" s="32">
        <v>60.591974195996599</v>
      </c>
      <c r="G30" s="32">
        <v>46.33058219942</v>
      </c>
      <c r="H30" s="32">
        <v>55.4478027072131</v>
      </c>
      <c r="I30" s="32">
        <v>36.322451698867397</v>
      </c>
      <c r="J30" s="32">
        <v>13.637023593466401</v>
      </c>
      <c r="K30" s="32" t="s">
        <v>21</v>
      </c>
      <c r="L30" s="32">
        <v>42.824287028518903</v>
      </c>
      <c r="M30" s="32">
        <v>100</v>
      </c>
      <c r="N30" s="32">
        <v>57.368607954545503</v>
      </c>
      <c r="O30" s="32">
        <v>27.485416666666701</v>
      </c>
      <c r="P30" s="32" t="s">
        <v>21</v>
      </c>
    </row>
    <row r="31" spans="1:17" x14ac:dyDescent="0.2">
      <c r="A31" s="46" t="s">
        <v>66</v>
      </c>
      <c r="B31" s="32">
        <v>74.758663366336606</v>
      </c>
      <c r="C31" s="32">
        <v>38.458908013222398</v>
      </c>
      <c r="D31" s="32" t="s">
        <v>21</v>
      </c>
      <c r="E31" s="32">
        <v>45.131147540983598</v>
      </c>
      <c r="F31" s="32" t="s">
        <v>21</v>
      </c>
      <c r="G31" s="32">
        <v>67.012511443393294</v>
      </c>
      <c r="H31" s="32">
        <v>64.6373626373626</v>
      </c>
      <c r="I31" s="32">
        <v>56.935201401050797</v>
      </c>
      <c r="J31" s="32">
        <v>52.229102167182702</v>
      </c>
      <c r="K31" s="32" t="s">
        <v>21</v>
      </c>
      <c r="L31" s="32" t="s">
        <v>21</v>
      </c>
      <c r="M31" s="32" t="s">
        <v>21</v>
      </c>
      <c r="N31" s="32">
        <v>34.331723027375197</v>
      </c>
      <c r="O31" s="32" t="s">
        <v>21</v>
      </c>
      <c r="P31" s="32" t="s">
        <v>21</v>
      </c>
    </row>
    <row r="32" spans="1:17" x14ac:dyDescent="0.2">
      <c r="A32" s="46" t="s">
        <v>67</v>
      </c>
      <c r="B32" s="32">
        <v>29.9641577060932</v>
      </c>
      <c r="C32" s="32">
        <v>10.691319759881701</v>
      </c>
      <c r="D32" s="32">
        <v>18.1752638133316</v>
      </c>
      <c r="E32" s="32">
        <v>28.5354049923586</v>
      </c>
      <c r="F32" s="32">
        <v>34.618433378972398</v>
      </c>
      <c r="G32" s="32">
        <v>42.291195867730501</v>
      </c>
      <c r="H32" s="32">
        <v>30.864958107442099</v>
      </c>
      <c r="I32" s="32">
        <v>30.111042566317099</v>
      </c>
      <c r="J32" s="32">
        <v>17.085161290322599</v>
      </c>
      <c r="K32" s="32">
        <v>15.265306122448999</v>
      </c>
      <c r="L32" s="32">
        <v>37.414163090128802</v>
      </c>
      <c r="M32" s="32">
        <v>0</v>
      </c>
      <c r="N32" s="32">
        <v>46.3994514399701</v>
      </c>
      <c r="O32" s="32">
        <v>21.0069513406157</v>
      </c>
      <c r="P32" s="32">
        <v>93.666275659824095</v>
      </c>
    </row>
    <row r="33" spans="1:17" x14ac:dyDescent="0.2">
      <c r="A33" s="46" t="s">
        <v>68</v>
      </c>
      <c r="B33" s="32">
        <v>14.4913682408332</v>
      </c>
      <c r="C33" s="32">
        <v>14.3996295915218</v>
      </c>
      <c r="D33" s="32">
        <v>29.109657490687699</v>
      </c>
      <c r="E33" s="32">
        <v>18.473895582329298</v>
      </c>
      <c r="F33" s="32">
        <v>49.750924598082896</v>
      </c>
      <c r="G33" s="32">
        <v>29.620234275908398</v>
      </c>
      <c r="H33" s="32">
        <v>36.179799048122703</v>
      </c>
      <c r="I33" s="32">
        <v>35.3420445810915</v>
      </c>
      <c r="J33" s="32">
        <v>50.156431054461201</v>
      </c>
      <c r="K33" s="32">
        <v>82.554646702712702</v>
      </c>
      <c r="L33" s="32">
        <v>25.3330271015158</v>
      </c>
      <c r="M33" s="32">
        <v>84.6904315196998</v>
      </c>
      <c r="N33" s="32">
        <v>80.033400133600495</v>
      </c>
      <c r="O33" s="32">
        <v>100.01002004007999</v>
      </c>
      <c r="P33" s="32">
        <v>99.781420765027306</v>
      </c>
    </row>
    <row r="34" spans="1:17" x14ac:dyDescent="0.2">
      <c r="A34" s="46" t="s">
        <v>69</v>
      </c>
      <c r="B34" s="32">
        <v>65.286516853932596</v>
      </c>
      <c r="C34" s="32">
        <v>28.268106162843001</v>
      </c>
      <c r="D34" s="32">
        <v>25.226620768789399</v>
      </c>
      <c r="E34" s="32">
        <v>49.874022589052998</v>
      </c>
      <c r="F34" s="32">
        <v>55.095627188650397</v>
      </c>
      <c r="G34" s="32">
        <v>48.023598820059</v>
      </c>
      <c r="H34" s="32">
        <v>47.241739130434802</v>
      </c>
      <c r="I34" s="32">
        <v>55.4040077569489</v>
      </c>
      <c r="J34" s="32">
        <v>57.713329615170103</v>
      </c>
      <c r="K34" s="32">
        <v>33.6197114605284</v>
      </c>
      <c r="L34" s="32">
        <v>43.977433004231301</v>
      </c>
      <c r="M34" s="32">
        <v>31.294498381876998</v>
      </c>
      <c r="N34" s="32">
        <v>62.630317555422401</v>
      </c>
      <c r="O34" s="32">
        <v>34.4585582724674</v>
      </c>
      <c r="P34" s="32">
        <v>100</v>
      </c>
    </row>
    <row r="35" spans="1:17" x14ac:dyDescent="0.2">
      <c r="A35" s="46" t="s">
        <v>70</v>
      </c>
      <c r="B35" s="32">
        <v>41.305052688462602</v>
      </c>
      <c r="C35" s="32">
        <v>20.1882845188285</v>
      </c>
      <c r="D35" s="32">
        <v>27.199314817080602</v>
      </c>
      <c r="E35" s="32">
        <v>34.450396400257098</v>
      </c>
      <c r="F35" s="32">
        <v>62.859025354449798</v>
      </c>
      <c r="G35" s="32">
        <v>37.646737646737598</v>
      </c>
      <c r="H35" s="32">
        <v>43.1086316441965</v>
      </c>
      <c r="I35" s="32">
        <v>65.520979020978999</v>
      </c>
      <c r="J35" s="32">
        <v>48.6580493537015</v>
      </c>
      <c r="K35" s="32">
        <v>77.232970248740102</v>
      </c>
      <c r="L35" s="32">
        <v>44.4143104443162</v>
      </c>
      <c r="M35" s="32">
        <v>43.266914823735497</v>
      </c>
      <c r="N35" s="32">
        <v>56.728273692489203</v>
      </c>
      <c r="O35" s="32">
        <v>71.333935018050497</v>
      </c>
      <c r="P35" s="32">
        <v>22.348804500703199</v>
      </c>
    </row>
    <row r="36" spans="1:17" x14ac:dyDescent="0.2">
      <c r="A36" s="46" t="s">
        <v>71</v>
      </c>
      <c r="B36" s="32">
        <v>38.456975414522603</v>
      </c>
      <c r="C36" s="32">
        <v>33.787315085481403</v>
      </c>
      <c r="D36" s="32">
        <v>35.970581142994902</v>
      </c>
      <c r="E36" s="32">
        <v>37.609865470852</v>
      </c>
      <c r="F36" s="32">
        <v>46.3301178992497</v>
      </c>
      <c r="G36" s="32">
        <v>51.227699098767701</v>
      </c>
      <c r="H36" s="32">
        <v>35.858110911353897</v>
      </c>
      <c r="I36" s="32">
        <v>33.883183568677801</v>
      </c>
      <c r="J36" s="32">
        <v>35.963594994311698</v>
      </c>
      <c r="K36" s="32">
        <v>26.002698393229501</v>
      </c>
      <c r="L36" s="32">
        <v>37.920523820275498</v>
      </c>
      <c r="M36" s="32">
        <v>28.1595881595882</v>
      </c>
      <c r="N36" s="32">
        <v>52.4611662846957</v>
      </c>
      <c r="O36" s="32">
        <v>38.624488773891997</v>
      </c>
      <c r="P36" s="32">
        <v>52.858979854264902</v>
      </c>
    </row>
    <row r="37" spans="1:17" x14ac:dyDescent="0.2">
      <c r="A37" s="46" t="s">
        <v>72</v>
      </c>
      <c r="B37" s="32">
        <v>29.172683513838699</v>
      </c>
      <c r="C37" s="32">
        <v>21.998544748969199</v>
      </c>
      <c r="D37" s="32">
        <v>9.7441873685407305</v>
      </c>
      <c r="E37" s="32">
        <v>26.8130853449413</v>
      </c>
      <c r="F37" s="32">
        <v>18.687342023799399</v>
      </c>
      <c r="G37" s="32">
        <v>29.695626611188999</v>
      </c>
      <c r="H37" s="32">
        <v>20.7423761556506</v>
      </c>
      <c r="I37" s="32">
        <v>15.3389444949955</v>
      </c>
      <c r="J37" s="32">
        <v>13.3170297910182</v>
      </c>
      <c r="K37" s="32">
        <v>16.1375126390293</v>
      </c>
      <c r="L37" s="32">
        <v>43.649581436334302</v>
      </c>
      <c r="M37" s="32">
        <v>85.820579232399297</v>
      </c>
      <c r="N37" s="32">
        <v>44.864464523774302</v>
      </c>
      <c r="O37" s="32" t="s">
        <v>21</v>
      </c>
      <c r="P37" s="32">
        <v>32.624653739612199</v>
      </c>
    </row>
    <row r="38" spans="1:17" x14ac:dyDescent="0.2">
      <c r="A38" s="20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7" x14ac:dyDescent="0.2">
      <c r="A39" s="51" t="s">
        <v>34</v>
      </c>
      <c r="B39" s="122">
        <v>28.399792590755599</v>
      </c>
      <c r="C39" s="122">
        <v>21.138139327967099</v>
      </c>
      <c r="D39" s="122">
        <v>16.550118407506702</v>
      </c>
      <c r="E39" s="122">
        <v>32.523929770750101</v>
      </c>
      <c r="F39" s="122">
        <v>57.602364433696998</v>
      </c>
      <c r="G39" s="122">
        <v>38.371262805493998</v>
      </c>
      <c r="H39" s="122">
        <v>41.820247140274098</v>
      </c>
      <c r="I39" s="122">
        <v>27.501164964448002</v>
      </c>
      <c r="J39" s="122">
        <v>26.866207431842401</v>
      </c>
      <c r="K39" s="122">
        <v>37.016790406007502</v>
      </c>
      <c r="L39" s="122">
        <v>36.658531441140099</v>
      </c>
      <c r="M39" s="122">
        <v>39.553145213682498</v>
      </c>
      <c r="N39" s="122">
        <v>50.940262547168103</v>
      </c>
      <c r="O39" s="122">
        <v>38.925711961556701</v>
      </c>
      <c r="P39" s="122">
        <v>52.407450161031498</v>
      </c>
    </row>
    <row r="40" spans="1:17" x14ac:dyDescent="0.2">
      <c r="A40" s="20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7" s="20" customFormat="1" x14ac:dyDescent="0.2">
      <c r="A41" s="53" t="s">
        <v>73</v>
      </c>
      <c r="B41" s="197">
        <v>16.309631985461198</v>
      </c>
      <c r="C41" s="197">
        <v>7.9188654353562002</v>
      </c>
      <c r="D41" s="197">
        <v>25.9142188165177</v>
      </c>
      <c r="E41" s="197">
        <v>32.556488056810799</v>
      </c>
      <c r="F41" s="244">
        <v>64.538521343156503</v>
      </c>
      <c r="G41" s="244">
        <v>42.161716171617201</v>
      </c>
      <c r="H41" s="244">
        <v>45.375038904450697</v>
      </c>
      <c r="I41" s="244">
        <v>17.147331916321701</v>
      </c>
      <c r="J41" s="244">
        <v>17.5546058879392</v>
      </c>
      <c r="K41" s="244">
        <v>43.539803466931701</v>
      </c>
      <c r="L41" s="244">
        <v>21.7865600947306</v>
      </c>
      <c r="M41" s="244">
        <v>28.0572406284025</v>
      </c>
      <c r="N41" s="244">
        <v>51.767422904496698</v>
      </c>
      <c r="O41" s="244">
        <v>58.349967898208099</v>
      </c>
      <c r="P41" s="244">
        <v>16.411833139438301</v>
      </c>
      <c r="Q41" s="244"/>
    </row>
    <row r="42" spans="1:17" s="20" customFormat="1" x14ac:dyDescent="0.2">
      <c r="A42" s="54" t="s">
        <v>74</v>
      </c>
      <c r="B42" s="197">
        <v>21.999395039322401</v>
      </c>
      <c r="C42" s="197">
        <v>14.1708734807686</v>
      </c>
      <c r="D42" s="197">
        <v>21.8780658724597</v>
      </c>
      <c r="E42" s="197">
        <v>35.001258766408903</v>
      </c>
      <c r="F42" s="244">
        <v>68.293442402208299</v>
      </c>
      <c r="G42" s="244">
        <v>43.579618579618597</v>
      </c>
      <c r="H42" s="244">
        <v>50.5254739615186</v>
      </c>
      <c r="I42" s="244">
        <v>23.967739735370301</v>
      </c>
      <c r="J42" s="244">
        <v>21.969330662430099</v>
      </c>
      <c r="K42" s="244">
        <v>28.967801151022002</v>
      </c>
      <c r="L42" s="244">
        <v>29.860406885759001</v>
      </c>
      <c r="M42" s="244">
        <v>30.140648030178099</v>
      </c>
      <c r="N42" s="244">
        <v>51.372539070428203</v>
      </c>
      <c r="O42" s="244">
        <v>29.025114029785101</v>
      </c>
      <c r="P42" s="244">
        <v>52.443246884472899</v>
      </c>
      <c r="Q42" s="244"/>
    </row>
    <row r="43" spans="1:17" s="20" customFormat="1" x14ac:dyDescent="0.2">
      <c r="A43" s="54" t="s">
        <v>75</v>
      </c>
      <c r="B43" s="197">
        <v>19.322822653429601</v>
      </c>
      <c r="C43" s="197">
        <v>16.0829267874444</v>
      </c>
      <c r="D43" s="197">
        <v>16.2241843110031</v>
      </c>
      <c r="E43" s="197">
        <v>31.096724814236101</v>
      </c>
      <c r="F43" s="244">
        <v>61.837233171796498</v>
      </c>
      <c r="G43" s="244">
        <v>37.826181145006601</v>
      </c>
      <c r="H43" s="244">
        <v>48.050712076407997</v>
      </c>
      <c r="I43" s="244">
        <v>24.7634873158303</v>
      </c>
      <c r="J43" s="244">
        <v>24.543284624788999</v>
      </c>
      <c r="K43" s="244">
        <v>33.355568635144898</v>
      </c>
      <c r="L43" s="244">
        <v>31.1704611792177</v>
      </c>
      <c r="M43" s="244">
        <v>27.8941998273291</v>
      </c>
      <c r="N43" s="244">
        <v>52.454044543223603</v>
      </c>
      <c r="O43" s="244">
        <v>36.021801491681003</v>
      </c>
      <c r="P43" s="244">
        <v>49.812704390050499</v>
      </c>
      <c r="Q43" s="244"/>
    </row>
    <row r="44" spans="1:17" s="20" customFormat="1" x14ac:dyDescent="0.2">
      <c r="A44" s="54" t="s">
        <v>76</v>
      </c>
      <c r="B44" s="197">
        <v>26.061730806798199</v>
      </c>
      <c r="C44" s="197">
        <v>21.4185276323336</v>
      </c>
      <c r="D44" s="197">
        <v>19.3175193003812</v>
      </c>
      <c r="E44" s="197">
        <v>32.889068545360097</v>
      </c>
      <c r="F44" s="244">
        <v>60.097981248416303</v>
      </c>
      <c r="G44" s="244">
        <v>37.895970695970703</v>
      </c>
      <c r="H44" s="244">
        <v>39.629774775813203</v>
      </c>
      <c r="I44" s="244">
        <v>31.469610064105701</v>
      </c>
      <c r="J44" s="244">
        <v>29.0303059182312</v>
      </c>
      <c r="K44" s="244">
        <v>48.122297246035998</v>
      </c>
      <c r="L44" s="244">
        <v>38.516518580334797</v>
      </c>
      <c r="M44" s="244">
        <v>52.210052205957602</v>
      </c>
      <c r="N44" s="244">
        <v>60.650520241321999</v>
      </c>
      <c r="O44" s="244">
        <v>50.071501038697498</v>
      </c>
      <c r="P44" s="244">
        <v>51.335176891400401</v>
      </c>
      <c r="Q44" s="244"/>
    </row>
    <row r="45" spans="1:17" x14ac:dyDescent="0.2">
      <c r="A45" s="54" t="s">
        <v>77</v>
      </c>
      <c r="B45" s="197">
        <v>42.986341989397097</v>
      </c>
      <c r="C45" s="32">
        <v>37.661214369462002</v>
      </c>
      <c r="D45" s="32">
        <v>15.5961164169646</v>
      </c>
      <c r="E45" s="32">
        <v>28.3506314868076</v>
      </c>
      <c r="F45" s="32">
        <v>56.078317160672</v>
      </c>
      <c r="G45" s="32">
        <v>33.033145951230502</v>
      </c>
      <c r="H45" s="244">
        <v>31.210774784782</v>
      </c>
      <c r="I45" s="244">
        <v>25.8184725126061</v>
      </c>
      <c r="J45" s="244">
        <v>20.083619531133301</v>
      </c>
      <c r="K45" s="244">
        <v>23.862263391059201</v>
      </c>
      <c r="L45" s="244">
        <v>30.951370468611799</v>
      </c>
      <c r="M45" s="244">
        <v>52.543456032719803</v>
      </c>
      <c r="N45" s="244">
        <v>41.618890292488601</v>
      </c>
      <c r="O45" s="244">
        <v>49.130473163841799</v>
      </c>
      <c r="P45" s="244">
        <v>60.2218524681087</v>
      </c>
      <c r="Q45" s="244"/>
    </row>
    <row r="46" spans="1:17" x14ac:dyDescent="0.2">
      <c r="A46" s="54" t="s">
        <v>78</v>
      </c>
      <c r="B46" s="197">
        <v>29.610469727681298</v>
      </c>
      <c r="C46" s="32">
        <v>16.752185936476</v>
      </c>
      <c r="D46" s="32">
        <v>8.0530745171379703</v>
      </c>
      <c r="E46" s="32">
        <v>26.624380574826599</v>
      </c>
      <c r="F46" s="32">
        <v>55.253320607651297</v>
      </c>
      <c r="G46" s="32">
        <v>34.171100376216003</v>
      </c>
      <c r="H46" s="244">
        <v>29.8744398239735</v>
      </c>
      <c r="I46" s="244">
        <v>30.124674226949399</v>
      </c>
      <c r="J46" s="244">
        <v>46.001997336884202</v>
      </c>
      <c r="K46" s="244">
        <v>35.055508112724198</v>
      </c>
      <c r="L46" s="244">
        <v>54.993873231591898</v>
      </c>
      <c r="M46" s="244">
        <v>79.807036351232796</v>
      </c>
      <c r="N46" s="244">
        <v>45.382077479778602</v>
      </c>
      <c r="O46" s="244">
        <v>33.341199184811799</v>
      </c>
      <c r="P46" s="244">
        <v>55.136995111911503</v>
      </c>
      <c r="Q46" s="244"/>
    </row>
    <row r="47" spans="1:17" x14ac:dyDescent="0.2">
      <c r="A47" s="56" t="s">
        <v>79</v>
      </c>
      <c r="B47" s="197">
        <v>41.881310298407001</v>
      </c>
      <c r="C47" s="32">
        <v>34.419165006255497</v>
      </c>
      <c r="D47" s="32">
        <v>17.961465912153098</v>
      </c>
      <c r="E47" s="32">
        <v>37.844149654460203</v>
      </c>
      <c r="F47" s="32">
        <v>49.651114085183302</v>
      </c>
      <c r="G47" s="32">
        <v>42.346395169882797</v>
      </c>
      <c r="H47" s="244">
        <v>46.474310454449103</v>
      </c>
      <c r="I47" s="244">
        <v>36.949652671051801</v>
      </c>
      <c r="J47" s="244">
        <v>27.628965638456801</v>
      </c>
      <c r="K47" s="244">
        <v>44.2669961764432</v>
      </c>
      <c r="L47" s="244">
        <v>49.088916718847798</v>
      </c>
      <c r="M47" s="244">
        <v>24.377714825306899</v>
      </c>
      <c r="N47" s="244">
        <v>47.283521329827799</v>
      </c>
      <c r="O47" s="244">
        <v>30.943557278514799</v>
      </c>
      <c r="P47" s="244">
        <v>54.763280729050898</v>
      </c>
      <c r="Q47" s="244"/>
    </row>
    <row r="48" spans="1:17" x14ac:dyDescent="0.2">
      <c r="A48" s="57" t="s">
        <v>80</v>
      </c>
      <c r="B48" s="197">
        <v>40.705476967718504</v>
      </c>
      <c r="C48" s="32">
        <v>23.722277645614302</v>
      </c>
      <c r="D48" s="32">
        <v>12.742527295507401</v>
      </c>
      <c r="E48" s="32">
        <v>34.859665720592901</v>
      </c>
      <c r="F48" s="32">
        <v>36.852309872108798</v>
      </c>
      <c r="G48" s="32">
        <v>39.801406702523799</v>
      </c>
      <c r="H48" s="244">
        <v>47.566307972112803</v>
      </c>
      <c r="I48" s="244">
        <v>25.8225682265378</v>
      </c>
      <c r="J48" s="244">
        <v>30.152028662728799</v>
      </c>
      <c r="K48" s="244">
        <v>36.547983966045699</v>
      </c>
      <c r="L48" s="244">
        <v>41.525459539404203</v>
      </c>
      <c r="M48" s="244">
        <v>46.714166603501901</v>
      </c>
      <c r="N48" s="244">
        <v>43.027541514783302</v>
      </c>
      <c r="O48" s="244">
        <v>28.6865749156063</v>
      </c>
      <c r="P48" s="244">
        <v>52.3298676748582</v>
      </c>
      <c r="Q48" s="244"/>
    </row>
    <row r="49" spans="1:17" ht="4.5" customHeight="1" x14ac:dyDescent="0.2">
      <c r="A49" s="57"/>
      <c r="B49" s="197"/>
      <c r="C49" s="197"/>
      <c r="D49" s="197"/>
      <c r="E49" s="197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</row>
    <row r="50" spans="1:17" x14ac:dyDescent="0.2">
      <c r="A50" s="57" t="s">
        <v>81</v>
      </c>
      <c r="B50" s="197">
        <v>22.185254770975799</v>
      </c>
      <c r="C50" s="197">
        <v>16.545589325426199</v>
      </c>
      <c r="D50" s="197">
        <v>19.315903322372598</v>
      </c>
      <c r="E50" s="197">
        <v>32.883693859734201</v>
      </c>
      <c r="F50" s="244">
        <v>63.035198436065699</v>
      </c>
      <c r="G50" s="244">
        <v>39.320242340910099</v>
      </c>
      <c r="H50" s="244">
        <v>44.767425659806499</v>
      </c>
      <c r="I50" s="244">
        <v>26.376441345025199</v>
      </c>
      <c r="J50" s="244">
        <v>24.759489806302799</v>
      </c>
      <c r="K50" s="244">
        <v>37.886523764349697</v>
      </c>
      <c r="L50" s="244">
        <v>32.255113560897897</v>
      </c>
      <c r="M50" s="244">
        <v>35.353870127453703</v>
      </c>
      <c r="N50" s="244">
        <v>54.705413678869498</v>
      </c>
      <c r="O50" s="244">
        <v>44.455702458915098</v>
      </c>
      <c r="P50" s="244">
        <v>48.314718626369199</v>
      </c>
      <c r="Q50" s="244"/>
    </row>
    <row r="51" spans="1:17" x14ac:dyDescent="0.2">
      <c r="A51" s="57" t="s">
        <v>82</v>
      </c>
      <c r="B51" s="197">
        <v>39.838299098637499</v>
      </c>
      <c r="C51" s="32">
        <v>27.9642087162404</v>
      </c>
      <c r="D51" s="32">
        <v>14.0384124165278</v>
      </c>
      <c r="E51" s="32">
        <v>31.754243971278001</v>
      </c>
      <c r="F51" s="32">
        <v>49.281849154920202</v>
      </c>
      <c r="G51" s="32">
        <v>37.653021877192302</v>
      </c>
      <c r="H51" s="244">
        <v>39.199454857608103</v>
      </c>
      <c r="I51" s="244">
        <v>29.459463520925699</v>
      </c>
      <c r="J51" s="244">
        <v>29.681945955749001</v>
      </c>
      <c r="K51" s="244">
        <v>35.4245534610831</v>
      </c>
      <c r="L51" s="244">
        <v>43.401296555230701</v>
      </c>
      <c r="M51" s="244">
        <v>49.074342677813199</v>
      </c>
      <c r="N51" s="244">
        <v>44.425448566039599</v>
      </c>
      <c r="O51" s="244">
        <v>33.662143686694201</v>
      </c>
      <c r="P51" s="244">
        <v>55.481383408796901</v>
      </c>
      <c r="Q51" s="244"/>
    </row>
    <row r="52" spans="1:17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7" s="20" customFormat="1" x14ac:dyDescent="0.2">
      <c r="A53" s="196" t="s">
        <v>43</v>
      </c>
      <c r="M53" s="40"/>
    </row>
    <row r="54" spans="1:17" ht="12.75" customHeight="1" x14ac:dyDescent="0.2">
      <c r="A54" s="594" t="s">
        <v>44</v>
      </c>
      <c r="B54" s="594"/>
      <c r="C54" s="594"/>
      <c r="D54" s="594"/>
      <c r="E54" s="594"/>
      <c r="F54" s="594"/>
      <c r="G54" s="594"/>
      <c r="H54" s="594"/>
      <c r="I54" s="594"/>
      <c r="M54" s="40"/>
    </row>
  </sheetData>
  <mergeCells count="5">
    <mergeCell ref="A1:Q1"/>
    <mergeCell ref="A10:I10"/>
    <mergeCell ref="A12:P12"/>
    <mergeCell ref="B15:P15"/>
    <mergeCell ref="A54:I54"/>
  </mergeCells>
  <hyperlinks>
    <hyperlink ref="J3" location="_ftn1" display="Software di sicurezza[1] (es. ClamAV, Iptables, Open SLL, SSH, Spam Assassin, Nessun, IDS)" xr:uid="{00000000-0004-0000-0E00-000000000000}"/>
    <hyperlink ref="J16" location="_ftn1" display="Software di sicurezza[1] (es. ClamAV, Iptables, Open SLL, SSH, Spam Assassin, Nessun, IDS)" xr:uid="{00000000-0004-0000-0E00-000001000000}"/>
  </hyperlinks>
  <pageMargins left="0.7" right="0.7" top="0.75" bottom="0.75" header="0.51180555555555496" footer="0.51180555555555496"/>
  <pageSetup paperSize="9" firstPageNumber="0" orientation="portrait" r:id="rId1"/>
  <rowBreaks count="1" manualBreakCount="1">
    <brk id="10" max="16383" man="1"/>
  </rowBreaks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57"/>
  <sheetViews>
    <sheetView zoomScale="110" zoomScaleNormal="110" zoomScalePageLayoutView="130" workbookViewId="0">
      <selection activeCell="A16" sqref="A16:F16"/>
    </sheetView>
  </sheetViews>
  <sheetFormatPr defaultRowHeight="12.75" x14ac:dyDescent="0.2"/>
  <cols>
    <col min="1" max="1" width="33.28515625" style="20"/>
    <col min="2" max="2" width="14.140625" style="20"/>
    <col min="3" max="3" width="14.5703125" style="20"/>
    <col min="4" max="4" width="10.28515625" style="20"/>
    <col min="5" max="5" width="11.7109375" style="20"/>
    <col min="6" max="6" width="9.42578125" style="20"/>
    <col min="7" max="8" width="14.7109375" style="20"/>
    <col min="9" max="1025" width="9.140625" style="20"/>
  </cols>
  <sheetData>
    <row r="1" spans="1:1024" ht="28.5" customHeight="1" x14ac:dyDescent="0.2">
      <c r="A1" s="624" t="s">
        <v>548</v>
      </c>
      <c r="B1" s="624"/>
      <c r="C1" s="624"/>
      <c r="D1" s="624"/>
      <c r="E1" s="624"/>
      <c r="F1" s="624"/>
      <c r="G1" s="23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 s="103" t="s">
        <v>236</v>
      </c>
      <c r="B2"/>
      <c r="C2"/>
      <c r="D2" s="72"/>
      <c r="E2" s="72"/>
      <c r="F2" s="72"/>
      <c r="G2" s="23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">
      <c r="A3" s="103"/>
      <c r="B3"/>
      <c r="C3"/>
      <c r="D3" s="72"/>
      <c r="E3" s="72"/>
      <c r="F3" s="72"/>
      <c r="G3" s="236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3.5" customHeight="1" x14ac:dyDescent="0.2">
      <c r="A4" s="224" t="s">
        <v>29</v>
      </c>
      <c r="B4" s="625" t="s">
        <v>237</v>
      </c>
      <c r="C4" s="625"/>
      <c r="D4" s="625"/>
      <c r="E4" s="625"/>
      <c r="F4" s="625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">
      <c r="A5"/>
      <c r="B5" s="625"/>
      <c r="C5" s="625"/>
      <c r="D5" s="625"/>
      <c r="E5" s="625"/>
      <c r="F5" s="625"/>
      <c r="G5" s="23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s="255" customFormat="1" ht="18.75" customHeight="1" x14ac:dyDescent="0.2">
      <c r="A6" s="251" t="s">
        <v>173</v>
      </c>
      <c r="B6" s="252" t="s">
        <v>30</v>
      </c>
      <c r="C6" s="252" t="s">
        <v>31</v>
      </c>
      <c r="D6" s="252" t="s">
        <v>32</v>
      </c>
      <c r="E6" s="252" t="s">
        <v>33</v>
      </c>
      <c r="F6" s="253" t="s">
        <v>34</v>
      </c>
      <c r="G6" s="254"/>
    </row>
    <row r="7" spans="1:1024" x14ac:dyDescent="0.2">
      <c r="A7"/>
      <c r="B7"/>
      <c r="C7"/>
      <c r="D7"/>
      <c r="E7"/>
      <c r="F7" s="162"/>
      <c r="G7" s="236"/>
      <c r="H7"/>
      <c r="I7"/>
      <c r="J7"/>
      <c r="K7"/>
      <c r="L7"/>
      <c r="M7"/>
      <c r="N7"/>
      <c r="O7"/>
      <c r="P7"/>
      <c r="Q7"/>
    </row>
    <row r="8" spans="1:1024" x14ac:dyDescent="0.2">
      <c r="A8" t="s">
        <v>36</v>
      </c>
      <c r="B8" s="84">
        <v>27.41</v>
      </c>
      <c r="C8" s="84">
        <v>46.13</v>
      </c>
      <c r="D8" s="84">
        <v>43.23</v>
      </c>
      <c r="E8" s="84">
        <v>34.15</v>
      </c>
      <c r="F8" s="16">
        <v>34.82</v>
      </c>
      <c r="G8" s="236"/>
      <c r="H8"/>
      <c r="I8"/>
      <c r="J8"/>
      <c r="K8"/>
      <c r="L8"/>
      <c r="M8"/>
      <c r="N8"/>
      <c r="O8"/>
      <c r="P8"/>
      <c r="Q8"/>
    </row>
    <row r="9" spans="1:1024" x14ac:dyDescent="0.2">
      <c r="A9" t="s">
        <v>37</v>
      </c>
      <c r="B9" s="84">
        <v>33.33</v>
      </c>
      <c r="C9" s="84">
        <v>60.87</v>
      </c>
      <c r="D9" s="84">
        <v>29.17</v>
      </c>
      <c r="E9" s="84">
        <v>18</v>
      </c>
      <c r="F9" s="16">
        <v>31.4</v>
      </c>
      <c r="G9" s="236"/>
      <c r="H9"/>
      <c r="I9"/>
      <c r="J9"/>
      <c r="K9"/>
      <c r="L9"/>
      <c r="M9"/>
      <c r="N9"/>
      <c r="O9"/>
      <c r="P9"/>
      <c r="Q9"/>
    </row>
    <row r="10" spans="1:1024" x14ac:dyDescent="0.2">
      <c r="A10" t="s">
        <v>38</v>
      </c>
      <c r="B10" s="84">
        <v>62.5</v>
      </c>
      <c r="C10" s="84">
        <v>87.5</v>
      </c>
      <c r="D10" s="84">
        <v>59.09</v>
      </c>
      <c r="E10" s="84">
        <v>68.42</v>
      </c>
      <c r="F10" s="16">
        <v>68</v>
      </c>
      <c r="G10" s="236"/>
      <c r="H10"/>
      <c r="I10"/>
      <c r="J10"/>
      <c r="K10"/>
      <c r="L10"/>
      <c r="M10"/>
      <c r="N10"/>
      <c r="O10"/>
      <c r="P10"/>
      <c r="Q10"/>
    </row>
    <row r="11" spans="1:1024" x14ac:dyDescent="0.2">
      <c r="A11" t="s">
        <v>39</v>
      </c>
      <c r="B11" s="84">
        <v>100</v>
      </c>
      <c r="C11" s="84">
        <v>83.33</v>
      </c>
      <c r="D11" s="84">
        <v>100</v>
      </c>
      <c r="E11" s="84">
        <v>100</v>
      </c>
      <c r="F11" s="16">
        <v>95.45</v>
      </c>
      <c r="G11" s="236"/>
      <c r="H11"/>
      <c r="I11"/>
      <c r="J11"/>
      <c r="K11"/>
      <c r="L11"/>
      <c r="M11"/>
      <c r="N11"/>
      <c r="O11"/>
      <c r="P11"/>
      <c r="Q11"/>
    </row>
    <row r="12" spans="1:1024" x14ac:dyDescent="0.2">
      <c r="A12" s="34" t="s">
        <v>40</v>
      </c>
      <c r="B12" s="35">
        <v>27.82</v>
      </c>
      <c r="C12" s="35">
        <v>46.97</v>
      </c>
      <c r="D12" s="35">
        <v>43.46</v>
      </c>
      <c r="E12" s="35">
        <v>34.53</v>
      </c>
      <c r="F12" s="35">
        <v>35.340000000000003</v>
      </c>
      <c r="G12" s="236"/>
      <c r="H12"/>
      <c r="I12"/>
      <c r="J12"/>
      <c r="K12"/>
      <c r="L12"/>
      <c r="M12"/>
      <c r="N12"/>
      <c r="O12"/>
      <c r="P12"/>
      <c r="Q12"/>
    </row>
    <row r="13" spans="1:1024" ht="6.75" customHeight="1" x14ac:dyDescent="0.2">
      <c r="A13" s="26"/>
      <c r="B13" s="215"/>
      <c r="C13" s="215"/>
      <c r="D13" s="215"/>
      <c r="E13" s="215"/>
      <c r="F13" s="215"/>
      <c r="G13"/>
      <c r="H13"/>
      <c r="I13"/>
      <c r="J13"/>
      <c r="K13"/>
      <c r="L13"/>
      <c r="M13"/>
      <c r="N13"/>
      <c r="O13"/>
      <c r="P13"/>
      <c r="Q13"/>
    </row>
    <row r="14" spans="1:1024" ht="12.75" customHeight="1" x14ac:dyDescent="0.2">
      <c r="A14" s="594" t="s">
        <v>44</v>
      </c>
      <c r="B14" s="626"/>
      <c r="C14" s="626"/>
      <c r="D14" s="626"/>
      <c r="E14" s="626"/>
      <c r="F14" s="626"/>
      <c r="G14" s="626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024" x14ac:dyDescent="0.2">
      <c r="A15" s="34"/>
      <c r="B15" s="136"/>
      <c r="C15" s="523"/>
      <c r="D15" s="523"/>
      <c r="E15" s="523"/>
      <c r="F15" s="523"/>
      <c r="G15" s="81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024" ht="29.25" customHeight="1" x14ac:dyDescent="0.2">
      <c r="A16" s="582" t="s">
        <v>549</v>
      </c>
      <c r="B16" s="627"/>
      <c r="C16" s="627"/>
      <c r="D16" s="627"/>
      <c r="E16" s="627"/>
      <c r="F16" s="627"/>
      <c r="G16" s="524"/>
      <c r="H16" s="524"/>
      <c r="I16" s="136"/>
      <c r="J16" s="136"/>
      <c r="K16" s="136"/>
      <c r="L16" s="136"/>
      <c r="M16" s="136"/>
      <c r="N16" s="136"/>
      <c r="O16" s="136"/>
      <c r="P16" s="136"/>
      <c r="Q16" s="136"/>
    </row>
    <row r="17" spans="1:17" x14ac:dyDescent="0.2">
      <c r="A17" s="103" t="s">
        <v>93</v>
      </c>
      <c r="B17"/>
      <c r="C17"/>
      <c r="D17" s="72"/>
      <c r="E17" s="72"/>
      <c r="F17" s="72"/>
      <c r="G17" s="236"/>
      <c r="H17"/>
      <c r="I17"/>
      <c r="J17"/>
      <c r="K17"/>
      <c r="L17"/>
      <c r="M17"/>
      <c r="N17"/>
      <c r="O17"/>
      <c r="P17"/>
      <c r="Q17"/>
    </row>
    <row r="18" spans="1:17" x14ac:dyDescent="0.2">
      <c r="A18" s="103"/>
      <c r="B18"/>
      <c r="C18"/>
      <c r="D18" s="72"/>
      <c r="E18" s="72"/>
      <c r="F18" s="72"/>
      <c r="G18" s="236"/>
      <c r="H18"/>
      <c r="I18"/>
      <c r="J18"/>
      <c r="K18"/>
      <c r="L18"/>
      <c r="M18"/>
      <c r="N18"/>
      <c r="O18"/>
      <c r="P18"/>
      <c r="Q18"/>
    </row>
    <row r="19" spans="1:17" ht="28.5" customHeight="1" x14ac:dyDescent="0.2">
      <c r="A19" s="44" t="s">
        <v>47</v>
      </c>
      <c r="B19" s="625" t="s">
        <v>238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28.5" customHeight="1" x14ac:dyDescent="0.2">
      <c r="A20" s="45" t="s">
        <v>51</v>
      </c>
      <c r="B20" s="625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x14ac:dyDescent="0.2">
      <c r="A21" s="46" t="s">
        <v>52</v>
      </c>
      <c r="B21" s="32">
        <v>21.27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x14ac:dyDescent="0.2">
      <c r="A22" s="46" t="s">
        <v>53</v>
      </c>
      <c r="B22" s="32">
        <v>6.76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x14ac:dyDescent="0.2">
      <c r="A23" s="46" t="s">
        <v>54</v>
      </c>
      <c r="B23" s="32">
        <v>34.35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x14ac:dyDescent="0.2">
      <c r="A24" s="49" t="s">
        <v>55</v>
      </c>
      <c r="B24" s="32">
        <v>27.06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x14ac:dyDescent="0.2">
      <c r="A25" s="49" t="s">
        <v>56</v>
      </c>
      <c r="B25" s="32">
        <v>43.75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x14ac:dyDescent="0.2">
      <c r="A26" s="46" t="s">
        <v>57</v>
      </c>
      <c r="B26" s="32">
        <v>37.81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x14ac:dyDescent="0.2">
      <c r="A27" s="46" t="s">
        <v>58</v>
      </c>
      <c r="B27" s="32">
        <v>39.340000000000003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x14ac:dyDescent="0.2">
      <c r="A28" s="46" t="s">
        <v>59</v>
      </c>
      <c r="B28" s="32">
        <v>20.329999999999998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x14ac:dyDescent="0.2">
      <c r="A29" s="46" t="s">
        <v>60</v>
      </c>
      <c r="B29" s="32">
        <v>72.849999999999994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x14ac:dyDescent="0.2">
      <c r="A30" s="46" t="s">
        <v>61</v>
      </c>
      <c r="B30" s="32">
        <v>76.28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A31" s="46" t="s">
        <v>62</v>
      </c>
      <c r="B31" s="32">
        <v>32.64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x14ac:dyDescent="0.2">
      <c r="A32" s="46" t="s">
        <v>63</v>
      </c>
      <c r="B32" s="32">
        <v>27.1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x14ac:dyDescent="0.2">
      <c r="A33" s="46" t="s">
        <v>64</v>
      </c>
      <c r="B33" s="32">
        <v>31.62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x14ac:dyDescent="0.2">
      <c r="A34" s="46" t="s">
        <v>65</v>
      </c>
      <c r="B34" s="32">
        <v>25.6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x14ac:dyDescent="0.2">
      <c r="A35" s="46" t="s">
        <v>66</v>
      </c>
      <c r="B35" s="32">
        <v>27.27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x14ac:dyDescent="0.2">
      <c r="A36" s="46" t="s">
        <v>67</v>
      </c>
      <c r="B36" s="32">
        <v>25.72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x14ac:dyDescent="0.2">
      <c r="A37" s="46" t="s">
        <v>68</v>
      </c>
      <c r="B37" s="32">
        <v>44.95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x14ac:dyDescent="0.2">
      <c r="A38" s="46" t="s">
        <v>69</v>
      </c>
      <c r="B38" s="32">
        <v>27.87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x14ac:dyDescent="0.2">
      <c r="A39" s="46" t="s">
        <v>70</v>
      </c>
      <c r="B39" s="32">
        <v>38.659999999999997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x14ac:dyDescent="0.2">
      <c r="A40" s="46" t="s">
        <v>71</v>
      </c>
      <c r="B40" s="32">
        <v>40.78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x14ac:dyDescent="0.2">
      <c r="A41" s="46" t="s">
        <v>72</v>
      </c>
      <c r="B41" s="32">
        <v>38.99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x14ac:dyDescent="0.2">
      <c r="A42"/>
      <c r="B42" s="3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x14ac:dyDescent="0.2">
      <c r="A43" s="51" t="s">
        <v>34</v>
      </c>
      <c r="B43" s="16">
        <v>34.82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x14ac:dyDescent="0.2">
      <c r="A44"/>
      <c r="B44" s="32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x14ac:dyDescent="0.2">
      <c r="A45" s="53" t="s">
        <v>73</v>
      </c>
      <c r="B45" s="197">
        <v>79.349999999999994</v>
      </c>
      <c r="C45" s="197"/>
      <c r="D45" s="197"/>
      <c r="E45" s="197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</row>
    <row r="46" spans="1:17" x14ac:dyDescent="0.2">
      <c r="A46" s="54" t="s">
        <v>74</v>
      </c>
      <c r="B46" s="197">
        <v>63</v>
      </c>
      <c r="C46" s="197"/>
      <c r="D46" s="197"/>
      <c r="E46" s="197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</row>
    <row r="47" spans="1:17" x14ac:dyDescent="0.2">
      <c r="A47" s="54" t="s">
        <v>75</v>
      </c>
      <c r="B47" s="197">
        <v>55.26</v>
      </c>
      <c r="C47" s="197"/>
      <c r="D47" s="197"/>
      <c r="E47" s="197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</row>
    <row r="48" spans="1:17" x14ac:dyDescent="0.2">
      <c r="A48" s="54" t="s">
        <v>76</v>
      </c>
      <c r="B48" s="197">
        <v>48.82</v>
      </c>
      <c r="C48" s="197"/>
      <c r="D48" s="197"/>
      <c r="E48" s="197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</row>
    <row r="49" spans="1:17" x14ac:dyDescent="0.2">
      <c r="A49" s="54" t="s">
        <v>77</v>
      </c>
      <c r="B49" s="197">
        <v>38.04</v>
      </c>
      <c r="C49" s="32"/>
      <c r="D49" s="32"/>
      <c r="E49" s="32"/>
      <c r="F49" s="32"/>
      <c r="G49" s="32"/>
      <c r="H49" s="244"/>
      <c r="I49" s="244"/>
      <c r="J49" s="244"/>
      <c r="K49" s="244"/>
      <c r="L49" s="244"/>
      <c r="M49" s="244"/>
      <c r="N49" s="244"/>
      <c r="O49" s="244"/>
      <c r="P49" s="244"/>
      <c r="Q49" s="244"/>
    </row>
    <row r="50" spans="1:17" x14ac:dyDescent="0.2">
      <c r="A50" s="54" t="s">
        <v>78</v>
      </c>
      <c r="B50" s="197">
        <v>33.020000000000003</v>
      </c>
      <c r="C50" s="32"/>
      <c r="D50" s="32"/>
      <c r="E50" s="32"/>
      <c r="F50" s="32"/>
      <c r="G50" s="32"/>
      <c r="H50" s="244"/>
      <c r="I50" s="244"/>
      <c r="J50" s="244"/>
      <c r="K50" s="244"/>
      <c r="L50" s="244"/>
      <c r="M50" s="244"/>
      <c r="N50" s="244"/>
      <c r="O50" s="244"/>
      <c r="P50" s="244"/>
      <c r="Q50" s="244"/>
    </row>
    <row r="51" spans="1:17" x14ac:dyDescent="0.2">
      <c r="A51" s="56" t="s">
        <v>79</v>
      </c>
      <c r="B51" s="197">
        <v>27.3</v>
      </c>
      <c r="C51" s="32"/>
      <c r="D51" s="32"/>
      <c r="E51" s="32"/>
      <c r="F51" s="32"/>
      <c r="G51" s="32"/>
      <c r="H51" s="244"/>
      <c r="I51" s="244"/>
      <c r="J51" s="244"/>
      <c r="K51" s="244"/>
      <c r="L51" s="244"/>
      <c r="M51" s="244"/>
      <c r="N51" s="244"/>
      <c r="O51" s="244"/>
      <c r="P51" s="244"/>
      <c r="Q51" s="244"/>
    </row>
    <row r="52" spans="1:17" x14ac:dyDescent="0.2">
      <c r="A52" s="57" t="s">
        <v>80</v>
      </c>
      <c r="B52" s="197">
        <v>15.54</v>
      </c>
      <c r="C52" s="32"/>
      <c r="D52" s="32"/>
      <c r="E52" s="32"/>
      <c r="F52" s="32"/>
      <c r="G52" s="32"/>
      <c r="H52" s="244"/>
      <c r="I52" s="244"/>
      <c r="J52" s="244"/>
      <c r="K52" s="244"/>
      <c r="L52" s="244"/>
      <c r="M52" s="244"/>
      <c r="N52" s="244"/>
      <c r="O52" s="244"/>
      <c r="P52" s="244"/>
      <c r="Q52" s="244"/>
    </row>
    <row r="53" spans="1:17" ht="4.5" customHeight="1" x14ac:dyDescent="0.2">
      <c r="A53" s="57"/>
      <c r="B53" s="197"/>
      <c r="C53" s="197"/>
      <c r="D53" s="197"/>
      <c r="E53" s="197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</row>
    <row r="54" spans="1:17" x14ac:dyDescent="0.2">
      <c r="A54" s="57" t="s">
        <v>81</v>
      </c>
      <c r="B54" s="197">
        <v>54.5</v>
      </c>
      <c r="C54" s="197"/>
      <c r="D54" s="197"/>
      <c r="E54" s="197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</row>
    <row r="55" spans="1:17" x14ac:dyDescent="0.2">
      <c r="A55" s="57" t="s">
        <v>82</v>
      </c>
      <c r="B55" s="197">
        <v>26.28</v>
      </c>
      <c r="C55" s="32"/>
      <c r="D55" s="32"/>
      <c r="E55" s="32"/>
      <c r="F55" s="32"/>
      <c r="G55" s="32"/>
      <c r="H55" s="244"/>
      <c r="I55" s="244"/>
      <c r="J55" s="244"/>
      <c r="K55" s="244"/>
      <c r="L55" s="244"/>
      <c r="M55" s="244"/>
      <c r="N55" s="244"/>
      <c r="O55" s="244"/>
      <c r="P55" s="244"/>
      <c r="Q55" s="244"/>
    </row>
    <row r="56" spans="1:17" x14ac:dyDescent="0.2">
      <c r="A56" s="258"/>
      <c r="B56" s="259"/>
      <c r="C56"/>
      <c r="D56"/>
      <c r="E56"/>
      <c r="F56"/>
      <c r="G56"/>
      <c r="H56"/>
    </row>
    <row r="57" spans="1:17" ht="12.75" customHeight="1" x14ac:dyDescent="0.2">
      <c r="A57" s="581" t="s">
        <v>44</v>
      </c>
      <c r="B57" s="581"/>
      <c r="C57" s="581"/>
      <c r="D57" s="581"/>
      <c r="E57" s="581"/>
      <c r="F57" s="581"/>
      <c r="G57" s="581"/>
      <c r="H57" s="581"/>
    </row>
  </sheetData>
  <mergeCells count="6">
    <mergeCell ref="A57:H57"/>
    <mergeCell ref="A1:F1"/>
    <mergeCell ref="B4:F5"/>
    <mergeCell ref="A14:G14"/>
    <mergeCell ref="A16:F16"/>
    <mergeCell ref="B19:B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93"/>
  <sheetViews>
    <sheetView zoomScale="110" zoomScaleNormal="110" zoomScalePageLayoutView="130" workbookViewId="0">
      <selection activeCell="I18" sqref="I18"/>
    </sheetView>
  </sheetViews>
  <sheetFormatPr defaultRowHeight="12.75" x14ac:dyDescent="0.2"/>
  <cols>
    <col min="1" max="1" width="34.5703125" style="20"/>
    <col min="2" max="2" width="17.7109375" style="20"/>
    <col min="3" max="8" width="13.85546875" style="20"/>
    <col min="9" max="9" width="14.7109375" style="20"/>
    <col min="10" max="1025" width="9.140625" style="20"/>
  </cols>
  <sheetData>
    <row r="1" spans="1:1024" ht="32.25" customHeight="1" x14ac:dyDescent="0.2">
      <c r="A1" s="624" t="s">
        <v>704</v>
      </c>
      <c r="B1" s="624"/>
      <c r="C1" s="624"/>
      <c r="D1" s="624"/>
      <c r="E1" s="624"/>
      <c r="F1" s="624"/>
      <c r="G1" s="624"/>
      <c r="H1" s="62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 s="103" t="s">
        <v>239</v>
      </c>
      <c r="B2"/>
      <c r="C2"/>
      <c r="D2" s="72"/>
      <c r="E2" s="72"/>
      <c r="F2" s="72"/>
      <c r="G2" s="23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">
      <c r="A3" s="34"/>
      <c r="B3"/>
      <c r="C3" s="256"/>
      <c r="D3" s="256"/>
      <c r="E3" s="256"/>
      <c r="F3" s="256"/>
      <c r="G3" s="236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102" customFormat="1" ht="12.75" customHeight="1" x14ac:dyDescent="0.2">
      <c r="A4" s="139"/>
      <c r="B4" s="628" t="s">
        <v>240</v>
      </c>
      <c r="C4" s="629" t="s">
        <v>241</v>
      </c>
      <c r="D4" s="629"/>
      <c r="E4" s="629"/>
      <c r="F4" s="629"/>
      <c r="G4" s="629"/>
      <c r="H4" s="629"/>
    </row>
    <row r="5" spans="1:1024" ht="12.75" customHeight="1" x14ac:dyDescent="0.2">
      <c r="A5" s="180" t="s">
        <v>29</v>
      </c>
      <c r="B5" s="628"/>
      <c r="C5" s="630" t="s">
        <v>242</v>
      </c>
      <c r="D5" s="631" t="s">
        <v>243</v>
      </c>
      <c r="E5" s="631" t="s">
        <v>244</v>
      </c>
      <c r="F5" s="631" t="s">
        <v>245</v>
      </c>
      <c r="G5" s="631" t="s">
        <v>246</v>
      </c>
      <c r="H5" s="631" t="s">
        <v>247</v>
      </c>
      <c r="I5"/>
      <c r="J5"/>
      <c r="K5"/>
      <c r="L5"/>
      <c r="M5"/>
      <c r="N5"/>
      <c r="O5"/>
      <c r="P5"/>
    </row>
    <row r="6" spans="1:1024" ht="40.5" customHeight="1" x14ac:dyDescent="0.2">
      <c r="A6" s="176" t="s">
        <v>173</v>
      </c>
      <c r="B6" s="628"/>
      <c r="C6" s="630"/>
      <c r="D6" s="631"/>
      <c r="E6" s="631"/>
      <c r="F6" s="631"/>
      <c r="G6" s="631"/>
      <c r="H6" s="631"/>
      <c r="I6"/>
      <c r="J6"/>
      <c r="K6"/>
      <c r="L6"/>
      <c r="M6"/>
      <c r="N6"/>
      <c r="O6"/>
      <c r="P6"/>
    </row>
    <row r="7" spans="1:1024" x14ac:dyDescent="0.2">
      <c r="A7" s="179"/>
      <c r="B7" s="632" t="s">
        <v>30</v>
      </c>
      <c r="C7" s="632"/>
      <c r="D7" s="632"/>
      <c r="E7" s="632"/>
      <c r="F7" s="632"/>
      <c r="G7" s="632"/>
      <c r="H7"/>
      <c r="I7"/>
      <c r="J7"/>
      <c r="K7"/>
      <c r="L7"/>
      <c r="M7"/>
      <c r="N7"/>
      <c r="O7"/>
      <c r="P7"/>
    </row>
    <row r="8" spans="1:1024" x14ac:dyDescent="0.2">
      <c r="A8" s="180" t="s">
        <v>36</v>
      </c>
      <c r="B8" s="136">
        <v>31.12</v>
      </c>
      <c r="C8" s="181">
        <v>69.739999999999995</v>
      </c>
      <c r="D8" s="181">
        <v>31.43</v>
      </c>
      <c r="E8" s="181">
        <v>54.34</v>
      </c>
      <c r="F8" s="181">
        <v>65.59</v>
      </c>
      <c r="G8" s="181">
        <v>66.739999999999995</v>
      </c>
      <c r="H8" s="109">
        <v>13.88</v>
      </c>
      <c r="I8"/>
      <c r="J8"/>
      <c r="K8"/>
      <c r="L8"/>
      <c r="M8"/>
      <c r="N8"/>
      <c r="O8"/>
      <c r="P8"/>
    </row>
    <row r="9" spans="1:1024" x14ac:dyDescent="0.2">
      <c r="A9" s="180" t="s">
        <v>37</v>
      </c>
      <c r="B9" s="136">
        <v>41.67</v>
      </c>
      <c r="C9" s="72">
        <v>70</v>
      </c>
      <c r="D9" s="72">
        <v>30</v>
      </c>
      <c r="E9" s="72">
        <v>60</v>
      </c>
      <c r="F9" s="72">
        <v>80</v>
      </c>
      <c r="G9" s="72">
        <v>70</v>
      </c>
      <c r="H9" s="72">
        <v>10</v>
      </c>
      <c r="I9"/>
      <c r="J9"/>
      <c r="K9"/>
      <c r="L9"/>
      <c r="M9"/>
      <c r="N9"/>
      <c r="O9"/>
      <c r="P9"/>
    </row>
    <row r="10" spans="1:1024" x14ac:dyDescent="0.2">
      <c r="A10" s="180" t="s">
        <v>38</v>
      </c>
      <c r="B10" s="136">
        <v>75</v>
      </c>
      <c r="C10" s="181">
        <v>66.67</v>
      </c>
      <c r="D10" s="181">
        <v>27.78</v>
      </c>
      <c r="E10" s="181">
        <v>66.67</v>
      </c>
      <c r="F10" s="181">
        <v>61.11</v>
      </c>
      <c r="G10" s="197">
        <v>88.89</v>
      </c>
      <c r="H10" s="109">
        <v>27.78</v>
      </c>
      <c r="I10"/>
      <c r="J10"/>
      <c r="K10"/>
      <c r="L10"/>
      <c r="M10"/>
      <c r="N10"/>
      <c r="O10"/>
      <c r="P10"/>
    </row>
    <row r="11" spans="1:1024" x14ac:dyDescent="0.2">
      <c r="A11" s="180" t="s">
        <v>39</v>
      </c>
      <c r="B11" s="181">
        <v>50</v>
      </c>
      <c r="C11" s="181">
        <v>50</v>
      </c>
      <c r="D11" s="181">
        <v>100</v>
      </c>
      <c r="E11" s="181">
        <v>50</v>
      </c>
      <c r="F11" s="181">
        <v>100</v>
      </c>
      <c r="G11" s="197">
        <v>50</v>
      </c>
      <c r="H11" s="109">
        <v>50</v>
      </c>
      <c r="I11"/>
      <c r="J11"/>
      <c r="K11"/>
      <c r="L11"/>
      <c r="M11"/>
      <c r="N11"/>
      <c r="O11"/>
      <c r="P11"/>
    </row>
    <row r="12" spans="1:1024" x14ac:dyDescent="0.2">
      <c r="A12" s="73" t="s">
        <v>40</v>
      </c>
      <c r="B12" s="11">
        <v>31.57</v>
      </c>
      <c r="C12" s="182">
        <v>69.64</v>
      </c>
      <c r="D12" s="182">
        <v>31.49</v>
      </c>
      <c r="E12" s="182">
        <v>54.62</v>
      </c>
      <c r="F12" s="182">
        <v>65.73</v>
      </c>
      <c r="G12" s="182">
        <v>67.150000000000006</v>
      </c>
      <c r="H12" s="33">
        <v>14.17</v>
      </c>
      <c r="I12"/>
      <c r="J12"/>
      <c r="K12"/>
      <c r="L12"/>
      <c r="M12"/>
      <c r="N12"/>
      <c r="O12"/>
      <c r="P12"/>
    </row>
    <row r="13" spans="1:1024" ht="5.2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024" x14ac:dyDescent="0.2">
      <c r="A14"/>
      <c r="B14" s="613" t="s">
        <v>31</v>
      </c>
      <c r="C14" s="613"/>
      <c r="D14" s="613"/>
      <c r="E14" s="613"/>
      <c r="F14" s="613"/>
      <c r="G14" s="613"/>
      <c r="H14" s="136"/>
      <c r="I14" s="136"/>
      <c r="J14" s="136"/>
      <c r="K14" s="136"/>
      <c r="L14" s="136"/>
      <c r="M14" s="136"/>
      <c r="N14" s="136"/>
      <c r="O14" s="136"/>
      <c r="P14" s="136"/>
      <c r="Q14" s="135"/>
    </row>
    <row r="15" spans="1:1024" ht="4.5" customHeight="1" x14ac:dyDescent="0.2">
      <c r="A15"/>
      <c r="B15" s="136"/>
      <c r="C15" s="136"/>
      <c r="D15" s="384"/>
      <c r="E15" s="384"/>
      <c r="F15" s="384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5"/>
    </row>
    <row r="16" spans="1:1024" x14ac:dyDescent="0.2">
      <c r="A16" s="180" t="s">
        <v>36</v>
      </c>
      <c r="B16" s="136">
        <v>51.65</v>
      </c>
      <c r="C16" s="181">
        <v>67.47</v>
      </c>
      <c r="D16" s="181">
        <v>21.5</v>
      </c>
      <c r="E16" s="181">
        <v>59.68</v>
      </c>
      <c r="F16" s="181">
        <v>63.95</v>
      </c>
      <c r="G16" s="181">
        <v>69.27</v>
      </c>
      <c r="H16" s="109">
        <v>14.71</v>
      </c>
      <c r="I16" s="136"/>
      <c r="J16" s="136"/>
      <c r="K16" s="136"/>
      <c r="L16" s="136"/>
      <c r="M16" s="136"/>
      <c r="N16" s="136"/>
      <c r="O16" s="136"/>
      <c r="P16" s="136"/>
      <c r="Q16" s="135"/>
    </row>
    <row r="17" spans="1:17" x14ac:dyDescent="0.2">
      <c r="A17" s="180" t="s">
        <v>37</v>
      </c>
      <c r="B17" s="136">
        <v>65.22</v>
      </c>
      <c r="C17" s="81">
        <v>40</v>
      </c>
      <c r="D17" s="81">
        <v>6.67</v>
      </c>
      <c r="E17" s="81">
        <v>53.33</v>
      </c>
      <c r="F17" s="81">
        <v>73.33</v>
      </c>
      <c r="G17" s="81">
        <v>73.33</v>
      </c>
      <c r="H17" s="81">
        <v>6.67</v>
      </c>
      <c r="I17" s="136"/>
      <c r="J17" s="136"/>
      <c r="K17" s="136"/>
      <c r="L17" s="136"/>
      <c r="M17" s="136"/>
      <c r="N17" s="136"/>
      <c r="O17" s="136"/>
      <c r="P17" s="136"/>
      <c r="Q17" s="135"/>
    </row>
    <row r="18" spans="1:17" x14ac:dyDescent="0.2">
      <c r="A18" s="180" t="s">
        <v>38</v>
      </c>
      <c r="B18" s="136">
        <v>43.75</v>
      </c>
      <c r="C18" s="181">
        <v>42.86</v>
      </c>
      <c r="D18" s="109" t="s">
        <v>21</v>
      </c>
      <c r="E18" s="181">
        <v>71.430000000000007</v>
      </c>
      <c r="F18" s="181">
        <v>71.430000000000007</v>
      </c>
      <c r="G18" s="181">
        <v>71.430000000000007</v>
      </c>
      <c r="H18" s="109" t="s">
        <v>21</v>
      </c>
      <c r="I18"/>
      <c r="J18"/>
      <c r="K18"/>
      <c r="L18"/>
      <c r="M18"/>
      <c r="N18"/>
      <c r="O18"/>
      <c r="P18"/>
    </row>
    <row r="19" spans="1:17" x14ac:dyDescent="0.2">
      <c r="A19" s="180" t="s">
        <v>39</v>
      </c>
      <c r="B19" s="136">
        <v>83.33</v>
      </c>
      <c r="C19" s="181">
        <v>100</v>
      </c>
      <c r="D19" s="181">
        <v>80</v>
      </c>
      <c r="E19" s="181">
        <v>60</v>
      </c>
      <c r="F19" s="181">
        <v>100</v>
      </c>
      <c r="G19" s="181">
        <v>100</v>
      </c>
      <c r="H19" s="109">
        <v>40</v>
      </c>
      <c r="I19"/>
      <c r="J19"/>
      <c r="K19"/>
      <c r="L19"/>
      <c r="M19"/>
      <c r="N19"/>
      <c r="O19"/>
      <c r="P19"/>
    </row>
    <row r="20" spans="1:17" x14ac:dyDescent="0.2">
      <c r="A20" s="73" t="s">
        <v>40</v>
      </c>
      <c r="B20" s="11">
        <v>51.9</v>
      </c>
      <c r="C20" s="182">
        <v>66.91</v>
      </c>
      <c r="D20" s="182">
        <v>21.39</v>
      </c>
      <c r="E20" s="182">
        <v>59.67</v>
      </c>
      <c r="F20" s="182">
        <v>64.45</v>
      </c>
      <c r="G20" s="182">
        <v>69.569999999999993</v>
      </c>
      <c r="H20" s="33">
        <v>14.58</v>
      </c>
      <c r="I20"/>
      <c r="J20"/>
      <c r="K20"/>
      <c r="L20"/>
      <c r="M20"/>
      <c r="N20"/>
      <c r="O20"/>
      <c r="P20"/>
    </row>
    <row r="21" spans="1:17" ht="5.25" customHeight="1" x14ac:dyDescent="0.2">
      <c r="A21"/>
      <c r="B21"/>
      <c r="C21"/>
      <c r="D21"/>
      <c r="E21" s="22"/>
      <c r="F21"/>
      <c r="G21"/>
      <c r="H21"/>
      <c r="I21"/>
      <c r="J21"/>
      <c r="K21"/>
      <c r="L21"/>
      <c r="M21"/>
      <c r="N21"/>
      <c r="O21"/>
      <c r="P21"/>
    </row>
    <row r="22" spans="1:17" x14ac:dyDescent="0.2">
      <c r="A22"/>
      <c r="B22" s="584" t="s">
        <v>32</v>
      </c>
      <c r="C22" s="584"/>
      <c r="D22" s="584"/>
      <c r="E22" s="584"/>
      <c r="F22" s="584"/>
      <c r="G22" s="584"/>
      <c r="H22"/>
      <c r="I22"/>
      <c r="J22"/>
      <c r="K22"/>
      <c r="L22"/>
      <c r="M22"/>
      <c r="N22"/>
      <c r="O22"/>
      <c r="P22"/>
    </row>
    <row r="23" spans="1:17" ht="4.5" customHeight="1" x14ac:dyDescent="0.2">
      <c r="A23"/>
      <c r="B23"/>
      <c r="C23"/>
      <c r="D23" s="184"/>
      <c r="E23" s="184"/>
      <c r="F23" s="184"/>
      <c r="G23"/>
      <c r="H23"/>
      <c r="I23"/>
      <c r="J23"/>
      <c r="K23"/>
      <c r="L23"/>
      <c r="M23"/>
      <c r="N23"/>
      <c r="O23"/>
      <c r="P23"/>
    </row>
    <row r="24" spans="1:17" x14ac:dyDescent="0.2">
      <c r="A24" s="180" t="s">
        <v>36</v>
      </c>
      <c r="B24" s="136">
        <v>34.47</v>
      </c>
      <c r="C24" s="181">
        <v>64.400000000000006</v>
      </c>
      <c r="D24" s="181">
        <v>35.72</v>
      </c>
      <c r="E24" s="181">
        <v>67.81</v>
      </c>
      <c r="F24" s="181">
        <v>65.06</v>
      </c>
      <c r="G24" s="181">
        <v>74.849999999999994</v>
      </c>
      <c r="H24" s="109">
        <v>23.06</v>
      </c>
      <c r="I24"/>
      <c r="J24"/>
      <c r="K24"/>
      <c r="L24"/>
      <c r="M24"/>
      <c r="N24"/>
      <c r="O24"/>
      <c r="P24"/>
    </row>
    <row r="25" spans="1:17" x14ac:dyDescent="0.2">
      <c r="A25" s="180" t="s">
        <v>37</v>
      </c>
      <c r="B25" s="136">
        <v>25</v>
      </c>
      <c r="C25" s="72">
        <v>83.33</v>
      </c>
      <c r="D25" s="72">
        <v>66.67</v>
      </c>
      <c r="E25" s="72">
        <v>100</v>
      </c>
      <c r="F25" s="72">
        <v>100</v>
      </c>
      <c r="G25" s="72">
        <v>100</v>
      </c>
      <c r="H25" s="72">
        <v>66.67</v>
      </c>
      <c r="I25"/>
      <c r="J25"/>
      <c r="K25"/>
      <c r="L25"/>
      <c r="M25"/>
      <c r="N25"/>
      <c r="O25"/>
      <c r="P25"/>
    </row>
    <row r="26" spans="1:17" x14ac:dyDescent="0.2">
      <c r="A26" s="180" t="s">
        <v>38</v>
      </c>
      <c r="B26" s="136">
        <v>54.55</v>
      </c>
      <c r="C26" s="181">
        <v>33.33</v>
      </c>
      <c r="D26" s="181">
        <v>8.33</v>
      </c>
      <c r="E26" s="181">
        <v>16.670000000000002</v>
      </c>
      <c r="F26" s="181">
        <v>33.33</v>
      </c>
      <c r="G26" s="197">
        <v>75</v>
      </c>
      <c r="H26" s="109" t="s">
        <v>21</v>
      </c>
      <c r="I26"/>
      <c r="J26"/>
      <c r="K26"/>
      <c r="L26"/>
      <c r="M26"/>
      <c r="N26"/>
      <c r="O26"/>
      <c r="P26"/>
    </row>
    <row r="27" spans="1:17" x14ac:dyDescent="0.2">
      <c r="A27" s="180" t="s">
        <v>39</v>
      </c>
      <c r="B27" s="136">
        <v>75</v>
      </c>
      <c r="C27" s="181">
        <v>66.67</v>
      </c>
      <c r="D27" s="181">
        <v>66.67</v>
      </c>
      <c r="E27" s="181">
        <v>66.67</v>
      </c>
      <c r="F27" s="181">
        <v>66.67</v>
      </c>
      <c r="G27" s="181">
        <v>33.33</v>
      </c>
      <c r="H27" s="109">
        <v>33.33</v>
      </c>
      <c r="I27"/>
      <c r="J27"/>
      <c r="K27"/>
      <c r="L27"/>
      <c r="M27"/>
      <c r="N27"/>
      <c r="O27"/>
      <c r="P27"/>
    </row>
    <row r="28" spans="1:17" x14ac:dyDescent="0.2">
      <c r="A28" s="73" t="s">
        <v>40</v>
      </c>
      <c r="B28" s="11">
        <v>34.840000000000003</v>
      </c>
      <c r="C28" s="182">
        <v>63.69</v>
      </c>
      <c r="D28" s="182">
        <v>35.58</v>
      </c>
      <c r="E28" s="182">
        <v>66.62</v>
      </c>
      <c r="F28" s="182">
        <v>64.59</v>
      </c>
      <c r="G28" s="182">
        <v>74.930000000000007</v>
      </c>
      <c r="H28" s="33">
        <v>23.1</v>
      </c>
      <c r="I28"/>
      <c r="J28"/>
      <c r="K28"/>
      <c r="L28"/>
      <c r="M28"/>
      <c r="N28"/>
      <c r="O28"/>
      <c r="P28"/>
    </row>
    <row r="29" spans="1:17" ht="4.5" customHeight="1" x14ac:dyDescent="0.2">
      <c r="A29"/>
      <c r="B29"/>
      <c r="C29"/>
      <c r="D29" s="187"/>
      <c r="E29"/>
      <c r="F29" s="187"/>
      <c r="G29"/>
      <c r="H29"/>
      <c r="I29" s="102"/>
      <c r="J29"/>
      <c r="K29"/>
      <c r="L29"/>
      <c r="M29"/>
      <c r="N29"/>
      <c r="O29"/>
      <c r="P29"/>
    </row>
    <row r="30" spans="1:17" x14ac:dyDescent="0.2">
      <c r="A30"/>
      <c r="B30" s="584" t="s">
        <v>33</v>
      </c>
      <c r="C30" s="584"/>
      <c r="D30" s="584"/>
      <c r="E30" s="584"/>
      <c r="F30" s="584"/>
      <c r="G30" s="584"/>
      <c r="H30"/>
      <c r="I30" s="102"/>
      <c r="J30"/>
      <c r="K30"/>
      <c r="L30"/>
      <c r="M30"/>
      <c r="N30"/>
      <c r="O30"/>
      <c r="P30"/>
    </row>
    <row r="31" spans="1:17" ht="3.75" customHeight="1" x14ac:dyDescent="0.2">
      <c r="A31"/>
      <c r="B31"/>
      <c r="C31"/>
      <c r="D31" s="189"/>
      <c r="E31" s="184"/>
      <c r="F31" s="189"/>
      <c r="G31"/>
      <c r="H31"/>
      <c r="I31" s="102"/>
      <c r="J31"/>
      <c r="K31"/>
      <c r="L31"/>
      <c r="M31"/>
      <c r="N31"/>
      <c r="O31"/>
      <c r="P31"/>
    </row>
    <row r="32" spans="1:17" x14ac:dyDescent="0.2">
      <c r="A32" s="180" t="s">
        <v>36</v>
      </c>
      <c r="B32" s="136">
        <v>26.98</v>
      </c>
      <c r="C32" s="181">
        <v>67.61</v>
      </c>
      <c r="D32" s="181">
        <v>45.14</v>
      </c>
      <c r="E32" s="181">
        <v>62.3</v>
      </c>
      <c r="F32" s="181">
        <v>77.59</v>
      </c>
      <c r="G32" s="181">
        <v>73.239999999999995</v>
      </c>
      <c r="H32" s="109">
        <v>19.55</v>
      </c>
      <c r="I32"/>
      <c r="J32"/>
      <c r="K32"/>
      <c r="L32"/>
      <c r="M32"/>
      <c r="N32"/>
      <c r="O32"/>
      <c r="P32"/>
    </row>
    <row r="33" spans="1:16" x14ac:dyDescent="0.2">
      <c r="A33" s="180" t="s">
        <v>37</v>
      </c>
      <c r="B33" s="136">
        <v>24</v>
      </c>
      <c r="C33" s="72">
        <v>66.67</v>
      </c>
      <c r="D33" s="72">
        <v>50</v>
      </c>
      <c r="E33" s="72">
        <v>66.67</v>
      </c>
      <c r="F33" s="72">
        <v>66.67</v>
      </c>
      <c r="G33" s="72">
        <v>75</v>
      </c>
      <c r="H33" s="72">
        <v>16.670000000000002</v>
      </c>
      <c r="I33"/>
      <c r="J33"/>
      <c r="K33"/>
      <c r="L33"/>
      <c r="M33"/>
      <c r="N33"/>
      <c r="O33"/>
      <c r="P33"/>
    </row>
    <row r="34" spans="1:16" x14ac:dyDescent="0.2">
      <c r="A34" s="180" t="s">
        <v>38</v>
      </c>
      <c r="B34" s="136">
        <v>52.63</v>
      </c>
      <c r="C34" s="181">
        <v>60</v>
      </c>
      <c r="D34" s="181">
        <v>5</v>
      </c>
      <c r="E34" s="181">
        <v>55</v>
      </c>
      <c r="F34" s="181">
        <v>45</v>
      </c>
      <c r="G34" s="197">
        <v>80</v>
      </c>
      <c r="H34" s="109">
        <v>10</v>
      </c>
      <c r="I34"/>
      <c r="J34"/>
      <c r="K34"/>
      <c r="L34"/>
      <c r="M34"/>
      <c r="N34"/>
      <c r="O34"/>
      <c r="P34"/>
    </row>
    <row r="35" spans="1:16" x14ac:dyDescent="0.2">
      <c r="A35" s="180" t="s">
        <v>39</v>
      </c>
      <c r="B35" s="136">
        <v>100</v>
      </c>
      <c r="C35" s="181">
        <v>62.5</v>
      </c>
      <c r="D35" s="181">
        <v>12.5</v>
      </c>
      <c r="E35" s="181">
        <v>62.5</v>
      </c>
      <c r="F35" s="181">
        <v>37.5</v>
      </c>
      <c r="G35" s="181">
        <v>50</v>
      </c>
      <c r="H35" s="109">
        <v>25</v>
      </c>
      <c r="I35"/>
      <c r="J35"/>
      <c r="K35"/>
      <c r="L35"/>
      <c r="M35"/>
      <c r="N35"/>
      <c r="O35"/>
      <c r="P35"/>
    </row>
    <row r="36" spans="1:16" x14ac:dyDescent="0.2">
      <c r="A36" s="73" t="s">
        <v>40</v>
      </c>
      <c r="B36" s="11">
        <v>27.51</v>
      </c>
      <c r="C36" s="182">
        <v>67.33</v>
      </c>
      <c r="D36" s="182">
        <v>43.76</v>
      </c>
      <c r="E36" s="182">
        <v>62.18</v>
      </c>
      <c r="F36" s="182">
        <v>76.08</v>
      </c>
      <c r="G36" s="182">
        <v>73.2</v>
      </c>
      <c r="H36" s="33">
        <v>19.3</v>
      </c>
      <c r="I36"/>
      <c r="J36"/>
      <c r="K36"/>
      <c r="L36"/>
      <c r="M36"/>
      <c r="N36"/>
      <c r="O36"/>
      <c r="P36"/>
    </row>
    <row r="37" spans="1:16" ht="4.5" customHeight="1" x14ac:dyDescent="0.2">
      <c r="A37"/>
      <c r="B37"/>
      <c r="C37"/>
      <c r="D37" s="187"/>
      <c r="E37"/>
      <c r="F37" s="187"/>
      <c r="G37"/>
      <c r="H37"/>
      <c r="I37" s="102"/>
      <c r="J37"/>
      <c r="K37"/>
      <c r="L37"/>
      <c r="M37"/>
      <c r="N37"/>
      <c r="O37"/>
      <c r="P37"/>
    </row>
    <row r="38" spans="1:16" x14ac:dyDescent="0.2">
      <c r="A38"/>
      <c r="B38" s="615" t="s">
        <v>34</v>
      </c>
      <c r="C38" s="615"/>
      <c r="D38" s="615"/>
      <c r="E38" s="615"/>
      <c r="F38" s="615"/>
      <c r="G38" s="615"/>
      <c r="H38"/>
      <c r="I38" s="102"/>
      <c r="J38"/>
      <c r="K38"/>
      <c r="L38"/>
      <c r="M38"/>
      <c r="N38"/>
      <c r="O38"/>
      <c r="P38"/>
    </row>
    <row r="39" spans="1:16" ht="5.25" customHeight="1" x14ac:dyDescent="0.2">
      <c r="A39"/>
      <c r="B39"/>
      <c r="C39"/>
      <c r="D39" s="189"/>
      <c r="E39" s="184"/>
      <c r="F39" s="189"/>
      <c r="G39"/>
      <c r="H39"/>
      <c r="I39" s="102"/>
      <c r="J39"/>
      <c r="K39"/>
      <c r="L39"/>
      <c r="M39"/>
      <c r="N39"/>
      <c r="O39"/>
      <c r="P39"/>
    </row>
    <row r="40" spans="1:16" x14ac:dyDescent="0.2">
      <c r="A40" s="180" t="s">
        <v>36</v>
      </c>
      <c r="B40" s="455">
        <v>33.840000000000003</v>
      </c>
      <c r="C40" s="456">
        <v>67.92</v>
      </c>
      <c r="D40" s="456">
        <v>32.78</v>
      </c>
      <c r="E40" s="456">
        <v>59.5</v>
      </c>
      <c r="F40" s="456">
        <v>68.150000000000006</v>
      </c>
      <c r="G40" s="456">
        <v>70.099999999999994</v>
      </c>
      <c r="H40" s="457">
        <v>16.7</v>
      </c>
      <c r="I40"/>
      <c r="J40"/>
      <c r="K40"/>
      <c r="L40"/>
      <c r="M40"/>
      <c r="N40"/>
      <c r="O40"/>
      <c r="P40"/>
    </row>
    <row r="41" spans="1:16" x14ac:dyDescent="0.2">
      <c r="A41" s="180" t="s">
        <v>37</v>
      </c>
      <c r="B41" s="455">
        <v>35.54</v>
      </c>
      <c r="C41" s="458">
        <v>60.47</v>
      </c>
      <c r="D41" s="458">
        <v>32.56</v>
      </c>
      <c r="E41" s="458">
        <v>65.12</v>
      </c>
      <c r="F41" s="458">
        <v>76.739999999999995</v>
      </c>
      <c r="G41" s="458">
        <v>76.739999999999995</v>
      </c>
      <c r="H41" s="458">
        <v>18.600000000000001</v>
      </c>
      <c r="I41"/>
      <c r="J41"/>
      <c r="K41"/>
      <c r="L41"/>
      <c r="M41"/>
      <c r="N41"/>
      <c r="O41"/>
      <c r="P41"/>
    </row>
    <row r="42" spans="1:16" x14ac:dyDescent="0.2">
      <c r="A42" s="180" t="s">
        <v>38</v>
      </c>
      <c r="B42" s="455">
        <v>57</v>
      </c>
      <c r="C42" s="456">
        <v>54.39</v>
      </c>
      <c r="D42" s="456">
        <v>12.28</v>
      </c>
      <c r="E42" s="456">
        <v>52.63</v>
      </c>
      <c r="F42" s="456">
        <v>50.88</v>
      </c>
      <c r="G42" s="459">
        <v>80.7</v>
      </c>
      <c r="H42" s="457">
        <v>12.28</v>
      </c>
      <c r="I42"/>
      <c r="J42"/>
      <c r="K42"/>
      <c r="L42"/>
      <c r="M42"/>
      <c r="N42"/>
      <c r="O42"/>
      <c r="P42"/>
    </row>
    <row r="43" spans="1:16" x14ac:dyDescent="0.2">
      <c r="A43" s="180" t="s">
        <v>39</v>
      </c>
      <c r="B43" s="455">
        <v>81.819999999999993</v>
      </c>
      <c r="C43" s="456">
        <v>72.22</v>
      </c>
      <c r="D43" s="456">
        <v>50</v>
      </c>
      <c r="E43" s="456">
        <v>61.11</v>
      </c>
      <c r="F43" s="456">
        <v>66.67</v>
      </c>
      <c r="G43" s="456">
        <v>61.11</v>
      </c>
      <c r="H43" s="457">
        <v>33.33</v>
      </c>
      <c r="I43"/>
      <c r="J43"/>
      <c r="K43"/>
      <c r="L43"/>
      <c r="M43"/>
      <c r="N43"/>
      <c r="O43"/>
      <c r="P43"/>
    </row>
    <row r="44" spans="1:16" x14ac:dyDescent="0.2">
      <c r="A44" s="73" t="s">
        <v>40</v>
      </c>
      <c r="B44" s="11">
        <v>34.28</v>
      </c>
      <c r="C44" s="182">
        <v>67.55</v>
      </c>
      <c r="D44" s="182">
        <v>32.47</v>
      </c>
      <c r="E44" s="182">
        <v>59.46</v>
      </c>
      <c r="F44" s="182">
        <v>67.92</v>
      </c>
      <c r="G44" s="182">
        <v>70.36</v>
      </c>
      <c r="H44" s="33">
        <v>16.739999999999998</v>
      </c>
      <c r="I44"/>
      <c r="J44"/>
      <c r="K44"/>
      <c r="L44"/>
      <c r="M44"/>
      <c r="N44"/>
      <c r="O44"/>
      <c r="P44"/>
    </row>
    <row r="45" spans="1:16" ht="6" customHeight="1" x14ac:dyDescent="0.2">
      <c r="A45" s="26"/>
      <c r="B45" s="26"/>
      <c r="C45" s="26"/>
      <c r="D45" s="26"/>
      <c r="E45" s="26"/>
      <c r="F45" s="26"/>
      <c r="G45" s="26"/>
      <c r="H45" s="26"/>
      <c r="I45" s="102"/>
      <c r="J45"/>
      <c r="K45"/>
      <c r="L45"/>
      <c r="M45"/>
      <c r="N45"/>
      <c r="O45"/>
      <c r="P45"/>
    </row>
    <row r="46" spans="1:16" x14ac:dyDescent="0.2">
      <c r="A46" s="196" t="s">
        <v>43</v>
      </c>
      <c r="B46"/>
      <c r="C46"/>
      <c r="D46"/>
      <c r="E46"/>
      <c r="F46"/>
      <c r="G46"/>
      <c r="H46"/>
      <c r="I46" s="102"/>
      <c r="J46"/>
      <c r="K46"/>
      <c r="L46"/>
      <c r="M46"/>
      <c r="N46"/>
      <c r="O46"/>
      <c r="P46"/>
    </row>
    <row r="47" spans="1:16" ht="12.75" customHeight="1" x14ac:dyDescent="0.2">
      <c r="A47" s="581" t="s">
        <v>44</v>
      </c>
      <c r="B47" s="581"/>
      <c r="C47" s="581"/>
      <c r="D47" s="581"/>
      <c r="E47" s="581"/>
      <c r="F47" s="581"/>
      <c r="G47" s="581"/>
      <c r="H47" s="581"/>
      <c r="I47" s="581"/>
      <c r="J47"/>
      <c r="K47"/>
      <c r="L47"/>
      <c r="M47"/>
      <c r="N47"/>
      <c r="O47"/>
      <c r="P47"/>
    </row>
    <row r="48" spans="1:16" x14ac:dyDescent="0.2">
      <c r="A48" s="192"/>
      <c r="B48" s="1"/>
      <c r="C48" s="1"/>
      <c r="D48" s="1"/>
      <c r="E48" s="1"/>
      <c r="F48" s="1"/>
      <c r="G48" s="236"/>
      <c r="H48"/>
      <c r="I48"/>
      <c r="J48"/>
      <c r="K48"/>
      <c r="L48"/>
      <c r="M48"/>
      <c r="N48"/>
      <c r="O48"/>
      <c r="P48"/>
    </row>
    <row r="49" spans="1:16" ht="12.75" customHeight="1" x14ac:dyDescent="0.2">
      <c r="A49" s="582" t="s">
        <v>248</v>
      </c>
      <c r="B49" s="582"/>
      <c r="C49" s="582"/>
      <c r="D49" s="582"/>
      <c r="E49" s="582"/>
      <c r="F49" s="582"/>
      <c r="G49" s="582"/>
      <c r="H49" s="582"/>
      <c r="I49" s="582"/>
      <c r="J49"/>
      <c r="K49"/>
      <c r="L49"/>
      <c r="M49"/>
      <c r="N49"/>
      <c r="O49"/>
      <c r="P49"/>
    </row>
    <row r="50" spans="1:16" x14ac:dyDescent="0.2">
      <c r="A50" s="103" t="s">
        <v>168</v>
      </c>
      <c r="B50"/>
      <c r="C50"/>
      <c r="D50" s="72"/>
      <c r="E50" s="72"/>
      <c r="F50" s="72"/>
      <c r="G50" s="236"/>
      <c r="H50"/>
      <c r="I50"/>
      <c r="J50"/>
      <c r="K50"/>
      <c r="L50"/>
      <c r="M50"/>
      <c r="N50"/>
      <c r="O50"/>
      <c r="P50"/>
    </row>
    <row r="51" spans="1:16" x14ac:dyDescent="0.2">
      <c r="A51" s="103"/>
      <c r="B51"/>
      <c r="C51"/>
      <c r="D51" s="72"/>
      <c r="E51" s="72"/>
      <c r="F51" s="72"/>
      <c r="G51" s="236"/>
      <c r="H51"/>
      <c r="I51"/>
      <c r="J51"/>
      <c r="K51"/>
      <c r="L51"/>
      <c r="M51"/>
      <c r="N51"/>
      <c r="O51"/>
      <c r="P51"/>
    </row>
    <row r="52" spans="1:16" ht="28.5" customHeight="1" x14ac:dyDescent="0.2">
      <c r="A52" s="44" t="s">
        <v>47</v>
      </c>
      <c r="B52" s="625" t="s">
        <v>249</v>
      </c>
      <c r="C52" s="629" t="s">
        <v>250</v>
      </c>
      <c r="D52" s="629"/>
      <c r="E52" s="629"/>
      <c r="F52" s="629"/>
      <c r="G52" s="629"/>
      <c r="H52" s="629"/>
      <c r="I52"/>
      <c r="J52"/>
      <c r="K52"/>
      <c r="L52"/>
      <c r="M52"/>
      <c r="N52"/>
      <c r="O52"/>
      <c r="P52"/>
    </row>
    <row r="53" spans="1:16" ht="28.5" customHeight="1" x14ac:dyDescent="0.2">
      <c r="A53" s="45" t="s">
        <v>51</v>
      </c>
      <c r="B53" s="625"/>
      <c r="C53" s="260" t="s">
        <v>242</v>
      </c>
      <c r="D53" s="261" t="s">
        <v>243</v>
      </c>
      <c r="E53" s="261" t="s">
        <v>244</v>
      </c>
      <c r="F53" s="261" t="s">
        <v>245</v>
      </c>
      <c r="G53" s="261" t="s">
        <v>246</v>
      </c>
      <c r="H53" s="261" t="s">
        <v>247</v>
      </c>
      <c r="I53"/>
      <c r="J53"/>
      <c r="K53"/>
      <c r="L53"/>
      <c r="M53"/>
      <c r="N53"/>
      <c r="O53"/>
      <c r="P53"/>
    </row>
    <row r="54" spans="1:16" x14ac:dyDescent="0.2">
      <c r="A54" s="46" t="s">
        <v>52</v>
      </c>
      <c r="B54" s="32">
        <v>27.57</v>
      </c>
      <c r="C54" s="262">
        <v>58.68</v>
      </c>
      <c r="D54" s="263">
        <v>36.67</v>
      </c>
      <c r="E54" s="263">
        <v>53.29</v>
      </c>
      <c r="F54" s="23">
        <v>76.02</v>
      </c>
      <c r="G54" s="23">
        <v>63.19</v>
      </c>
      <c r="H54" s="23">
        <v>15.6</v>
      </c>
      <c r="I54"/>
      <c r="J54"/>
      <c r="K54"/>
      <c r="L54"/>
      <c r="M54"/>
      <c r="N54"/>
      <c r="O54"/>
      <c r="P54"/>
    </row>
    <row r="55" spans="1:16" x14ac:dyDescent="0.2">
      <c r="A55" s="46" t="s">
        <v>53</v>
      </c>
      <c r="B55" s="32">
        <v>82.43</v>
      </c>
      <c r="C55" s="262">
        <v>100</v>
      </c>
      <c r="D55" s="262">
        <v>6.56</v>
      </c>
      <c r="E55" s="262">
        <v>13.11</v>
      </c>
      <c r="F55" s="262">
        <v>11.48</v>
      </c>
      <c r="G55" s="262">
        <v>78.69</v>
      </c>
      <c r="H55" s="262">
        <v>3.28</v>
      </c>
      <c r="I55"/>
      <c r="J55"/>
      <c r="K55"/>
      <c r="L55"/>
      <c r="M55"/>
      <c r="N55"/>
      <c r="O55"/>
      <c r="P55"/>
    </row>
    <row r="56" spans="1:16" x14ac:dyDescent="0.2">
      <c r="A56" s="46" t="s">
        <v>54</v>
      </c>
      <c r="B56" s="32">
        <v>32.57</v>
      </c>
      <c r="C56" s="262">
        <v>73.819999999999993</v>
      </c>
      <c r="D56" s="263">
        <v>29.93</v>
      </c>
      <c r="E56" s="263">
        <v>58.16</v>
      </c>
      <c r="F56" s="23">
        <v>64.44</v>
      </c>
      <c r="G56" s="23">
        <v>67.760000000000005</v>
      </c>
      <c r="H56" s="23">
        <v>14.78</v>
      </c>
      <c r="I56"/>
      <c r="J56"/>
      <c r="K56"/>
      <c r="L56"/>
      <c r="M56"/>
      <c r="N56"/>
      <c r="O56"/>
      <c r="P56"/>
    </row>
    <row r="57" spans="1:16" x14ac:dyDescent="0.2">
      <c r="A57" s="49" t="s">
        <v>55</v>
      </c>
      <c r="B57" s="32">
        <v>34.270000000000003</v>
      </c>
      <c r="C57" s="262">
        <v>47.53</v>
      </c>
      <c r="D57" s="263">
        <v>21.67</v>
      </c>
      <c r="E57" s="263">
        <v>54.11</v>
      </c>
      <c r="F57" s="23">
        <v>71.88</v>
      </c>
      <c r="G57" s="23">
        <v>55.86</v>
      </c>
      <c r="H57" s="23">
        <v>12.03</v>
      </c>
      <c r="I57"/>
      <c r="J57"/>
      <c r="K57"/>
      <c r="L57"/>
      <c r="M57"/>
      <c r="N57"/>
      <c r="O57"/>
      <c r="P57"/>
    </row>
    <row r="58" spans="1:16" x14ac:dyDescent="0.2">
      <c r="A58" s="49" t="s">
        <v>56</v>
      </c>
      <c r="B58" s="32">
        <v>54.55</v>
      </c>
      <c r="C58" s="262">
        <v>51.04</v>
      </c>
      <c r="D58" s="263">
        <v>19.79</v>
      </c>
      <c r="E58" s="263">
        <v>62.5</v>
      </c>
      <c r="F58" s="23">
        <v>54.17</v>
      </c>
      <c r="G58" s="23">
        <v>78.13</v>
      </c>
      <c r="H58" s="109">
        <v>18.75</v>
      </c>
      <c r="I58"/>
      <c r="J58"/>
      <c r="K58"/>
      <c r="L58"/>
      <c r="M58"/>
      <c r="N58"/>
      <c r="O58"/>
      <c r="P58"/>
    </row>
    <row r="59" spans="1:16" x14ac:dyDescent="0.2">
      <c r="A59" s="46" t="s">
        <v>57</v>
      </c>
      <c r="B59" s="32">
        <v>48.34</v>
      </c>
      <c r="C59" s="262">
        <v>59.61</v>
      </c>
      <c r="D59" s="263">
        <v>21.65</v>
      </c>
      <c r="E59" s="263">
        <v>57.46</v>
      </c>
      <c r="F59" s="23">
        <v>60.13</v>
      </c>
      <c r="G59" s="23">
        <v>64.83</v>
      </c>
      <c r="H59" s="23">
        <v>9.56</v>
      </c>
      <c r="I59"/>
      <c r="J59"/>
      <c r="K59"/>
      <c r="L59"/>
      <c r="M59"/>
      <c r="N59"/>
      <c r="O59"/>
      <c r="P59"/>
    </row>
    <row r="60" spans="1:16" x14ac:dyDescent="0.2">
      <c r="A60" s="46" t="s">
        <v>58</v>
      </c>
      <c r="B60" s="32">
        <v>56.02</v>
      </c>
      <c r="C60" s="262">
        <v>87.97</v>
      </c>
      <c r="D60" s="263">
        <v>14.2</v>
      </c>
      <c r="E60" s="263">
        <v>80.3</v>
      </c>
      <c r="F60" s="23">
        <v>74.12</v>
      </c>
      <c r="G60" s="23">
        <v>77.06</v>
      </c>
      <c r="H60" s="23">
        <v>19.14</v>
      </c>
      <c r="I60"/>
      <c r="J60"/>
      <c r="K60"/>
      <c r="L60"/>
      <c r="M60"/>
      <c r="N60"/>
      <c r="O60"/>
      <c r="P60"/>
    </row>
    <row r="61" spans="1:16" x14ac:dyDescent="0.2">
      <c r="A61" s="46" t="s">
        <v>59</v>
      </c>
      <c r="B61" s="32">
        <v>23.7</v>
      </c>
      <c r="C61" s="262">
        <v>65.900000000000006</v>
      </c>
      <c r="D61" s="263">
        <v>40.98</v>
      </c>
      <c r="E61" s="263">
        <v>71.959999999999994</v>
      </c>
      <c r="F61" s="23">
        <v>73.3</v>
      </c>
      <c r="G61" s="23">
        <v>65.62</v>
      </c>
      <c r="H61" s="23">
        <v>7.29</v>
      </c>
      <c r="I61"/>
      <c r="J61"/>
      <c r="K61"/>
      <c r="L61"/>
      <c r="M61"/>
      <c r="N61"/>
      <c r="O61"/>
      <c r="P61"/>
    </row>
    <row r="62" spans="1:16" x14ac:dyDescent="0.2">
      <c r="A62" s="46" t="s">
        <v>60</v>
      </c>
      <c r="B62" s="32">
        <v>59.05</v>
      </c>
      <c r="C62" s="262">
        <v>78.069999999999993</v>
      </c>
      <c r="D62" s="263">
        <v>26.59</v>
      </c>
      <c r="E62" s="263">
        <v>49.87</v>
      </c>
      <c r="F62" s="23">
        <v>66.290000000000006</v>
      </c>
      <c r="G62" s="23">
        <v>69.11</v>
      </c>
      <c r="H62" s="23">
        <v>17.809999999999999</v>
      </c>
      <c r="I62"/>
      <c r="J62"/>
      <c r="K62"/>
      <c r="L62"/>
      <c r="M62"/>
      <c r="N62"/>
      <c r="O62"/>
      <c r="P62"/>
    </row>
    <row r="63" spans="1:16" x14ac:dyDescent="0.2">
      <c r="A63" s="46" t="s">
        <v>61</v>
      </c>
      <c r="B63" s="32">
        <v>42.33</v>
      </c>
      <c r="C63" s="262">
        <v>58.62</v>
      </c>
      <c r="D63" s="263">
        <v>25</v>
      </c>
      <c r="E63" s="263">
        <v>63.79</v>
      </c>
      <c r="F63" s="23">
        <v>48.28</v>
      </c>
      <c r="G63" s="23">
        <v>85.35</v>
      </c>
      <c r="H63" s="23">
        <v>17.239999999999998</v>
      </c>
      <c r="I63"/>
      <c r="J63"/>
      <c r="K63"/>
      <c r="L63"/>
      <c r="M63"/>
      <c r="N63"/>
      <c r="O63"/>
      <c r="P63"/>
    </row>
    <row r="64" spans="1:16" x14ac:dyDescent="0.2">
      <c r="A64" s="46" t="s">
        <v>62</v>
      </c>
      <c r="B64" s="32">
        <v>37.44</v>
      </c>
      <c r="C64" s="262">
        <v>43.68</v>
      </c>
      <c r="D64" s="263">
        <v>38.42</v>
      </c>
      <c r="E64" s="263">
        <v>55.96</v>
      </c>
      <c r="F64" s="23">
        <v>58.84</v>
      </c>
      <c r="G64" s="23">
        <v>47.66</v>
      </c>
      <c r="H64" s="23">
        <v>21.49</v>
      </c>
      <c r="I64"/>
      <c r="J64"/>
      <c r="K64"/>
      <c r="L64"/>
      <c r="M64"/>
      <c r="N64"/>
      <c r="O64"/>
      <c r="P64"/>
    </row>
    <row r="65" spans="1:16" x14ac:dyDescent="0.2">
      <c r="A65" s="46" t="s">
        <v>63</v>
      </c>
      <c r="B65" s="32">
        <v>27.13</v>
      </c>
      <c r="C65" s="262">
        <v>69.53</v>
      </c>
      <c r="D65" s="263">
        <v>30.6</v>
      </c>
      <c r="E65" s="263">
        <v>65.39</v>
      </c>
      <c r="F65" s="23">
        <v>79.25</v>
      </c>
      <c r="G65" s="23">
        <v>67.47</v>
      </c>
      <c r="H65" s="23">
        <v>22.38</v>
      </c>
      <c r="I65"/>
      <c r="J65"/>
      <c r="K65"/>
      <c r="L65"/>
      <c r="M65"/>
      <c r="N65"/>
      <c r="O65"/>
      <c r="P65"/>
    </row>
    <row r="66" spans="1:16" x14ac:dyDescent="0.2">
      <c r="A66" s="46" t="s">
        <v>64</v>
      </c>
      <c r="B66" s="32">
        <v>32.49</v>
      </c>
      <c r="C66" s="262">
        <v>73.06</v>
      </c>
      <c r="D66" s="263">
        <v>47.69</v>
      </c>
      <c r="E66" s="263">
        <v>76.150000000000006</v>
      </c>
      <c r="F66" s="23">
        <v>75.47</v>
      </c>
      <c r="G66" s="23">
        <v>76.290000000000006</v>
      </c>
      <c r="H66" s="23">
        <v>29.34</v>
      </c>
      <c r="I66"/>
      <c r="J66"/>
      <c r="K66"/>
      <c r="L66"/>
      <c r="M66"/>
      <c r="N66"/>
      <c r="O66"/>
      <c r="P66"/>
    </row>
    <row r="67" spans="1:16" x14ac:dyDescent="0.2">
      <c r="A67" s="46" t="s">
        <v>65</v>
      </c>
      <c r="B67" s="32">
        <v>20.51</v>
      </c>
      <c r="C67" s="262">
        <v>65.150000000000006</v>
      </c>
      <c r="D67" s="263">
        <v>54.96</v>
      </c>
      <c r="E67" s="263">
        <v>67.89</v>
      </c>
      <c r="F67" s="23">
        <v>80.52</v>
      </c>
      <c r="G67" s="23">
        <v>82.01</v>
      </c>
      <c r="H67" s="23">
        <v>14.77</v>
      </c>
      <c r="I67"/>
      <c r="J67"/>
      <c r="K67"/>
      <c r="L67"/>
      <c r="M67"/>
      <c r="N67"/>
      <c r="O67"/>
      <c r="P67"/>
    </row>
    <row r="68" spans="1:16" x14ac:dyDescent="0.2">
      <c r="A68" s="46" t="s">
        <v>66</v>
      </c>
      <c r="B68" s="32">
        <v>19.8</v>
      </c>
      <c r="C68" s="262">
        <v>71.81</v>
      </c>
      <c r="D68" s="263">
        <v>61.12</v>
      </c>
      <c r="E68" s="263">
        <v>92.54</v>
      </c>
      <c r="F68" s="23">
        <v>71.680000000000007</v>
      </c>
      <c r="G68" s="23">
        <v>83.69</v>
      </c>
      <c r="H68" s="23">
        <v>7.9</v>
      </c>
      <c r="I68"/>
      <c r="J68"/>
      <c r="K68"/>
      <c r="L68"/>
      <c r="M68"/>
      <c r="N68"/>
      <c r="O68"/>
      <c r="P68"/>
    </row>
    <row r="69" spans="1:16" x14ac:dyDescent="0.2">
      <c r="A69" s="46" t="s">
        <v>67</v>
      </c>
      <c r="B69" s="32">
        <v>26.88</v>
      </c>
      <c r="C69" s="262">
        <v>67.58</v>
      </c>
      <c r="D69" s="263">
        <v>40.659999999999997</v>
      </c>
      <c r="E69" s="263">
        <v>64.260000000000005</v>
      </c>
      <c r="F69" s="23">
        <v>85.98</v>
      </c>
      <c r="G69" s="23">
        <v>68.900000000000006</v>
      </c>
      <c r="H69" s="23">
        <v>16.010000000000002</v>
      </c>
      <c r="I69"/>
      <c r="J69"/>
      <c r="K69"/>
      <c r="L69"/>
      <c r="M69"/>
      <c r="N69"/>
      <c r="O69"/>
      <c r="P69"/>
    </row>
    <row r="70" spans="1:16" x14ac:dyDescent="0.2">
      <c r="A70" s="46" t="s">
        <v>68</v>
      </c>
      <c r="B70" s="32">
        <v>34.909999999999997</v>
      </c>
      <c r="C70" s="262">
        <v>50.32</v>
      </c>
      <c r="D70" s="263">
        <v>18.43</v>
      </c>
      <c r="E70" s="263">
        <v>66.400000000000006</v>
      </c>
      <c r="F70" s="23">
        <v>47.81</v>
      </c>
      <c r="G70" s="23">
        <v>78.33</v>
      </c>
      <c r="H70" s="23">
        <v>10.29</v>
      </c>
      <c r="I70"/>
      <c r="J70"/>
      <c r="K70"/>
      <c r="L70"/>
      <c r="M70"/>
      <c r="N70"/>
      <c r="O70"/>
      <c r="P70"/>
    </row>
    <row r="71" spans="1:16" x14ac:dyDescent="0.2">
      <c r="A71" s="46" t="s">
        <v>69</v>
      </c>
      <c r="B71" s="32">
        <v>29</v>
      </c>
      <c r="C71" s="262">
        <v>84.3</v>
      </c>
      <c r="D71" s="263">
        <v>59.92</v>
      </c>
      <c r="E71" s="263">
        <v>58.22</v>
      </c>
      <c r="F71" s="23">
        <v>82.52</v>
      </c>
      <c r="G71" s="23">
        <v>80.66</v>
      </c>
      <c r="H71" s="23">
        <v>28.63</v>
      </c>
      <c r="I71"/>
      <c r="J71"/>
      <c r="K71"/>
      <c r="L71"/>
      <c r="M71"/>
      <c r="N71"/>
      <c r="O71"/>
      <c r="P71"/>
    </row>
    <row r="72" spans="1:16" x14ac:dyDescent="0.2">
      <c r="A72" s="46" t="s">
        <v>70</v>
      </c>
      <c r="B72" s="32">
        <v>23.65</v>
      </c>
      <c r="C72" s="262">
        <v>65.97</v>
      </c>
      <c r="D72" s="263">
        <v>65.64</v>
      </c>
      <c r="E72" s="263">
        <v>59.59</v>
      </c>
      <c r="F72" s="23">
        <v>80.650000000000006</v>
      </c>
      <c r="G72" s="23">
        <v>75.349999999999994</v>
      </c>
      <c r="H72" s="23">
        <v>42.63</v>
      </c>
      <c r="I72"/>
      <c r="J72"/>
      <c r="K72"/>
      <c r="L72"/>
      <c r="M72"/>
      <c r="N72"/>
      <c r="O72"/>
      <c r="P72"/>
    </row>
    <row r="73" spans="1:16" x14ac:dyDescent="0.2">
      <c r="A73" s="46" t="s">
        <v>71</v>
      </c>
      <c r="B73" s="32">
        <v>30.53</v>
      </c>
      <c r="C73" s="262">
        <v>71.8</v>
      </c>
      <c r="D73" s="263">
        <v>38.090000000000003</v>
      </c>
      <c r="E73" s="263">
        <v>62.5</v>
      </c>
      <c r="F73" s="23">
        <v>77.040000000000006</v>
      </c>
      <c r="G73" s="23">
        <v>75.14</v>
      </c>
      <c r="H73" s="23">
        <v>20.46</v>
      </c>
      <c r="I73"/>
      <c r="J73"/>
      <c r="K73"/>
      <c r="L73"/>
      <c r="M73"/>
      <c r="N73"/>
      <c r="O73"/>
      <c r="P73"/>
    </row>
    <row r="74" spans="1:16" x14ac:dyDescent="0.2">
      <c r="A74" s="46" t="s">
        <v>72</v>
      </c>
      <c r="B74" s="32">
        <v>28.76</v>
      </c>
      <c r="C74" s="262">
        <v>73.23</v>
      </c>
      <c r="D74" s="264">
        <v>48.04</v>
      </c>
      <c r="E74" s="264">
        <v>49.14</v>
      </c>
      <c r="F74" s="50">
        <v>86.57</v>
      </c>
      <c r="G74" s="50">
        <v>60.8</v>
      </c>
      <c r="H74" s="50">
        <v>13.13</v>
      </c>
      <c r="I74"/>
      <c r="J74"/>
      <c r="K74"/>
      <c r="L74"/>
      <c r="M74"/>
      <c r="N74"/>
      <c r="O74"/>
      <c r="P74"/>
    </row>
    <row r="75" spans="1:16" x14ac:dyDescent="0.2">
      <c r="A75"/>
      <c r="B75" s="32"/>
      <c r="C75" s="26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2">
      <c r="A76" s="51" t="s">
        <v>34</v>
      </c>
      <c r="B76" s="16">
        <v>33.840000000000003</v>
      </c>
      <c r="C76" s="16">
        <v>67.92</v>
      </c>
      <c r="D76" s="16">
        <v>32.78</v>
      </c>
      <c r="E76" s="16">
        <v>59.5</v>
      </c>
      <c r="F76" s="16">
        <v>68.150000000000006</v>
      </c>
      <c r="G76" s="16">
        <v>70.099999999999994</v>
      </c>
      <c r="H76" s="16">
        <v>16.7</v>
      </c>
      <c r="I76"/>
      <c r="J76"/>
      <c r="K76"/>
      <c r="L76"/>
      <c r="M76"/>
      <c r="N76"/>
      <c r="O76"/>
      <c r="P76"/>
    </row>
    <row r="77" spans="1:16" x14ac:dyDescent="0.2">
      <c r="A77"/>
      <c r="B77" s="32"/>
      <c r="C77" s="230"/>
      <c r="D77"/>
      <c r="E77" s="236"/>
      <c r="F77"/>
      <c r="G77"/>
      <c r="H77"/>
      <c r="I77"/>
      <c r="J77"/>
      <c r="K77"/>
      <c r="L77"/>
      <c r="M77"/>
      <c r="N77"/>
      <c r="O77"/>
      <c r="P77"/>
    </row>
    <row r="78" spans="1:16" x14ac:dyDescent="0.2">
      <c r="A78" s="53" t="s">
        <v>73</v>
      </c>
      <c r="B78" s="197">
        <v>67.69</v>
      </c>
      <c r="C78" s="197">
        <v>56.85</v>
      </c>
      <c r="D78" s="197">
        <v>18.39</v>
      </c>
      <c r="E78" s="197">
        <v>39.1</v>
      </c>
      <c r="F78" s="244">
        <v>52.23</v>
      </c>
      <c r="G78" s="244">
        <v>73.59</v>
      </c>
      <c r="H78" s="244">
        <v>17.03</v>
      </c>
      <c r="I78" s="244"/>
      <c r="J78" s="244"/>
      <c r="K78" s="244"/>
      <c r="L78" s="244"/>
      <c r="M78" s="244"/>
      <c r="N78" s="244"/>
      <c r="O78" s="244"/>
      <c r="P78" s="244"/>
    </row>
    <row r="79" spans="1:16" x14ac:dyDescent="0.2">
      <c r="A79" s="54" t="s">
        <v>74</v>
      </c>
      <c r="B79" s="197">
        <v>61.08</v>
      </c>
      <c r="C79" s="197">
        <v>65.62</v>
      </c>
      <c r="D79" s="197">
        <v>22.13</v>
      </c>
      <c r="E79" s="197">
        <v>61.31</v>
      </c>
      <c r="F79" s="244">
        <v>50.8</v>
      </c>
      <c r="G79" s="244">
        <v>81.260000000000005</v>
      </c>
      <c r="H79" s="244">
        <v>18.239999999999998</v>
      </c>
      <c r="I79" s="244"/>
      <c r="J79" s="244"/>
      <c r="K79" s="244"/>
      <c r="L79" s="244"/>
      <c r="M79" s="244"/>
      <c r="N79" s="244"/>
      <c r="O79" s="244"/>
      <c r="P79" s="244"/>
    </row>
    <row r="80" spans="1:16" x14ac:dyDescent="0.2">
      <c r="A80" s="54" t="s">
        <v>75</v>
      </c>
      <c r="B80" s="197">
        <v>44.49</v>
      </c>
      <c r="C80" s="197">
        <v>65.7</v>
      </c>
      <c r="D80" s="197">
        <v>16.62</v>
      </c>
      <c r="E80" s="197">
        <v>61.27</v>
      </c>
      <c r="F80" s="244">
        <v>64.260000000000005</v>
      </c>
      <c r="G80" s="244">
        <v>74.349999999999994</v>
      </c>
      <c r="H80" s="244">
        <v>15.31</v>
      </c>
      <c r="I80" s="244"/>
      <c r="J80" s="244"/>
      <c r="K80" s="244"/>
      <c r="L80" s="244"/>
      <c r="M80" s="244"/>
      <c r="N80" s="244"/>
      <c r="O80" s="244"/>
      <c r="P80" s="244"/>
    </row>
    <row r="81" spans="1:16" x14ac:dyDescent="0.2">
      <c r="A81" s="54" t="s">
        <v>76</v>
      </c>
      <c r="B81" s="197">
        <v>42.56</v>
      </c>
      <c r="C81" s="197">
        <v>67.650000000000006</v>
      </c>
      <c r="D81" s="197">
        <v>25.43</v>
      </c>
      <c r="E81" s="197">
        <v>58.1</v>
      </c>
      <c r="F81" s="244">
        <v>60.53</v>
      </c>
      <c r="G81" s="244">
        <v>65.91</v>
      </c>
      <c r="H81" s="244">
        <v>13.03</v>
      </c>
      <c r="I81" s="244"/>
      <c r="J81" s="244"/>
      <c r="K81" s="244"/>
      <c r="L81" s="244"/>
      <c r="M81" s="244"/>
      <c r="N81" s="244"/>
      <c r="O81" s="244"/>
      <c r="P81" s="244"/>
    </row>
    <row r="82" spans="1:16" x14ac:dyDescent="0.2">
      <c r="A82" s="54" t="s">
        <v>77</v>
      </c>
      <c r="B82" s="197">
        <v>33.56</v>
      </c>
      <c r="C82" s="32">
        <v>68.010000000000005</v>
      </c>
      <c r="D82" s="32">
        <v>33.78</v>
      </c>
      <c r="E82" s="32">
        <v>60.4</v>
      </c>
      <c r="F82" s="32">
        <v>75.430000000000007</v>
      </c>
      <c r="G82" s="32">
        <v>62.85</v>
      </c>
      <c r="H82" s="244">
        <v>15.05</v>
      </c>
      <c r="I82" s="244"/>
      <c r="J82" s="244"/>
      <c r="K82" s="244"/>
      <c r="L82" s="244"/>
      <c r="M82" s="244"/>
      <c r="N82" s="244"/>
      <c r="O82" s="244"/>
      <c r="P82" s="244"/>
    </row>
    <row r="83" spans="1:16" x14ac:dyDescent="0.2">
      <c r="A83" s="54" t="s">
        <v>78</v>
      </c>
      <c r="B83" s="197">
        <v>28.91</v>
      </c>
      <c r="C83" s="32">
        <v>69.09</v>
      </c>
      <c r="D83" s="32">
        <v>37.61</v>
      </c>
      <c r="E83" s="32">
        <v>59.5</v>
      </c>
      <c r="F83" s="32">
        <v>71.55</v>
      </c>
      <c r="G83" s="32">
        <v>67.5</v>
      </c>
      <c r="H83" s="244">
        <v>14.09</v>
      </c>
      <c r="I83" s="244"/>
      <c r="J83" s="244"/>
      <c r="K83" s="244"/>
      <c r="L83" s="244"/>
      <c r="M83" s="244"/>
      <c r="N83" s="244"/>
      <c r="O83" s="244"/>
      <c r="P83" s="244"/>
    </row>
    <row r="84" spans="1:16" x14ac:dyDescent="0.2">
      <c r="A84" s="56" t="s">
        <v>79</v>
      </c>
      <c r="B84" s="197">
        <v>25.07</v>
      </c>
      <c r="C84" s="32">
        <v>69.73</v>
      </c>
      <c r="D84" s="32">
        <v>45.75</v>
      </c>
      <c r="E84" s="32">
        <v>60.24</v>
      </c>
      <c r="F84" s="32">
        <v>77.77</v>
      </c>
      <c r="G84" s="32">
        <v>69.31</v>
      </c>
      <c r="H84" s="244">
        <v>18.89</v>
      </c>
      <c r="I84" s="244"/>
      <c r="J84" s="244"/>
      <c r="K84" s="244"/>
      <c r="L84" s="244"/>
      <c r="M84" s="244"/>
      <c r="N84" s="244"/>
      <c r="O84" s="244"/>
      <c r="P84" s="244"/>
    </row>
    <row r="85" spans="1:16" x14ac:dyDescent="0.2">
      <c r="A85" s="57" t="s">
        <v>80</v>
      </c>
      <c r="B85" s="197">
        <v>26.51</v>
      </c>
      <c r="C85" s="32">
        <v>70.12</v>
      </c>
      <c r="D85" s="32">
        <v>44.03</v>
      </c>
      <c r="E85" s="32">
        <v>60.5</v>
      </c>
      <c r="F85" s="32">
        <v>74.47</v>
      </c>
      <c r="G85" s="32">
        <v>72.760000000000005</v>
      </c>
      <c r="H85" s="244">
        <v>21.23</v>
      </c>
      <c r="I85" s="244"/>
      <c r="J85" s="244"/>
      <c r="K85" s="244"/>
      <c r="L85" s="244"/>
      <c r="M85" s="244"/>
      <c r="N85" s="244"/>
      <c r="O85" s="244"/>
      <c r="P85" s="244"/>
    </row>
    <row r="86" spans="1:16" ht="4.5" customHeight="1" x14ac:dyDescent="0.2">
      <c r="A86" s="57"/>
      <c r="B86" s="197"/>
      <c r="C86" s="197"/>
      <c r="D86" s="197"/>
      <c r="E86" s="197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</row>
    <row r="87" spans="1:16" x14ac:dyDescent="0.2">
      <c r="A87" s="57" t="s">
        <v>81</v>
      </c>
      <c r="B87" s="197">
        <v>47.44</v>
      </c>
      <c r="C87" s="197">
        <v>65.989999999999995</v>
      </c>
      <c r="D87" s="197">
        <v>21.84</v>
      </c>
      <c r="E87" s="197">
        <v>58.51</v>
      </c>
      <c r="F87" s="244">
        <v>58.86</v>
      </c>
      <c r="G87" s="244">
        <v>72.14</v>
      </c>
      <c r="H87" s="244">
        <v>15.07</v>
      </c>
      <c r="I87" s="244"/>
      <c r="J87" s="244"/>
      <c r="K87" s="244"/>
      <c r="L87" s="244"/>
      <c r="M87" s="244"/>
      <c r="N87" s="244"/>
      <c r="O87" s="244"/>
      <c r="P87" s="244"/>
    </row>
    <row r="88" spans="1:16" x14ac:dyDescent="0.2">
      <c r="A88" s="57" t="s">
        <v>82</v>
      </c>
      <c r="B88" s="197">
        <v>27.93</v>
      </c>
      <c r="C88" s="32">
        <v>69.34</v>
      </c>
      <c r="D88" s="32">
        <v>40.85</v>
      </c>
      <c r="E88" s="32">
        <v>60.23</v>
      </c>
      <c r="F88" s="32">
        <v>75</v>
      </c>
      <c r="G88" s="32">
        <v>68.59</v>
      </c>
      <c r="H88" s="244">
        <v>17.899999999999999</v>
      </c>
      <c r="I88" s="244"/>
      <c r="J88" s="244"/>
      <c r="K88" s="244"/>
      <c r="L88" s="244"/>
      <c r="M88" s="244"/>
      <c r="N88" s="244"/>
      <c r="O88" s="244"/>
      <c r="P88" s="244"/>
    </row>
    <row r="89" spans="1:16" ht="5.25" customHeight="1" x14ac:dyDescent="0.2">
      <c r="A89" s="258"/>
      <c r="B89" s="259"/>
      <c r="C89" s="266"/>
      <c r="D89" s="26"/>
      <c r="E89" s="207"/>
      <c r="F89" s="26"/>
      <c r="G89" s="26"/>
      <c r="H89" s="26"/>
      <c r="I89"/>
    </row>
    <row r="90" spans="1:16" ht="12.75" customHeight="1" x14ac:dyDescent="0.2">
      <c r="A90" s="581" t="s">
        <v>44</v>
      </c>
      <c r="B90" s="581"/>
      <c r="C90" s="581"/>
      <c r="D90" s="581"/>
      <c r="E90" s="581"/>
      <c r="F90" s="581"/>
      <c r="G90" s="581"/>
      <c r="H90" s="581"/>
      <c r="I90" s="581"/>
    </row>
    <row r="91" spans="1:16" ht="5.25" customHeight="1" x14ac:dyDescent="0.2"/>
    <row r="92" spans="1:16" ht="5.25" customHeight="1" x14ac:dyDescent="0.2"/>
    <row r="93" spans="1:16" ht="5.25" customHeight="1" x14ac:dyDescent="0.2"/>
  </sheetData>
  <mergeCells count="19">
    <mergeCell ref="A47:I47"/>
    <mergeCell ref="A49:I49"/>
    <mergeCell ref="B52:B53"/>
    <mergeCell ref="C52:H52"/>
    <mergeCell ref="A90:I90"/>
    <mergeCell ref="B7:G7"/>
    <mergeCell ref="B14:G14"/>
    <mergeCell ref="B22:G22"/>
    <mergeCell ref="B30:G30"/>
    <mergeCell ref="B38:G38"/>
    <mergeCell ref="A1:H1"/>
    <mergeCell ref="B4:B6"/>
    <mergeCell ref="C4:H4"/>
    <mergeCell ref="C5:C6"/>
    <mergeCell ref="D5:D6"/>
    <mergeCell ref="E5:E6"/>
    <mergeCell ref="F5:F6"/>
    <mergeCell ref="G5:G6"/>
    <mergeCell ref="H5:H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  <rowBreaks count="1" manualBreakCount="1">
    <brk id="4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60"/>
  <sheetViews>
    <sheetView topLeftCell="A4" zoomScale="110" zoomScaleNormal="110" zoomScalePageLayoutView="115" workbookViewId="0">
      <selection activeCell="A16" sqref="A16:F16"/>
    </sheetView>
  </sheetViews>
  <sheetFormatPr defaultRowHeight="12.75" x14ac:dyDescent="0.2"/>
  <cols>
    <col min="1" max="1" width="34.5703125" style="20"/>
    <col min="2" max="2" width="15.85546875" style="20"/>
    <col min="3" max="3" width="19.140625" style="20"/>
    <col min="4" max="6" width="15.85546875" style="20"/>
    <col min="7" max="1025" width="9.140625" style="20"/>
  </cols>
  <sheetData>
    <row r="1" spans="1:1024" ht="40.5" customHeight="1" x14ac:dyDescent="0.2">
      <c r="A1" s="582" t="s">
        <v>550</v>
      </c>
      <c r="B1" s="582"/>
      <c r="C1" s="582"/>
      <c r="D1" s="582"/>
      <c r="E1" s="582"/>
      <c r="F1" s="58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 s="103" t="s">
        <v>251</v>
      </c>
      <c r="B2"/>
      <c r="C2" s="72"/>
      <c r="D2" s="72"/>
      <c r="E2" s="7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">
      <c r="A3" s="34"/>
      <c r="B3" s="256"/>
      <c r="C3" s="256"/>
      <c r="D3" s="256"/>
      <c r="E3" s="256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102" customFormat="1" ht="28.5" customHeight="1" x14ac:dyDescent="0.2">
      <c r="A4" s="224" t="s">
        <v>29</v>
      </c>
      <c r="B4" s="620" t="s">
        <v>252</v>
      </c>
      <c r="C4" s="620"/>
      <c r="D4" s="620"/>
      <c r="E4" s="620"/>
      <c r="F4" s="620"/>
    </row>
    <row r="5" spans="1:1024" ht="48" customHeight="1" x14ac:dyDescent="0.2">
      <c r="A5" s="176" t="s">
        <v>173</v>
      </c>
      <c r="B5" s="260" t="s">
        <v>253</v>
      </c>
      <c r="C5" s="261" t="s">
        <v>254</v>
      </c>
      <c r="D5" s="261" t="s">
        <v>255</v>
      </c>
      <c r="E5" s="261" t="s">
        <v>256</v>
      </c>
      <c r="F5" s="261" t="s">
        <v>257</v>
      </c>
    </row>
    <row r="6" spans="1:1024" ht="5.25" customHeight="1" x14ac:dyDescent="0.2">
      <c r="A6"/>
      <c r="B6"/>
      <c r="C6" s="189"/>
      <c r="D6" s="184"/>
      <c r="E6" s="189"/>
      <c r="F6" s="102"/>
    </row>
    <row r="7" spans="1:1024" x14ac:dyDescent="0.2">
      <c r="A7" s="180" t="s">
        <v>36</v>
      </c>
      <c r="B7" s="181">
        <v>37.56</v>
      </c>
      <c r="C7" s="181">
        <v>72.42</v>
      </c>
      <c r="D7" s="181">
        <v>83.17</v>
      </c>
      <c r="E7" s="181">
        <v>74.760000000000005</v>
      </c>
      <c r="F7" s="20">
        <v>68.010000000000005</v>
      </c>
    </row>
    <row r="8" spans="1:1024" x14ac:dyDescent="0.2">
      <c r="A8" s="180" t="s">
        <v>37</v>
      </c>
      <c r="B8" s="72">
        <v>34.89</v>
      </c>
      <c r="C8" s="72">
        <v>62.79</v>
      </c>
      <c r="D8" s="72">
        <v>81.39</v>
      </c>
      <c r="E8" s="72">
        <v>79.069999999999993</v>
      </c>
      <c r="F8" s="20">
        <v>72.09</v>
      </c>
    </row>
    <row r="9" spans="1:1024" x14ac:dyDescent="0.2">
      <c r="A9" s="180" t="s">
        <v>38</v>
      </c>
      <c r="B9" s="181">
        <v>45.61</v>
      </c>
      <c r="C9" s="181">
        <v>75.44</v>
      </c>
      <c r="D9" s="181">
        <v>75.44</v>
      </c>
      <c r="E9" s="181">
        <v>64.92</v>
      </c>
      <c r="F9" s="20">
        <v>54.39</v>
      </c>
    </row>
    <row r="10" spans="1:1024" x14ac:dyDescent="0.2">
      <c r="A10" s="180" t="s">
        <v>39</v>
      </c>
      <c r="B10" s="181">
        <v>44.45</v>
      </c>
      <c r="C10" s="181">
        <v>72.22</v>
      </c>
      <c r="D10" s="181">
        <v>83.34</v>
      </c>
      <c r="E10" s="181">
        <v>66.67</v>
      </c>
      <c r="F10" s="20">
        <v>61.11</v>
      </c>
    </row>
    <row r="11" spans="1:1024" x14ac:dyDescent="0.2">
      <c r="A11" s="73" t="s">
        <v>40</v>
      </c>
      <c r="B11" s="182">
        <v>37.729999999999997</v>
      </c>
      <c r="C11" s="182">
        <v>72.33</v>
      </c>
      <c r="D11" s="182">
        <v>82.99</v>
      </c>
      <c r="E11" s="182">
        <v>74.56</v>
      </c>
      <c r="F11" s="39">
        <v>67.760000000000005</v>
      </c>
    </row>
    <row r="12" spans="1:1024" ht="6" customHeight="1" x14ac:dyDescent="0.2">
      <c r="A12" s="26"/>
      <c r="B12" s="26"/>
      <c r="C12" s="26"/>
      <c r="D12" s="26"/>
      <c r="E12" s="26"/>
      <c r="F12" s="26"/>
    </row>
    <row r="13" spans="1:1024" x14ac:dyDescent="0.2">
      <c r="A13" s="196" t="s">
        <v>43</v>
      </c>
      <c r="B13"/>
      <c r="C13"/>
      <c r="D13"/>
      <c r="E13"/>
      <c r="F13" s="102"/>
    </row>
    <row r="14" spans="1:1024" ht="12.75" customHeight="1" x14ac:dyDescent="0.2">
      <c r="A14" s="581" t="s">
        <v>44</v>
      </c>
      <c r="B14" s="633"/>
      <c r="C14" s="633"/>
      <c r="D14" s="633"/>
      <c r="E14" s="633"/>
      <c r="F14" s="633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</row>
    <row r="15" spans="1:1024" x14ac:dyDescent="0.2">
      <c r="A15" s="192"/>
      <c r="B15" s="135"/>
      <c r="C15" s="135"/>
      <c r="D15" s="135"/>
      <c r="E15" s="135"/>
      <c r="F15" s="136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</row>
    <row r="16" spans="1:1024" ht="39" customHeight="1" x14ac:dyDescent="0.2">
      <c r="A16" s="582" t="s">
        <v>551</v>
      </c>
      <c r="B16" s="627"/>
      <c r="C16" s="627"/>
      <c r="D16" s="627"/>
      <c r="E16" s="627"/>
      <c r="F16" s="627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</row>
    <row r="17" spans="1:17" x14ac:dyDescent="0.2">
      <c r="A17" s="103" t="s">
        <v>258</v>
      </c>
      <c r="B17" s="136"/>
      <c r="C17" s="81"/>
      <c r="D17" s="81"/>
      <c r="E17" s="81"/>
      <c r="F17" s="136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x14ac:dyDescent="0.2">
      <c r="A18" s="103"/>
      <c r="B18"/>
      <c r="C18" s="72"/>
      <c r="D18" s="72"/>
      <c r="E18" s="72"/>
      <c r="F18"/>
    </row>
    <row r="19" spans="1:17" ht="28.5" customHeight="1" x14ac:dyDescent="0.2">
      <c r="A19" s="44" t="s">
        <v>47</v>
      </c>
      <c r="B19" s="620" t="s">
        <v>259</v>
      </c>
      <c r="C19" s="620"/>
      <c r="D19" s="620"/>
      <c r="E19" s="620"/>
      <c r="F19" s="620"/>
    </row>
    <row r="20" spans="1:17" ht="50.25" customHeight="1" x14ac:dyDescent="0.2">
      <c r="A20" s="45" t="s">
        <v>51</v>
      </c>
      <c r="B20" s="260" t="s">
        <v>253</v>
      </c>
      <c r="C20" s="261" t="s">
        <v>254</v>
      </c>
      <c r="D20" s="261" t="s">
        <v>255</v>
      </c>
      <c r="E20" s="261" t="s">
        <v>256</v>
      </c>
      <c r="F20" s="261" t="s">
        <v>257</v>
      </c>
    </row>
    <row r="21" spans="1:17" x14ac:dyDescent="0.2">
      <c r="A21" s="46" t="s">
        <v>52</v>
      </c>
      <c r="B21" s="262">
        <v>27.37</v>
      </c>
      <c r="C21" s="263">
        <v>57.53</v>
      </c>
      <c r="D21" s="263">
        <v>77.36</v>
      </c>
      <c r="E21" s="23">
        <v>63.85</v>
      </c>
      <c r="F21" s="23">
        <v>60.44</v>
      </c>
    </row>
    <row r="22" spans="1:17" x14ac:dyDescent="0.2">
      <c r="A22" s="46" t="s">
        <v>53</v>
      </c>
      <c r="B22" s="262">
        <v>36.07</v>
      </c>
      <c r="C22" s="262">
        <v>75.41</v>
      </c>
      <c r="D22" s="262">
        <v>78.69</v>
      </c>
      <c r="E22" s="262">
        <v>80.33</v>
      </c>
      <c r="F22" s="23">
        <v>68.849999999999994</v>
      </c>
    </row>
    <row r="23" spans="1:17" x14ac:dyDescent="0.2">
      <c r="A23" s="46" t="s">
        <v>54</v>
      </c>
      <c r="B23" s="262">
        <v>28.89</v>
      </c>
      <c r="C23" s="263">
        <v>68.97</v>
      </c>
      <c r="D23" s="263">
        <v>82.72</v>
      </c>
      <c r="E23" s="23">
        <v>73.25</v>
      </c>
      <c r="F23" s="23">
        <v>64.459999999999994</v>
      </c>
    </row>
    <row r="24" spans="1:17" x14ac:dyDescent="0.2">
      <c r="A24" s="49" t="s">
        <v>55</v>
      </c>
      <c r="B24" s="262">
        <v>34.92</v>
      </c>
      <c r="C24" s="263">
        <v>59.99</v>
      </c>
      <c r="D24" s="263">
        <v>53.66</v>
      </c>
      <c r="E24" s="23">
        <v>68.540000000000006</v>
      </c>
      <c r="F24" s="23">
        <v>64.760000000000005</v>
      </c>
    </row>
    <row r="25" spans="1:17" x14ac:dyDescent="0.2">
      <c r="A25" s="49" t="s">
        <v>56</v>
      </c>
      <c r="B25" s="262">
        <v>48.96</v>
      </c>
      <c r="C25" s="263">
        <v>66.67</v>
      </c>
      <c r="D25" s="263">
        <v>80.209999999999994</v>
      </c>
      <c r="E25" s="23">
        <v>76.040000000000006</v>
      </c>
      <c r="F25" s="23">
        <v>76.05</v>
      </c>
    </row>
    <row r="26" spans="1:17" x14ac:dyDescent="0.2">
      <c r="A26" s="46" t="s">
        <v>57</v>
      </c>
      <c r="B26" s="262">
        <v>29.31</v>
      </c>
      <c r="C26" s="263">
        <v>68.650000000000006</v>
      </c>
      <c r="D26" s="263">
        <v>79.260000000000005</v>
      </c>
      <c r="E26" s="23">
        <v>66.31</v>
      </c>
      <c r="F26" s="23">
        <v>55.96</v>
      </c>
    </row>
    <row r="27" spans="1:17" x14ac:dyDescent="0.2">
      <c r="A27" s="46" t="s">
        <v>58</v>
      </c>
      <c r="B27" s="262">
        <v>53.54</v>
      </c>
      <c r="C27" s="263">
        <v>76.62</v>
      </c>
      <c r="D27" s="263">
        <v>82.95</v>
      </c>
      <c r="E27" s="23">
        <v>64.930000000000007</v>
      </c>
      <c r="F27" s="23">
        <v>66.55</v>
      </c>
    </row>
    <row r="28" spans="1:17" x14ac:dyDescent="0.2">
      <c r="A28" s="46" t="s">
        <v>59</v>
      </c>
      <c r="B28" s="262">
        <v>36.950000000000003</v>
      </c>
      <c r="C28" s="263">
        <v>76.790000000000006</v>
      </c>
      <c r="D28" s="263">
        <v>87.62</v>
      </c>
      <c r="E28" s="23">
        <v>70.75</v>
      </c>
      <c r="F28" s="23">
        <v>58.78</v>
      </c>
    </row>
    <row r="29" spans="1:17" x14ac:dyDescent="0.2">
      <c r="A29" s="46" t="s">
        <v>60</v>
      </c>
      <c r="B29" s="262">
        <v>48.91</v>
      </c>
      <c r="C29" s="263">
        <v>84.24</v>
      </c>
      <c r="D29" s="263">
        <v>85.94</v>
      </c>
      <c r="E29" s="23">
        <v>82.78</v>
      </c>
      <c r="F29" s="23">
        <v>66.290000000000006</v>
      </c>
    </row>
    <row r="30" spans="1:17" x14ac:dyDescent="0.2">
      <c r="A30" s="46" t="s">
        <v>61</v>
      </c>
      <c r="B30" s="262">
        <v>27.59</v>
      </c>
      <c r="C30" s="263">
        <v>72.41</v>
      </c>
      <c r="D30" s="263">
        <v>79.31</v>
      </c>
      <c r="E30" s="23">
        <v>73.27</v>
      </c>
      <c r="F30" s="23">
        <v>65.52</v>
      </c>
    </row>
    <row r="31" spans="1:17" x14ac:dyDescent="0.2">
      <c r="A31" s="46" t="s">
        <v>62</v>
      </c>
      <c r="B31" s="262">
        <v>33.520000000000003</v>
      </c>
      <c r="C31" s="263">
        <v>58.29</v>
      </c>
      <c r="D31" s="263">
        <v>76.94</v>
      </c>
      <c r="E31" s="23">
        <v>82.01</v>
      </c>
      <c r="F31" s="23">
        <v>68.41</v>
      </c>
    </row>
    <row r="32" spans="1:17" x14ac:dyDescent="0.2">
      <c r="A32" s="46" t="s">
        <v>63</v>
      </c>
      <c r="B32" s="262">
        <v>33.65</v>
      </c>
      <c r="C32" s="263">
        <v>70.16</v>
      </c>
      <c r="D32" s="263">
        <v>82</v>
      </c>
      <c r="E32" s="23">
        <v>65.47</v>
      </c>
      <c r="F32" s="23">
        <v>65.209999999999994</v>
      </c>
    </row>
    <row r="33" spans="1:6" x14ac:dyDescent="0.2">
      <c r="A33" s="46" t="s">
        <v>64</v>
      </c>
      <c r="B33" s="262">
        <v>45.56</v>
      </c>
      <c r="C33" s="263">
        <v>84.97</v>
      </c>
      <c r="D33" s="263">
        <v>86.2</v>
      </c>
      <c r="E33" s="23">
        <v>85.47</v>
      </c>
      <c r="F33" s="23">
        <v>78.08</v>
      </c>
    </row>
    <row r="34" spans="1:6" x14ac:dyDescent="0.2">
      <c r="A34" s="46" t="s">
        <v>65</v>
      </c>
      <c r="B34" s="262">
        <v>28.13</v>
      </c>
      <c r="C34" s="263">
        <v>71.209999999999994</v>
      </c>
      <c r="D34" s="263">
        <v>89.42</v>
      </c>
      <c r="E34" s="23">
        <v>84.01</v>
      </c>
      <c r="F34" s="23">
        <v>79.489999999999995</v>
      </c>
    </row>
    <row r="35" spans="1:6" x14ac:dyDescent="0.2">
      <c r="A35" s="46" t="s">
        <v>66</v>
      </c>
      <c r="B35" s="262">
        <v>36.130000000000003</v>
      </c>
      <c r="C35" s="263">
        <v>79.44</v>
      </c>
      <c r="D35" s="263">
        <v>87.8</v>
      </c>
      <c r="E35" s="23">
        <v>92.04</v>
      </c>
      <c r="F35" s="23">
        <v>92.04</v>
      </c>
    </row>
    <row r="36" spans="1:6" x14ac:dyDescent="0.2">
      <c r="A36" s="46" t="s">
        <v>67</v>
      </c>
      <c r="B36" s="262">
        <v>36.340000000000003</v>
      </c>
      <c r="C36" s="263">
        <v>89.42</v>
      </c>
      <c r="D36" s="263">
        <v>92.21</v>
      </c>
      <c r="E36" s="23">
        <v>87.82</v>
      </c>
      <c r="F36" s="23">
        <v>86.86</v>
      </c>
    </row>
    <row r="37" spans="1:6" x14ac:dyDescent="0.2">
      <c r="A37" s="46" t="s">
        <v>68</v>
      </c>
      <c r="B37" s="262">
        <v>47.17</v>
      </c>
      <c r="C37" s="263">
        <v>79.92</v>
      </c>
      <c r="D37" s="263">
        <v>85.45</v>
      </c>
      <c r="E37" s="23">
        <v>82.39</v>
      </c>
      <c r="F37" s="23">
        <v>71.680000000000007</v>
      </c>
    </row>
    <row r="38" spans="1:6" x14ac:dyDescent="0.2">
      <c r="A38" s="46" t="s">
        <v>69</v>
      </c>
      <c r="B38" s="262">
        <v>56.02</v>
      </c>
      <c r="C38" s="263">
        <v>82.95</v>
      </c>
      <c r="D38" s="263">
        <v>94.64</v>
      </c>
      <c r="E38" s="23">
        <v>80.430000000000007</v>
      </c>
      <c r="F38" s="23">
        <v>84.94</v>
      </c>
    </row>
    <row r="39" spans="1:6" x14ac:dyDescent="0.2">
      <c r="A39" s="46" t="s">
        <v>70</v>
      </c>
      <c r="B39" s="262">
        <v>59.95</v>
      </c>
      <c r="C39" s="263">
        <v>80.06</v>
      </c>
      <c r="D39" s="263">
        <v>91.11</v>
      </c>
      <c r="E39" s="23">
        <v>87.13</v>
      </c>
      <c r="F39" s="23">
        <v>82.86</v>
      </c>
    </row>
    <row r="40" spans="1:6" x14ac:dyDescent="0.2">
      <c r="A40" s="46" t="s">
        <v>71</v>
      </c>
      <c r="B40" s="262">
        <v>47.93</v>
      </c>
      <c r="C40" s="263">
        <v>74.290000000000006</v>
      </c>
      <c r="D40" s="263">
        <v>89.22</v>
      </c>
      <c r="E40" s="23">
        <v>79.33</v>
      </c>
      <c r="F40" s="23">
        <v>77.510000000000005</v>
      </c>
    </row>
    <row r="41" spans="1:6" x14ac:dyDescent="0.2">
      <c r="A41" s="46" t="s">
        <v>72</v>
      </c>
      <c r="B41" s="262">
        <v>49.97</v>
      </c>
      <c r="C41" s="264">
        <v>71.569999999999993</v>
      </c>
      <c r="D41" s="264">
        <v>88.59</v>
      </c>
      <c r="E41" s="50">
        <v>73.45</v>
      </c>
      <c r="F41" s="23">
        <v>63.14</v>
      </c>
    </row>
    <row r="42" spans="1:6" x14ac:dyDescent="0.2">
      <c r="A42"/>
      <c r="B42" s="265"/>
      <c r="C42"/>
      <c r="D42"/>
      <c r="E42"/>
      <c r="F42"/>
    </row>
    <row r="43" spans="1:6" x14ac:dyDescent="0.2">
      <c r="A43" s="51" t="s">
        <v>34</v>
      </c>
      <c r="B43" s="182">
        <v>37.56</v>
      </c>
      <c r="C43" s="182">
        <v>72.42</v>
      </c>
      <c r="D43" s="182">
        <v>83.17</v>
      </c>
      <c r="E43" s="182">
        <v>74.760000000000005</v>
      </c>
      <c r="F43" s="39">
        <v>68.010000000000005</v>
      </c>
    </row>
    <row r="44" spans="1:6" x14ac:dyDescent="0.2">
      <c r="A44"/>
      <c r="B44" s="230"/>
      <c r="C44"/>
      <c r="D44" s="236"/>
      <c r="E44"/>
      <c r="F44"/>
    </row>
    <row r="45" spans="1:6" x14ac:dyDescent="0.2">
      <c r="A45" s="53" t="s">
        <v>73</v>
      </c>
      <c r="B45" s="197">
        <v>34.47</v>
      </c>
      <c r="C45" s="197">
        <v>73.959999999999994</v>
      </c>
      <c r="D45" s="197">
        <v>75.37</v>
      </c>
      <c r="E45" s="244">
        <v>79.69</v>
      </c>
      <c r="F45" s="244">
        <v>44.56</v>
      </c>
    </row>
    <row r="46" spans="1:6" x14ac:dyDescent="0.2">
      <c r="A46" s="54" t="s">
        <v>74</v>
      </c>
      <c r="B46" s="197">
        <v>36.54</v>
      </c>
      <c r="C46" s="197">
        <v>76.489999999999995</v>
      </c>
      <c r="D46" s="197">
        <v>79.11</v>
      </c>
      <c r="E46" s="244">
        <v>74.239999999999995</v>
      </c>
      <c r="F46" s="244">
        <v>54.73</v>
      </c>
    </row>
    <row r="47" spans="1:6" x14ac:dyDescent="0.2">
      <c r="A47" s="54" t="s">
        <v>75</v>
      </c>
      <c r="B47" s="197">
        <v>37.03</v>
      </c>
      <c r="C47" s="197">
        <v>76.67</v>
      </c>
      <c r="D47" s="197">
        <v>83.83</v>
      </c>
      <c r="E47" s="244">
        <v>75.42</v>
      </c>
      <c r="F47" s="244">
        <v>65.33</v>
      </c>
    </row>
    <row r="48" spans="1:6" x14ac:dyDescent="0.2">
      <c r="A48" s="54" t="s">
        <v>76</v>
      </c>
      <c r="B48" s="197">
        <v>40.53</v>
      </c>
      <c r="C48" s="197">
        <v>74.040000000000006</v>
      </c>
      <c r="D48" s="197">
        <v>82.7</v>
      </c>
      <c r="E48" s="244">
        <v>77.17</v>
      </c>
      <c r="F48" s="244">
        <v>68.5</v>
      </c>
    </row>
    <row r="49" spans="1:6" x14ac:dyDescent="0.2">
      <c r="A49" s="54" t="s">
        <v>77</v>
      </c>
      <c r="B49" s="32">
        <v>41.98</v>
      </c>
      <c r="C49" s="32">
        <v>70.27</v>
      </c>
      <c r="D49" s="32">
        <v>86.77</v>
      </c>
      <c r="E49" s="32">
        <v>71.099999999999994</v>
      </c>
      <c r="F49" s="244">
        <v>67.290000000000006</v>
      </c>
    </row>
    <row r="50" spans="1:6" x14ac:dyDescent="0.2">
      <c r="A50" s="54" t="s">
        <v>78</v>
      </c>
      <c r="B50" s="32">
        <v>32.36</v>
      </c>
      <c r="C50" s="32">
        <v>69.81</v>
      </c>
      <c r="D50" s="32">
        <v>83.08</v>
      </c>
      <c r="E50" s="32">
        <v>73.19</v>
      </c>
      <c r="F50" s="244">
        <v>67.069999999999993</v>
      </c>
    </row>
    <row r="51" spans="1:6" x14ac:dyDescent="0.2">
      <c r="A51" s="56" t="s">
        <v>79</v>
      </c>
      <c r="B51" s="32">
        <v>38.71</v>
      </c>
      <c r="C51" s="32">
        <v>69.06</v>
      </c>
      <c r="D51" s="32">
        <v>83.7</v>
      </c>
      <c r="E51" s="32">
        <v>76.150000000000006</v>
      </c>
      <c r="F51" s="244">
        <v>77.27</v>
      </c>
    </row>
    <row r="52" spans="1:6" x14ac:dyDescent="0.2">
      <c r="A52" s="57" t="s">
        <v>80</v>
      </c>
      <c r="B52" s="32">
        <v>34.67</v>
      </c>
      <c r="C52" s="32">
        <v>71.5</v>
      </c>
      <c r="D52" s="32">
        <v>83.39</v>
      </c>
      <c r="E52" s="32">
        <v>73.98</v>
      </c>
      <c r="F52" s="244">
        <v>73.13</v>
      </c>
    </row>
    <row r="53" spans="1:6" ht="4.5" customHeight="1" x14ac:dyDescent="0.2">
      <c r="A53" s="57"/>
      <c r="B53" s="197"/>
      <c r="C53" s="197"/>
      <c r="D53" s="197"/>
      <c r="E53" s="244"/>
      <c r="F53" s="244"/>
    </row>
    <row r="54" spans="1:6" x14ac:dyDescent="0.2">
      <c r="A54" s="57" t="s">
        <v>81</v>
      </c>
      <c r="B54" s="197">
        <v>38.299999999999997</v>
      </c>
      <c r="C54" s="197">
        <v>75.3</v>
      </c>
      <c r="D54" s="197">
        <v>81.75</v>
      </c>
      <c r="E54" s="244">
        <v>76.19</v>
      </c>
      <c r="F54" s="244">
        <v>63.06</v>
      </c>
    </row>
    <row r="55" spans="1:6" x14ac:dyDescent="0.2">
      <c r="A55" s="57" t="s">
        <v>82</v>
      </c>
      <c r="B55" s="32">
        <v>37.01</v>
      </c>
      <c r="C55" s="32">
        <v>70.3</v>
      </c>
      <c r="D55" s="32">
        <v>84.22</v>
      </c>
      <c r="E55" s="32">
        <v>73.680000000000007</v>
      </c>
      <c r="F55" s="244">
        <v>71.67</v>
      </c>
    </row>
    <row r="56" spans="1:6" ht="5.25" customHeight="1" x14ac:dyDescent="0.2">
      <c r="A56" s="258"/>
      <c r="B56" s="266"/>
      <c r="C56" s="26"/>
      <c r="D56" s="207"/>
      <c r="E56" s="26"/>
      <c r="F56" s="26"/>
    </row>
    <row r="57" spans="1:6" ht="12.75" customHeight="1" x14ac:dyDescent="0.2">
      <c r="A57" s="581" t="s">
        <v>44</v>
      </c>
      <c r="B57" s="581"/>
      <c r="C57" s="581"/>
      <c r="D57" s="581"/>
      <c r="E57" s="581"/>
      <c r="F57" s="581"/>
    </row>
    <row r="58" spans="1:6" ht="5.25" customHeight="1" x14ac:dyDescent="0.2"/>
    <row r="59" spans="1:6" ht="5.25" customHeight="1" x14ac:dyDescent="0.2"/>
    <row r="60" spans="1:6" ht="5.25" customHeight="1" x14ac:dyDescent="0.2"/>
  </sheetData>
  <mergeCells count="6">
    <mergeCell ref="A57:F57"/>
    <mergeCell ref="A1:F1"/>
    <mergeCell ref="B4:F4"/>
    <mergeCell ref="A14:F14"/>
    <mergeCell ref="A16:F16"/>
    <mergeCell ref="B19:F19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57"/>
  <sheetViews>
    <sheetView zoomScale="110" zoomScaleNormal="110" zoomScalePageLayoutView="115" workbookViewId="0">
      <selection activeCell="A15" sqref="A15:E15"/>
    </sheetView>
  </sheetViews>
  <sheetFormatPr defaultRowHeight="12.75" x14ac:dyDescent="0.2"/>
  <cols>
    <col min="1" max="1" width="30.140625" style="20"/>
    <col min="2" max="2" width="12.85546875" style="20"/>
    <col min="3" max="3" width="14.28515625" style="20"/>
    <col min="4" max="4" width="9.140625" style="20"/>
    <col min="5" max="5" width="11" style="20"/>
    <col min="6" max="1025" width="9.140625" style="20"/>
  </cols>
  <sheetData>
    <row r="1" spans="1:17" ht="31.5" customHeight="1" x14ac:dyDescent="0.2">
      <c r="A1" s="582" t="s">
        <v>260</v>
      </c>
      <c r="B1" s="582"/>
      <c r="C1" s="582"/>
      <c r="D1" s="582"/>
      <c r="E1" s="582"/>
      <c r="F1"/>
      <c r="G1"/>
      <c r="H1"/>
      <c r="I1"/>
      <c r="J1"/>
      <c r="K1"/>
      <c r="L1"/>
      <c r="M1"/>
      <c r="N1"/>
      <c r="O1"/>
      <c r="P1"/>
    </row>
    <row r="2" spans="1:17" x14ac:dyDescent="0.2">
      <c r="A2" s="22" t="s">
        <v>92</v>
      </c>
      <c r="B2" s="23"/>
      <c r="C2" s="23"/>
      <c r="D2"/>
      <c r="E2"/>
      <c r="F2"/>
      <c r="G2"/>
      <c r="H2"/>
      <c r="I2"/>
      <c r="J2"/>
      <c r="K2"/>
      <c r="L2"/>
      <c r="M2"/>
      <c r="N2"/>
      <c r="O2"/>
      <c r="P2"/>
    </row>
    <row r="3" spans="1:17" x14ac:dyDescent="0.2">
      <c r="A3" s="22"/>
      <c r="B3" s="25"/>
      <c r="C3" s="25"/>
      <c r="D3"/>
      <c r="E3"/>
      <c r="F3"/>
      <c r="G3"/>
      <c r="H3"/>
      <c r="I3"/>
      <c r="J3"/>
      <c r="K3"/>
      <c r="L3"/>
      <c r="M3"/>
      <c r="N3"/>
      <c r="O3"/>
      <c r="P3"/>
    </row>
    <row r="4" spans="1:17" ht="32.25" customHeight="1" x14ac:dyDescent="0.2">
      <c r="A4" s="139"/>
      <c r="B4" s="586" t="s">
        <v>261</v>
      </c>
      <c r="C4" s="586"/>
      <c r="D4"/>
      <c r="E4"/>
      <c r="F4"/>
      <c r="G4"/>
      <c r="H4"/>
      <c r="I4"/>
      <c r="J4"/>
      <c r="K4"/>
      <c r="L4"/>
      <c r="M4"/>
      <c r="N4"/>
      <c r="O4"/>
      <c r="P4"/>
    </row>
    <row r="5" spans="1:17" ht="25.5" x14ac:dyDescent="0.2">
      <c r="A5" s="27" t="s">
        <v>29</v>
      </c>
      <c r="B5" s="267" t="s">
        <v>262</v>
      </c>
      <c r="C5" s="267" t="s">
        <v>263</v>
      </c>
      <c r="D5"/>
      <c r="E5"/>
      <c r="F5"/>
      <c r="G5"/>
      <c r="H5"/>
      <c r="I5"/>
      <c r="J5"/>
      <c r="K5"/>
      <c r="L5"/>
      <c r="M5"/>
      <c r="N5"/>
      <c r="O5"/>
      <c r="P5"/>
    </row>
    <row r="6" spans="1:17" x14ac:dyDescent="0.2">
      <c r="A6" s="31" t="s">
        <v>36</v>
      </c>
      <c r="B6" s="32">
        <v>6.68</v>
      </c>
      <c r="C6" s="32">
        <v>0.48</v>
      </c>
      <c r="D6"/>
      <c r="E6"/>
      <c r="F6"/>
      <c r="G6"/>
      <c r="H6"/>
      <c r="I6"/>
      <c r="J6"/>
      <c r="K6"/>
      <c r="L6"/>
      <c r="M6"/>
      <c r="N6"/>
      <c r="O6"/>
      <c r="P6"/>
    </row>
    <row r="7" spans="1:17" x14ac:dyDescent="0.2">
      <c r="A7" s="31" t="s">
        <v>37</v>
      </c>
      <c r="B7" s="32">
        <v>8.26</v>
      </c>
      <c r="C7" s="32">
        <v>1.65</v>
      </c>
      <c r="D7"/>
      <c r="E7"/>
      <c r="F7"/>
      <c r="G7"/>
      <c r="H7"/>
      <c r="I7"/>
      <c r="J7"/>
      <c r="K7"/>
      <c r="L7"/>
      <c r="M7"/>
      <c r="N7"/>
      <c r="O7"/>
      <c r="P7"/>
    </row>
    <row r="8" spans="1:17" x14ac:dyDescent="0.2">
      <c r="A8" s="31" t="s">
        <v>38</v>
      </c>
      <c r="B8" s="32">
        <v>25</v>
      </c>
      <c r="C8" s="32">
        <v>9</v>
      </c>
      <c r="D8"/>
      <c r="E8"/>
      <c r="F8"/>
      <c r="G8"/>
      <c r="H8"/>
      <c r="I8"/>
      <c r="J8"/>
      <c r="K8"/>
      <c r="L8"/>
      <c r="M8"/>
      <c r="N8"/>
      <c r="O8"/>
      <c r="P8"/>
    </row>
    <row r="9" spans="1:17" x14ac:dyDescent="0.2">
      <c r="A9" s="31" t="s">
        <v>39</v>
      </c>
      <c r="B9" s="32">
        <v>63.64</v>
      </c>
      <c r="C9" s="32">
        <v>50</v>
      </c>
      <c r="D9"/>
      <c r="E9"/>
      <c r="F9"/>
      <c r="G9"/>
      <c r="H9"/>
      <c r="I9"/>
      <c r="J9"/>
      <c r="K9"/>
      <c r="L9"/>
      <c r="M9"/>
      <c r="N9"/>
      <c r="O9"/>
      <c r="P9"/>
    </row>
    <row r="10" spans="1:17" x14ac:dyDescent="0.2">
      <c r="A10" s="34" t="s">
        <v>40</v>
      </c>
      <c r="B10" s="228">
        <v>7.08</v>
      </c>
      <c r="C10" s="228">
        <v>0.73</v>
      </c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7" ht="4.5" customHeight="1" x14ac:dyDescent="0.2">
      <c r="A11" s="26"/>
      <c r="B11" s="37"/>
      <c r="C11" s="37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7" ht="4.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7" ht="30.75" customHeight="1" x14ac:dyDescent="0.2">
      <c r="A13" s="581" t="s">
        <v>44</v>
      </c>
      <c r="B13" s="581"/>
      <c r="C13" s="581"/>
      <c r="D13" s="581"/>
      <c r="E13" s="581"/>
      <c r="F13"/>
      <c r="G13"/>
      <c r="H13"/>
      <c r="I13"/>
      <c r="J13"/>
      <c r="K13"/>
      <c r="L13"/>
      <c r="M13"/>
      <c r="N13"/>
      <c r="O13"/>
      <c r="P13"/>
    </row>
    <row r="14" spans="1:17" x14ac:dyDescent="0.2">
      <c r="A14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5"/>
    </row>
    <row r="15" spans="1:17" ht="27" customHeight="1" x14ac:dyDescent="0.2">
      <c r="A15" s="582" t="s">
        <v>264</v>
      </c>
      <c r="B15" s="627"/>
      <c r="C15" s="627"/>
      <c r="D15" s="627"/>
      <c r="E15" s="627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5"/>
    </row>
    <row r="16" spans="1:17" x14ac:dyDescent="0.2">
      <c r="A16" s="22" t="s">
        <v>93</v>
      </c>
      <c r="B16" s="135"/>
      <c r="C16" s="135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5"/>
    </row>
    <row r="17" spans="1:17" ht="7.5" customHeight="1" x14ac:dyDescent="0.2">
      <c r="A17" s="24"/>
      <c r="B17" s="175"/>
      <c r="C17" s="175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5"/>
    </row>
    <row r="18" spans="1:17" ht="25.5" customHeight="1" x14ac:dyDescent="0.2">
      <c r="A18" s="44" t="s">
        <v>47</v>
      </c>
      <c r="B18" s="586" t="s">
        <v>261</v>
      </c>
      <c r="C18" s="586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7" ht="39" customHeight="1" x14ac:dyDescent="0.2">
      <c r="A19" s="45" t="s">
        <v>51</v>
      </c>
      <c r="B19" s="268" t="s">
        <v>262</v>
      </c>
      <c r="C19" s="267" t="s">
        <v>263</v>
      </c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7" x14ac:dyDescent="0.2">
      <c r="A20" s="46" t="s">
        <v>52</v>
      </c>
      <c r="B20" s="47">
        <v>3.43</v>
      </c>
      <c r="C20" s="47">
        <v>0.26</v>
      </c>
      <c r="D20" s="269"/>
      <c r="E20" s="270"/>
      <c r="F20"/>
      <c r="G20"/>
      <c r="H20"/>
      <c r="I20"/>
      <c r="J20"/>
      <c r="K20"/>
      <c r="L20"/>
      <c r="M20"/>
      <c r="N20"/>
      <c r="O20"/>
      <c r="P20"/>
    </row>
    <row r="21" spans="1:17" x14ac:dyDescent="0.2">
      <c r="A21" s="46" t="s">
        <v>53</v>
      </c>
      <c r="B21" s="47">
        <v>74.319999999999993</v>
      </c>
      <c r="C21" s="47">
        <v>1.35</v>
      </c>
      <c r="D21" s="236"/>
      <c r="E21" s="270"/>
      <c r="F21"/>
      <c r="G21"/>
      <c r="H21"/>
      <c r="I21"/>
      <c r="J21"/>
      <c r="K21"/>
      <c r="L21"/>
      <c r="M21"/>
      <c r="N21"/>
      <c r="O21"/>
      <c r="P21"/>
    </row>
    <row r="22" spans="1:17" x14ac:dyDescent="0.2">
      <c r="A22" s="46" t="s">
        <v>54</v>
      </c>
      <c r="B22" s="47">
        <v>3.39</v>
      </c>
      <c r="C22" s="47">
        <v>0.21</v>
      </c>
      <c r="D22" s="236"/>
      <c r="E22" s="270"/>
      <c r="F22"/>
      <c r="G22"/>
      <c r="H22"/>
      <c r="I22"/>
      <c r="J22"/>
      <c r="K22"/>
      <c r="L22"/>
      <c r="M22"/>
      <c r="N22"/>
      <c r="O22"/>
      <c r="P22"/>
    </row>
    <row r="23" spans="1:17" x14ac:dyDescent="0.2">
      <c r="A23" s="49" t="s">
        <v>55</v>
      </c>
      <c r="B23" s="47">
        <v>0.97</v>
      </c>
      <c r="C23" s="47" t="s">
        <v>21</v>
      </c>
      <c r="D23" s="236"/>
      <c r="E23" s="270"/>
      <c r="F23"/>
      <c r="G23"/>
      <c r="H23"/>
      <c r="I23"/>
      <c r="J23"/>
      <c r="K23"/>
      <c r="L23"/>
      <c r="M23"/>
      <c r="N23"/>
      <c r="O23"/>
      <c r="P23"/>
    </row>
    <row r="24" spans="1:17" x14ac:dyDescent="0.2">
      <c r="A24" s="49" t="s">
        <v>56</v>
      </c>
      <c r="B24" s="47">
        <v>3.98</v>
      </c>
      <c r="C24" s="47">
        <v>0.56999999999999995</v>
      </c>
      <c r="D24" s="236"/>
      <c r="E24" s="270"/>
      <c r="F24"/>
      <c r="G24"/>
      <c r="H24"/>
      <c r="I24"/>
      <c r="J24"/>
      <c r="K24"/>
      <c r="L24"/>
      <c r="M24"/>
      <c r="N24"/>
      <c r="O24"/>
      <c r="P24"/>
    </row>
    <row r="25" spans="1:17" x14ac:dyDescent="0.2">
      <c r="A25" s="46" t="s">
        <v>57</v>
      </c>
      <c r="B25" s="47">
        <v>9.24</v>
      </c>
      <c r="C25" s="47">
        <v>1.25</v>
      </c>
      <c r="D25" s="271"/>
      <c r="E25" s="270"/>
      <c r="F25"/>
      <c r="G25"/>
      <c r="H25"/>
      <c r="I25"/>
      <c r="J25"/>
      <c r="K25"/>
      <c r="L25"/>
      <c r="M25"/>
      <c r="N25"/>
      <c r="O25"/>
      <c r="P25"/>
    </row>
    <row r="26" spans="1:17" x14ac:dyDescent="0.2">
      <c r="A26" s="46" t="s">
        <v>58</v>
      </c>
      <c r="B26" s="47">
        <v>6.1</v>
      </c>
      <c r="C26" s="47">
        <v>0.97</v>
      </c>
      <c r="D26" s="271"/>
      <c r="E26" s="270"/>
      <c r="F26"/>
      <c r="G26"/>
      <c r="H26"/>
      <c r="I26"/>
      <c r="J26"/>
      <c r="K26"/>
      <c r="L26"/>
      <c r="M26"/>
      <c r="N26"/>
      <c r="O26"/>
      <c r="P26"/>
    </row>
    <row r="27" spans="1:17" x14ac:dyDescent="0.2">
      <c r="A27" s="46" t="s">
        <v>59</v>
      </c>
      <c r="B27" s="47">
        <v>4.32</v>
      </c>
      <c r="C27" s="47" t="s">
        <v>21</v>
      </c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7" x14ac:dyDescent="0.2">
      <c r="A28" s="46" t="s">
        <v>60</v>
      </c>
      <c r="B28" s="47">
        <v>19.37</v>
      </c>
      <c r="C28" s="47">
        <v>0.9</v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7" x14ac:dyDescent="0.2">
      <c r="A29" s="46" t="s">
        <v>61</v>
      </c>
      <c r="B29" s="47">
        <v>10.220000000000001</v>
      </c>
      <c r="C29" s="47">
        <v>1.46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7" x14ac:dyDescent="0.2">
      <c r="A30" s="46" t="s">
        <v>62</v>
      </c>
      <c r="B30" s="47">
        <v>13.35</v>
      </c>
      <c r="C30" s="47">
        <v>1.5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7" ht="12.75" customHeight="1" x14ac:dyDescent="0.2">
      <c r="A31" s="46" t="s">
        <v>63</v>
      </c>
      <c r="B31" s="47">
        <v>7.41</v>
      </c>
      <c r="C31" s="47">
        <v>1.23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7" x14ac:dyDescent="0.2">
      <c r="A32" s="46" t="s">
        <v>64</v>
      </c>
      <c r="B32" s="47">
        <v>4.42</v>
      </c>
      <c r="C32" s="47">
        <v>0.33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x14ac:dyDescent="0.2">
      <c r="A33" s="46" t="s">
        <v>65</v>
      </c>
      <c r="B33" s="47">
        <v>5.93</v>
      </c>
      <c r="C33" s="47" t="s">
        <v>21</v>
      </c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x14ac:dyDescent="0.2">
      <c r="A34" s="46" t="s">
        <v>66</v>
      </c>
      <c r="B34" s="47">
        <v>10.050000000000001</v>
      </c>
      <c r="C34" s="47" t="s">
        <v>21</v>
      </c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x14ac:dyDescent="0.2">
      <c r="A35" s="46" t="s">
        <v>67</v>
      </c>
      <c r="B35" s="47">
        <v>7.09</v>
      </c>
      <c r="C35" s="47">
        <v>0.55000000000000004</v>
      </c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x14ac:dyDescent="0.2">
      <c r="A36" s="46" t="s">
        <v>68</v>
      </c>
      <c r="B36" s="47">
        <v>1.78</v>
      </c>
      <c r="C36" s="47" t="s">
        <v>21</v>
      </c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x14ac:dyDescent="0.2">
      <c r="A37" s="46" t="s">
        <v>69</v>
      </c>
      <c r="B37" s="47">
        <v>4.88</v>
      </c>
      <c r="C37" s="47">
        <v>0.88</v>
      </c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x14ac:dyDescent="0.2">
      <c r="A38" s="46" t="s">
        <v>70</v>
      </c>
      <c r="B38" s="47">
        <v>7</v>
      </c>
      <c r="C38" s="47" t="s">
        <v>21</v>
      </c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x14ac:dyDescent="0.2">
      <c r="A39" s="46" t="s">
        <v>71</v>
      </c>
      <c r="B39" s="47">
        <v>9.58</v>
      </c>
      <c r="C39" s="47">
        <v>0.56999999999999995</v>
      </c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x14ac:dyDescent="0.2">
      <c r="A40" s="46" t="s">
        <v>72</v>
      </c>
      <c r="B40" s="47">
        <v>3.79</v>
      </c>
      <c r="C40" s="47">
        <v>0.43</v>
      </c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x14ac:dyDescent="0.2">
      <c r="A41"/>
      <c r="B41" s="50"/>
      <c r="C41" s="50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x14ac:dyDescent="0.2">
      <c r="A42" s="51" t="s">
        <v>34</v>
      </c>
      <c r="B42" s="52">
        <v>6.68</v>
      </c>
      <c r="C42" s="52">
        <v>0.48</v>
      </c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x14ac:dyDescent="0.2">
      <c r="A43"/>
      <c r="B43" s="47"/>
      <c r="C43" s="47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x14ac:dyDescent="0.2">
      <c r="A44" s="53" t="s">
        <v>73</v>
      </c>
      <c r="B44" s="197">
        <v>26.15</v>
      </c>
      <c r="C44" s="197">
        <v>12.43</v>
      </c>
      <c r="D44" s="197"/>
      <c r="E44" s="197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</row>
    <row r="45" spans="1:16" x14ac:dyDescent="0.2">
      <c r="A45" s="54" t="s">
        <v>74</v>
      </c>
      <c r="B45" s="197">
        <v>10.53</v>
      </c>
      <c r="C45" s="197">
        <v>1.05</v>
      </c>
      <c r="D45" s="197"/>
      <c r="E45" s="197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</row>
    <row r="46" spans="1:16" x14ac:dyDescent="0.2">
      <c r="A46" s="54" t="s">
        <v>75</v>
      </c>
      <c r="B46" s="197">
        <v>9.07</v>
      </c>
      <c r="C46" s="197">
        <v>0.28999999999999998</v>
      </c>
      <c r="D46" s="197"/>
      <c r="E46" s="197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</row>
    <row r="47" spans="1:16" x14ac:dyDescent="0.2">
      <c r="A47" s="54" t="s">
        <v>76</v>
      </c>
      <c r="B47" s="197">
        <v>6.03</v>
      </c>
      <c r="C47" s="197">
        <v>0.56999999999999995</v>
      </c>
      <c r="D47" s="197"/>
      <c r="E47" s="197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</row>
    <row r="48" spans="1:16" x14ac:dyDescent="0.2">
      <c r="A48" s="54" t="s">
        <v>77</v>
      </c>
      <c r="B48" s="197">
        <v>7</v>
      </c>
      <c r="C48" s="32">
        <v>0.47</v>
      </c>
      <c r="D48" s="32"/>
      <c r="E48" s="32"/>
      <c r="F48" s="32"/>
      <c r="G48" s="32"/>
      <c r="H48" s="244"/>
      <c r="I48" s="244"/>
      <c r="J48" s="244"/>
      <c r="K48" s="244"/>
      <c r="L48" s="244"/>
      <c r="M48" s="244"/>
      <c r="N48" s="244"/>
      <c r="O48" s="244"/>
      <c r="P48" s="244"/>
    </row>
    <row r="49" spans="1:16" x14ac:dyDescent="0.2">
      <c r="A49" s="54" t="s">
        <v>78</v>
      </c>
      <c r="B49" s="197">
        <v>5.35</v>
      </c>
      <c r="C49" s="32">
        <v>0.11</v>
      </c>
      <c r="D49" s="32"/>
      <c r="E49" s="32"/>
      <c r="F49" s="32"/>
      <c r="G49" s="32"/>
      <c r="H49" s="244"/>
      <c r="I49" s="244"/>
      <c r="J49" s="244"/>
      <c r="K49" s="244"/>
      <c r="L49" s="244"/>
      <c r="M49" s="244"/>
      <c r="N49" s="244"/>
      <c r="O49" s="244"/>
      <c r="P49" s="244"/>
    </row>
    <row r="50" spans="1:16" x14ac:dyDescent="0.2">
      <c r="A50" s="56" t="s">
        <v>79</v>
      </c>
      <c r="B50" s="197">
        <v>5.46</v>
      </c>
      <c r="C50" s="32">
        <v>7.0000000000000007E-2</v>
      </c>
      <c r="D50" s="32"/>
      <c r="E50" s="32"/>
      <c r="F50" s="32"/>
      <c r="G50" s="32"/>
      <c r="H50" s="244"/>
      <c r="I50" s="244"/>
      <c r="J50" s="244"/>
      <c r="K50" s="244"/>
      <c r="L50" s="244"/>
      <c r="M50" s="244"/>
      <c r="N50" s="244"/>
      <c r="O50" s="244"/>
      <c r="P50" s="244"/>
    </row>
    <row r="51" spans="1:16" x14ac:dyDescent="0.2">
      <c r="A51" s="57" t="s">
        <v>80</v>
      </c>
      <c r="B51" s="197">
        <v>5.76</v>
      </c>
      <c r="C51" s="32">
        <v>0.22</v>
      </c>
      <c r="D51" s="32"/>
      <c r="E51" s="32"/>
      <c r="F51" s="32"/>
      <c r="G51" s="32"/>
      <c r="H51" s="244"/>
      <c r="I51" s="244"/>
      <c r="J51" s="244"/>
      <c r="K51" s="244"/>
      <c r="L51" s="244"/>
      <c r="M51" s="244"/>
      <c r="N51" s="244"/>
      <c r="O51" s="244"/>
      <c r="P51" s="244"/>
    </row>
    <row r="52" spans="1:16" ht="4.5" customHeight="1" x14ac:dyDescent="0.2">
      <c r="A52" s="57"/>
      <c r="B52" s="197"/>
      <c r="C52" s="197"/>
      <c r="D52" s="197"/>
      <c r="E52" s="197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</row>
    <row r="53" spans="1:16" x14ac:dyDescent="0.2">
      <c r="A53" s="57" t="s">
        <v>81</v>
      </c>
      <c r="B53" s="197">
        <v>8.58</v>
      </c>
      <c r="C53" s="197">
        <v>1.0900000000000001</v>
      </c>
      <c r="D53" s="197"/>
      <c r="E53" s="197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</row>
    <row r="54" spans="1:16" x14ac:dyDescent="0.2">
      <c r="A54" s="57" t="s">
        <v>82</v>
      </c>
      <c r="B54" s="197">
        <v>5.86</v>
      </c>
      <c r="C54" s="32">
        <v>0.21</v>
      </c>
      <c r="D54" s="32"/>
      <c r="E54" s="32"/>
      <c r="F54" s="32"/>
      <c r="G54" s="32"/>
      <c r="H54" s="244"/>
      <c r="I54" s="244"/>
      <c r="J54" s="244"/>
      <c r="K54" s="244"/>
      <c r="L54" s="244"/>
      <c r="M54" s="244"/>
      <c r="N54" s="244"/>
      <c r="O54" s="244"/>
      <c r="P54" s="244"/>
    </row>
    <row r="55" spans="1:16" ht="6.75" customHeight="1" x14ac:dyDescent="0.2">
      <c r="A55" s="26"/>
      <c r="B55" s="272"/>
      <c r="C55" s="272"/>
      <c r="D55"/>
      <c r="E55"/>
    </row>
    <row r="56" spans="1:16" x14ac:dyDescent="0.2">
      <c r="A56" s="196" t="s">
        <v>43</v>
      </c>
      <c r="B56" s="59"/>
      <c r="C56" s="273"/>
      <c r="D56"/>
      <c r="E56"/>
    </row>
    <row r="57" spans="1:16" ht="30.75" customHeight="1" x14ac:dyDescent="0.2">
      <c r="A57" s="581" t="s">
        <v>44</v>
      </c>
      <c r="B57" s="581"/>
      <c r="C57" s="581"/>
      <c r="D57" s="581"/>
      <c r="E57" s="581"/>
    </row>
  </sheetData>
  <mergeCells count="6">
    <mergeCell ref="A57:E57"/>
    <mergeCell ref="A1:E1"/>
    <mergeCell ref="B4:C4"/>
    <mergeCell ref="A13:E13"/>
    <mergeCell ref="A15:E15"/>
    <mergeCell ref="B18:C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71"/>
  <sheetViews>
    <sheetView topLeftCell="A27" zoomScale="110" zoomScaleNormal="110" zoomScalePageLayoutView="115" workbookViewId="0">
      <selection activeCell="C44" sqref="C44"/>
    </sheetView>
  </sheetViews>
  <sheetFormatPr defaultRowHeight="12.75" x14ac:dyDescent="0.2"/>
  <cols>
    <col min="1" max="1" width="30.140625" style="20"/>
    <col min="2" max="2" width="12.85546875" style="20"/>
    <col min="3" max="3" width="20.140625" style="20"/>
    <col min="4" max="4" width="13.42578125" style="20"/>
    <col min="5" max="5" width="11.85546875" style="20"/>
    <col min="6" max="6" width="12.140625" style="20"/>
    <col min="7" max="9" width="26.42578125" style="20"/>
    <col min="10" max="1025" width="9.140625" style="20"/>
  </cols>
  <sheetData>
    <row r="1" spans="1:1024" ht="33" customHeight="1" x14ac:dyDescent="0.2">
      <c r="A1" s="582" t="s">
        <v>27</v>
      </c>
      <c r="B1" s="582"/>
      <c r="C1" s="582"/>
      <c r="D1" s="582"/>
      <c r="E1" s="582"/>
      <c r="F1" s="58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 s="22" t="s">
        <v>28</v>
      </c>
      <c r="B2" s="23"/>
      <c r="C2" s="2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">
      <c r="A3" s="24"/>
      <c r="B3" s="25"/>
      <c r="C3" s="25"/>
      <c r="D3" s="26"/>
      <c r="E3" s="26"/>
      <c r="F3" s="26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5.5" x14ac:dyDescent="0.2">
      <c r="A4" s="27" t="s">
        <v>29</v>
      </c>
      <c r="B4" s="28" t="s">
        <v>30</v>
      </c>
      <c r="C4" s="28" t="s">
        <v>31</v>
      </c>
      <c r="D4" s="28" t="s">
        <v>32</v>
      </c>
      <c r="E4" s="28" t="s">
        <v>33</v>
      </c>
      <c r="F4" s="29" t="s">
        <v>34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">
      <c r="A5" s="30"/>
      <c r="B5" s="583" t="s">
        <v>35</v>
      </c>
      <c r="C5" s="583"/>
      <c r="D5" s="583"/>
      <c r="E5" s="583"/>
      <c r="F5" s="58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">
      <c r="A6" s="31" t="s">
        <v>36</v>
      </c>
      <c r="B6" s="32">
        <v>11.87</v>
      </c>
      <c r="C6" s="32">
        <v>15.52</v>
      </c>
      <c r="D6" s="32">
        <v>21.08</v>
      </c>
      <c r="E6" s="32">
        <v>15.76</v>
      </c>
      <c r="F6" s="33">
        <v>14.89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">
      <c r="A7" s="31" t="s">
        <v>37</v>
      </c>
      <c r="B7" s="32">
        <v>29.17</v>
      </c>
      <c r="C7" s="32">
        <v>21.74</v>
      </c>
      <c r="D7" s="32">
        <v>16.670000000000002</v>
      </c>
      <c r="E7" s="32">
        <v>4</v>
      </c>
      <c r="F7" s="33">
        <v>14.88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 s="31" t="s">
        <v>38</v>
      </c>
      <c r="B8" s="32">
        <v>91.67</v>
      </c>
      <c r="C8" s="32">
        <v>87.5</v>
      </c>
      <c r="D8" s="32">
        <v>86.36</v>
      </c>
      <c r="E8" s="32">
        <v>86.84</v>
      </c>
      <c r="F8" s="33">
        <v>88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">
      <c r="A9" s="31" t="s">
        <v>39</v>
      </c>
      <c r="B9" s="32">
        <v>100</v>
      </c>
      <c r="C9" s="32">
        <v>100</v>
      </c>
      <c r="D9" s="32">
        <v>100</v>
      </c>
      <c r="E9" s="32">
        <v>75</v>
      </c>
      <c r="F9" s="33">
        <v>90.91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1" customFormat="1" x14ac:dyDescent="0.2">
      <c r="A10" s="34" t="s">
        <v>40</v>
      </c>
      <c r="B10" s="11">
        <v>12.74</v>
      </c>
      <c r="C10" s="11">
        <v>16.760000000000002</v>
      </c>
      <c r="D10" s="11">
        <v>22.69</v>
      </c>
      <c r="E10" s="11">
        <v>16.739999999999998</v>
      </c>
      <c r="F10" s="35">
        <v>15.99</v>
      </c>
    </row>
    <row r="11" spans="1:1024" x14ac:dyDescent="0.2">
      <c r="A11" s="34"/>
      <c r="B11" s="11"/>
      <c r="C11" s="11"/>
      <c r="D11" s="11"/>
      <c r="E11" s="11"/>
      <c r="F11" s="3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2">
      <c r="A12" s="30"/>
      <c r="B12" s="584" t="s">
        <v>41</v>
      </c>
      <c r="C12" s="584"/>
      <c r="D12" s="584"/>
      <c r="E12" s="584"/>
      <c r="F12" s="584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">
      <c r="A13" s="31" t="s">
        <v>36</v>
      </c>
      <c r="B13" s="32">
        <v>7</v>
      </c>
      <c r="C13" s="32">
        <v>36.99</v>
      </c>
      <c r="D13" s="32">
        <v>11</v>
      </c>
      <c r="E13" s="32">
        <v>1.61</v>
      </c>
      <c r="F13" s="33">
        <v>11.08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">
      <c r="A14" s="31" t="s">
        <v>37</v>
      </c>
      <c r="B14" s="300">
        <v>45.83</v>
      </c>
      <c r="C14" s="300">
        <v>30.43</v>
      </c>
      <c r="D14" s="300">
        <v>4.17</v>
      </c>
      <c r="E14" s="300">
        <v>2</v>
      </c>
      <c r="F14" s="66">
        <v>16.53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">
      <c r="A15" s="31" t="s">
        <v>38</v>
      </c>
      <c r="B15" s="300">
        <v>4.17</v>
      </c>
      <c r="C15" s="300" t="s">
        <v>21</v>
      </c>
      <c r="D15" s="300">
        <v>4.55</v>
      </c>
      <c r="E15" s="300">
        <v>2.63</v>
      </c>
      <c r="F15" s="66">
        <v>3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">
      <c r="A16" s="31" t="s">
        <v>39</v>
      </c>
      <c r="B16" s="300" t="s">
        <v>21</v>
      </c>
      <c r="C16" s="300" t="s">
        <v>21</v>
      </c>
      <c r="D16" s="300" t="s">
        <v>21</v>
      </c>
      <c r="E16" s="300">
        <v>12.5</v>
      </c>
      <c r="F16" s="66">
        <v>4.55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">
      <c r="A17" s="36" t="s">
        <v>40</v>
      </c>
      <c r="B17" s="38">
        <v>7.27</v>
      </c>
      <c r="C17" s="38">
        <v>36.33</v>
      </c>
      <c r="D17" s="38">
        <v>10.66</v>
      </c>
      <c r="E17" s="38">
        <v>1.66</v>
      </c>
      <c r="F17" s="38">
        <v>11.04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">
      <c r="A18"/>
      <c r="B18"/>
      <c r="C18"/>
      <c r="D18"/>
      <c r="E18"/>
      <c r="F18" s="39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">
      <c r="A19" s="31"/>
      <c r="B19"/>
      <c r="C19" s="40" t="s">
        <v>42</v>
      </c>
      <c r="D19"/>
      <c r="E19"/>
      <c r="F19" s="3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">
      <c r="A20"/>
      <c r="B20" s="41"/>
      <c r="C20" s="41"/>
      <c r="D20" s="41"/>
      <c r="E20" s="41"/>
      <c r="F20" s="41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2">
      <c r="A21" s="20" t="s">
        <v>36</v>
      </c>
      <c r="B21" s="42">
        <v>1.92</v>
      </c>
      <c r="C21" s="42">
        <v>1.86</v>
      </c>
      <c r="D21" s="42">
        <v>1.97</v>
      </c>
      <c r="E21" s="42">
        <v>3.21</v>
      </c>
      <c r="F21" s="33">
        <v>2.36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2">
      <c r="A22" s="20" t="s">
        <v>37</v>
      </c>
      <c r="B22" s="42">
        <v>3.29</v>
      </c>
      <c r="C22" s="42">
        <v>3.92</v>
      </c>
      <c r="D22" s="42">
        <v>5.53</v>
      </c>
      <c r="E22" s="42">
        <v>11.54</v>
      </c>
      <c r="F22" s="33">
        <v>4.7300000000000004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">
      <c r="A23" s="20" t="s">
        <v>38</v>
      </c>
      <c r="B23" s="42">
        <v>2.4500000000000002</v>
      </c>
      <c r="C23" s="42">
        <v>3.57</v>
      </c>
      <c r="D23" s="42">
        <v>2.3199999999999998</v>
      </c>
      <c r="E23" s="42">
        <v>1.71</v>
      </c>
      <c r="F23" s="33">
        <v>2.27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2">
      <c r="A24" s="20" t="s">
        <v>39</v>
      </c>
      <c r="B24" s="42">
        <v>1.25</v>
      </c>
      <c r="C24" s="42">
        <v>2.09</v>
      </c>
      <c r="D24" s="42">
        <v>3.26</v>
      </c>
      <c r="E24" s="42">
        <v>1.21</v>
      </c>
      <c r="F24" s="33">
        <v>1.79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x14ac:dyDescent="0.2">
      <c r="A25" s="34" t="s">
        <v>40</v>
      </c>
      <c r="B25" s="11">
        <v>1.9</v>
      </c>
      <c r="C25" s="11">
        <v>2.0299999999999998</v>
      </c>
      <c r="D25" s="11">
        <v>2.1800000000000002</v>
      </c>
      <c r="E25" s="11">
        <v>2.74</v>
      </c>
      <c r="F25" s="35">
        <v>2.2799999999999998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s="1" customFormat="1" x14ac:dyDescent="0.2">
      <c r="A26" s="36"/>
      <c r="B26" s="37"/>
      <c r="C26" s="37"/>
      <c r="D26" s="37"/>
      <c r="E26" s="37"/>
      <c r="F26" s="38"/>
    </row>
    <row r="27" spans="1:1024" x14ac:dyDescent="0.2">
      <c r="A27" s="43" t="s">
        <v>43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9.5" customHeight="1" x14ac:dyDescent="0.2">
      <c r="A28" s="581" t="s">
        <v>44</v>
      </c>
      <c r="B28" s="581"/>
      <c r="C28" s="581"/>
      <c r="D28" s="581"/>
      <c r="E28" s="581"/>
      <c r="F28" s="58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30" spans="1:1024" ht="36" customHeight="1" x14ac:dyDescent="0.2">
      <c r="A30" s="582" t="s">
        <v>45</v>
      </c>
      <c r="B30" s="582"/>
      <c r="C30" s="582"/>
      <c r="D30" s="582"/>
      <c r="E30" s="539"/>
      <c r="F30" s="539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2">
      <c r="A31" s="22" t="s">
        <v>46</v>
      </c>
      <c r="B31" s="23"/>
      <c r="C31" s="23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">
      <c r="A32" s="24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27" customHeight="1" x14ac:dyDescent="0.2">
      <c r="A33" s="44" t="s">
        <v>47</v>
      </c>
      <c r="B33" s="585" t="s">
        <v>48</v>
      </c>
      <c r="C33" s="586" t="s">
        <v>49</v>
      </c>
      <c r="D33" s="586" t="s">
        <v>50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33.75" customHeight="1" x14ac:dyDescent="0.2">
      <c r="A34" s="45" t="s">
        <v>51</v>
      </c>
      <c r="B34" s="585"/>
      <c r="C34" s="586"/>
      <c r="D34" s="586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x14ac:dyDescent="0.2">
      <c r="A35" s="46" t="s">
        <v>52</v>
      </c>
      <c r="B35" s="47">
        <v>7.76</v>
      </c>
      <c r="C35" s="47">
        <v>2.71</v>
      </c>
      <c r="D35" s="47">
        <v>2.46</v>
      </c>
      <c r="E35" s="48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x14ac:dyDescent="0.2">
      <c r="A36" s="46" t="s">
        <v>53</v>
      </c>
      <c r="B36" s="47">
        <v>2.7</v>
      </c>
      <c r="C36" s="47">
        <v>9.4600000000000009</v>
      </c>
      <c r="D36" s="47">
        <v>1.81</v>
      </c>
      <c r="E36" s="48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x14ac:dyDescent="0.2">
      <c r="A37" s="46" t="s">
        <v>54</v>
      </c>
      <c r="B37" s="47">
        <v>15</v>
      </c>
      <c r="C37" s="47">
        <v>10.9</v>
      </c>
      <c r="D37" s="47">
        <v>1.66</v>
      </c>
      <c r="E37" s="48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x14ac:dyDescent="0.2">
      <c r="A38" s="49" t="s">
        <v>55</v>
      </c>
      <c r="B38" s="47">
        <v>18.399999999999999</v>
      </c>
      <c r="C38" s="47">
        <v>35.200000000000003</v>
      </c>
      <c r="D38" s="47">
        <v>6.3</v>
      </c>
      <c r="E38" s="4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x14ac:dyDescent="0.2">
      <c r="A39" s="49" t="s">
        <v>56</v>
      </c>
      <c r="B39" s="47">
        <v>9.09</v>
      </c>
      <c r="C39" s="47">
        <v>14.2</v>
      </c>
      <c r="D39" s="47">
        <v>2.41</v>
      </c>
      <c r="E39" s="48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x14ac:dyDescent="0.2">
      <c r="A40" s="46" t="s">
        <v>57</v>
      </c>
      <c r="B40" s="47">
        <v>20.43</v>
      </c>
      <c r="C40" s="47">
        <v>16.91</v>
      </c>
      <c r="D40" s="47">
        <v>1.8</v>
      </c>
      <c r="E40" s="48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x14ac:dyDescent="0.2">
      <c r="A41" s="46" t="s">
        <v>58</v>
      </c>
      <c r="B41" s="47">
        <v>14.51</v>
      </c>
      <c r="C41" s="47">
        <v>39.630000000000003</v>
      </c>
      <c r="D41" s="47">
        <v>1.48</v>
      </c>
      <c r="E41" s="48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x14ac:dyDescent="0.2">
      <c r="A42" s="46" t="s">
        <v>59</v>
      </c>
      <c r="B42" s="47">
        <v>15.46</v>
      </c>
      <c r="C42" s="47">
        <v>2.88</v>
      </c>
      <c r="D42" s="47">
        <v>1.93</v>
      </c>
      <c r="E42" s="48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x14ac:dyDescent="0.2">
      <c r="A43" s="46" t="s">
        <v>60</v>
      </c>
      <c r="B43" s="47">
        <v>10.119999999999999</v>
      </c>
      <c r="C43" s="47">
        <v>82.67</v>
      </c>
      <c r="D43" s="47">
        <v>1.17</v>
      </c>
      <c r="E43" s="48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x14ac:dyDescent="0.2">
      <c r="A44" s="46" t="s">
        <v>61</v>
      </c>
      <c r="B44" s="47">
        <v>29.56</v>
      </c>
      <c r="C44" s="47">
        <v>29.2</v>
      </c>
      <c r="D44" s="47">
        <v>1.72</v>
      </c>
      <c r="E44" s="48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x14ac:dyDescent="0.2">
      <c r="A45" s="46" t="s">
        <v>62</v>
      </c>
      <c r="B45" s="47">
        <v>26.84</v>
      </c>
      <c r="C45" s="47">
        <v>6.46</v>
      </c>
      <c r="D45" s="47">
        <v>2.04</v>
      </c>
      <c r="E45" s="48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x14ac:dyDescent="0.2">
      <c r="A46" s="46" t="s">
        <v>63</v>
      </c>
      <c r="B46" s="47">
        <v>10.01</v>
      </c>
      <c r="C46" s="47">
        <v>8.75</v>
      </c>
      <c r="D46" s="47">
        <v>2.0299999999999998</v>
      </c>
      <c r="E46" s="48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x14ac:dyDescent="0.2">
      <c r="A47" s="46" t="s">
        <v>64</v>
      </c>
      <c r="B47" s="47">
        <v>20.25</v>
      </c>
      <c r="C47" s="47">
        <v>0.27</v>
      </c>
      <c r="D47" s="47">
        <v>2.11</v>
      </c>
      <c r="E47" s="48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x14ac:dyDescent="0.2">
      <c r="A48" s="46" t="s">
        <v>65</v>
      </c>
      <c r="B48" s="47">
        <v>7.68</v>
      </c>
      <c r="C48" s="47">
        <v>0.72</v>
      </c>
      <c r="D48" s="47">
        <v>4.42</v>
      </c>
      <c r="E48" s="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x14ac:dyDescent="0.2">
      <c r="A49" s="46" t="s">
        <v>66</v>
      </c>
      <c r="B49" s="47">
        <v>4.83</v>
      </c>
      <c r="C49" s="47">
        <v>0</v>
      </c>
      <c r="D49" s="47">
        <v>4</v>
      </c>
      <c r="E49" s="48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x14ac:dyDescent="0.2">
      <c r="A50" s="46" t="s">
        <v>67</v>
      </c>
      <c r="B50" s="47">
        <v>18.98</v>
      </c>
      <c r="C50" s="47">
        <v>0.4</v>
      </c>
      <c r="D50" s="47">
        <v>3.04</v>
      </c>
      <c r="E50" s="48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x14ac:dyDescent="0.2">
      <c r="A51" s="46" t="s">
        <v>68</v>
      </c>
      <c r="B51" s="47">
        <v>26.93</v>
      </c>
      <c r="C51" s="47">
        <v>0</v>
      </c>
      <c r="D51" s="47">
        <v>5.15</v>
      </c>
      <c r="E51" s="48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x14ac:dyDescent="0.2">
      <c r="A52" s="46" t="s">
        <v>69</v>
      </c>
      <c r="B52" s="47">
        <v>7.62</v>
      </c>
      <c r="C52" s="47">
        <v>2.36</v>
      </c>
      <c r="D52" s="47">
        <v>2.06</v>
      </c>
      <c r="E52" s="48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x14ac:dyDescent="0.2">
      <c r="A53" s="46" t="s">
        <v>70</v>
      </c>
      <c r="B53" s="47">
        <v>13.26</v>
      </c>
      <c r="C53" s="47">
        <v>0.5</v>
      </c>
      <c r="D53" s="47">
        <v>5.33</v>
      </c>
      <c r="E53" s="48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x14ac:dyDescent="0.2">
      <c r="A54" s="46" t="s">
        <v>71</v>
      </c>
      <c r="B54" s="47">
        <v>27.02</v>
      </c>
      <c r="C54" s="47">
        <v>0.81</v>
      </c>
      <c r="D54" s="47">
        <v>1.76</v>
      </c>
      <c r="E54" s="48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x14ac:dyDescent="0.2">
      <c r="A55" s="46" t="s">
        <v>72</v>
      </c>
      <c r="B55" s="47">
        <v>7.86</v>
      </c>
      <c r="C55" s="47">
        <v>7.5</v>
      </c>
      <c r="D55" s="47">
        <v>3.99</v>
      </c>
      <c r="E55" s="48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x14ac:dyDescent="0.2">
      <c r="A56"/>
      <c r="B56" s="50"/>
      <c r="C56" s="50"/>
      <c r="D56" s="50"/>
      <c r="E56" s="48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x14ac:dyDescent="0.2">
      <c r="A57" s="51" t="s">
        <v>34</v>
      </c>
      <c r="B57" s="52">
        <v>14.89</v>
      </c>
      <c r="C57" s="52">
        <v>11.08</v>
      </c>
      <c r="D57" s="52">
        <v>2.36</v>
      </c>
      <c r="E57"/>
      <c r="F57" s="48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x14ac:dyDescent="0.2">
      <c r="A58"/>
      <c r="B58" s="47"/>
      <c r="C58" s="47"/>
      <c r="D58" s="47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x14ac:dyDescent="0.2">
      <c r="A59" s="53" t="s">
        <v>73</v>
      </c>
      <c r="B59" s="47">
        <v>87.39</v>
      </c>
      <c r="C59" s="47">
        <v>10.54</v>
      </c>
      <c r="D59" s="47">
        <v>1.52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x14ac:dyDescent="0.2">
      <c r="A60" s="54" t="s">
        <v>74</v>
      </c>
      <c r="B60" s="47">
        <v>71.489999999999995</v>
      </c>
      <c r="C60" s="47">
        <v>7.19</v>
      </c>
      <c r="D60" s="47">
        <v>1.4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x14ac:dyDescent="0.2">
      <c r="A61" s="54" t="s">
        <v>75</v>
      </c>
      <c r="B61" s="47">
        <v>44.53</v>
      </c>
      <c r="C61" s="47">
        <v>13.83</v>
      </c>
      <c r="D61" s="47">
        <v>3.22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x14ac:dyDescent="0.2">
      <c r="A62" s="54" t="s">
        <v>76</v>
      </c>
      <c r="B62" s="47">
        <v>18.55</v>
      </c>
      <c r="C62" s="47">
        <v>14.21</v>
      </c>
      <c r="D62" s="47">
        <v>2.62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x14ac:dyDescent="0.2">
      <c r="A63" s="54" t="s">
        <v>77</v>
      </c>
      <c r="B63" s="47">
        <v>10.18</v>
      </c>
      <c r="C63" s="47">
        <v>12.68</v>
      </c>
      <c r="D63" s="47">
        <v>4.78</v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s="22" customFormat="1" x14ac:dyDescent="0.2">
      <c r="A64" s="54" t="s">
        <v>78</v>
      </c>
      <c r="B64" s="55">
        <v>5.93</v>
      </c>
      <c r="C64" s="55">
        <v>10.87</v>
      </c>
      <c r="D64" s="55">
        <v>2.79</v>
      </c>
    </row>
    <row r="65" spans="1:4" x14ac:dyDescent="0.2">
      <c r="A65" s="56" t="s">
        <v>79</v>
      </c>
      <c r="B65" s="55">
        <v>2.92</v>
      </c>
      <c r="C65" s="55">
        <v>9.94</v>
      </c>
      <c r="D65" s="55">
        <v>4.8600000000000003</v>
      </c>
    </row>
    <row r="66" spans="1:4" x14ac:dyDescent="0.2">
      <c r="A66" s="57" t="s">
        <v>80</v>
      </c>
      <c r="B66" s="47">
        <v>2.4</v>
      </c>
      <c r="C66" s="47">
        <v>9.14</v>
      </c>
      <c r="D66" s="47">
        <v>6.5</v>
      </c>
    </row>
    <row r="67" spans="1:4" ht="3.75" customHeight="1" x14ac:dyDescent="0.2">
      <c r="A67" s="57"/>
      <c r="B67" s="47"/>
      <c r="C67" s="47"/>
      <c r="D67" s="135"/>
    </row>
    <row r="68" spans="1:4" x14ac:dyDescent="0.2">
      <c r="A68" s="57" t="s">
        <v>81</v>
      </c>
      <c r="B68" s="47">
        <v>38.340000000000003</v>
      </c>
      <c r="C68" s="47">
        <v>12.72</v>
      </c>
      <c r="D68" s="47">
        <v>1.9</v>
      </c>
    </row>
    <row r="69" spans="1:4" x14ac:dyDescent="0.2">
      <c r="A69" s="480" t="s">
        <v>82</v>
      </c>
      <c r="B69" s="481">
        <v>4.7</v>
      </c>
      <c r="C69" s="481">
        <v>10.36</v>
      </c>
      <c r="D69" s="481">
        <v>4.6399999999999997</v>
      </c>
    </row>
    <row r="70" spans="1:4" x14ac:dyDescent="0.2">
      <c r="A70" s="57"/>
      <c r="B70" s="58"/>
      <c r="C70" s="58"/>
      <c r="D70" s="58"/>
    </row>
    <row r="71" spans="1:4" ht="21" customHeight="1" x14ac:dyDescent="0.2">
      <c r="A71" s="581" t="s">
        <v>44</v>
      </c>
      <c r="B71" s="581"/>
      <c r="C71" s="581"/>
      <c r="D71" s="581"/>
    </row>
  </sheetData>
  <mergeCells count="9">
    <mergeCell ref="A71:D71"/>
    <mergeCell ref="A30:D30"/>
    <mergeCell ref="A28:F28"/>
    <mergeCell ref="A1:F1"/>
    <mergeCell ref="B5:F5"/>
    <mergeCell ref="B12:F12"/>
    <mergeCell ref="B33:B34"/>
    <mergeCell ref="C33:C34"/>
    <mergeCell ref="D33:D34"/>
  </mergeCells>
  <pageMargins left="0.59027777777777801" right="0.59027777777777801" top="0.78749999999999998" bottom="0.78749999999999998" header="0.51180555555555496" footer="0.51180555555555496"/>
  <pageSetup paperSize="0" scale="0" firstPageNumber="0" orientation="portrait" usePrinterDefaults="0" horizontalDpi="0" verticalDpi="0" copies="0"/>
  <rowBreaks count="1" manualBreakCount="1">
    <brk id="28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57"/>
  <sheetViews>
    <sheetView topLeftCell="A15" zoomScale="110" zoomScaleNormal="110" zoomScalePageLayoutView="115" workbookViewId="0">
      <selection activeCell="A18" sqref="A18"/>
    </sheetView>
  </sheetViews>
  <sheetFormatPr defaultRowHeight="12.75" x14ac:dyDescent="0.2"/>
  <cols>
    <col min="1" max="1" width="33.5703125" style="20"/>
    <col min="2" max="2" width="15.140625" style="20"/>
    <col min="3" max="15" width="10.85546875" style="20"/>
    <col min="16" max="1025" width="9.140625" style="20"/>
  </cols>
  <sheetData>
    <row r="1" spans="1:1025" ht="32.25" customHeight="1" x14ac:dyDescent="0.2">
      <c r="A1" s="582" t="s">
        <v>537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/>
    </row>
    <row r="2" spans="1:1025" ht="15.75" customHeight="1" x14ac:dyDescent="0.2">
      <c r="A2" s="17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/>
    </row>
    <row r="3" spans="1:1025" ht="27" customHeight="1" x14ac:dyDescent="0.2">
      <c r="B3" s="621" t="s">
        <v>265</v>
      </c>
      <c r="C3" s="635" t="s">
        <v>266</v>
      </c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/>
    </row>
    <row r="4" spans="1:1025" ht="56.25" x14ac:dyDescent="0.2">
      <c r="A4" s="176" t="s">
        <v>29</v>
      </c>
      <c r="B4" s="621"/>
      <c r="C4" s="237" t="s">
        <v>267</v>
      </c>
      <c r="D4" s="237" t="s">
        <v>268</v>
      </c>
      <c r="E4" s="237" t="s">
        <v>269</v>
      </c>
      <c r="F4" s="237" t="s">
        <v>270</v>
      </c>
      <c r="G4" s="237" t="s">
        <v>271</v>
      </c>
      <c r="H4" s="237" t="s">
        <v>272</v>
      </c>
      <c r="I4" s="237" t="s">
        <v>273</v>
      </c>
      <c r="J4" s="237" t="s">
        <v>274</v>
      </c>
      <c r="K4" s="237" t="s">
        <v>275</v>
      </c>
      <c r="L4" s="237" t="s">
        <v>276</v>
      </c>
      <c r="M4" s="237" t="s">
        <v>277</v>
      </c>
      <c r="N4" s="237" t="s">
        <v>278</v>
      </c>
      <c r="O4" s="237" t="s">
        <v>279</v>
      </c>
      <c r="P4"/>
    </row>
    <row r="5" spans="1:1025" ht="12.75" customHeight="1" x14ac:dyDescent="0.2">
      <c r="A5" s="205"/>
      <c r="B5" s="226"/>
      <c r="C5" s="226"/>
      <c r="D5"/>
      <c r="E5"/>
      <c r="F5" s="179"/>
      <c r="G5"/>
      <c r="H5"/>
      <c r="I5"/>
      <c r="J5"/>
      <c r="K5"/>
      <c r="L5"/>
      <c r="M5"/>
      <c r="N5"/>
      <c r="O5"/>
      <c r="P5"/>
    </row>
    <row r="6" spans="1:1025" x14ac:dyDescent="0.2">
      <c r="A6" s="238" t="s">
        <v>36</v>
      </c>
      <c r="B6" s="32">
        <v>40.340000000000003</v>
      </c>
      <c r="C6" s="32">
        <v>11.27</v>
      </c>
      <c r="D6" s="32">
        <v>76.44</v>
      </c>
      <c r="E6" s="32">
        <v>57.42</v>
      </c>
      <c r="F6" s="32">
        <v>14.96</v>
      </c>
      <c r="G6" s="32">
        <v>46.48</v>
      </c>
      <c r="H6" s="32">
        <v>76.16</v>
      </c>
      <c r="I6" s="32">
        <v>15.1</v>
      </c>
      <c r="J6" s="32">
        <v>5.22</v>
      </c>
      <c r="K6" s="32">
        <v>18.29</v>
      </c>
      <c r="L6" s="32">
        <v>18.73</v>
      </c>
      <c r="M6" s="32">
        <v>44.13</v>
      </c>
      <c r="N6" s="32">
        <v>6.31</v>
      </c>
      <c r="O6" s="32">
        <v>22.06</v>
      </c>
      <c r="P6"/>
    </row>
    <row r="7" spans="1:1025" x14ac:dyDescent="0.2">
      <c r="A7" s="238" t="s">
        <v>37</v>
      </c>
      <c r="B7" s="32">
        <v>42.15</v>
      </c>
      <c r="C7" s="32">
        <v>25.49</v>
      </c>
      <c r="D7" s="32">
        <v>60.78</v>
      </c>
      <c r="E7" s="32">
        <v>37.25</v>
      </c>
      <c r="F7" s="32">
        <v>3.92</v>
      </c>
      <c r="G7" s="32">
        <v>39.22</v>
      </c>
      <c r="H7" s="32">
        <v>68.63</v>
      </c>
      <c r="I7" s="32">
        <v>5.88</v>
      </c>
      <c r="J7" s="540" t="s">
        <v>21</v>
      </c>
      <c r="K7" s="32">
        <v>3.92</v>
      </c>
      <c r="L7" s="32">
        <v>9.8000000000000007</v>
      </c>
      <c r="M7" s="32">
        <v>15.69</v>
      </c>
      <c r="N7" s="32">
        <v>1.96</v>
      </c>
      <c r="O7" s="32">
        <v>5.88</v>
      </c>
      <c r="P7"/>
    </row>
    <row r="8" spans="1:1025" x14ac:dyDescent="0.2">
      <c r="A8" s="238" t="s">
        <v>38</v>
      </c>
      <c r="B8" s="32">
        <v>55</v>
      </c>
      <c r="C8" s="32">
        <v>23.64</v>
      </c>
      <c r="D8" s="32">
        <v>52.73</v>
      </c>
      <c r="E8" s="32">
        <v>36.36</v>
      </c>
      <c r="F8" s="32">
        <v>29.09</v>
      </c>
      <c r="G8" s="32">
        <v>63.64</v>
      </c>
      <c r="H8" s="32">
        <v>70.91</v>
      </c>
      <c r="I8" s="32">
        <v>10.91</v>
      </c>
      <c r="J8" s="32">
        <v>5.45</v>
      </c>
      <c r="K8" s="32">
        <v>9.09</v>
      </c>
      <c r="L8" s="32">
        <v>29.09</v>
      </c>
      <c r="M8" s="32">
        <v>30.91</v>
      </c>
      <c r="N8" s="32">
        <v>7.27</v>
      </c>
      <c r="O8" s="32">
        <v>60</v>
      </c>
      <c r="P8"/>
    </row>
    <row r="9" spans="1:1025" x14ac:dyDescent="0.2">
      <c r="A9" s="238" t="s">
        <v>39</v>
      </c>
      <c r="B9" s="32">
        <v>95.45</v>
      </c>
      <c r="C9" s="32">
        <v>90.48</v>
      </c>
      <c r="D9" s="32">
        <v>80.95</v>
      </c>
      <c r="E9" s="32">
        <v>95.24</v>
      </c>
      <c r="F9" s="32">
        <v>76.19</v>
      </c>
      <c r="G9" s="32">
        <v>90.48</v>
      </c>
      <c r="H9" s="32">
        <v>85.71</v>
      </c>
      <c r="I9" s="32">
        <v>90.48</v>
      </c>
      <c r="J9" s="32">
        <v>23.81</v>
      </c>
      <c r="K9" s="32">
        <v>47.62</v>
      </c>
      <c r="L9" s="32">
        <v>85.71</v>
      </c>
      <c r="M9" s="32">
        <v>80.95</v>
      </c>
      <c r="N9" s="32">
        <v>57.14</v>
      </c>
      <c r="O9" s="32">
        <v>80.95</v>
      </c>
      <c r="P9"/>
    </row>
    <row r="10" spans="1:1025" x14ac:dyDescent="0.2">
      <c r="A10" s="240" t="s">
        <v>40</v>
      </c>
      <c r="B10" s="228">
        <v>40.700000000000003</v>
      </c>
      <c r="C10" s="228">
        <v>12.19</v>
      </c>
      <c r="D10" s="228">
        <v>75.84</v>
      </c>
      <c r="E10" s="228">
        <v>57</v>
      </c>
      <c r="F10" s="228">
        <v>15.41</v>
      </c>
      <c r="G10" s="228">
        <v>46.93</v>
      </c>
      <c r="H10" s="228">
        <v>76.02</v>
      </c>
      <c r="I10" s="228">
        <v>15.37</v>
      </c>
      <c r="J10" s="228">
        <v>5.26</v>
      </c>
      <c r="K10" s="228">
        <v>18.100000000000001</v>
      </c>
      <c r="L10" s="228">
        <v>19.18</v>
      </c>
      <c r="M10" s="228">
        <v>43.71</v>
      </c>
      <c r="N10" s="228">
        <v>6.58</v>
      </c>
      <c r="O10" s="228">
        <v>22.81</v>
      </c>
      <c r="P10"/>
    </row>
    <row r="11" spans="1:1025" x14ac:dyDescent="0.2">
      <c r="A11" s="68"/>
      <c r="B11" s="232"/>
      <c r="C11" s="232"/>
      <c r="D11" s="235"/>
      <c r="E11" s="235"/>
      <c r="F11" s="235"/>
      <c r="G11" s="235"/>
      <c r="H11" s="235"/>
      <c r="I11" s="26"/>
      <c r="J11" s="26"/>
      <c r="K11" s="26"/>
      <c r="L11" s="26"/>
      <c r="M11" s="26"/>
      <c r="N11" s="26"/>
      <c r="O11" s="26"/>
      <c r="P11"/>
    </row>
    <row r="12" spans="1:1025" ht="12.75" customHeight="1" x14ac:dyDescent="0.2">
      <c r="A12" s="399" t="s">
        <v>43</v>
      </c>
      <c r="C12" s="325"/>
      <c r="D12" s="325"/>
      <c r="E12" s="325"/>
      <c r="F12" s="325"/>
      <c r="G12" s="325"/>
      <c r="H12" s="325"/>
      <c r="I12" s="325"/>
      <c r="P12"/>
    </row>
    <row r="13" spans="1:1025" x14ac:dyDescent="0.2">
      <c r="A13" s="581" t="s">
        <v>44</v>
      </c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/>
    </row>
    <row r="14" spans="1:1025" s="504" customFormat="1" x14ac:dyDescent="0.2">
      <c r="A14" s="503"/>
      <c r="B14" s="503"/>
      <c r="C14" s="503"/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503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  <c r="AMH14" s="20"/>
      <c r="AMI14" s="20"/>
      <c r="AMJ14" s="20"/>
      <c r="AMK14" s="20"/>
    </row>
    <row r="15" spans="1:1025" ht="12.75" customHeight="1" x14ac:dyDescent="0.2">
      <c r="A15" s="588" t="s">
        <v>536</v>
      </c>
      <c r="B15" s="596"/>
      <c r="C15" s="596"/>
      <c r="D15" s="596"/>
      <c r="E15" s="596"/>
      <c r="F15" s="596"/>
      <c r="G15" s="596"/>
      <c r="H15" s="596"/>
      <c r="I15" s="596"/>
      <c r="J15" s="596"/>
      <c r="K15" s="596"/>
      <c r="L15" s="596"/>
      <c r="M15" s="136"/>
      <c r="N15" s="136"/>
      <c r="O15" s="136"/>
      <c r="P15" s="136"/>
      <c r="Q15" s="135"/>
    </row>
    <row r="16" spans="1:1025" x14ac:dyDescent="0.2">
      <c r="A16" s="103" t="s">
        <v>168</v>
      </c>
      <c r="B16" s="136"/>
      <c r="C16" s="136"/>
      <c r="D16" s="136"/>
      <c r="E16" s="136"/>
      <c r="F16" s="136"/>
      <c r="G16" s="136"/>
      <c r="H16" s="136"/>
      <c r="I16" s="136"/>
      <c r="K16" s="504"/>
      <c r="L16" s="504"/>
      <c r="M16" s="504"/>
      <c r="N16" s="504"/>
      <c r="O16" s="504"/>
      <c r="P16" s="136"/>
      <c r="Q16" s="135"/>
    </row>
    <row r="17" spans="1:17" x14ac:dyDescent="0.2">
      <c r="A17" s="26"/>
      <c r="B17" s="175"/>
      <c r="C17" s="136"/>
      <c r="D17" s="136"/>
      <c r="E17" s="136"/>
      <c r="F17" s="136"/>
      <c r="G17" s="136"/>
      <c r="H17" s="136"/>
      <c r="I17" s="136"/>
      <c r="J17" s="581"/>
      <c r="K17" s="633"/>
      <c r="L17" s="633"/>
      <c r="M17" s="633"/>
      <c r="N17" s="633"/>
      <c r="O17" s="633"/>
      <c r="P17" s="136"/>
      <c r="Q17" s="135"/>
    </row>
    <row r="18" spans="1:17" ht="12.75" customHeight="1" x14ac:dyDescent="0.2">
      <c r="A18" s="44" t="s">
        <v>47</v>
      </c>
      <c r="B18" s="634" t="s">
        <v>265</v>
      </c>
      <c r="C18" s="623" t="s">
        <v>280</v>
      </c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136"/>
      <c r="Q18" s="135"/>
    </row>
    <row r="19" spans="1:17" ht="56.25" x14ac:dyDescent="0.2">
      <c r="A19" s="45" t="s">
        <v>51</v>
      </c>
      <c r="B19" s="621"/>
      <c r="C19" s="237" t="s">
        <v>267</v>
      </c>
      <c r="D19" s="237" t="s">
        <v>268</v>
      </c>
      <c r="E19" s="237" t="s">
        <v>269</v>
      </c>
      <c r="F19" s="237" t="s">
        <v>270</v>
      </c>
      <c r="G19" s="237" t="s">
        <v>271</v>
      </c>
      <c r="H19" s="237" t="s">
        <v>272</v>
      </c>
      <c r="I19" s="237" t="s">
        <v>273</v>
      </c>
      <c r="J19" s="237" t="s">
        <v>274</v>
      </c>
      <c r="K19" s="237" t="s">
        <v>275</v>
      </c>
      <c r="L19" s="237" t="s">
        <v>276</v>
      </c>
      <c r="M19" s="237" t="s">
        <v>277</v>
      </c>
      <c r="N19" s="237" t="s">
        <v>278</v>
      </c>
      <c r="O19" s="237" t="s">
        <v>279</v>
      </c>
      <c r="P19"/>
    </row>
    <row r="20" spans="1:17" x14ac:dyDescent="0.2">
      <c r="A20" s="46" t="s">
        <v>52</v>
      </c>
      <c r="B20" s="32">
        <v>32.06</v>
      </c>
      <c r="C20" s="32">
        <v>10.11</v>
      </c>
      <c r="D20" s="32">
        <v>80.39</v>
      </c>
      <c r="E20" s="32">
        <v>41.79</v>
      </c>
      <c r="F20" s="32">
        <v>10.11</v>
      </c>
      <c r="G20" s="32">
        <v>31.39</v>
      </c>
      <c r="H20" s="32">
        <v>63.57</v>
      </c>
      <c r="I20" s="32">
        <v>10.93</v>
      </c>
      <c r="J20" s="32">
        <v>3.53</v>
      </c>
      <c r="K20" s="32">
        <v>16.96</v>
      </c>
      <c r="L20" s="32">
        <v>17.59</v>
      </c>
      <c r="M20" s="32">
        <v>42.28</v>
      </c>
      <c r="N20" s="32">
        <v>4.3499999999999996</v>
      </c>
      <c r="O20" s="32">
        <v>13.86</v>
      </c>
      <c r="P20"/>
    </row>
    <row r="21" spans="1:17" x14ac:dyDescent="0.2">
      <c r="A21" s="46" t="s">
        <v>53</v>
      </c>
      <c r="B21" s="32">
        <v>89.19</v>
      </c>
      <c r="C21" s="540" t="s">
        <v>21</v>
      </c>
      <c r="D21" s="32">
        <v>96.97</v>
      </c>
      <c r="E21" s="32">
        <v>9.09</v>
      </c>
      <c r="F21" s="32">
        <v>3.03</v>
      </c>
      <c r="G21" s="32">
        <v>12.12</v>
      </c>
      <c r="H21" s="32">
        <v>95.45</v>
      </c>
      <c r="I21" s="32">
        <v>1.52</v>
      </c>
      <c r="J21" s="540" t="s">
        <v>21</v>
      </c>
      <c r="K21" s="32">
        <v>4.55</v>
      </c>
      <c r="L21" s="32">
        <v>1.52</v>
      </c>
      <c r="M21" s="32">
        <v>4.55</v>
      </c>
      <c r="N21" s="540" t="s">
        <v>21</v>
      </c>
      <c r="O21" s="32">
        <v>4.55</v>
      </c>
      <c r="P21"/>
    </row>
    <row r="22" spans="1:17" x14ac:dyDescent="0.2">
      <c r="A22" s="46" t="s">
        <v>54</v>
      </c>
      <c r="B22" s="32">
        <v>39.39</v>
      </c>
      <c r="C22" s="32">
        <v>5.39</v>
      </c>
      <c r="D22" s="32">
        <v>76.64</v>
      </c>
      <c r="E22" s="32">
        <v>59.79</v>
      </c>
      <c r="F22" s="32">
        <v>12.1</v>
      </c>
      <c r="G22" s="32">
        <v>50.19</v>
      </c>
      <c r="H22" s="32">
        <v>73.59</v>
      </c>
      <c r="I22" s="32">
        <v>12.16</v>
      </c>
      <c r="J22" s="32">
        <v>3.08</v>
      </c>
      <c r="K22" s="32">
        <v>18.32</v>
      </c>
      <c r="L22" s="32">
        <v>13.35</v>
      </c>
      <c r="M22" s="32">
        <v>45.03</v>
      </c>
      <c r="N22" s="32">
        <v>4.72</v>
      </c>
      <c r="O22" s="32">
        <v>23.35</v>
      </c>
      <c r="P22"/>
    </row>
    <row r="23" spans="1:17" x14ac:dyDescent="0.2">
      <c r="A23" s="49" t="s">
        <v>55</v>
      </c>
      <c r="B23" s="32">
        <v>55.31</v>
      </c>
      <c r="C23" s="32">
        <v>19.16</v>
      </c>
      <c r="D23" s="32">
        <v>69.48</v>
      </c>
      <c r="E23" s="32">
        <v>47.83</v>
      </c>
      <c r="F23" s="32">
        <v>21.18</v>
      </c>
      <c r="G23" s="32">
        <v>47.79</v>
      </c>
      <c r="H23" s="32">
        <v>62.95</v>
      </c>
      <c r="I23" s="32">
        <v>17.37</v>
      </c>
      <c r="J23" s="32">
        <v>5.41</v>
      </c>
      <c r="K23" s="32">
        <v>34.14</v>
      </c>
      <c r="L23" s="32">
        <v>28.92</v>
      </c>
      <c r="M23" s="32">
        <v>58.46</v>
      </c>
      <c r="N23" s="32">
        <v>3.71</v>
      </c>
      <c r="O23" s="32">
        <v>24.32</v>
      </c>
      <c r="P23"/>
    </row>
    <row r="24" spans="1:17" x14ac:dyDescent="0.2">
      <c r="A24" s="49" t="s">
        <v>56</v>
      </c>
      <c r="B24" s="32">
        <v>51.7</v>
      </c>
      <c r="C24" s="32">
        <v>6.59</v>
      </c>
      <c r="D24" s="32">
        <v>61.54</v>
      </c>
      <c r="E24" s="32">
        <v>45.05</v>
      </c>
      <c r="F24" s="32">
        <v>10.99</v>
      </c>
      <c r="G24" s="32">
        <v>28.57</v>
      </c>
      <c r="H24" s="32">
        <v>81.319999999999993</v>
      </c>
      <c r="I24" s="32">
        <v>7.69</v>
      </c>
      <c r="J24" s="32">
        <v>3.3</v>
      </c>
      <c r="K24" s="32">
        <v>8.7899999999999991</v>
      </c>
      <c r="L24" s="32">
        <v>12.09</v>
      </c>
      <c r="M24" s="32">
        <v>40.659999999999997</v>
      </c>
      <c r="N24" s="32">
        <v>2.2000000000000002</v>
      </c>
      <c r="O24" s="32">
        <v>12.09</v>
      </c>
      <c r="P24"/>
    </row>
    <row r="25" spans="1:17" x14ac:dyDescent="0.2">
      <c r="A25" s="46" t="s">
        <v>57</v>
      </c>
      <c r="B25" s="32">
        <v>53.05</v>
      </c>
      <c r="C25" s="32">
        <v>9.9600000000000009</v>
      </c>
      <c r="D25" s="32">
        <v>75.319999999999993</v>
      </c>
      <c r="E25" s="32">
        <v>54.7</v>
      </c>
      <c r="F25" s="32">
        <v>11.68</v>
      </c>
      <c r="G25" s="32">
        <v>47.43</v>
      </c>
      <c r="H25" s="32">
        <v>77.98</v>
      </c>
      <c r="I25" s="32">
        <v>16.399999999999999</v>
      </c>
      <c r="J25" s="32">
        <v>4.93</v>
      </c>
      <c r="K25" s="32">
        <v>13.52</v>
      </c>
      <c r="L25" s="32">
        <v>13.16</v>
      </c>
      <c r="M25" s="32">
        <v>38.85</v>
      </c>
      <c r="N25" s="32">
        <v>5.25</v>
      </c>
      <c r="O25" s="32">
        <v>18.010000000000002</v>
      </c>
      <c r="P25"/>
    </row>
    <row r="26" spans="1:17" x14ac:dyDescent="0.2">
      <c r="A26" s="46" t="s">
        <v>58</v>
      </c>
      <c r="B26" s="32">
        <v>59.6</v>
      </c>
      <c r="C26" s="32">
        <v>2.35</v>
      </c>
      <c r="D26" s="32">
        <v>82.58</v>
      </c>
      <c r="E26" s="32">
        <v>53.75</v>
      </c>
      <c r="F26" s="32">
        <v>11.12</v>
      </c>
      <c r="G26" s="32">
        <v>44.69</v>
      </c>
      <c r="H26" s="32">
        <v>74</v>
      </c>
      <c r="I26" s="32">
        <v>2.38</v>
      </c>
      <c r="J26" s="32">
        <v>0.78</v>
      </c>
      <c r="K26" s="32">
        <v>8.67</v>
      </c>
      <c r="L26" s="32">
        <v>11.39</v>
      </c>
      <c r="M26" s="32">
        <v>35.69</v>
      </c>
      <c r="N26" s="32">
        <v>1.62</v>
      </c>
      <c r="O26" s="32">
        <v>6.37</v>
      </c>
      <c r="P26"/>
    </row>
    <row r="27" spans="1:17" x14ac:dyDescent="0.2">
      <c r="A27" s="46" t="s">
        <v>59</v>
      </c>
      <c r="B27" s="32">
        <v>29.91</v>
      </c>
      <c r="C27" s="32">
        <v>13.28</v>
      </c>
      <c r="D27" s="32">
        <v>73.349999999999994</v>
      </c>
      <c r="E27" s="32">
        <v>44.71</v>
      </c>
      <c r="F27" s="32">
        <v>3.83</v>
      </c>
      <c r="G27" s="32">
        <v>32.54</v>
      </c>
      <c r="H27" s="32">
        <v>77.739999999999995</v>
      </c>
      <c r="I27" s="32">
        <v>6.25</v>
      </c>
      <c r="J27" s="540" t="s">
        <v>21</v>
      </c>
      <c r="K27" s="32">
        <v>14.53</v>
      </c>
      <c r="L27" s="32">
        <v>9.73</v>
      </c>
      <c r="M27" s="32">
        <v>28.46</v>
      </c>
      <c r="N27" s="32">
        <v>3.24</v>
      </c>
      <c r="O27" s="32">
        <v>11.2</v>
      </c>
      <c r="P27"/>
    </row>
    <row r="28" spans="1:17" x14ac:dyDescent="0.2">
      <c r="A28" s="46" t="s">
        <v>60</v>
      </c>
      <c r="B28" s="32">
        <v>43.68</v>
      </c>
      <c r="C28" s="32">
        <v>10.11</v>
      </c>
      <c r="D28" s="32">
        <v>79.05</v>
      </c>
      <c r="E28" s="32">
        <v>47.88</v>
      </c>
      <c r="F28" s="32">
        <v>12.96</v>
      </c>
      <c r="G28" s="32">
        <v>45.5</v>
      </c>
      <c r="H28" s="32">
        <v>67.77</v>
      </c>
      <c r="I28" s="32">
        <v>17.190000000000001</v>
      </c>
      <c r="J28" s="32">
        <v>5.2</v>
      </c>
      <c r="K28" s="32">
        <v>14.07</v>
      </c>
      <c r="L28" s="32">
        <v>22.03</v>
      </c>
      <c r="M28" s="32">
        <v>39.86</v>
      </c>
      <c r="N28" s="32">
        <v>11.41</v>
      </c>
      <c r="O28" s="32">
        <v>27.89</v>
      </c>
      <c r="P28"/>
    </row>
    <row r="29" spans="1:17" x14ac:dyDescent="0.2">
      <c r="A29" s="46" t="s">
        <v>61</v>
      </c>
      <c r="B29" s="32">
        <v>44.89</v>
      </c>
      <c r="C29" s="32">
        <v>9.76</v>
      </c>
      <c r="D29" s="32">
        <v>78.86</v>
      </c>
      <c r="E29" s="32">
        <v>57.72</v>
      </c>
      <c r="F29" s="32">
        <v>12.2</v>
      </c>
      <c r="G29" s="32">
        <v>47.97</v>
      </c>
      <c r="H29" s="32">
        <v>78.05</v>
      </c>
      <c r="I29" s="32">
        <v>5.69</v>
      </c>
      <c r="J29" s="32">
        <v>3.25</v>
      </c>
      <c r="K29" s="32">
        <v>16.260000000000002</v>
      </c>
      <c r="L29" s="32">
        <v>12.2</v>
      </c>
      <c r="M29" s="32">
        <v>52.85</v>
      </c>
      <c r="N29" s="32">
        <v>6.5</v>
      </c>
      <c r="O29" s="32">
        <v>27.64</v>
      </c>
      <c r="P29"/>
    </row>
    <row r="30" spans="1:17" x14ac:dyDescent="0.2">
      <c r="A30" s="46" t="s">
        <v>62</v>
      </c>
      <c r="B30" s="32">
        <v>53</v>
      </c>
      <c r="C30" s="32">
        <v>5.98</v>
      </c>
      <c r="D30" s="32">
        <v>91.32</v>
      </c>
      <c r="E30" s="32">
        <v>72.47</v>
      </c>
      <c r="F30" s="32">
        <v>14.51</v>
      </c>
      <c r="G30" s="32">
        <v>57.93</v>
      </c>
      <c r="H30" s="32">
        <v>92.39</v>
      </c>
      <c r="I30" s="32">
        <v>23.64</v>
      </c>
      <c r="J30" s="32">
        <v>0</v>
      </c>
      <c r="K30" s="32">
        <v>15.83</v>
      </c>
      <c r="L30" s="32">
        <v>21.38</v>
      </c>
      <c r="M30" s="32">
        <v>60.42</v>
      </c>
      <c r="N30" s="32">
        <v>9.41</v>
      </c>
      <c r="O30" s="32">
        <v>43.46</v>
      </c>
      <c r="P30"/>
    </row>
    <row r="31" spans="1:17" x14ac:dyDescent="0.2">
      <c r="A31" s="46" t="s">
        <v>63</v>
      </c>
      <c r="B31" s="32">
        <v>41.18</v>
      </c>
      <c r="C31" s="32">
        <v>11.77</v>
      </c>
      <c r="D31" s="32">
        <v>67.459999999999994</v>
      </c>
      <c r="E31" s="32">
        <v>64.52</v>
      </c>
      <c r="F31" s="32">
        <v>19.77</v>
      </c>
      <c r="G31" s="32">
        <v>49.75</v>
      </c>
      <c r="H31" s="32">
        <v>81.430000000000007</v>
      </c>
      <c r="I31" s="32">
        <v>17.29</v>
      </c>
      <c r="J31" s="32">
        <v>3.41</v>
      </c>
      <c r="K31" s="32">
        <v>22.23</v>
      </c>
      <c r="L31" s="32">
        <v>21.06</v>
      </c>
      <c r="M31" s="32">
        <v>42.05</v>
      </c>
      <c r="N31" s="32">
        <v>4.6399999999999997</v>
      </c>
      <c r="O31" s="32">
        <v>27.58</v>
      </c>
      <c r="P31"/>
    </row>
    <row r="32" spans="1:17" x14ac:dyDescent="0.2">
      <c r="A32" s="46" t="s">
        <v>64</v>
      </c>
      <c r="B32" s="32">
        <v>38.479999999999997</v>
      </c>
      <c r="C32" s="32">
        <v>10.98</v>
      </c>
      <c r="D32" s="32">
        <v>71.760000000000005</v>
      </c>
      <c r="E32" s="32">
        <v>67.27</v>
      </c>
      <c r="F32" s="32">
        <v>19.68</v>
      </c>
      <c r="G32" s="32">
        <v>47.37</v>
      </c>
      <c r="H32" s="32">
        <v>81.77</v>
      </c>
      <c r="I32" s="32">
        <v>15</v>
      </c>
      <c r="J32" s="32">
        <v>5.81</v>
      </c>
      <c r="K32" s="32">
        <v>15.71</v>
      </c>
      <c r="L32" s="32">
        <v>17.34</v>
      </c>
      <c r="M32" s="32">
        <v>37.21</v>
      </c>
      <c r="N32" s="32">
        <v>8.48</v>
      </c>
      <c r="O32" s="32">
        <v>24.69</v>
      </c>
      <c r="P32"/>
    </row>
    <row r="33" spans="1:16" x14ac:dyDescent="0.2">
      <c r="A33" s="46" t="s">
        <v>65</v>
      </c>
      <c r="B33" s="32">
        <v>31.44</v>
      </c>
      <c r="C33" s="32">
        <v>10.68</v>
      </c>
      <c r="D33" s="32">
        <v>78.72</v>
      </c>
      <c r="E33" s="32">
        <v>59.34</v>
      </c>
      <c r="F33" s="32">
        <v>19.53</v>
      </c>
      <c r="G33" s="32">
        <v>43.92</v>
      </c>
      <c r="H33" s="32">
        <v>76.56</v>
      </c>
      <c r="I33" s="32">
        <v>16.829999999999998</v>
      </c>
      <c r="J33" s="32">
        <v>7.28</v>
      </c>
      <c r="K33" s="32">
        <v>20.99</v>
      </c>
      <c r="L33" s="32">
        <v>30.44</v>
      </c>
      <c r="M33" s="32">
        <v>57.83</v>
      </c>
      <c r="N33" s="32">
        <v>7.74</v>
      </c>
      <c r="O33" s="32">
        <v>13.27</v>
      </c>
      <c r="P33"/>
    </row>
    <row r="34" spans="1:16" x14ac:dyDescent="0.2">
      <c r="A34" s="46" t="s">
        <v>66</v>
      </c>
      <c r="B34" s="32">
        <v>28.03</v>
      </c>
      <c r="C34" s="32">
        <v>23.27</v>
      </c>
      <c r="D34" s="32">
        <v>78.849999999999994</v>
      </c>
      <c r="E34" s="32">
        <v>59.78</v>
      </c>
      <c r="F34" s="32">
        <v>26.35</v>
      </c>
      <c r="G34" s="32">
        <v>54.41</v>
      </c>
      <c r="H34" s="32">
        <v>71.34</v>
      </c>
      <c r="I34" s="32">
        <v>28.09</v>
      </c>
      <c r="J34" s="32">
        <v>6.01</v>
      </c>
      <c r="K34" s="32">
        <v>29.53</v>
      </c>
      <c r="L34" s="32">
        <v>12.28</v>
      </c>
      <c r="M34" s="32">
        <v>62.87</v>
      </c>
      <c r="N34" s="32">
        <v>12.28</v>
      </c>
      <c r="O34" s="32">
        <v>46.48</v>
      </c>
      <c r="P34"/>
    </row>
    <row r="35" spans="1:16" x14ac:dyDescent="0.2">
      <c r="A35" s="46" t="s">
        <v>67</v>
      </c>
      <c r="B35" s="32">
        <v>36.08</v>
      </c>
      <c r="C35" s="32">
        <v>13.43</v>
      </c>
      <c r="D35" s="32">
        <v>83.59</v>
      </c>
      <c r="E35" s="32">
        <v>71.41</v>
      </c>
      <c r="F35" s="32">
        <v>22.55</v>
      </c>
      <c r="G35" s="32">
        <v>59.07</v>
      </c>
      <c r="H35" s="32">
        <v>83.34</v>
      </c>
      <c r="I35" s="32">
        <v>29.59</v>
      </c>
      <c r="J35" s="32">
        <v>15.19</v>
      </c>
      <c r="K35" s="32">
        <v>28.91</v>
      </c>
      <c r="L35" s="32">
        <v>34.909999999999997</v>
      </c>
      <c r="M35" s="32">
        <v>54</v>
      </c>
      <c r="N35" s="32">
        <v>9.61</v>
      </c>
      <c r="O35" s="32">
        <v>35.229999999999997</v>
      </c>
      <c r="P35"/>
    </row>
    <row r="36" spans="1:16" x14ac:dyDescent="0.2">
      <c r="A36" s="46" t="s">
        <v>68</v>
      </c>
      <c r="B36" s="32">
        <v>44.22</v>
      </c>
      <c r="C36" s="32">
        <v>19.03</v>
      </c>
      <c r="D36" s="32">
        <v>65.48</v>
      </c>
      <c r="E36" s="32">
        <v>68.27</v>
      </c>
      <c r="F36" s="32">
        <v>12.9</v>
      </c>
      <c r="G36" s="32">
        <v>52.8</v>
      </c>
      <c r="H36" s="32">
        <v>65.989999999999995</v>
      </c>
      <c r="I36" s="32">
        <v>19.96</v>
      </c>
      <c r="J36" s="32">
        <v>1.39</v>
      </c>
      <c r="K36" s="32">
        <v>8.8000000000000007</v>
      </c>
      <c r="L36" s="32">
        <v>29.57</v>
      </c>
      <c r="M36" s="32">
        <v>37.29</v>
      </c>
      <c r="N36" s="32">
        <v>3.36</v>
      </c>
      <c r="O36" s="32">
        <v>22.01</v>
      </c>
      <c r="P36"/>
    </row>
    <row r="37" spans="1:16" x14ac:dyDescent="0.2">
      <c r="A37" s="46" t="s">
        <v>69</v>
      </c>
      <c r="B37" s="32">
        <v>36.28</v>
      </c>
      <c r="C37" s="32">
        <v>13.69</v>
      </c>
      <c r="D37" s="32">
        <v>75.56</v>
      </c>
      <c r="E37" s="32">
        <v>58.35</v>
      </c>
      <c r="F37" s="32">
        <v>27.05</v>
      </c>
      <c r="G37" s="32">
        <v>46.81</v>
      </c>
      <c r="H37" s="32">
        <v>75.33</v>
      </c>
      <c r="I37" s="32">
        <v>23.25</v>
      </c>
      <c r="J37" s="32">
        <v>9.1199999999999992</v>
      </c>
      <c r="K37" s="32">
        <v>20.79</v>
      </c>
      <c r="L37" s="32">
        <v>22.59</v>
      </c>
      <c r="M37" s="32">
        <v>43.32</v>
      </c>
      <c r="N37" s="32">
        <v>22.59</v>
      </c>
      <c r="O37" s="32">
        <v>31.99</v>
      </c>
      <c r="P37"/>
    </row>
    <row r="38" spans="1:16" x14ac:dyDescent="0.2">
      <c r="A38" s="46" t="s">
        <v>70</v>
      </c>
      <c r="B38" s="32">
        <v>20.9</v>
      </c>
      <c r="C38" s="32">
        <v>11.81</v>
      </c>
      <c r="D38" s="32">
        <v>80.78</v>
      </c>
      <c r="E38" s="32">
        <v>60.47</v>
      </c>
      <c r="F38" s="32">
        <v>30.84</v>
      </c>
      <c r="G38" s="32">
        <v>50.57</v>
      </c>
      <c r="H38" s="32">
        <v>83.2</v>
      </c>
      <c r="I38" s="32">
        <v>23.36</v>
      </c>
      <c r="J38" s="32">
        <v>16.22</v>
      </c>
      <c r="K38" s="32">
        <v>24.99</v>
      </c>
      <c r="L38" s="32">
        <v>24.89</v>
      </c>
      <c r="M38" s="32">
        <v>50.95</v>
      </c>
      <c r="N38" s="32">
        <v>10.25</v>
      </c>
      <c r="O38" s="32">
        <v>23.92</v>
      </c>
      <c r="P38"/>
    </row>
    <row r="39" spans="1:16" x14ac:dyDescent="0.2">
      <c r="A39" s="46" t="s">
        <v>71</v>
      </c>
      <c r="B39" s="32">
        <v>42.93</v>
      </c>
      <c r="C39" s="32">
        <v>19.440000000000001</v>
      </c>
      <c r="D39" s="32">
        <v>64.900000000000006</v>
      </c>
      <c r="E39" s="32">
        <v>57.58</v>
      </c>
      <c r="F39" s="32">
        <v>25.72</v>
      </c>
      <c r="G39" s="32">
        <v>46.63</v>
      </c>
      <c r="H39" s="32">
        <v>84.23</v>
      </c>
      <c r="I39" s="32">
        <v>18.079999999999998</v>
      </c>
      <c r="J39" s="32">
        <v>9.1999999999999993</v>
      </c>
      <c r="K39" s="32">
        <v>18.420000000000002</v>
      </c>
      <c r="L39" s="32">
        <v>24.35</v>
      </c>
      <c r="M39" s="32">
        <v>39.92</v>
      </c>
      <c r="N39" s="32">
        <v>9.52</v>
      </c>
      <c r="O39" s="32">
        <v>30.66</v>
      </c>
      <c r="P39"/>
    </row>
    <row r="40" spans="1:16" x14ac:dyDescent="0.2">
      <c r="A40" s="46" t="s">
        <v>72</v>
      </c>
      <c r="B40" s="32">
        <v>54.07</v>
      </c>
      <c r="C40" s="32">
        <v>27.98</v>
      </c>
      <c r="D40" s="32">
        <v>75.63</v>
      </c>
      <c r="E40" s="32">
        <v>84.83</v>
      </c>
      <c r="F40" s="32">
        <v>16.04</v>
      </c>
      <c r="G40" s="32">
        <v>64.180000000000007</v>
      </c>
      <c r="H40" s="32">
        <v>85.6</v>
      </c>
      <c r="I40" s="32">
        <v>21.09</v>
      </c>
      <c r="J40" s="32">
        <v>7.65</v>
      </c>
      <c r="K40" s="32">
        <v>31.75</v>
      </c>
      <c r="L40" s="32">
        <v>24.68</v>
      </c>
      <c r="M40" s="32">
        <v>58.2</v>
      </c>
      <c r="N40" s="32">
        <v>8.26</v>
      </c>
      <c r="O40" s="32">
        <v>22.34</v>
      </c>
      <c r="P40"/>
    </row>
    <row r="41" spans="1:16" x14ac:dyDescent="0.2">
      <c r="A4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/>
    </row>
    <row r="42" spans="1:16" x14ac:dyDescent="0.2">
      <c r="A42" s="51" t="s">
        <v>34</v>
      </c>
      <c r="B42" s="228">
        <v>40.340000000000003</v>
      </c>
      <c r="C42" s="228">
        <v>11.27</v>
      </c>
      <c r="D42" s="228">
        <v>76.44</v>
      </c>
      <c r="E42" s="228">
        <v>57.42</v>
      </c>
      <c r="F42" s="228">
        <v>14.96</v>
      </c>
      <c r="G42" s="228">
        <v>46.48</v>
      </c>
      <c r="H42" s="228">
        <v>76.16</v>
      </c>
      <c r="I42" s="228">
        <v>15.1</v>
      </c>
      <c r="J42" s="228">
        <v>5.22</v>
      </c>
      <c r="K42" s="228">
        <v>18.29</v>
      </c>
      <c r="L42" s="228">
        <v>18.73</v>
      </c>
      <c r="M42" s="228">
        <v>44.13</v>
      </c>
      <c r="N42" s="228">
        <v>6.31</v>
      </c>
      <c r="O42" s="228">
        <v>22.06</v>
      </c>
      <c r="P42"/>
    </row>
    <row r="43" spans="1:16" x14ac:dyDescent="0.2">
      <c r="A4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/>
    </row>
    <row r="44" spans="1:16" x14ac:dyDescent="0.2">
      <c r="A44" s="53" t="s">
        <v>73</v>
      </c>
      <c r="B44" s="197">
        <v>61.96</v>
      </c>
      <c r="C44" s="197">
        <v>9.01</v>
      </c>
      <c r="D44" s="197">
        <v>66.180000000000007</v>
      </c>
      <c r="E44" s="197">
        <v>66.37</v>
      </c>
      <c r="F44" s="244">
        <v>23.06</v>
      </c>
      <c r="G44" s="244">
        <v>74.239999999999995</v>
      </c>
      <c r="H44" s="244">
        <v>87.5</v>
      </c>
      <c r="I44" s="244">
        <v>10.41</v>
      </c>
      <c r="J44" s="244">
        <v>7.45</v>
      </c>
      <c r="K44" s="244">
        <v>23.07</v>
      </c>
      <c r="L44" s="244">
        <v>46.07</v>
      </c>
      <c r="M44" s="244">
        <v>78.92</v>
      </c>
      <c r="N44" s="244">
        <v>16.8</v>
      </c>
      <c r="O44" s="244">
        <v>63.78</v>
      </c>
      <c r="P44" s="244"/>
    </row>
    <row r="45" spans="1:16" x14ac:dyDescent="0.2">
      <c r="A45" s="54" t="s">
        <v>74</v>
      </c>
      <c r="B45" s="197">
        <v>44.77</v>
      </c>
      <c r="C45" s="197">
        <v>6.51</v>
      </c>
      <c r="D45" s="197">
        <v>66.03</v>
      </c>
      <c r="E45" s="197">
        <v>48.01</v>
      </c>
      <c r="F45" s="244">
        <v>10.69</v>
      </c>
      <c r="G45" s="244">
        <v>46.69</v>
      </c>
      <c r="H45" s="244">
        <v>75.84</v>
      </c>
      <c r="I45" s="244">
        <v>8.1300000000000008</v>
      </c>
      <c r="J45" s="244">
        <v>1.48</v>
      </c>
      <c r="K45" s="244">
        <v>9.94</v>
      </c>
      <c r="L45" s="244">
        <v>24.94</v>
      </c>
      <c r="M45" s="244">
        <v>46.79</v>
      </c>
      <c r="N45" s="244">
        <v>6.51</v>
      </c>
      <c r="O45" s="244">
        <v>19.73</v>
      </c>
      <c r="P45" s="244"/>
    </row>
    <row r="46" spans="1:16" x14ac:dyDescent="0.2">
      <c r="A46" s="54" t="s">
        <v>75</v>
      </c>
      <c r="B46" s="197">
        <v>40.9</v>
      </c>
      <c r="C46" s="197">
        <v>8.1999999999999993</v>
      </c>
      <c r="D46" s="197">
        <v>68.52</v>
      </c>
      <c r="E46" s="197">
        <v>50.94</v>
      </c>
      <c r="F46" s="244">
        <v>11.14</v>
      </c>
      <c r="G46" s="244">
        <v>45.86</v>
      </c>
      <c r="H46" s="244">
        <v>79</v>
      </c>
      <c r="I46" s="244">
        <v>13.91</v>
      </c>
      <c r="J46" s="244">
        <v>5.54</v>
      </c>
      <c r="K46" s="244">
        <v>13.13</v>
      </c>
      <c r="L46" s="244">
        <v>21.59</v>
      </c>
      <c r="M46" s="244">
        <v>47.22</v>
      </c>
      <c r="N46" s="244">
        <v>7.61</v>
      </c>
      <c r="O46" s="244">
        <v>21.64</v>
      </c>
      <c r="P46" s="244"/>
    </row>
    <row r="47" spans="1:16" x14ac:dyDescent="0.2">
      <c r="A47" s="54" t="s">
        <v>76</v>
      </c>
      <c r="B47" s="197">
        <v>45.56</v>
      </c>
      <c r="C47" s="197">
        <v>8.2899999999999991</v>
      </c>
      <c r="D47" s="197">
        <v>75.239999999999995</v>
      </c>
      <c r="E47" s="197">
        <v>61.77</v>
      </c>
      <c r="F47" s="244">
        <v>13.98</v>
      </c>
      <c r="G47" s="244">
        <v>48.37</v>
      </c>
      <c r="H47" s="244">
        <v>68.680000000000007</v>
      </c>
      <c r="I47" s="244">
        <v>14.27</v>
      </c>
      <c r="J47" s="244">
        <v>5.66</v>
      </c>
      <c r="K47" s="244">
        <v>15.69</v>
      </c>
      <c r="L47" s="244">
        <v>19.55</v>
      </c>
      <c r="M47" s="244">
        <v>39.26</v>
      </c>
      <c r="N47" s="244">
        <v>4.18</v>
      </c>
      <c r="O47" s="244">
        <v>23.07</v>
      </c>
      <c r="P47" s="244"/>
    </row>
    <row r="48" spans="1:16" x14ac:dyDescent="0.2">
      <c r="A48" s="54" t="s">
        <v>77</v>
      </c>
      <c r="B48" s="197">
        <v>43.22</v>
      </c>
      <c r="C48" s="32">
        <v>11.57</v>
      </c>
      <c r="D48" s="32">
        <v>75.09</v>
      </c>
      <c r="E48" s="32">
        <v>60.87</v>
      </c>
      <c r="F48" s="32">
        <v>15.92</v>
      </c>
      <c r="G48" s="32">
        <v>46.51</v>
      </c>
      <c r="H48" s="244">
        <v>76.94</v>
      </c>
      <c r="I48" s="244">
        <v>12.65</v>
      </c>
      <c r="J48" s="244">
        <v>3.59</v>
      </c>
      <c r="K48" s="244">
        <v>18.55</v>
      </c>
      <c r="L48" s="244">
        <v>13.2</v>
      </c>
      <c r="M48" s="244">
        <v>36.46</v>
      </c>
      <c r="N48" s="244">
        <v>4.72</v>
      </c>
      <c r="O48" s="244">
        <v>16.8</v>
      </c>
      <c r="P48" s="244"/>
    </row>
    <row r="49" spans="1:16" x14ac:dyDescent="0.2">
      <c r="A49" s="54" t="s">
        <v>78</v>
      </c>
      <c r="B49" s="197">
        <v>41.13</v>
      </c>
      <c r="C49" s="32">
        <v>12.16</v>
      </c>
      <c r="D49" s="32">
        <v>81.510000000000005</v>
      </c>
      <c r="E49" s="32">
        <v>67.02</v>
      </c>
      <c r="F49" s="32">
        <v>18.190000000000001</v>
      </c>
      <c r="G49" s="32">
        <v>49.85</v>
      </c>
      <c r="H49" s="244">
        <v>80.91</v>
      </c>
      <c r="I49" s="244">
        <v>19.07</v>
      </c>
      <c r="J49" s="244">
        <v>6.69</v>
      </c>
      <c r="K49" s="244">
        <v>21.88</v>
      </c>
      <c r="L49" s="244">
        <v>21.63</v>
      </c>
      <c r="M49" s="244">
        <v>45.11</v>
      </c>
      <c r="N49" s="244">
        <v>6.67</v>
      </c>
      <c r="O49" s="244">
        <v>22.65</v>
      </c>
      <c r="P49" s="244"/>
    </row>
    <row r="50" spans="1:16" x14ac:dyDescent="0.2">
      <c r="A50" s="56" t="s">
        <v>79</v>
      </c>
      <c r="B50" s="197">
        <v>38.479999999999997</v>
      </c>
      <c r="C50" s="32">
        <v>12.47</v>
      </c>
      <c r="D50" s="32">
        <v>79.28</v>
      </c>
      <c r="E50" s="32">
        <v>59.94</v>
      </c>
      <c r="F50" s="32">
        <v>13.57</v>
      </c>
      <c r="G50" s="32">
        <v>46.93</v>
      </c>
      <c r="H50" s="244">
        <v>77.12</v>
      </c>
      <c r="I50" s="244">
        <v>18.02</v>
      </c>
      <c r="J50" s="244">
        <v>4.82</v>
      </c>
      <c r="K50" s="244">
        <v>17.16</v>
      </c>
      <c r="L50" s="244">
        <v>15.98</v>
      </c>
      <c r="M50" s="244">
        <v>48.98</v>
      </c>
      <c r="N50" s="244">
        <v>5.65</v>
      </c>
      <c r="O50" s="244">
        <v>24.08</v>
      </c>
      <c r="P50" s="244"/>
    </row>
    <row r="51" spans="1:16" x14ac:dyDescent="0.2">
      <c r="A51" s="57" t="s">
        <v>80</v>
      </c>
      <c r="B51" s="197">
        <v>34.33</v>
      </c>
      <c r="C51" s="32">
        <v>14.76</v>
      </c>
      <c r="D51" s="32">
        <v>80.239999999999995</v>
      </c>
      <c r="E51" s="32">
        <v>48.21</v>
      </c>
      <c r="F51" s="32">
        <v>16.420000000000002</v>
      </c>
      <c r="G51" s="32">
        <v>40.11</v>
      </c>
      <c r="H51" s="244">
        <v>75.77</v>
      </c>
      <c r="I51" s="244">
        <v>15.57</v>
      </c>
      <c r="J51" s="244">
        <v>6.24</v>
      </c>
      <c r="K51" s="244">
        <v>23.15</v>
      </c>
      <c r="L51" s="244">
        <v>17.12</v>
      </c>
      <c r="M51" s="244">
        <v>43.26</v>
      </c>
      <c r="N51" s="244">
        <v>7.89</v>
      </c>
      <c r="O51" s="244">
        <v>19.7</v>
      </c>
      <c r="P51" s="244"/>
    </row>
    <row r="52" spans="1:16" ht="4.5" customHeight="1" x14ac:dyDescent="0.2">
      <c r="A52" s="57"/>
      <c r="B52" s="197"/>
      <c r="C52" s="197"/>
      <c r="D52" s="197"/>
      <c r="E52" s="197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</row>
    <row r="53" spans="1:16" x14ac:dyDescent="0.2">
      <c r="A53" s="57" t="s">
        <v>81</v>
      </c>
      <c r="B53" s="197">
        <v>44.78</v>
      </c>
      <c r="C53" s="197">
        <v>8</v>
      </c>
      <c r="D53" s="197">
        <v>71.3</v>
      </c>
      <c r="E53" s="197">
        <v>56.77</v>
      </c>
      <c r="F53" s="244">
        <v>13.2</v>
      </c>
      <c r="G53" s="244">
        <v>48.97</v>
      </c>
      <c r="H53" s="244">
        <v>73.81</v>
      </c>
      <c r="I53" s="244">
        <v>12.87</v>
      </c>
      <c r="J53" s="244">
        <v>5.01</v>
      </c>
      <c r="K53" s="244">
        <v>14.46</v>
      </c>
      <c r="L53" s="244">
        <v>22.63</v>
      </c>
      <c r="M53" s="244">
        <v>45.09</v>
      </c>
      <c r="N53" s="244">
        <v>6.26</v>
      </c>
      <c r="O53" s="244">
        <v>24.56</v>
      </c>
      <c r="P53" s="244"/>
    </row>
    <row r="54" spans="1:16" x14ac:dyDescent="0.2">
      <c r="A54" s="57" t="s">
        <v>82</v>
      </c>
      <c r="B54" s="197">
        <v>38.409999999999997</v>
      </c>
      <c r="C54" s="32">
        <v>12.93</v>
      </c>
      <c r="D54" s="32">
        <v>79.05</v>
      </c>
      <c r="E54" s="32">
        <v>57.75</v>
      </c>
      <c r="F54" s="32">
        <v>15.85</v>
      </c>
      <c r="G54" s="32">
        <v>45.22</v>
      </c>
      <c r="H54" s="244">
        <v>77.349999999999994</v>
      </c>
      <c r="I54" s="244">
        <v>16.23</v>
      </c>
      <c r="J54" s="244">
        <v>5.33</v>
      </c>
      <c r="K54" s="244">
        <v>20.23</v>
      </c>
      <c r="L54" s="244">
        <v>16.75</v>
      </c>
      <c r="M54" s="244">
        <v>43.65</v>
      </c>
      <c r="N54" s="244">
        <v>6.33</v>
      </c>
      <c r="O54" s="244">
        <v>20.8</v>
      </c>
      <c r="P54" s="244"/>
    </row>
    <row r="55" spans="1:16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6" ht="12.75" customHeight="1" x14ac:dyDescent="0.2">
      <c r="A56" s="541" t="s">
        <v>43</v>
      </c>
      <c r="C56" s="325"/>
      <c r="D56" s="325"/>
      <c r="E56" s="325"/>
      <c r="F56" s="325"/>
      <c r="G56" s="325"/>
      <c r="H56" s="325"/>
      <c r="I56" s="325"/>
    </row>
    <row r="57" spans="1:16" x14ac:dyDescent="0.2">
      <c r="A57" s="581" t="s">
        <v>44</v>
      </c>
      <c r="B57" s="581"/>
      <c r="C57" s="581"/>
      <c r="D57" s="581"/>
      <c r="E57" s="581"/>
      <c r="F57" s="581"/>
      <c r="G57" s="581"/>
      <c r="H57" s="581"/>
      <c r="I57" s="581"/>
      <c r="J57" s="581"/>
      <c r="K57" s="581"/>
      <c r="L57" s="581"/>
      <c r="M57" s="581"/>
      <c r="N57" s="581"/>
      <c r="O57" s="581"/>
    </row>
  </sheetData>
  <mergeCells count="9">
    <mergeCell ref="A57:O57"/>
    <mergeCell ref="B18:B19"/>
    <mergeCell ref="C18:O18"/>
    <mergeCell ref="A1:O1"/>
    <mergeCell ref="B3:B4"/>
    <mergeCell ref="C3:O3"/>
    <mergeCell ref="A15:L15"/>
    <mergeCell ref="J17:O17"/>
    <mergeCell ref="A13:O1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55"/>
  <sheetViews>
    <sheetView zoomScale="110" zoomScaleNormal="110" zoomScalePageLayoutView="145" workbookViewId="0">
      <selection sqref="A1:L1"/>
    </sheetView>
  </sheetViews>
  <sheetFormatPr defaultRowHeight="12.75" x14ac:dyDescent="0.2"/>
  <cols>
    <col min="1" max="1" width="33.42578125"/>
    <col min="2" max="2" width="16"/>
    <col min="3" max="3" width="9.42578125"/>
    <col min="4" max="4" width="9.28515625"/>
    <col min="5" max="5" width="12.28515625" bestFit="1" customWidth="1"/>
    <col min="6" max="6" width="8.85546875"/>
    <col min="7" max="7" width="9.42578125" style="1"/>
    <col min="8" max="10" width="9.140625" style="1"/>
    <col min="11" max="1025" width="8.5703125"/>
  </cols>
  <sheetData>
    <row r="1" spans="1:17" x14ac:dyDescent="0.2">
      <c r="A1" s="588" t="s">
        <v>520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</row>
    <row r="2" spans="1:17" s="437" customFormat="1" ht="12" customHeight="1" x14ac:dyDescent="0.2">
      <c r="A2" s="103" t="s">
        <v>92</v>
      </c>
      <c r="B2" s="435"/>
      <c r="C2" s="435"/>
      <c r="D2" s="435"/>
      <c r="E2" s="435"/>
      <c r="F2" s="435"/>
    </row>
    <row r="3" spans="1:17" s="1" customFormat="1" x14ac:dyDescent="0.2"/>
    <row r="4" spans="1:17" x14ac:dyDescent="0.2">
      <c r="A4" s="643" t="s">
        <v>29</v>
      </c>
      <c r="B4" s="645" t="s">
        <v>30</v>
      </c>
      <c r="C4" s="645" t="s">
        <v>31</v>
      </c>
      <c r="D4" s="645" t="s">
        <v>32</v>
      </c>
      <c r="E4" s="645" t="s">
        <v>33</v>
      </c>
      <c r="F4" s="641" t="s">
        <v>281</v>
      </c>
      <c r="G4" s="641"/>
      <c r="H4" s="640" t="s">
        <v>283</v>
      </c>
      <c r="I4" s="640"/>
      <c r="J4" s="640"/>
      <c r="K4" s="640"/>
      <c r="L4" s="640"/>
    </row>
    <row r="5" spans="1:17" s="277" customFormat="1" ht="53.25" customHeight="1" x14ac:dyDescent="0.2">
      <c r="A5" s="644"/>
      <c r="B5" s="646"/>
      <c r="C5" s="646"/>
      <c r="D5" s="646"/>
      <c r="E5" s="646"/>
      <c r="F5" s="642"/>
      <c r="G5" s="642"/>
      <c r="H5" s="463" t="s">
        <v>284</v>
      </c>
      <c r="I5" s="463" t="s">
        <v>285</v>
      </c>
      <c r="J5" s="463" t="s">
        <v>286</v>
      </c>
      <c r="K5" s="463" t="s">
        <v>287</v>
      </c>
      <c r="L5" s="463" t="s">
        <v>288</v>
      </c>
    </row>
    <row r="6" spans="1:17" x14ac:dyDescent="0.2">
      <c r="A6" s="180" t="s">
        <v>36</v>
      </c>
      <c r="B6" s="50">
        <v>89.38</v>
      </c>
      <c r="C6" s="50">
        <v>91.63</v>
      </c>
      <c r="D6" s="50">
        <v>91.29</v>
      </c>
      <c r="E6" s="50">
        <v>83.27</v>
      </c>
      <c r="F6" s="636">
        <v>88.05</v>
      </c>
      <c r="G6" s="636"/>
      <c r="H6" s="473">
        <v>15.23</v>
      </c>
      <c r="I6" s="473">
        <v>17.559999999999999</v>
      </c>
      <c r="J6" s="473">
        <v>22.01</v>
      </c>
      <c r="K6" s="473">
        <v>22.02</v>
      </c>
      <c r="L6" s="473">
        <v>23.17</v>
      </c>
    </row>
    <row r="7" spans="1:17" x14ac:dyDescent="0.2">
      <c r="A7" s="180" t="s">
        <v>37</v>
      </c>
      <c r="B7" s="50">
        <v>91.67</v>
      </c>
      <c r="C7" s="50">
        <v>82.61</v>
      </c>
      <c r="D7" s="50">
        <v>79.17</v>
      </c>
      <c r="E7" s="50">
        <v>54</v>
      </c>
      <c r="F7" s="636">
        <v>71.900000000000006</v>
      </c>
      <c r="G7" s="636"/>
      <c r="H7" s="473">
        <v>12.64</v>
      </c>
      <c r="I7" s="473">
        <v>17.239999999999998</v>
      </c>
      <c r="J7" s="473">
        <v>20.69</v>
      </c>
      <c r="K7" s="473">
        <v>18.39</v>
      </c>
      <c r="L7" s="473">
        <v>31.03</v>
      </c>
    </row>
    <row r="8" spans="1:17" x14ac:dyDescent="0.2">
      <c r="A8" s="180" t="s">
        <v>38</v>
      </c>
      <c r="B8" s="50">
        <v>87.5</v>
      </c>
      <c r="C8" s="50">
        <v>81.25</v>
      </c>
      <c r="D8" s="50">
        <v>95.45</v>
      </c>
      <c r="E8" s="50">
        <v>86.84</v>
      </c>
      <c r="F8" s="636">
        <v>88</v>
      </c>
      <c r="G8" s="636"/>
      <c r="H8" s="473">
        <v>22.73</v>
      </c>
      <c r="I8" s="473">
        <v>29.55</v>
      </c>
      <c r="J8" s="473">
        <v>30.68</v>
      </c>
      <c r="K8" s="473">
        <v>7.95</v>
      </c>
      <c r="L8" s="473">
        <v>9.09</v>
      </c>
    </row>
    <row r="9" spans="1:17" x14ac:dyDescent="0.2">
      <c r="A9" s="180" t="s">
        <v>39</v>
      </c>
      <c r="B9" s="50">
        <v>100</v>
      </c>
      <c r="C9" s="50">
        <v>83.33</v>
      </c>
      <c r="D9" s="50">
        <v>75</v>
      </c>
      <c r="E9" s="50">
        <v>100</v>
      </c>
      <c r="F9" s="636">
        <v>90.91</v>
      </c>
      <c r="G9" s="636"/>
      <c r="H9" s="473">
        <v>35</v>
      </c>
      <c r="I9" s="473">
        <v>25</v>
      </c>
      <c r="J9" s="473">
        <v>5</v>
      </c>
      <c r="K9" s="473">
        <v>15</v>
      </c>
      <c r="L9" s="473">
        <v>20</v>
      </c>
    </row>
    <row r="10" spans="1:17" x14ac:dyDescent="0.2">
      <c r="A10" s="73" t="s">
        <v>40</v>
      </c>
      <c r="B10" s="33">
        <v>89.39</v>
      </c>
      <c r="C10" s="33">
        <v>91.34</v>
      </c>
      <c r="D10" s="33">
        <v>91.04</v>
      </c>
      <c r="E10" s="33">
        <v>82.82</v>
      </c>
      <c r="F10" s="636">
        <v>87.82</v>
      </c>
      <c r="G10" s="636"/>
      <c r="H10" s="474">
        <v>15.35</v>
      </c>
      <c r="I10" s="474">
        <v>17.73</v>
      </c>
      <c r="J10" s="474">
        <v>22.06</v>
      </c>
      <c r="K10" s="474">
        <v>21.79</v>
      </c>
      <c r="L10" s="474">
        <v>23.08</v>
      </c>
    </row>
    <row r="11" spans="1:17" ht="7.5" customHeight="1" x14ac:dyDescent="0.2">
      <c r="A11" s="80"/>
      <c r="B11" s="278"/>
      <c r="C11" s="279"/>
      <c r="D11" s="278"/>
      <c r="E11" s="278"/>
      <c r="F11" s="279"/>
      <c r="G11" s="80"/>
      <c r="H11" s="80"/>
      <c r="I11" s="80"/>
      <c r="J11" s="80"/>
      <c r="K11" s="80"/>
      <c r="L11" s="80"/>
    </row>
    <row r="12" spans="1:17" ht="12.75" customHeight="1" x14ac:dyDescent="0.2">
      <c r="A12" s="472" t="s">
        <v>44</v>
      </c>
      <c r="B12" s="472"/>
      <c r="C12" s="472"/>
      <c r="D12" s="472"/>
      <c r="E12" s="472"/>
      <c r="F12" s="472"/>
      <c r="G12" s="437"/>
      <c r="H12" s="437"/>
      <c r="I12" s="437"/>
      <c r="J12" s="437"/>
      <c r="K12" s="437"/>
      <c r="L12" s="437"/>
    </row>
    <row r="13" spans="1:17" x14ac:dyDescent="0.2">
      <c r="A13" s="246"/>
      <c r="B13" s="169"/>
      <c r="C13" s="169"/>
      <c r="D13" s="169"/>
      <c r="E13" s="169"/>
      <c r="F13" s="169"/>
      <c r="G13"/>
      <c r="H13"/>
      <c r="I13"/>
      <c r="J13"/>
    </row>
    <row r="14" spans="1:17" ht="39" customHeight="1" x14ac:dyDescent="0.2">
      <c r="A14" s="588" t="s">
        <v>521</v>
      </c>
      <c r="B14" s="596"/>
      <c r="C14" s="596"/>
      <c r="D14" s="596"/>
      <c r="E14" s="596"/>
      <c r="F14" s="596"/>
      <c r="G14" s="596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x14ac:dyDescent="0.2">
      <c r="A15" s="103" t="s">
        <v>168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7" ht="9" customHeight="1" x14ac:dyDescent="0.2">
      <c r="A16" s="80"/>
      <c r="B16" s="175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</row>
    <row r="17" spans="1:17" ht="18.75" customHeight="1" x14ac:dyDescent="0.2">
      <c r="A17" s="280" t="s">
        <v>47</v>
      </c>
      <c r="B17" s="637" t="s">
        <v>282</v>
      </c>
      <c r="C17" s="639" t="s">
        <v>283</v>
      </c>
      <c r="D17" s="639"/>
      <c r="E17" s="639"/>
      <c r="F17" s="639"/>
      <c r="G17" s="639"/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17" ht="34.5" customHeight="1" x14ac:dyDescent="0.2">
      <c r="A18" s="45" t="s">
        <v>51</v>
      </c>
      <c r="B18" s="638"/>
      <c r="C18" s="463" t="s">
        <v>284</v>
      </c>
      <c r="D18" s="463" t="s">
        <v>285</v>
      </c>
      <c r="E18" s="463" t="s">
        <v>286</v>
      </c>
      <c r="F18" s="463" t="s">
        <v>287</v>
      </c>
      <c r="G18" s="463" t="s">
        <v>288</v>
      </c>
      <c r="H18"/>
      <c r="I18"/>
      <c r="J18"/>
    </row>
    <row r="19" spans="1:17" x14ac:dyDescent="0.2">
      <c r="A19" s="46" t="s">
        <v>52</v>
      </c>
      <c r="B19" s="50">
        <v>89.03</v>
      </c>
      <c r="C19" s="281">
        <v>15.9</v>
      </c>
      <c r="D19" s="282">
        <v>19.010000000000002</v>
      </c>
      <c r="E19" s="283">
        <v>22.87</v>
      </c>
      <c r="F19" s="284">
        <v>21.01</v>
      </c>
      <c r="G19" s="285">
        <v>21.22</v>
      </c>
      <c r="H19"/>
      <c r="I19"/>
      <c r="J19"/>
    </row>
    <row r="20" spans="1:17" x14ac:dyDescent="0.2">
      <c r="A20" s="46" t="s">
        <v>53</v>
      </c>
      <c r="B20" s="50">
        <v>91.89</v>
      </c>
      <c r="C20" s="281">
        <v>10.29</v>
      </c>
      <c r="D20" s="282">
        <v>19.12</v>
      </c>
      <c r="E20" s="283">
        <v>27.94</v>
      </c>
      <c r="F20" s="284">
        <v>23.53</v>
      </c>
      <c r="G20" s="285">
        <v>19.12</v>
      </c>
      <c r="H20"/>
      <c r="I20"/>
      <c r="J20"/>
    </row>
    <row r="21" spans="1:17" x14ac:dyDescent="0.2">
      <c r="A21" s="46" t="s">
        <v>54</v>
      </c>
      <c r="B21" s="50">
        <v>90.3</v>
      </c>
      <c r="C21" s="281">
        <v>14.23</v>
      </c>
      <c r="D21" s="282">
        <v>19.190000000000001</v>
      </c>
      <c r="E21" s="283">
        <v>21.75</v>
      </c>
      <c r="F21" s="284">
        <v>20.5</v>
      </c>
      <c r="G21" s="285">
        <v>24.33</v>
      </c>
      <c r="H21"/>
      <c r="I21"/>
      <c r="J21"/>
    </row>
    <row r="22" spans="1:17" x14ac:dyDescent="0.2">
      <c r="A22" s="49" t="s">
        <v>55</v>
      </c>
      <c r="B22" s="50">
        <v>87.35</v>
      </c>
      <c r="C22" s="281">
        <v>40.67</v>
      </c>
      <c r="D22" s="282">
        <v>28.35</v>
      </c>
      <c r="E22" s="283">
        <v>16.170000000000002</v>
      </c>
      <c r="F22" s="284">
        <v>8.36</v>
      </c>
      <c r="G22" s="285">
        <v>6.45</v>
      </c>
      <c r="H22"/>
      <c r="I22"/>
      <c r="J22"/>
    </row>
    <row r="23" spans="1:17" x14ac:dyDescent="0.2">
      <c r="A23" s="49" t="s">
        <v>56</v>
      </c>
      <c r="B23" s="50">
        <v>88.07</v>
      </c>
      <c r="C23" s="281">
        <v>10.97</v>
      </c>
      <c r="D23" s="282">
        <v>13.55</v>
      </c>
      <c r="E23" s="283">
        <v>21.29</v>
      </c>
      <c r="F23" s="284">
        <v>23.87</v>
      </c>
      <c r="G23" s="282">
        <v>30.32</v>
      </c>
      <c r="H23"/>
      <c r="I23"/>
      <c r="J23"/>
    </row>
    <row r="24" spans="1:17" x14ac:dyDescent="0.2">
      <c r="A24" s="46" t="s">
        <v>57</v>
      </c>
      <c r="B24" s="50">
        <v>91.46</v>
      </c>
      <c r="C24" s="281">
        <v>13.92</v>
      </c>
      <c r="D24" s="282">
        <v>21.33</v>
      </c>
      <c r="E24" s="283">
        <v>25.22</v>
      </c>
      <c r="F24" s="284">
        <v>19.899999999999999</v>
      </c>
      <c r="G24" s="282">
        <v>19.63</v>
      </c>
      <c r="H24"/>
      <c r="I24"/>
      <c r="J24"/>
    </row>
    <row r="25" spans="1:17" x14ac:dyDescent="0.2">
      <c r="A25" s="46" t="s">
        <v>58</v>
      </c>
      <c r="B25" s="50">
        <v>92.55</v>
      </c>
      <c r="C25" s="281">
        <v>6.64</v>
      </c>
      <c r="D25" s="282">
        <v>15.24</v>
      </c>
      <c r="E25" s="283">
        <v>30.45</v>
      </c>
      <c r="F25" s="284">
        <v>24.53</v>
      </c>
      <c r="G25" s="282">
        <v>23.14</v>
      </c>
      <c r="H25"/>
      <c r="I25"/>
      <c r="J25"/>
    </row>
    <row r="26" spans="1:17" x14ac:dyDescent="0.2">
      <c r="A26" s="46" t="s">
        <v>59</v>
      </c>
      <c r="B26" s="50">
        <v>84.37</v>
      </c>
      <c r="C26" s="281">
        <v>18.54</v>
      </c>
      <c r="D26" s="282">
        <v>17.489999999999998</v>
      </c>
      <c r="E26" s="283">
        <v>22.9</v>
      </c>
      <c r="F26" s="284">
        <v>14.13</v>
      </c>
      <c r="G26" s="282">
        <v>26.94</v>
      </c>
      <c r="H26"/>
      <c r="I26"/>
      <c r="J26"/>
    </row>
    <row r="27" spans="1:17" x14ac:dyDescent="0.2">
      <c r="A27" s="46" t="s">
        <v>60</v>
      </c>
      <c r="B27" s="50">
        <v>94.73</v>
      </c>
      <c r="C27" s="281">
        <v>17.510000000000002</v>
      </c>
      <c r="D27" s="282">
        <v>25.16</v>
      </c>
      <c r="E27" s="283">
        <v>29.09</v>
      </c>
      <c r="F27" s="284">
        <v>15.49</v>
      </c>
      <c r="G27" s="282">
        <v>12.74</v>
      </c>
      <c r="H27"/>
      <c r="I27"/>
      <c r="J27"/>
    </row>
    <row r="28" spans="1:17" x14ac:dyDescent="0.2">
      <c r="A28" s="46" t="s">
        <v>61</v>
      </c>
      <c r="B28" s="50">
        <v>90.51</v>
      </c>
      <c r="C28" s="281">
        <v>16.940000000000001</v>
      </c>
      <c r="D28" s="282">
        <v>25</v>
      </c>
      <c r="E28" s="283">
        <v>28.23</v>
      </c>
      <c r="F28" s="284">
        <v>17.34</v>
      </c>
      <c r="G28" s="282">
        <v>12.5</v>
      </c>
      <c r="H28"/>
      <c r="I28"/>
      <c r="J28"/>
    </row>
    <row r="29" spans="1:17" x14ac:dyDescent="0.2">
      <c r="A29" s="46" t="s">
        <v>62</v>
      </c>
      <c r="B29" s="50">
        <v>93.71</v>
      </c>
      <c r="C29" s="281">
        <v>13.27</v>
      </c>
      <c r="D29" s="282">
        <v>23.4</v>
      </c>
      <c r="E29" s="283">
        <v>19.100000000000001</v>
      </c>
      <c r="F29" s="284">
        <v>18.239999999999998</v>
      </c>
      <c r="G29" s="282">
        <v>26</v>
      </c>
      <c r="H29"/>
      <c r="I29"/>
      <c r="J29"/>
    </row>
    <row r="30" spans="1:17" x14ac:dyDescent="0.2">
      <c r="A30" s="46" t="s">
        <v>63</v>
      </c>
      <c r="B30" s="50">
        <v>87.12</v>
      </c>
      <c r="C30" s="281">
        <v>11.76</v>
      </c>
      <c r="D30" s="282">
        <v>17.75</v>
      </c>
      <c r="E30" s="283">
        <v>23.08</v>
      </c>
      <c r="F30" s="284">
        <v>26.67</v>
      </c>
      <c r="G30" s="282">
        <v>20.74</v>
      </c>
      <c r="H30"/>
      <c r="I30"/>
      <c r="J30"/>
    </row>
    <row r="31" spans="1:17" x14ac:dyDescent="0.2">
      <c r="A31" s="46" t="s">
        <v>64</v>
      </c>
      <c r="B31" s="50">
        <v>93.81</v>
      </c>
      <c r="C31" s="281">
        <v>6.37</v>
      </c>
      <c r="D31" s="282">
        <v>10.45</v>
      </c>
      <c r="E31" s="283">
        <v>27.96</v>
      </c>
      <c r="F31" s="284">
        <v>26.03</v>
      </c>
      <c r="G31" s="282">
        <v>29.19</v>
      </c>
      <c r="H31"/>
      <c r="I31"/>
      <c r="J31"/>
    </row>
    <row r="32" spans="1:17" x14ac:dyDescent="0.2">
      <c r="A32" s="46" t="s">
        <v>65</v>
      </c>
      <c r="B32" s="50">
        <v>93.09</v>
      </c>
      <c r="C32" s="281">
        <v>20.83</v>
      </c>
      <c r="D32" s="282">
        <v>12.83</v>
      </c>
      <c r="E32" s="283">
        <v>15.33</v>
      </c>
      <c r="F32" s="284">
        <v>27.73</v>
      </c>
      <c r="G32" s="282">
        <v>23.28</v>
      </c>
      <c r="H32"/>
      <c r="I32"/>
      <c r="J32"/>
    </row>
    <row r="33" spans="1:15" x14ac:dyDescent="0.2">
      <c r="A33" s="46" t="s">
        <v>66</v>
      </c>
      <c r="B33" s="50">
        <v>84.01</v>
      </c>
      <c r="C33" s="281">
        <v>15.05</v>
      </c>
      <c r="D33" s="282">
        <v>9.2799999999999994</v>
      </c>
      <c r="E33" s="283">
        <v>15.86</v>
      </c>
      <c r="F33" s="284">
        <v>18.91</v>
      </c>
      <c r="G33" s="282">
        <v>40.9</v>
      </c>
      <c r="H33"/>
      <c r="I33"/>
      <c r="J33"/>
    </row>
    <row r="34" spans="1:15" x14ac:dyDescent="0.2">
      <c r="A34" s="46" t="s">
        <v>67</v>
      </c>
      <c r="B34" s="50">
        <v>77.5</v>
      </c>
      <c r="C34" s="281">
        <v>16.48</v>
      </c>
      <c r="D34" s="282">
        <v>12.23</v>
      </c>
      <c r="E34" s="283">
        <v>17.489999999999998</v>
      </c>
      <c r="F34" s="284">
        <v>23.55</v>
      </c>
      <c r="G34" s="282">
        <v>30.25</v>
      </c>
      <c r="H34"/>
      <c r="I34"/>
      <c r="J34"/>
    </row>
    <row r="35" spans="1:15" x14ac:dyDescent="0.2">
      <c r="A35" s="46" t="s">
        <v>68</v>
      </c>
      <c r="B35" s="50">
        <v>83.27</v>
      </c>
      <c r="C35" s="281">
        <v>17.940000000000001</v>
      </c>
      <c r="D35" s="282">
        <v>6.9</v>
      </c>
      <c r="E35" s="283">
        <v>17.21</v>
      </c>
      <c r="F35" s="284">
        <v>34.979999999999997</v>
      </c>
      <c r="G35" s="282">
        <v>22.96</v>
      </c>
      <c r="H35"/>
      <c r="I35"/>
      <c r="J35"/>
    </row>
    <row r="36" spans="1:15" x14ac:dyDescent="0.2">
      <c r="A36" s="46" t="s">
        <v>69</v>
      </c>
      <c r="B36" s="50">
        <v>92.81</v>
      </c>
      <c r="C36" s="281">
        <v>13.58</v>
      </c>
      <c r="D36" s="282">
        <v>16.14</v>
      </c>
      <c r="E36" s="283">
        <v>25.08</v>
      </c>
      <c r="F36" s="284">
        <v>23.88</v>
      </c>
      <c r="G36" s="282">
        <v>21.31</v>
      </c>
      <c r="H36"/>
      <c r="I36"/>
      <c r="J36"/>
    </row>
    <row r="37" spans="1:15" x14ac:dyDescent="0.2">
      <c r="A37" s="46" t="s">
        <v>70</v>
      </c>
      <c r="B37" s="50">
        <v>78.209999999999994</v>
      </c>
      <c r="C37" s="281">
        <v>16.440000000000001</v>
      </c>
      <c r="D37" s="282">
        <v>14.88</v>
      </c>
      <c r="E37" s="283">
        <v>16.93</v>
      </c>
      <c r="F37" s="284">
        <v>24.62</v>
      </c>
      <c r="G37" s="282">
        <v>27.13</v>
      </c>
      <c r="H37"/>
      <c r="I37"/>
      <c r="J37"/>
    </row>
    <row r="38" spans="1:15" x14ac:dyDescent="0.2">
      <c r="A38" s="46" t="s">
        <v>71</v>
      </c>
      <c r="B38" s="50">
        <v>84.54</v>
      </c>
      <c r="C38" s="281">
        <v>14.73</v>
      </c>
      <c r="D38" s="282">
        <v>18.98</v>
      </c>
      <c r="E38" s="283">
        <v>17.11</v>
      </c>
      <c r="F38" s="284">
        <v>21.97</v>
      </c>
      <c r="G38" s="282">
        <v>27.21</v>
      </c>
      <c r="H38"/>
      <c r="I38"/>
      <c r="J38"/>
    </row>
    <row r="39" spans="1:15" x14ac:dyDescent="0.2">
      <c r="A39" s="46" t="s">
        <v>72</v>
      </c>
      <c r="B39" s="50">
        <v>84.28</v>
      </c>
      <c r="C39" s="281">
        <v>18.43</v>
      </c>
      <c r="D39" s="282">
        <v>15.4</v>
      </c>
      <c r="E39" s="283">
        <v>18.27</v>
      </c>
      <c r="F39" s="284">
        <v>27.69</v>
      </c>
      <c r="G39" s="282">
        <v>20.22</v>
      </c>
      <c r="H39"/>
      <c r="I39"/>
      <c r="J39"/>
    </row>
    <row r="40" spans="1:15" ht="5.25" customHeight="1" x14ac:dyDescent="0.2">
      <c r="A40" s="20"/>
      <c r="B40" s="50"/>
      <c r="C40" s="286"/>
      <c r="D40" s="282"/>
      <c r="E40" s="282"/>
      <c r="F40" s="282"/>
      <c r="G40" s="282"/>
      <c r="H40"/>
      <c r="I40"/>
      <c r="J40"/>
    </row>
    <row r="41" spans="1:15" x14ac:dyDescent="0.2">
      <c r="A41" s="51" t="s">
        <v>34</v>
      </c>
      <c r="B41" s="33">
        <v>88.05</v>
      </c>
      <c r="C41" s="287">
        <v>15.23</v>
      </c>
      <c r="D41" s="288">
        <v>17.559999999999999</v>
      </c>
      <c r="E41" s="288">
        <v>22.01</v>
      </c>
      <c r="F41" s="288">
        <v>22.02</v>
      </c>
      <c r="G41" s="288">
        <v>23.17</v>
      </c>
      <c r="H41" s="473"/>
      <c r="I41" s="473"/>
      <c r="J41" s="473"/>
      <c r="K41" s="473"/>
      <c r="L41" s="473"/>
    </row>
    <row r="42" spans="1:15" ht="8.25" customHeight="1" x14ac:dyDescent="0.2">
      <c r="A42" s="20"/>
      <c r="B42" s="50"/>
      <c r="C42" s="289"/>
      <c r="D42" s="282"/>
      <c r="E42" s="282"/>
      <c r="F42" s="282"/>
      <c r="G42" s="282"/>
      <c r="H42"/>
      <c r="I42"/>
      <c r="J42"/>
    </row>
    <row r="43" spans="1:15" s="20" customFormat="1" x14ac:dyDescent="0.2">
      <c r="A43" s="53" t="s">
        <v>73</v>
      </c>
      <c r="B43" s="197">
        <v>94.23</v>
      </c>
      <c r="C43" s="290">
        <v>12.53</v>
      </c>
      <c r="D43" s="290">
        <v>25.42</v>
      </c>
      <c r="E43" s="290">
        <v>31.59</v>
      </c>
      <c r="F43" s="286">
        <v>16.97</v>
      </c>
      <c r="G43" s="286">
        <v>13.48</v>
      </c>
      <c r="H43" s="286"/>
      <c r="I43" s="244"/>
      <c r="J43" s="244"/>
      <c r="K43" s="244"/>
      <c r="L43" s="244"/>
      <c r="M43" s="244"/>
      <c r="N43" s="244"/>
      <c r="O43" s="244"/>
    </row>
    <row r="44" spans="1:15" s="20" customFormat="1" x14ac:dyDescent="0.2">
      <c r="A44" s="54" t="s">
        <v>74</v>
      </c>
      <c r="B44" s="197">
        <v>89.23</v>
      </c>
      <c r="C44" s="290">
        <v>16.84</v>
      </c>
      <c r="D44" s="290">
        <v>18.329999999999998</v>
      </c>
      <c r="E44" s="290">
        <v>26.88</v>
      </c>
      <c r="F44" s="286">
        <v>20.9</v>
      </c>
      <c r="G44" s="286">
        <v>17.059999999999999</v>
      </c>
      <c r="H44" s="286"/>
      <c r="I44" s="244"/>
      <c r="J44" s="244"/>
      <c r="K44" s="244"/>
      <c r="L44" s="244"/>
      <c r="M44" s="244"/>
      <c r="N44" s="244"/>
      <c r="O44" s="244"/>
    </row>
    <row r="45" spans="1:15" s="20" customFormat="1" x14ac:dyDescent="0.2">
      <c r="A45" s="54" t="s">
        <v>75</v>
      </c>
      <c r="B45" s="197">
        <v>88.31</v>
      </c>
      <c r="C45" s="290">
        <v>14.35</v>
      </c>
      <c r="D45" s="290">
        <v>21.87</v>
      </c>
      <c r="E45" s="290">
        <v>30.4</v>
      </c>
      <c r="F45" s="286">
        <v>17.72</v>
      </c>
      <c r="G45" s="286">
        <v>15.67</v>
      </c>
      <c r="H45" s="286"/>
      <c r="I45" s="244"/>
      <c r="J45" s="244"/>
      <c r="K45" s="244"/>
      <c r="L45" s="244"/>
      <c r="M45" s="244"/>
      <c r="N45" s="244"/>
      <c r="O45" s="244"/>
    </row>
    <row r="46" spans="1:15" s="20" customFormat="1" x14ac:dyDescent="0.2">
      <c r="A46" s="54" t="s">
        <v>76</v>
      </c>
      <c r="B46" s="197">
        <v>91.2</v>
      </c>
      <c r="C46" s="290">
        <v>15.88</v>
      </c>
      <c r="D46" s="290">
        <v>21.11</v>
      </c>
      <c r="E46" s="290">
        <v>20.83</v>
      </c>
      <c r="F46" s="286">
        <v>19.89</v>
      </c>
      <c r="G46" s="286">
        <v>22.28</v>
      </c>
      <c r="H46" s="286"/>
      <c r="I46" s="244"/>
      <c r="J46" s="244"/>
      <c r="K46" s="244"/>
      <c r="L46" s="244"/>
      <c r="M46" s="244"/>
      <c r="N46" s="244"/>
      <c r="O46" s="244"/>
    </row>
    <row r="47" spans="1:15" x14ac:dyDescent="0.2">
      <c r="A47" s="54" t="s">
        <v>77</v>
      </c>
      <c r="B47" s="197">
        <v>88.38</v>
      </c>
      <c r="C47" s="227">
        <v>12.92</v>
      </c>
      <c r="D47" s="227">
        <v>17.89</v>
      </c>
      <c r="E47" s="227">
        <v>21.54</v>
      </c>
      <c r="F47" s="227">
        <v>26.01</v>
      </c>
      <c r="G47" s="227">
        <v>21.64</v>
      </c>
      <c r="H47" s="286"/>
      <c r="I47" s="244"/>
      <c r="J47" s="244"/>
      <c r="K47" s="244"/>
      <c r="L47" s="244"/>
      <c r="M47" s="244"/>
      <c r="N47" s="244"/>
      <c r="O47" s="244"/>
    </row>
    <row r="48" spans="1:15" x14ac:dyDescent="0.2">
      <c r="A48" s="54" t="s">
        <v>78</v>
      </c>
      <c r="B48" s="197">
        <v>91.13</v>
      </c>
      <c r="C48" s="227">
        <v>14.12</v>
      </c>
      <c r="D48" s="227">
        <v>11.65</v>
      </c>
      <c r="E48" s="227">
        <v>27.61</v>
      </c>
      <c r="F48" s="227">
        <v>26.79</v>
      </c>
      <c r="G48" s="227">
        <v>19.82</v>
      </c>
      <c r="H48" s="286"/>
      <c r="I48" s="244"/>
      <c r="J48" s="244"/>
      <c r="K48" s="244"/>
      <c r="L48" s="244"/>
      <c r="M48" s="244"/>
      <c r="N48" s="244"/>
      <c r="O48" s="244"/>
    </row>
    <row r="49" spans="1:15" x14ac:dyDescent="0.2">
      <c r="A49" s="56" t="s">
        <v>79</v>
      </c>
      <c r="B49" s="197">
        <v>87.17</v>
      </c>
      <c r="C49" s="227">
        <v>16.05</v>
      </c>
      <c r="D49" s="227">
        <v>16.64</v>
      </c>
      <c r="E49" s="227">
        <v>18.02</v>
      </c>
      <c r="F49" s="227">
        <v>21.31</v>
      </c>
      <c r="G49" s="227">
        <v>27.98</v>
      </c>
      <c r="H49" s="286"/>
      <c r="I49" s="244"/>
      <c r="J49" s="244"/>
      <c r="K49" s="244"/>
      <c r="L49" s="244"/>
      <c r="M49" s="244"/>
      <c r="N49" s="244"/>
      <c r="O49" s="244"/>
    </row>
    <row r="50" spans="1:15" x14ac:dyDescent="0.2">
      <c r="A50" s="57" t="s">
        <v>80</v>
      </c>
      <c r="B50" s="197">
        <v>84.5</v>
      </c>
      <c r="C50" s="227">
        <v>16.25</v>
      </c>
      <c r="D50" s="227">
        <v>16.649999999999999</v>
      </c>
      <c r="E50" s="227">
        <v>18.53</v>
      </c>
      <c r="F50" s="227">
        <v>21.28</v>
      </c>
      <c r="G50" s="227">
        <v>27.29</v>
      </c>
      <c r="H50" s="286"/>
      <c r="I50" s="244"/>
      <c r="J50" s="244"/>
      <c r="K50" s="244"/>
      <c r="L50" s="244"/>
      <c r="M50" s="244"/>
      <c r="N50" s="244"/>
      <c r="O50" s="244"/>
    </row>
    <row r="51" spans="1:15" ht="4.5" customHeight="1" x14ac:dyDescent="0.2">
      <c r="A51" s="57"/>
      <c r="B51" s="197"/>
      <c r="C51" s="290"/>
      <c r="D51" s="290"/>
      <c r="E51" s="290"/>
      <c r="F51" s="286"/>
      <c r="G51" s="286"/>
      <c r="H51" s="286"/>
      <c r="I51" s="244"/>
      <c r="J51" s="244"/>
      <c r="K51" s="244"/>
      <c r="L51" s="244"/>
      <c r="M51" s="244"/>
      <c r="N51" s="244"/>
      <c r="O51" s="244"/>
    </row>
    <row r="52" spans="1:15" x14ac:dyDescent="0.2">
      <c r="A52" s="57" t="s">
        <v>81</v>
      </c>
      <c r="B52" s="197">
        <v>90.15</v>
      </c>
      <c r="C52" s="290">
        <v>15.45</v>
      </c>
      <c r="D52" s="290">
        <v>21.04</v>
      </c>
      <c r="E52" s="290">
        <v>25.1</v>
      </c>
      <c r="F52" s="286">
        <v>19.309999999999999</v>
      </c>
      <c r="G52" s="286">
        <v>19.09</v>
      </c>
      <c r="H52" s="286"/>
      <c r="I52" s="244"/>
      <c r="J52" s="244"/>
      <c r="K52" s="244"/>
      <c r="L52" s="244"/>
      <c r="M52" s="244"/>
      <c r="N52" s="244"/>
      <c r="O52" s="244"/>
    </row>
    <row r="53" spans="1:15" x14ac:dyDescent="0.2">
      <c r="A53" s="57" t="s">
        <v>82</v>
      </c>
      <c r="B53" s="197">
        <v>87.14</v>
      </c>
      <c r="C53" s="227">
        <v>15.14</v>
      </c>
      <c r="D53" s="227">
        <v>16</v>
      </c>
      <c r="E53" s="227">
        <v>20.63</v>
      </c>
      <c r="F53" s="227">
        <v>23.24</v>
      </c>
      <c r="G53" s="227">
        <v>25</v>
      </c>
      <c r="H53" s="286"/>
      <c r="I53" s="244"/>
      <c r="J53" s="244"/>
      <c r="K53" s="244"/>
      <c r="L53" s="244"/>
      <c r="M53" s="244"/>
      <c r="N53" s="244"/>
      <c r="O53" s="244"/>
    </row>
    <row r="54" spans="1:15" ht="6" customHeight="1" x14ac:dyDescent="0.2">
      <c r="A54" s="80"/>
      <c r="B54" s="175"/>
      <c r="C54" s="475"/>
      <c r="D54" s="476"/>
      <c r="E54" s="476"/>
      <c r="F54" s="476"/>
      <c r="G54" s="476"/>
    </row>
    <row r="55" spans="1:15" ht="12.75" customHeight="1" x14ac:dyDescent="0.2">
      <c r="A55" s="472" t="s">
        <v>44</v>
      </c>
      <c r="B55" s="472"/>
      <c r="C55" s="472"/>
      <c r="D55" s="472"/>
      <c r="E55" s="472"/>
      <c r="F55" s="472"/>
    </row>
  </sheetData>
  <mergeCells count="16">
    <mergeCell ref="A1:L1"/>
    <mergeCell ref="F10:G10"/>
    <mergeCell ref="B17:B18"/>
    <mergeCell ref="C17:G17"/>
    <mergeCell ref="A14:G14"/>
    <mergeCell ref="H4:L4"/>
    <mergeCell ref="F4:G5"/>
    <mergeCell ref="A4:A5"/>
    <mergeCell ref="B4:B5"/>
    <mergeCell ref="C4:C5"/>
    <mergeCell ref="D4:D5"/>
    <mergeCell ref="E4:E5"/>
    <mergeCell ref="F6:G6"/>
    <mergeCell ref="F7:G7"/>
    <mergeCell ref="F8:G8"/>
    <mergeCell ref="F9:G9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56"/>
  <sheetViews>
    <sheetView zoomScale="110" zoomScaleNormal="110" zoomScalePageLayoutView="150" workbookViewId="0">
      <selection activeCell="A15" sqref="A15:M15"/>
    </sheetView>
  </sheetViews>
  <sheetFormatPr defaultRowHeight="12.75" x14ac:dyDescent="0.2"/>
  <cols>
    <col min="1" max="1" width="30.5703125"/>
    <col min="2" max="2" width="10.42578125"/>
    <col min="3" max="3" width="9.7109375"/>
    <col min="4" max="4" width="10.7109375"/>
    <col min="5" max="5" width="11.28515625"/>
    <col min="6" max="6" width="14.85546875"/>
    <col min="7" max="7" width="7.42578125" style="20"/>
    <col min="8" max="8" width="11.5703125" style="20"/>
    <col min="9" max="9" width="10.7109375" style="20"/>
    <col min="10" max="10" width="9.140625" style="20"/>
    <col min="11" max="11" width="14.85546875" style="20"/>
    <col min="12" max="12" width="12.5703125" style="20"/>
    <col min="13" max="13" width="10.85546875" style="20"/>
    <col min="14" max="14" width="2.28515625" style="20"/>
    <col min="15" max="1025" width="19.42578125"/>
  </cols>
  <sheetData>
    <row r="1" spans="1:17" ht="40.5" customHeight="1" x14ac:dyDescent="0.2">
      <c r="A1" s="588" t="s">
        <v>289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/>
    </row>
    <row r="2" spans="1:17" x14ac:dyDescent="0.2">
      <c r="A2" s="103" t="s">
        <v>152</v>
      </c>
      <c r="G2"/>
      <c r="H2"/>
      <c r="I2"/>
      <c r="J2"/>
      <c r="K2"/>
      <c r="L2"/>
      <c r="M2"/>
      <c r="N2"/>
    </row>
    <row r="3" spans="1:17" x14ac:dyDescent="0.2">
      <c r="A3" s="163"/>
      <c r="G3"/>
      <c r="H3"/>
      <c r="I3"/>
      <c r="J3"/>
      <c r="K3"/>
      <c r="L3"/>
      <c r="M3"/>
      <c r="N3"/>
    </row>
    <row r="4" spans="1:17" ht="12.75" customHeight="1" x14ac:dyDescent="0.2">
      <c r="A4" s="1"/>
      <c r="B4" s="79"/>
      <c r="C4" s="79"/>
      <c r="D4" s="79"/>
      <c r="E4" s="79"/>
      <c r="F4" s="647" t="s">
        <v>290</v>
      </c>
      <c r="G4" s="649" t="s">
        <v>283</v>
      </c>
      <c r="H4" s="649"/>
      <c r="I4" s="649"/>
      <c r="J4" s="649"/>
      <c r="K4" s="649"/>
      <c r="L4" s="649"/>
      <c r="M4" s="649"/>
      <c r="N4" s="292"/>
    </row>
    <row r="5" spans="1:17" s="277" customFormat="1" ht="53.25" customHeight="1" x14ac:dyDescent="0.2">
      <c r="A5" s="293" t="s">
        <v>29</v>
      </c>
      <c r="B5" s="294" t="s">
        <v>30</v>
      </c>
      <c r="C5" s="294" t="s">
        <v>31</v>
      </c>
      <c r="D5" s="294" t="s">
        <v>32</v>
      </c>
      <c r="E5" s="294" t="s">
        <v>33</v>
      </c>
      <c r="F5" s="647"/>
      <c r="G5" s="295" t="s">
        <v>291</v>
      </c>
      <c r="H5" s="295" t="s">
        <v>292</v>
      </c>
      <c r="I5" s="295" t="s">
        <v>293</v>
      </c>
      <c r="J5" s="295" t="s">
        <v>294</v>
      </c>
      <c r="K5" s="295" t="s">
        <v>295</v>
      </c>
      <c r="L5" s="295" t="s">
        <v>296</v>
      </c>
      <c r="M5" s="296" t="s">
        <v>297</v>
      </c>
      <c r="N5" s="297"/>
    </row>
    <row r="6" spans="1:17" ht="7.5" customHeight="1" x14ac:dyDescent="0.2">
      <c r="A6" s="179"/>
      <c r="B6" s="298"/>
      <c r="C6" s="298"/>
      <c r="D6" s="298"/>
      <c r="E6" s="298"/>
      <c r="F6" s="374"/>
      <c r="G6" s="299"/>
      <c r="H6" s="299"/>
      <c r="I6" s="299"/>
      <c r="J6" s="299"/>
      <c r="K6" s="299"/>
      <c r="L6" s="299"/>
      <c r="M6" s="299"/>
      <c r="N6" s="299"/>
    </row>
    <row r="7" spans="1:17" x14ac:dyDescent="0.2">
      <c r="A7" s="180" t="s">
        <v>36</v>
      </c>
      <c r="B7" s="300">
        <v>83.5</v>
      </c>
      <c r="C7" s="300">
        <v>92.33</v>
      </c>
      <c r="D7" s="300">
        <v>78.540000000000006</v>
      </c>
      <c r="E7" s="300">
        <v>72.239999999999995</v>
      </c>
      <c r="F7" s="302">
        <v>80.849999999999994</v>
      </c>
      <c r="G7" s="301">
        <v>47.68</v>
      </c>
      <c r="H7" s="301">
        <v>28.9</v>
      </c>
      <c r="I7" s="301">
        <v>15.09</v>
      </c>
      <c r="J7" s="301">
        <v>57.16</v>
      </c>
      <c r="K7" s="301">
        <v>59.86</v>
      </c>
      <c r="L7" s="301">
        <v>97.19</v>
      </c>
      <c r="M7" s="301">
        <v>42.24</v>
      </c>
      <c r="N7" s="301"/>
    </row>
    <row r="8" spans="1:17" x14ac:dyDescent="0.2">
      <c r="A8" s="180" t="s">
        <v>37</v>
      </c>
      <c r="B8" s="300">
        <v>95.83</v>
      </c>
      <c r="C8" s="300">
        <v>95.65</v>
      </c>
      <c r="D8" s="300">
        <v>41.67</v>
      </c>
      <c r="E8" s="300">
        <v>56</v>
      </c>
      <c r="F8" s="302">
        <v>68.599999999999994</v>
      </c>
      <c r="G8" s="301">
        <v>53.01</v>
      </c>
      <c r="H8" s="301">
        <v>30.12</v>
      </c>
      <c r="I8" s="301">
        <v>20.48</v>
      </c>
      <c r="J8" s="301">
        <v>56.63</v>
      </c>
      <c r="K8" s="301">
        <v>65.06</v>
      </c>
      <c r="L8" s="301">
        <v>96.39</v>
      </c>
      <c r="M8" s="301">
        <v>46.99</v>
      </c>
      <c r="N8" s="301"/>
    </row>
    <row r="9" spans="1:17" x14ac:dyDescent="0.2">
      <c r="A9" s="180" t="s">
        <v>38</v>
      </c>
      <c r="B9" s="300">
        <v>100</v>
      </c>
      <c r="C9" s="300">
        <v>100</v>
      </c>
      <c r="D9" s="300">
        <v>95.45</v>
      </c>
      <c r="E9" s="300">
        <v>97.37</v>
      </c>
      <c r="F9" s="302">
        <v>98</v>
      </c>
      <c r="G9" s="301">
        <v>69.39</v>
      </c>
      <c r="H9" s="301">
        <v>22.45</v>
      </c>
      <c r="I9" s="301">
        <v>20.41</v>
      </c>
      <c r="J9" s="301">
        <v>54.08</v>
      </c>
      <c r="K9" s="301">
        <v>83.67</v>
      </c>
      <c r="L9" s="301">
        <v>98.98</v>
      </c>
      <c r="M9" s="301">
        <v>26.53</v>
      </c>
      <c r="N9" s="301"/>
    </row>
    <row r="10" spans="1:17" x14ac:dyDescent="0.2">
      <c r="A10" s="180" t="s">
        <v>39</v>
      </c>
      <c r="B10" s="300">
        <v>100</v>
      </c>
      <c r="C10" s="300">
        <v>100</v>
      </c>
      <c r="D10" s="300">
        <v>100</v>
      </c>
      <c r="E10" s="300">
        <v>100</v>
      </c>
      <c r="F10" s="302">
        <v>100</v>
      </c>
      <c r="G10" s="301">
        <v>72.73</v>
      </c>
      <c r="H10" s="301">
        <v>31.82</v>
      </c>
      <c r="I10" s="301">
        <v>27.27</v>
      </c>
      <c r="J10" s="301">
        <v>50</v>
      </c>
      <c r="K10" s="301">
        <v>81.819999999999993</v>
      </c>
      <c r="L10" s="301">
        <v>95.45</v>
      </c>
      <c r="M10" s="301">
        <v>36.36</v>
      </c>
      <c r="N10" s="301"/>
    </row>
    <row r="11" spans="1:17" x14ac:dyDescent="0.2">
      <c r="A11" s="73" t="s">
        <v>40</v>
      </c>
      <c r="B11" s="302">
        <v>83.75</v>
      </c>
      <c r="C11" s="302">
        <v>92.5</v>
      </c>
      <c r="D11" s="302">
        <v>78.13</v>
      </c>
      <c r="E11" s="302">
        <v>72.38</v>
      </c>
      <c r="F11" s="302">
        <v>80.930000000000007</v>
      </c>
      <c r="G11" s="303">
        <v>48.16</v>
      </c>
      <c r="H11" s="303">
        <v>28.83</v>
      </c>
      <c r="I11" s="303">
        <v>15.28</v>
      </c>
      <c r="J11" s="303">
        <v>57.08</v>
      </c>
      <c r="K11" s="303">
        <v>60.35</v>
      </c>
      <c r="L11" s="303">
        <v>97.2</v>
      </c>
      <c r="M11" s="303">
        <v>42.05</v>
      </c>
      <c r="N11" s="303"/>
    </row>
    <row r="12" spans="1:17" ht="6.75" customHeight="1" x14ac:dyDescent="0.2">
      <c r="A12" s="68"/>
      <c r="B12" s="304"/>
      <c r="C12" s="304"/>
      <c r="D12" s="304"/>
      <c r="E12" s="304"/>
      <c r="F12" s="304"/>
      <c r="G12" s="305"/>
      <c r="H12" s="305"/>
      <c r="I12" s="305"/>
      <c r="J12" s="305"/>
      <c r="K12" s="305"/>
      <c r="L12" s="305"/>
      <c r="M12" s="305"/>
      <c r="N12" s="306"/>
    </row>
    <row r="13" spans="1:17" ht="10.5" customHeight="1" x14ac:dyDescent="0.2">
      <c r="A13" s="594" t="s">
        <v>44</v>
      </c>
      <c r="B13" s="594"/>
      <c r="C13" s="594"/>
      <c r="D13" s="594"/>
      <c r="E13" s="594"/>
      <c r="F13" s="594"/>
      <c r="G13" s="594"/>
      <c r="H13" s="594"/>
      <c r="I13" s="594"/>
      <c r="J13" s="594"/>
      <c r="K13" s="594"/>
      <c r="L13" s="594"/>
      <c r="M13" s="594"/>
      <c r="N13" s="169"/>
    </row>
    <row r="14" spans="1:17" x14ac:dyDescent="0.2">
      <c r="B14" s="380"/>
      <c r="C14" s="380"/>
      <c r="D14" s="380"/>
      <c r="E14" s="380"/>
      <c r="F14" s="380"/>
      <c r="G14" s="136"/>
      <c r="H14" s="135"/>
      <c r="I14" s="135"/>
      <c r="J14" s="135"/>
      <c r="K14" s="135"/>
      <c r="L14" s="135"/>
      <c r="M14" s="135"/>
      <c r="N14" s="135"/>
      <c r="O14" s="136"/>
      <c r="P14" s="136"/>
      <c r="Q14" s="136"/>
    </row>
    <row r="15" spans="1:17" ht="31.5" customHeight="1" x14ac:dyDescent="0.2">
      <c r="A15" s="588" t="s">
        <v>298</v>
      </c>
      <c r="B15" s="596"/>
      <c r="C15" s="596"/>
      <c r="D15" s="596"/>
      <c r="E15" s="596"/>
      <c r="F15" s="596"/>
      <c r="G15" s="596"/>
      <c r="H15" s="596"/>
      <c r="I15" s="596"/>
      <c r="J15" s="596"/>
      <c r="K15" s="596"/>
      <c r="L15" s="596"/>
      <c r="M15" s="596"/>
      <c r="N15" s="135"/>
      <c r="O15" s="136"/>
      <c r="P15" s="136"/>
      <c r="Q15" s="136"/>
    </row>
    <row r="16" spans="1:17" s="1" customFormat="1" x14ac:dyDescent="0.2">
      <c r="A16" s="103" t="s">
        <v>93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</row>
    <row r="17" spans="1:17" ht="9" customHeight="1" x14ac:dyDescent="0.2">
      <c r="A17" s="103"/>
      <c r="B17" s="135"/>
      <c r="C17" s="136"/>
      <c r="D17" s="136"/>
      <c r="E17" s="136"/>
      <c r="F17" s="136"/>
      <c r="G17" s="136"/>
      <c r="H17" s="135"/>
      <c r="I17" s="135"/>
      <c r="J17" s="135"/>
      <c r="K17" s="135"/>
      <c r="L17" s="135"/>
      <c r="M17" s="135"/>
      <c r="N17" s="135"/>
      <c r="O17" s="136"/>
      <c r="P17" s="136"/>
      <c r="Q17" s="136"/>
    </row>
    <row r="18" spans="1:17" ht="21.75" customHeight="1" x14ac:dyDescent="0.2">
      <c r="A18" s="44" t="s">
        <v>47</v>
      </c>
      <c r="B18" s="647" t="s">
        <v>299</v>
      </c>
      <c r="C18" s="648" t="s">
        <v>283</v>
      </c>
      <c r="D18" s="648"/>
      <c r="E18" s="648"/>
      <c r="F18" s="648"/>
      <c r="G18" s="648"/>
      <c r="H18" s="648"/>
      <c r="I18" s="648"/>
      <c r="J18" s="234"/>
      <c r="K18" s="234"/>
      <c r="L18" s="234"/>
      <c r="M18" s="234"/>
      <c r="N18" s="234"/>
    </row>
    <row r="19" spans="1:17" ht="54.75" customHeight="1" x14ac:dyDescent="0.2">
      <c r="A19" s="45" t="s">
        <v>51</v>
      </c>
      <c r="B19" s="647"/>
      <c r="C19" s="295" t="s">
        <v>291</v>
      </c>
      <c r="D19" s="295" t="s">
        <v>292</v>
      </c>
      <c r="E19" s="295" t="s">
        <v>293</v>
      </c>
      <c r="F19" s="295" t="s">
        <v>294</v>
      </c>
      <c r="G19" s="295" t="s">
        <v>295</v>
      </c>
      <c r="H19" s="295" t="s">
        <v>296</v>
      </c>
      <c r="I19" s="296" t="s">
        <v>297</v>
      </c>
      <c r="J19"/>
      <c r="K19"/>
      <c r="L19"/>
      <c r="M19"/>
      <c r="N19"/>
    </row>
    <row r="20" spans="1:17" x14ac:dyDescent="0.2">
      <c r="A20" s="46" t="s">
        <v>52</v>
      </c>
      <c r="B20" s="64">
        <v>75.87</v>
      </c>
      <c r="C20" s="301">
        <v>44.86</v>
      </c>
      <c r="D20" s="301">
        <v>24.73</v>
      </c>
      <c r="E20" s="301">
        <v>10.72</v>
      </c>
      <c r="F20" s="308">
        <v>53.34</v>
      </c>
      <c r="G20" s="286">
        <v>51.26</v>
      </c>
      <c r="H20" s="286">
        <v>96.26</v>
      </c>
      <c r="I20" s="286">
        <v>39.18</v>
      </c>
      <c r="J20"/>
      <c r="K20"/>
      <c r="L20"/>
      <c r="M20"/>
      <c r="N20"/>
    </row>
    <row r="21" spans="1:17" x14ac:dyDescent="0.2">
      <c r="A21" s="46" t="s">
        <v>53</v>
      </c>
      <c r="B21" s="64">
        <v>100</v>
      </c>
      <c r="C21" s="301">
        <v>40.54</v>
      </c>
      <c r="D21" s="301">
        <v>16.22</v>
      </c>
      <c r="E21" s="301">
        <v>16.22</v>
      </c>
      <c r="F21" s="308">
        <v>71.62</v>
      </c>
      <c r="G21" s="286">
        <v>90.54</v>
      </c>
      <c r="H21" s="286">
        <v>97.3</v>
      </c>
      <c r="I21" s="286">
        <v>28.38</v>
      </c>
      <c r="J21"/>
      <c r="K21"/>
      <c r="L21"/>
      <c r="M21"/>
      <c r="N21"/>
    </row>
    <row r="22" spans="1:17" x14ac:dyDescent="0.2">
      <c r="A22" s="46" t="s">
        <v>54</v>
      </c>
      <c r="B22" s="64">
        <v>90.73</v>
      </c>
      <c r="C22" s="301">
        <v>45.29</v>
      </c>
      <c r="D22" s="301">
        <v>29.93</v>
      </c>
      <c r="E22" s="301">
        <v>13.42</v>
      </c>
      <c r="F22" s="308">
        <v>61.57</v>
      </c>
      <c r="G22" s="286">
        <v>63.89</v>
      </c>
      <c r="H22" s="286">
        <v>99.06</v>
      </c>
      <c r="I22" s="286">
        <v>37.69</v>
      </c>
      <c r="J22"/>
      <c r="K22"/>
      <c r="L22"/>
      <c r="M22"/>
      <c r="N22"/>
    </row>
    <row r="23" spans="1:17" x14ac:dyDescent="0.2">
      <c r="A23" s="49" t="s">
        <v>55</v>
      </c>
      <c r="B23" s="64">
        <v>88.19</v>
      </c>
      <c r="C23" s="301">
        <v>65.5</v>
      </c>
      <c r="D23" s="301">
        <v>28.15</v>
      </c>
      <c r="E23" s="301">
        <v>32.83</v>
      </c>
      <c r="F23" s="308">
        <v>34.549999999999997</v>
      </c>
      <c r="G23" s="286">
        <v>69.64</v>
      </c>
      <c r="H23" s="286">
        <v>80.81</v>
      </c>
      <c r="I23" s="286">
        <v>31.84</v>
      </c>
      <c r="J23"/>
      <c r="K23"/>
      <c r="L23"/>
      <c r="M23"/>
      <c r="N23"/>
    </row>
    <row r="24" spans="1:17" x14ac:dyDescent="0.2">
      <c r="A24" s="49" t="s">
        <v>56</v>
      </c>
      <c r="B24" s="64">
        <v>92.61</v>
      </c>
      <c r="C24" s="301">
        <v>55.21</v>
      </c>
      <c r="D24" s="301">
        <v>28.83</v>
      </c>
      <c r="E24" s="301">
        <v>30.06</v>
      </c>
      <c r="F24" s="308">
        <v>72.39</v>
      </c>
      <c r="G24" s="286">
        <v>77.91</v>
      </c>
      <c r="H24" s="286">
        <v>96.93</v>
      </c>
      <c r="I24" s="286">
        <v>31.9</v>
      </c>
      <c r="J24"/>
      <c r="K24"/>
      <c r="L24"/>
      <c r="M24"/>
      <c r="N24"/>
    </row>
    <row r="25" spans="1:17" x14ac:dyDescent="0.2">
      <c r="A25" s="46" t="s">
        <v>57</v>
      </c>
      <c r="B25" s="64">
        <v>91.23</v>
      </c>
      <c r="C25" s="301">
        <v>37.369999999999997</v>
      </c>
      <c r="D25" s="301">
        <v>21.49</v>
      </c>
      <c r="E25" s="301">
        <v>9.1</v>
      </c>
      <c r="F25" s="308">
        <v>53.18</v>
      </c>
      <c r="G25" s="286">
        <v>63.01</v>
      </c>
      <c r="H25" s="291">
        <v>99.18</v>
      </c>
      <c r="I25" s="291">
        <v>29.94</v>
      </c>
      <c r="J25" s="48"/>
      <c r="K25" s="48"/>
      <c r="L25" s="48"/>
      <c r="M25"/>
      <c r="N25"/>
    </row>
    <row r="26" spans="1:17" x14ac:dyDescent="0.2">
      <c r="A26" s="46" t="s">
        <v>58</v>
      </c>
      <c r="B26" s="64">
        <v>93.85</v>
      </c>
      <c r="C26" s="301">
        <v>50.47</v>
      </c>
      <c r="D26" s="301">
        <v>27.7</v>
      </c>
      <c r="E26" s="301">
        <v>11.45</v>
      </c>
      <c r="F26" s="308">
        <v>58.82</v>
      </c>
      <c r="G26" s="286">
        <v>73.37</v>
      </c>
      <c r="H26" s="291">
        <v>98.99</v>
      </c>
      <c r="I26" s="291">
        <v>27.06</v>
      </c>
      <c r="J26" s="48"/>
      <c r="K26" s="48"/>
      <c r="L26" s="48"/>
      <c r="M26"/>
      <c r="N26"/>
    </row>
    <row r="27" spans="1:17" x14ac:dyDescent="0.2">
      <c r="A27" s="46" t="s">
        <v>59</v>
      </c>
      <c r="B27" s="64">
        <v>70.5</v>
      </c>
      <c r="C27" s="301">
        <v>50.22</v>
      </c>
      <c r="D27" s="301">
        <v>34.270000000000003</v>
      </c>
      <c r="E27" s="301">
        <v>10.99</v>
      </c>
      <c r="F27" s="308">
        <v>45.66</v>
      </c>
      <c r="G27" s="286">
        <v>46.88</v>
      </c>
      <c r="H27" s="291">
        <v>99.62</v>
      </c>
      <c r="I27" s="291">
        <v>49.73</v>
      </c>
      <c r="J27" s="48"/>
      <c r="K27" s="48"/>
      <c r="L27" s="48"/>
      <c r="M27"/>
      <c r="N27"/>
    </row>
    <row r="28" spans="1:17" x14ac:dyDescent="0.2">
      <c r="A28" s="46" t="s">
        <v>60</v>
      </c>
      <c r="B28" s="64">
        <v>94.56</v>
      </c>
      <c r="C28" s="301">
        <v>49.29</v>
      </c>
      <c r="D28" s="301">
        <v>24.43</v>
      </c>
      <c r="E28" s="301">
        <v>10.86</v>
      </c>
      <c r="F28" s="308">
        <v>56</v>
      </c>
      <c r="G28" s="286">
        <v>76.05</v>
      </c>
      <c r="H28" s="291">
        <v>97.97</v>
      </c>
      <c r="I28" s="291">
        <v>27.13</v>
      </c>
      <c r="J28" s="48"/>
      <c r="K28" s="48"/>
      <c r="L28" s="48"/>
      <c r="M28"/>
      <c r="N28"/>
    </row>
    <row r="29" spans="1:17" x14ac:dyDescent="0.2">
      <c r="A29" s="46" t="s">
        <v>61</v>
      </c>
      <c r="B29" s="64">
        <v>94.53</v>
      </c>
      <c r="C29" s="301">
        <v>60.62</v>
      </c>
      <c r="D29" s="301">
        <v>35.909999999999997</v>
      </c>
      <c r="E29" s="301">
        <v>15.45</v>
      </c>
      <c r="F29" s="308">
        <v>62.16</v>
      </c>
      <c r="G29" s="286">
        <v>66.8</v>
      </c>
      <c r="H29" s="291">
        <v>96.91</v>
      </c>
      <c r="I29" s="291">
        <v>36.68</v>
      </c>
      <c r="J29" s="48"/>
      <c r="K29" s="48"/>
      <c r="L29" s="48"/>
      <c r="M29"/>
      <c r="N29"/>
    </row>
    <row r="30" spans="1:17" x14ac:dyDescent="0.2">
      <c r="A30" s="46" t="s">
        <v>62</v>
      </c>
      <c r="B30" s="64">
        <v>83.9</v>
      </c>
      <c r="C30" s="301">
        <v>62.9</v>
      </c>
      <c r="D30" s="301">
        <v>24.05</v>
      </c>
      <c r="E30" s="301">
        <v>17.86</v>
      </c>
      <c r="F30" s="308">
        <v>59.98</v>
      </c>
      <c r="G30" s="286">
        <v>72.73</v>
      </c>
      <c r="H30" s="286">
        <v>94.47</v>
      </c>
      <c r="I30" s="286">
        <v>49.75</v>
      </c>
      <c r="J30"/>
      <c r="K30"/>
      <c r="L30"/>
      <c r="M30"/>
      <c r="N30"/>
    </row>
    <row r="31" spans="1:17" x14ac:dyDescent="0.2">
      <c r="A31" s="46" t="s">
        <v>63</v>
      </c>
      <c r="B31" s="64">
        <v>82.67</v>
      </c>
      <c r="C31" s="301">
        <v>41.78</v>
      </c>
      <c r="D31" s="301">
        <v>27.66</v>
      </c>
      <c r="E31" s="301">
        <v>8.58</v>
      </c>
      <c r="F31" s="308">
        <v>50.31</v>
      </c>
      <c r="G31" s="286">
        <v>50.69</v>
      </c>
      <c r="H31" s="286">
        <v>98.84</v>
      </c>
      <c r="I31" s="286">
        <v>31.22</v>
      </c>
      <c r="J31"/>
      <c r="K31"/>
      <c r="L31"/>
      <c r="M31"/>
      <c r="N31"/>
    </row>
    <row r="32" spans="1:17" x14ac:dyDescent="0.2">
      <c r="A32" s="46" t="s">
        <v>64</v>
      </c>
      <c r="B32" s="64">
        <v>63.16</v>
      </c>
      <c r="C32" s="301">
        <v>45.06</v>
      </c>
      <c r="D32" s="301">
        <v>25.13</v>
      </c>
      <c r="E32" s="301">
        <v>6.5</v>
      </c>
      <c r="F32" s="308">
        <v>40.65</v>
      </c>
      <c r="G32" s="286">
        <v>42.28</v>
      </c>
      <c r="H32" s="286">
        <v>96.68</v>
      </c>
      <c r="I32" s="286">
        <v>58.25</v>
      </c>
      <c r="J32"/>
      <c r="K32"/>
      <c r="L32"/>
      <c r="M32"/>
      <c r="N32"/>
    </row>
    <row r="33" spans="1:16" x14ac:dyDescent="0.2">
      <c r="A33" s="46" t="s">
        <v>65</v>
      </c>
      <c r="B33" s="64">
        <v>67.75</v>
      </c>
      <c r="C33" s="301">
        <v>42.95</v>
      </c>
      <c r="D33" s="301">
        <v>31.26</v>
      </c>
      <c r="E33" s="301">
        <v>19.829999999999998</v>
      </c>
      <c r="F33" s="308">
        <v>58.73</v>
      </c>
      <c r="G33" s="286">
        <v>46.45</v>
      </c>
      <c r="H33" s="286">
        <v>99.37</v>
      </c>
      <c r="I33" s="286">
        <v>58.11</v>
      </c>
      <c r="J33"/>
      <c r="K33"/>
      <c r="L33"/>
      <c r="M33"/>
      <c r="N33"/>
    </row>
    <row r="34" spans="1:16" x14ac:dyDescent="0.2">
      <c r="A34" s="46" t="s">
        <v>66</v>
      </c>
      <c r="B34" s="64">
        <v>50.46</v>
      </c>
      <c r="C34" s="301">
        <v>33.9</v>
      </c>
      <c r="D34" s="301">
        <v>15</v>
      </c>
      <c r="E34" s="301">
        <v>12.44</v>
      </c>
      <c r="F34" s="308">
        <v>60.04</v>
      </c>
      <c r="G34" s="286">
        <v>33.97</v>
      </c>
      <c r="H34" s="286">
        <v>94.94</v>
      </c>
      <c r="I34" s="286">
        <v>95.29</v>
      </c>
      <c r="J34"/>
      <c r="K34"/>
      <c r="L34"/>
      <c r="M34"/>
      <c r="N34"/>
    </row>
    <row r="35" spans="1:16" x14ac:dyDescent="0.2">
      <c r="A35" s="46" t="s">
        <v>67</v>
      </c>
      <c r="B35" s="64">
        <v>72.53</v>
      </c>
      <c r="C35" s="301">
        <v>52.54</v>
      </c>
      <c r="D35" s="301">
        <v>38.78</v>
      </c>
      <c r="E35" s="301">
        <v>20.7</v>
      </c>
      <c r="F35" s="308">
        <v>52.45</v>
      </c>
      <c r="G35" s="286">
        <v>50.99</v>
      </c>
      <c r="H35" s="286">
        <v>94.12</v>
      </c>
      <c r="I35" s="286">
        <v>49.35</v>
      </c>
      <c r="J35"/>
      <c r="K35"/>
      <c r="L35"/>
      <c r="M35"/>
      <c r="N35"/>
    </row>
    <row r="36" spans="1:16" x14ac:dyDescent="0.2">
      <c r="A36" s="46" t="s">
        <v>68</v>
      </c>
      <c r="B36" s="64">
        <v>76.5</v>
      </c>
      <c r="C36" s="301">
        <v>58.1</v>
      </c>
      <c r="D36" s="301">
        <v>27.21</v>
      </c>
      <c r="E36" s="301">
        <v>27.3</v>
      </c>
      <c r="F36" s="308">
        <v>60.66</v>
      </c>
      <c r="G36" s="286">
        <v>61.13</v>
      </c>
      <c r="H36" s="286">
        <v>98.43</v>
      </c>
      <c r="I36" s="286">
        <v>64.05</v>
      </c>
      <c r="J36"/>
      <c r="K36"/>
      <c r="L36"/>
      <c r="M36"/>
      <c r="N36"/>
    </row>
    <row r="37" spans="1:16" x14ac:dyDescent="0.2">
      <c r="A37" s="46" t="s">
        <v>69</v>
      </c>
      <c r="B37" s="64">
        <v>59.88</v>
      </c>
      <c r="C37" s="301">
        <v>48.66</v>
      </c>
      <c r="D37" s="301">
        <v>31.84</v>
      </c>
      <c r="E37" s="301">
        <v>15.14</v>
      </c>
      <c r="F37" s="308">
        <v>57.78</v>
      </c>
      <c r="G37" s="286">
        <v>44.85</v>
      </c>
      <c r="H37" s="286">
        <v>86.69</v>
      </c>
      <c r="I37" s="286">
        <v>79.66</v>
      </c>
      <c r="J37"/>
      <c r="K37"/>
      <c r="L37"/>
      <c r="M37"/>
      <c r="N37"/>
    </row>
    <row r="38" spans="1:16" x14ac:dyDescent="0.2">
      <c r="A38" s="46" t="s">
        <v>70</v>
      </c>
      <c r="B38" s="64">
        <v>62.41</v>
      </c>
      <c r="C38" s="301">
        <v>52.92</v>
      </c>
      <c r="D38" s="301">
        <v>31.41</v>
      </c>
      <c r="E38" s="301">
        <v>19.02</v>
      </c>
      <c r="F38" s="308">
        <v>58.28</v>
      </c>
      <c r="G38" s="286">
        <v>47.68</v>
      </c>
      <c r="H38" s="286">
        <v>96.26</v>
      </c>
      <c r="I38" s="286">
        <v>54.37</v>
      </c>
      <c r="J38"/>
      <c r="K38"/>
      <c r="L38"/>
      <c r="M38"/>
      <c r="N38"/>
    </row>
    <row r="39" spans="1:16" x14ac:dyDescent="0.2">
      <c r="A39" s="46" t="s">
        <v>71</v>
      </c>
      <c r="B39" s="64">
        <v>77.680000000000007</v>
      </c>
      <c r="C39" s="301">
        <v>50.8</v>
      </c>
      <c r="D39" s="301">
        <v>28.32</v>
      </c>
      <c r="E39" s="301">
        <v>17.34</v>
      </c>
      <c r="F39" s="308">
        <v>51.84</v>
      </c>
      <c r="G39" s="286">
        <v>53.16</v>
      </c>
      <c r="H39" s="286">
        <v>96.86</v>
      </c>
      <c r="I39" s="286">
        <v>50.62</v>
      </c>
      <c r="J39"/>
      <c r="K39"/>
      <c r="L39"/>
      <c r="M39"/>
      <c r="N39"/>
    </row>
    <row r="40" spans="1:16" x14ac:dyDescent="0.2">
      <c r="A40" s="46" t="s">
        <v>72</v>
      </c>
      <c r="B40" s="64">
        <v>89.65</v>
      </c>
      <c r="C40" s="301">
        <v>47.86</v>
      </c>
      <c r="D40" s="301">
        <v>40.340000000000003</v>
      </c>
      <c r="E40" s="301">
        <v>25.97</v>
      </c>
      <c r="F40" s="308">
        <v>74.34</v>
      </c>
      <c r="G40" s="286">
        <v>77.77</v>
      </c>
      <c r="H40" s="286">
        <v>96.74</v>
      </c>
      <c r="I40" s="286">
        <v>49.14</v>
      </c>
      <c r="J40"/>
      <c r="K40"/>
      <c r="L40"/>
      <c r="M40"/>
      <c r="N40"/>
    </row>
    <row r="41" spans="1:16" x14ac:dyDescent="0.2">
      <c r="A41" s="20"/>
      <c r="B41" s="93"/>
      <c r="C41" s="309"/>
      <c r="D41" s="309"/>
      <c r="E41" s="309"/>
      <c r="F41" s="20"/>
      <c r="G41"/>
      <c r="H41"/>
      <c r="I41"/>
      <c r="J41"/>
      <c r="K41"/>
      <c r="L41"/>
      <c r="M41"/>
      <c r="N41"/>
    </row>
    <row r="42" spans="1:16" x14ac:dyDescent="0.2">
      <c r="A42" s="51" t="s">
        <v>34</v>
      </c>
      <c r="B42" s="450">
        <v>80.849999999999994</v>
      </c>
      <c r="C42" s="445">
        <v>47.68</v>
      </c>
      <c r="D42" s="445">
        <v>28.9</v>
      </c>
      <c r="E42" s="445">
        <v>15.09</v>
      </c>
      <c r="F42" s="465">
        <v>57.16</v>
      </c>
      <c r="G42" s="465">
        <v>59.86</v>
      </c>
      <c r="H42" s="465">
        <v>97.19</v>
      </c>
      <c r="I42" s="465">
        <v>42.24</v>
      </c>
      <c r="J42"/>
      <c r="K42"/>
      <c r="L42"/>
      <c r="M42"/>
      <c r="N42"/>
    </row>
    <row r="43" spans="1:16" x14ac:dyDescent="0.2">
      <c r="A43" s="20"/>
      <c r="B43" s="93"/>
      <c r="C43" s="309"/>
      <c r="D43" s="309"/>
      <c r="E43" s="309"/>
      <c r="F43" s="20"/>
      <c r="G43"/>
      <c r="H43"/>
      <c r="I43"/>
      <c r="J43"/>
      <c r="K43"/>
      <c r="L43"/>
      <c r="M43"/>
      <c r="N43"/>
    </row>
    <row r="44" spans="1:16" s="20" customFormat="1" x14ac:dyDescent="0.2">
      <c r="A44" s="53" t="s">
        <v>73</v>
      </c>
      <c r="B44" s="197">
        <v>96.07</v>
      </c>
      <c r="C44" s="290">
        <v>64.34</v>
      </c>
      <c r="D44" s="290">
        <v>34.119999999999997</v>
      </c>
      <c r="E44" s="290">
        <v>21.75</v>
      </c>
      <c r="F44" s="286">
        <v>63.35</v>
      </c>
      <c r="G44" s="286">
        <v>79.959999999999994</v>
      </c>
      <c r="H44" s="286">
        <v>98.02</v>
      </c>
      <c r="I44" s="286">
        <v>29.88</v>
      </c>
      <c r="J44" s="244"/>
      <c r="K44" s="244"/>
      <c r="L44" s="244"/>
      <c r="M44" s="244"/>
      <c r="N44" s="244"/>
      <c r="O44" s="244"/>
      <c r="P44" s="244"/>
    </row>
    <row r="45" spans="1:16" s="20" customFormat="1" x14ac:dyDescent="0.2">
      <c r="A45" s="54" t="s">
        <v>74</v>
      </c>
      <c r="B45" s="197">
        <v>93.1</v>
      </c>
      <c r="C45" s="290">
        <v>67.09</v>
      </c>
      <c r="D45" s="290">
        <v>29.82</v>
      </c>
      <c r="E45" s="290">
        <v>18.36</v>
      </c>
      <c r="F45" s="286">
        <v>68.349999999999994</v>
      </c>
      <c r="G45" s="286">
        <v>76.92</v>
      </c>
      <c r="H45" s="286">
        <v>98.04</v>
      </c>
      <c r="I45" s="286">
        <v>37.33</v>
      </c>
      <c r="J45" s="244"/>
      <c r="K45" s="244"/>
      <c r="L45" s="244"/>
      <c r="M45" s="244"/>
      <c r="N45" s="244"/>
      <c r="O45" s="244"/>
      <c r="P45" s="244"/>
    </row>
    <row r="46" spans="1:16" s="20" customFormat="1" x14ac:dyDescent="0.2">
      <c r="A46" s="54" t="s">
        <v>75</v>
      </c>
      <c r="B46" s="197">
        <v>91.4</v>
      </c>
      <c r="C46" s="290">
        <v>56</v>
      </c>
      <c r="D46" s="290">
        <v>28.64</v>
      </c>
      <c r="E46" s="290">
        <v>14.04</v>
      </c>
      <c r="F46" s="286">
        <v>63.5</v>
      </c>
      <c r="G46" s="286">
        <v>73.8</v>
      </c>
      <c r="H46" s="286">
        <v>97.14</v>
      </c>
      <c r="I46" s="286">
        <v>38.479999999999997</v>
      </c>
      <c r="J46" s="244"/>
      <c r="K46" s="244"/>
      <c r="L46" s="244"/>
      <c r="M46" s="244"/>
      <c r="N46" s="244"/>
      <c r="O46" s="244"/>
      <c r="P46" s="244"/>
    </row>
    <row r="47" spans="1:16" s="20" customFormat="1" x14ac:dyDescent="0.2">
      <c r="A47" s="54" t="s">
        <v>76</v>
      </c>
      <c r="B47" s="197">
        <v>88.43</v>
      </c>
      <c r="C47" s="290">
        <v>48.94</v>
      </c>
      <c r="D47" s="290">
        <v>30.68</v>
      </c>
      <c r="E47" s="290">
        <v>14.41</v>
      </c>
      <c r="F47" s="286">
        <v>60.72</v>
      </c>
      <c r="G47" s="286">
        <v>67.55</v>
      </c>
      <c r="H47" s="286">
        <v>97.84</v>
      </c>
      <c r="I47" s="286">
        <v>38.880000000000003</v>
      </c>
      <c r="J47" s="244"/>
      <c r="K47" s="244"/>
      <c r="L47" s="244"/>
      <c r="M47" s="244"/>
      <c r="N47" s="244"/>
      <c r="O47" s="244"/>
      <c r="P47" s="244"/>
    </row>
    <row r="48" spans="1:16" x14ac:dyDescent="0.2">
      <c r="A48" s="54" t="s">
        <v>77</v>
      </c>
      <c r="B48" s="197">
        <v>87.91</v>
      </c>
      <c r="C48" s="227">
        <v>52.17</v>
      </c>
      <c r="D48" s="227">
        <v>30.96</v>
      </c>
      <c r="E48" s="227">
        <v>14.41</v>
      </c>
      <c r="F48" s="227">
        <v>58.96</v>
      </c>
      <c r="G48" s="227">
        <v>63.25</v>
      </c>
      <c r="H48" s="286">
        <v>97.58</v>
      </c>
      <c r="I48" s="286">
        <v>38.619999999999997</v>
      </c>
      <c r="J48" s="244"/>
      <c r="K48" s="244"/>
      <c r="L48" s="244"/>
      <c r="M48" s="244"/>
      <c r="N48" s="244"/>
      <c r="O48" s="244"/>
      <c r="P48" s="244"/>
    </row>
    <row r="49" spans="1:16" x14ac:dyDescent="0.2">
      <c r="A49" s="54" t="s">
        <v>78</v>
      </c>
      <c r="B49" s="197">
        <v>84.27</v>
      </c>
      <c r="C49" s="227">
        <v>45.96</v>
      </c>
      <c r="D49" s="227">
        <v>30.24</v>
      </c>
      <c r="E49" s="227">
        <v>17.149999999999999</v>
      </c>
      <c r="F49" s="227">
        <v>55.51</v>
      </c>
      <c r="G49" s="227">
        <v>56.14</v>
      </c>
      <c r="H49" s="286">
        <v>98.09</v>
      </c>
      <c r="I49" s="286">
        <v>40.56</v>
      </c>
      <c r="J49" s="244"/>
      <c r="K49" s="244"/>
      <c r="L49" s="244"/>
      <c r="M49" s="244"/>
      <c r="N49" s="244"/>
      <c r="O49" s="244"/>
      <c r="P49" s="244"/>
    </row>
    <row r="50" spans="1:16" x14ac:dyDescent="0.2">
      <c r="A50" s="56" t="s">
        <v>79</v>
      </c>
      <c r="B50" s="197">
        <v>75.91</v>
      </c>
      <c r="C50" s="227">
        <v>41.72</v>
      </c>
      <c r="D50" s="227">
        <v>29.15</v>
      </c>
      <c r="E50" s="227">
        <v>15.02</v>
      </c>
      <c r="F50" s="227">
        <v>54.61</v>
      </c>
      <c r="G50" s="227">
        <v>53.57</v>
      </c>
      <c r="H50" s="286">
        <v>96.71</v>
      </c>
      <c r="I50" s="286">
        <v>47.03</v>
      </c>
      <c r="J50" s="244"/>
      <c r="K50" s="244"/>
      <c r="L50" s="244"/>
      <c r="M50" s="244"/>
      <c r="N50" s="244"/>
      <c r="O50" s="244"/>
      <c r="P50" s="244"/>
    </row>
    <row r="51" spans="1:16" x14ac:dyDescent="0.2">
      <c r="A51" s="57" t="s">
        <v>80</v>
      </c>
      <c r="B51" s="197">
        <v>67.260000000000005</v>
      </c>
      <c r="C51" s="227">
        <v>38.590000000000003</v>
      </c>
      <c r="D51" s="227">
        <v>24.37</v>
      </c>
      <c r="E51" s="227">
        <v>13.98</v>
      </c>
      <c r="F51" s="227">
        <v>49.34</v>
      </c>
      <c r="G51" s="227">
        <v>45.67</v>
      </c>
      <c r="H51" s="286">
        <v>95.95</v>
      </c>
      <c r="I51" s="286">
        <v>48.62</v>
      </c>
      <c r="J51" s="244"/>
      <c r="K51" s="244"/>
      <c r="L51" s="244"/>
      <c r="M51" s="244"/>
      <c r="N51" s="244"/>
      <c r="O51" s="244"/>
      <c r="P51" s="244"/>
    </row>
    <row r="52" spans="1:16" ht="4.5" customHeight="1" x14ac:dyDescent="0.2">
      <c r="A52" s="57"/>
      <c r="B52" s="197"/>
      <c r="C52" s="290"/>
      <c r="D52" s="290"/>
      <c r="E52" s="290"/>
      <c r="F52" s="286"/>
      <c r="G52" s="286"/>
      <c r="H52" s="286"/>
      <c r="I52" s="286"/>
      <c r="J52" s="244"/>
      <c r="K52" s="244"/>
      <c r="L52" s="244"/>
      <c r="M52" s="244"/>
      <c r="N52" s="244"/>
      <c r="O52" s="244"/>
      <c r="P52" s="244"/>
    </row>
    <row r="53" spans="1:16" x14ac:dyDescent="0.2">
      <c r="A53" s="57" t="s">
        <v>81</v>
      </c>
      <c r="B53" s="197">
        <v>90.44</v>
      </c>
      <c r="C53" s="290">
        <v>54.99</v>
      </c>
      <c r="D53" s="290">
        <v>30.09</v>
      </c>
      <c r="E53" s="290">
        <v>15.35</v>
      </c>
      <c r="F53" s="286">
        <v>63.03</v>
      </c>
      <c r="G53" s="286">
        <v>71.650000000000006</v>
      </c>
      <c r="H53" s="286">
        <v>97.68</v>
      </c>
      <c r="I53" s="286">
        <v>38.07</v>
      </c>
      <c r="J53" s="244"/>
      <c r="K53" s="244"/>
      <c r="L53" s="244"/>
      <c r="M53" s="244"/>
      <c r="N53" s="244"/>
      <c r="O53" s="244"/>
      <c r="P53" s="244"/>
    </row>
    <row r="54" spans="1:16" x14ac:dyDescent="0.2">
      <c r="A54" s="57" t="s">
        <v>82</v>
      </c>
      <c r="B54" s="197">
        <v>76.69</v>
      </c>
      <c r="C54" s="227">
        <v>43.94</v>
      </c>
      <c r="D54" s="227">
        <v>28.29</v>
      </c>
      <c r="E54" s="227">
        <v>14.96</v>
      </c>
      <c r="F54" s="227">
        <v>54.15</v>
      </c>
      <c r="G54" s="227">
        <v>53.83</v>
      </c>
      <c r="H54" s="286">
        <v>96.93</v>
      </c>
      <c r="I54" s="286">
        <v>44.38</v>
      </c>
      <c r="J54" s="244"/>
      <c r="K54" s="244"/>
      <c r="L54" s="244"/>
      <c r="M54" s="244"/>
      <c r="N54" s="244"/>
      <c r="O54" s="244"/>
      <c r="P54" s="244"/>
    </row>
    <row r="55" spans="1:16" ht="6.75" customHeight="1" x14ac:dyDescent="0.2">
      <c r="A55" s="80"/>
      <c r="B55" s="80"/>
      <c r="C55" s="80"/>
      <c r="D55" s="80"/>
      <c r="E55" s="80"/>
      <c r="F55" s="26"/>
      <c r="G55" s="26"/>
      <c r="H55" s="26"/>
      <c r="I55" s="26"/>
      <c r="J55" s="26"/>
      <c r="K55" s="26"/>
      <c r="L55" s="26"/>
      <c r="M55" s="26"/>
      <c r="N55"/>
    </row>
    <row r="56" spans="1:16" ht="12.75" customHeight="1" x14ac:dyDescent="0.2">
      <c r="A56" s="594" t="s">
        <v>44</v>
      </c>
      <c r="B56" s="594"/>
      <c r="C56" s="594"/>
      <c r="D56" s="594"/>
      <c r="E56" s="594"/>
      <c r="F56" s="594"/>
      <c r="G56" s="594"/>
      <c r="H56" s="594"/>
      <c r="I56" s="594"/>
      <c r="J56" s="594"/>
      <c r="K56" s="594"/>
      <c r="L56" s="594"/>
      <c r="M56" s="594"/>
      <c r="N56" s="169"/>
    </row>
  </sheetData>
  <mergeCells count="8">
    <mergeCell ref="B18:B19"/>
    <mergeCell ref="C18:I18"/>
    <mergeCell ref="A56:M56"/>
    <mergeCell ref="A1:M1"/>
    <mergeCell ref="F4:F5"/>
    <mergeCell ref="G4:M4"/>
    <mergeCell ref="A13:M13"/>
    <mergeCell ref="A15:M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54"/>
  <sheetViews>
    <sheetView zoomScale="110" zoomScaleNormal="110" workbookViewId="0">
      <selection activeCell="A2" sqref="A2"/>
    </sheetView>
  </sheetViews>
  <sheetFormatPr defaultRowHeight="12.75" x14ac:dyDescent="0.2"/>
  <cols>
    <col min="1" max="1" width="30.5703125"/>
    <col min="2" max="3" width="26.140625"/>
    <col min="4" max="4" width="9.140625" style="20"/>
    <col min="5" max="5" width="14.85546875" style="20"/>
    <col min="6" max="6" width="12.5703125" style="20"/>
    <col min="7" max="7" width="10.85546875" style="20"/>
    <col min="8" max="8" width="2.28515625" style="20"/>
    <col min="9" max="1025" width="19.42578125"/>
  </cols>
  <sheetData>
    <row r="1" spans="1:17" ht="40.5" customHeight="1" x14ac:dyDescent="0.2">
      <c r="A1" s="582" t="s">
        <v>552</v>
      </c>
      <c r="B1" s="582"/>
      <c r="C1" s="582"/>
      <c r="D1" s="311"/>
      <c r="E1" s="311"/>
      <c r="F1" s="311"/>
      <c r="G1" s="311"/>
      <c r="H1"/>
    </row>
    <row r="2" spans="1:17" x14ac:dyDescent="0.2">
      <c r="A2" s="103" t="s">
        <v>300</v>
      </c>
      <c r="D2"/>
      <c r="E2"/>
      <c r="F2"/>
      <c r="G2"/>
      <c r="H2"/>
    </row>
    <row r="3" spans="1:17" x14ac:dyDescent="0.2">
      <c r="A3" s="103"/>
      <c r="D3"/>
      <c r="E3"/>
      <c r="F3"/>
      <c r="G3"/>
      <c r="H3"/>
    </row>
    <row r="4" spans="1:17" s="277" customFormat="1" ht="53.25" customHeight="1" x14ac:dyDescent="0.2">
      <c r="A4" s="312" t="s">
        <v>29</v>
      </c>
      <c r="B4" s="313" t="s">
        <v>301</v>
      </c>
      <c r="C4" s="313" t="s">
        <v>302</v>
      </c>
    </row>
    <row r="5" spans="1:17" ht="7.5" customHeight="1" x14ac:dyDescent="0.2">
      <c r="A5" s="179"/>
      <c r="B5" s="299"/>
      <c r="C5" s="299"/>
      <c r="D5"/>
      <c r="E5"/>
      <c r="F5"/>
      <c r="G5"/>
      <c r="H5"/>
    </row>
    <row r="6" spans="1:17" x14ac:dyDescent="0.2">
      <c r="A6" s="180" t="s">
        <v>36</v>
      </c>
      <c r="B6" s="67">
        <v>90.6</v>
      </c>
      <c r="C6" s="67">
        <v>55.86</v>
      </c>
      <c r="D6"/>
      <c r="E6"/>
      <c r="F6"/>
      <c r="G6"/>
      <c r="H6"/>
    </row>
    <row r="7" spans="1:17" x14ac:dyDescent="0.2">
      <c r="A7" s="180" t="s">
        <v>37</v>
      </c>
      <c r="B7" s="67">
        <v>92.77</v>
      </c>
      <c r="C7" s="67">
        <v>67.47</v>
      </c>
      <c r="D7"/>
      <c r="E7"/>
      <c r="F7"/>
      <c r="G7"/>
      <c r="H7"/>
    </row>
    <row r="8" spans="1:17" x14ac:dyDescent="0.2">
      <c r="A8" s="180" t="s">
        <v>38</v>
      </c>
      <c r="B8" s="67">
        <v>100</v>
      </c>
      <c r="C8" s="67">
        <v>56.12</v>
      </c>
      <c r="D8"/>
      <c r="E8"/>
      <c r="F8"/>
      <c r="G8"/>
      <c r="H8"/>
    </row>
    <row r="9" spans="1:17" x14ac:dyDescent="0.2">
      <c r="A9" s="180" t="s">
        <v>39</v>
      </c>
      <c r="B9" s="67">
        <v>95.45</v>
      </c>
      <c r="C9" s="67">
        <v>59.09</v>
      </c>
      <c r="D9"/>
      <c r="E9"/>
      <c r="F9"/>
      <c r="G9"/>
      <c r="H9"/>
    </row>
    <row r="10" spans="1:17" x14ac:dyDescent="0.2">
      <c r="A10" s="73" t="s">
        <v>40</v>
      </c>
      <c r="B10" s="310">
        <v>90.78</v>
      </c>
      <c r="C10" s="310">
        <v>56.02</v>
      </c>
      <c r="D10"/>
      <c r="E10"/>
      <c r="F10"/>
      <c r="G10"/>
      <c r="H10"/>
    </row>
    <row r="11" spans="1:17" ht="6.75" customHeight="1" x14ac:dyDescent="0.2">
      <c r="A11" s="68"/>
      <c r="B11" s="305"/>
      <c r="C11" s="305"/>
      <c r="D11"/>
      <c r="E11"/>
      <c r="F11"/>
      <c r="G11"/>
      <c r="H11"/>
    </row>
    <row r="12" spans="1:17" ht="24.75" customHeight="1" x14ac:dyDescent="0.2">
      <c r="A12" s="618" t="s">
        <v>44</v>
      </c>
      <c r="B12" s="618"/>
      <c r="C12" s="618"/>
      <c r="D12" s="314"/>
      <c r="E12" s="314"/>
      <c r="F12" s="314"/>
      <c r="G12" s="314"/>
      <c r="H12" s="169"/>
    </row>
    <row r="13" spans="1:17" x14ac:dyDescent="0.2">
      <c r="B13" s="307"/>
      <c r="C13" s="307"/>
      <c r="D13" s="234"/>
      <c r="E13" s="234"/>
      <c r="F13" s="234"/>
      <c r="G13" s="234"/>
      <c r="H13" s="234"/>
    </row>
    <row r="14" spans="1:17" ht="42" customHeight="1" x14ac:dyDescent="0.2">
      <c r="A14" s="582" t="s">
        <v>486</v>
      </c>
      <c r="B14" s="627"/>
      <c r="C14" s="627"/>
      <c r="D14" s="521"/>
      <c r="E14" s="521"/>
      <c r="F14" s="521"/>
      <c r="G14" s="521"/>
      <c r="H14" s="135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s="1" customFormat="1" x14ac:dyDescent="0.2">
      <c r="A15" s="103" t="s">
        <v>303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</row>
    <row r="16" spans="1:17" ht="9" customHeight="1" x14ac:dyDescent="0.2">
      <c r="A16" s="103"/>
      <c r="B16" s="135"/>
      <c r="C16" s="136"/>
      <c r="D16" s="135"/>
      <c r="E16" s="135"/>
      <c r="F16" s="135"/>
      <c r="G16" s="135"/>
      <c r="H16" s="135"/>
      <c r="I16" s="136"/>
      <c r="J16" s="136"/>
      <c r="K16" s="136"/>
      <c r="L16" s="136"/>
      <c r="M16" s="136"/>
      <c r="N16" s="136"/>
      <c r="O16" s="136"/>
      <c r="P16" s="136"/>
      <c r="Q16" s="136"/>
    </row>
    <row r="17" spans="1:17" s="277" customFormat="1" ht="53.25" customHeight="1" x14ac:dyDescent="0.2">
      <c r="A17" s="315" t="s">
        <v>304</v>
      </c>
      <c r="B17" s="522" t="s">
        <v>301</v>
      </c>
      <c r="C17" s="522" t="s">
        <v>302</v>
      </c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</row>
    <row r="18" spans="1:17" x14ac:dyDescent="0.2">
      <c r="A18" s="46" t="s">
        <v>52</v>
      </c>
      <c r="B18" s="64">
        <v>90.83</v>
      </c>
      <c r="C18" s="301">
        <v>44.5</v>
      </c>
      <c r="D18"/>
      <c r="E18"/>
      <c r="F18"/>
      <c r="G18"/>
      <c r="H18"/>
    </row>
    <row r="19" spans="1:17" x14ac:dyDescent="0.2">
      <c r="A19" s="46" t="s">
        <v>53</v>
      </c>
      <c r="B19" s="64">
        <v>93.24</v>
      </c>
      <c r="C19" s="301">
        <v>89.19</v>
      </c>
      <c r="D19"/>
      <c r="E19"/>
      <c r="F19"/>
      <c r="G19"/>
      <c r="H19"/>
    </row>
    <row r="20" spans="1:17" x14ac:dyDescent="0.2">
      <c r="A20" s="46" t="s">
        <v>54</v>
      </c>
      <c r="B20" s="64">
        <v>89.32</v>
      </c>
      <c r="C20" s="301">
        <v>74.38</v>
      </c>
      <c r="D20"/>
      <c r="E20"/>
      <c r="F20"/>
      <c r="G20"/>
      <c r="H20"/>
    </row>
    <row r="21" spans="1:17" x14ac:dyDescent="0.2">
      <c r="A21" s="49" t="s">
        <v>55</v>
      </c>
      <c r="B21" s="64">
        <v>60.08</v>
      </c>
      <c r="C21" s="301">
        <v>86.53</v>
      </c>
      <c r="D21"/>
      <c r="E21"/>
      <c r="F21"/>
      <c r="G21"/>
      <c r="H21"/>
    </row>
    <row r="22" spans="1:17" x14ac:dyDescent="0.2">
      <c r="A22" s="49" t="s">
        <v>56</v>
      </c>
      <c r="B22" s="64">
        <v>84.66</v>
      </c>
      <c r="C22" s="301">
        <v>82.82</v>
      </c>
      <c r="D22"/>
      <c r="E22"/>
      <c r="F22"/>
      <c r="G22"/>
      <c r="H22"/>
    </row>
    <row r="23" spans="1:17" x14ac:dyDescent="0.2">
      <c r="A23" s="46" t="s">
        <v>57</v>
      </c>
      <c r="B23" s="64">
        <v>93.03</v>
      </c>
      <c r="C23" s="301">
        <v>37.770000000000003</v>
      </c>
      <c r="D23" s="48"/>
      <c r="E23" s="48"/>
      <c r="F23" s="48"/>
      <c r="G23"/>
      <c r="H23"/>
    </row>
    <row r="24" spans="1:17" x14ac:dyDescent="0.2">
      <c r="A24" s="46" t="s">
        <v>58</v>
      </c>
      <c r="B24" s="64">
        <v>97.05</v>
      </c>
      <c r="C24" s="301">
        <v>45.96</v>
      </c>
      <c r="D24" s="48"/>
      <c r="E24" s="48"/>
      <c r="F24" s="48"/>
      <c r="G24"/>
      <c r="H24"/>
    </row>
    <row r="25" spans="1:17" x14ac:dyDescent="0.2">
      <c r="A25" s="46" t="s">
        <v>59</v>
      </c>
      <c r="B25" s="64">
        <v>91.11</v>
      </c>
      <c r="C25" s="301">
        <v>37.43</v>
      </c>
      <c r="D25" s="48"/>
      <c r="E25" s="48"/>
      <c r="F25" s="48"/>
      <c r="G25"/>
      <c r="H25"/>
    </row>
    <row r="26" spans="1:17" x14ac:dyDescent="0.2">
      <c r="A26" s="46" t="s">
        <v>60</v>
      </c>
      <c r="B26" s="64">
        <v>93.08</v>
      </c>
      <c r="C26" s="301">
        <v>77.02</v>
      </c>
      <c r="D26" s="48"/>
      <c r="E26" s="48"/>
      <c r="F26" s="48"/>
      <c r="G26"/>
      <c r="H26"/>
    </row>
    <row r="27" spans="1:17" x14ac:dyDescent="0.2">
      <c r="A27" s="46" t="s">
        <v>61</v>
      </c>
      <c r="B27" s="64">
        <v>94.98</v>
      </c>
      <c r="C27" s="301">
        <v>76.06</v>
      </c>
      <c r="D27" s="48"/>
      <c r="E27" s="48"/>
      <c r="F27" s="48"/>
      <c r="G27"/>
      <c r="H27"/>
    </row>
    <row r="28" spans="1:17" x14ac:dyDescent="0.2">
      <c r="A28" s="46" t="s">
        <v>62</v>
      </c>
      <c r="B28" s="64">
        <v>93</v>
      </c>
      <c r="C28" s="301">
        <v>47.63</v>
      </c>
      <c r="D28"/>
      <c r="E28"/>
      <c r="F28"/>
      <c r="G28"/>
      <c r="H28"/>
    </row>
    <row r="29" spans="1:17" x14ac:dyDescent="0.2">
      <c r="A29" s="46" t="s">
        <v>63</v>
      </c>
      <c r="B29" s="64">
        <v>88.15</v>
      </c>
      <c r="C29" s="301">
        <v>41.9</v>
      </c>
      <c r="D29"/>
      <c r="E29"/>
      <c r="F29"/>
      <c r="G29"/>
      <c r="H29"/>
    </row>
    <row r="30" spans="1:17" x14ac:dyDescent="0.2">
      <c r="A30" s="46" t="s">
        <v>64</v>
      </c>
      <c r="B30" s="64">
        <v>88.93</v>
      </c>
      <c r="C30" s="301">
        <v>34.619999999999997</v>
      </c>
      <c r="D30"/>
      <c r="E30"/>
      <c r="F30"/>
      <c r="G30"/>
      <c r="H30"/>
    </row>
    <row r="31" spans="1:17" x14ac:dyDescent="0.2">
      <c r="A31" s="46" t="s">
        <v>65</v>
      </c>
      <c r="B31" s="64">
        <v>87.08</v>
      </c>
      <c r="C31" s="301">
        <v>41.46</v>
      </c>
      <c r="D31"/>
      <c r="E31"/>
      <c r="F31"/>
      <c r="G31"/>
      <c r="H31"/>
    </row>
    <row r="32" spans="1:17" x14ac:dyDescent="0.2">
      <c r="A32" s="46" t="s">
        <v>66</v>
      </c>
      <c r="B32" s="64">
        <v>79.489999999999995</v>
      </c>
      <c r="C32" s="301">
        <v>23</v>
      </c>
      <c r="D32"/>
      <c r="E32"/>
      <c r="F32"/>
      <c r="G32"/>
      <c r="H32"/>
    </row>
    <row r="33" spans="1:10" x14ac:dyDescent="0.2">
      <c r="A33" s="46" t="s">
        <v>67</v>
      </c>
      <c r="B33" s="64">
        <v>87.44</v>
      </c>
      <c r="C33" s="301">
        <v>49.12</v>
      </c>
      <c r="D33"/>
      <c r="E33"/>
      <c r="F33"/>
      <c r="G33"/>
      <c r="H33"/>
    </row>
    <row r="34" spans="1:10" x14ac:dyDescent="0.2">
      <c r="A34" s="46" t="s">
        <v>68</v>
      </c>
      <c r="B34" s="64">
        <v>99.43</v>
      </c>
      <c r="C34" s="301">
        <v>41.21</v>
      </c>
      <c r="D34"/>
      <c r="E34"/>
      <c r="F34"/>
      <c r="G34"/>
      <c r="H34"/>
    </row>
    <row r="35" spans="1:10" x14ac:dyDescent="0.2">
      <c r="A35" s="46" t="s">
        <v>69</v>
      </c>
      <c r="B35" s="64">
        <v>85.22</v>
      </c>
      <c r="C35" s="301">
        <v>44.35</v>
      </c>
      <c r="D35"/>
      <c r="E35" s="445"/>
      <c r="F35" s="445"/>
      <c r="G35"/>
      <c r="H35"/>
    </row>
    <row r="36" spans="1:10" x14ac:dyDescent="0.2">
      <c r="A36" s="46" t="s">
        <v>70</v>
      </c>
      <c r="B36" s="64">
        <v>85.52</v>
      </c>
      <c r="C36" s="301">
        <v>44.45</v>
      </c>
      <c r="D36"/>
      <c r="E36"/>
      <c r="F36"/>
      <c r="G36"/>
      <c r="H36"/>
    </row>
    <row r="37" spans="1:10" x14ac:dyDescent="0.2">
      <c r="A37" s="46" t="s">
        <v>71</v>
      </c>
      <c r="B37" s="64">
        <v>96.32</v>
      </c>
      <c r="C37" s="301">
        <v>29.64</v>
      </c>
      <c r="D37"/>
      <c r="E37"/>
      <c r="F37"/>
      <c r="G37"/>
      <c r="H37"/>
    </row>
    <row r="38" spans="1:10" x14ac:dyDescent="0.2">
      <c r="A38" s="46" t="s">
        <v>72</v>
      </c>
      <c r="B38" s="64">
        <v>98.21</v>
      </c>
      <c r="C38" s="301">
        <v>80.42</v>
      </c>
      <c r="D38"/>
      <c r="E38"/>
      <c r="F38"/>
      <c r="G38"/>
      <c r="H38"/>
    </row>
    <row r="39" spans="1:10" x14ac:dyDescent="0.2">
      <c r="A39" s="20"/>
      <c r="B39" s="93"/>
      <c r="C39" s="309"/>
      <c r="D39"/>
      <c r="E39"/>
      <c r="F39"/>
      <c r="G39"/>
      <c r="H39"/>
    </row>
    <row r="40" spans="1:10" x14ac:dyDescent="0.2">
      <c r="A40" s="51" t="s">
        <v>34</v>
      </c>
      <c r="B40" s="445">
        <v>90.6</v>
      </c>
      <c r="C40" s="445">
        <v>55.86</v>
      </c>
      <c r="D40"/>
      <c r="E40"/>
      <c r="F40"/>
      <c r="G40"/>
      <c r="H40"/>
    </row>
    <row r="41" spans="1:10" x14ac:dyDescent="0.2">
      <c r="A41" s="20"/>
      <c r="B41" s="93"/>
      <c r="C41" s="309"/>
      <c r="D41"/>
      <c r="E41"/>
      <c r="F41"/>
      <c r="G41"/>
      <c r="H41"/>
    </row>
    <row r="42" spans="1:10" s="20" customFormat="1" x14ac:dyDescent="0.2">
      <c r="A42" s="53" t="s">
        <v>73</v>
      </c>
      <c r="B42" s="197">
        <v>99.01</v>
      </c>
      <c r="C42" s="290">
        <v>56.58</v>
      </c>
      <c r="D42" s="244"/>
      <c r="E42" s="244"/>
      <c r="F42" s="244"/>
      <c r="G42" s="244"/>
      <c r="H42" s="244"/>
      <c r="I42" s="244"/>
      <c r="J42" s="244"/>
    </row>
    <row r="43" spans="1:10" s="20" customFormat="1" x14ac:dyDescent="0.2">
      <c r="A43" s="54" t="s">
        <v>74</v>
      </c>
      <c r="B43" s="197">
        <v>98.31</v>
      </c>
      <c r="C43" s="290">
        <v>49.99</v>
      </c>
      <c r="D43" s="244"/>
      <c r="E43" s="244"/>
      <c r="F43" s="244"/>
      <c r="G43" s="244"/>
      <c r="H43" s="244"/>
      <c r="I43" s="244"/>
      <c r="J43" s="244"/>
    </row>
    <row r="44" spans="1:10" s="20" customFormat="1" x14ac:dyDescent="0.2">
      <c r="A44" s="54" t="s">
        <v>75</v>
      </c>
      <c r="B44" s="197">
        <v>97.82</v>
      </c>
      <c r="C44" s="290">
        <v>49.1</v>
      </c>
      <c r="D44" s="244"/>
      <c r="E44" s="244"/>
      <c r="F44" s="244"/>
      <c r="G44" s="244"/>
      <c r="H44" s="244"/>
      <c r="I44" s="244"/>
      <c r="J44" s="244"/>
    </row>
    <row r="45" spans="1:10" s="20" customFormat="1" x14ac:dyDescent="0.2">
      <c r="A45" s="54" t="s">
        <v>76</v>
      </c>
      <c r="B45" s="197">
        <v>95.83</v>
      </c>
      <c r="C45" s="290">
        <v>59.46</v>
      </c>
      <c r="D45" s="244"/>
      <c r="E45" s="244"/>
      <c r="F45" s="244"/>
      <c r="G45" s="244"/>
      <c r="H45" s="244"/>
      <c r="I45" s="244"/>
      <c r="J45" s="244"/>
    </row>
    <row r="46" spans="1:10" s="20" customFormat="1" x14ac:dyDescent="0.2">
      <c r="A46" s="54" t="s">
        <v>77</v>
      </c>
      <c r="B46" s="197">
        <v>91.8</v>
      </c>
      <c r="C46" s="227">
        <v>58.51</v>
      </c>
      <c r="D46" s="244"/>
      <c r="E46" s="244"/>
      <c r="F46" s="244"/>
      <c r="G46" s="244"/>
      <c r="H46" s="244"/>
      <c r="I46" s="244"/>
      <c r="J46" s="244"/>
    </row>
    <row r="47" spans="1:10" s="20" customFormat="1" x14ac:dyDescent="0.2">
      <c r="A47" s="54" t="s">
        <v>78</v>
      </c>
      <c r="B47" s="197">
        <v>91.22</v>
      </c>
      <c r="C47" s="227">
        <v>60.83</v>
      </c>
      <c r="D47" s="244"/>
      <c r="E47" s="244"/>
      <c r="F47" s="244"/>
      <c r="G47" s="244"/>
      <c r="H47" s="244"/>
      <c r="I47" s="244"/>
      <c r="J47" s="244"/>
    </row>
    <row r="48" spans="1:10" s="20" customFormat="1" x14ac:dyDescent="0.2">
      <c r="A48" s="56" t="s">
        <v>79</v>
      </c>
      <c r="B48" s="197">
        <v>85.23</v>
      </c>
      <c r="C48" s="227">
        <v>55.78</v>
      </c>
      <c r="D48" s="244"/>
      <c r="E48" s="244"/>
      <c r="F48" s="244"/>
      <c r="G48" s="244"/>
      <c r="H48" s="244"/>
      <c r="I48" s="244"/>
      <c r="J48" s="244"/>
    </row>
    <row r="49" spans="1:10" s="20" customFormat="1" x14ac:dyDescent="0.2">
      <c r="A49" s="57" t="s">
        <v>80</v>
      </c>
      <c r="B49" s="197">
        <v>83.47</v>
      </c>
      <c r="C49" s="227">
        <v>53.07</v>
      </c>
      <c r="D49" s="244"/>
      <c r="E49" s="244"/>
      <c r="F49" s="244"/>
      <c r="G49" s="244"/>
      <c r="H49" s="244"/>
      <c r="I49" s="244"/>
      <c r="J49" s="244"/>
    </row>
    <row r="50" spans="1:10" ht="4.5" customHeight="1" x14ac:dyDescent="0.2">
      <c r="A50" s="57"/>
      <c r="B50" s="197"/>
      <c r="C50" s="290"/>
      <c r="D50" s="244"/>
      <c r="E50" s="244"/>
      <c r="F50" s="244"/>
      <c r="G50" s="244"/>
      <c r="H50" s="244"/>
      <c r="I50" s="244"/>
      <c r="J50" s="244"/>
    </row>
    <row r="51" spans="1:10" x14ac:dyDescent="0.2">
      <c r="A51" s="57" t="s">
        <v>81</v>
      </c>
      <c r="B51" s="197">
        <v>97.01</v>
      </c>
      <c r="C51" s="290">
        <v>54.58</v>
      </c>
      <c r="D51" s="244"/>
      <c r="E51" s="244"/>
      <c r="F51" s="244"/>
      <c r="G51" s="244"/>
      <c r="H51" s="244"/>
      <c r="I51" s="244"/>
      <c r="J51" s="244"/>
    </row>
    <row r="52" spans="1:10" x14ac:dyDescent="0.2">
      <c r="A52" s="57" t="s">
        <v>82</v>
      </c>
      <c r="B52" s="197">
        <v>87.32</v>
      </c>
      <c r="C52" s="227">
        <v>56.52</v>
      </c>
      <c r="D52" s="244"/>
      <c r="E52" s="244"/>
      <c r="F52" s="244"/>
      <c r="G52" s="244"/>
      <c r="H52" s="244"/>
      <c r="I52" s="244"/>
      <c r="J52" s="244"/>
    </row>
    <row r="53" spans="1:10" ht="6.75" customHeight="1" x14ac:dyDescent="0.2">
      <c r="A53" s="80"/>
      <c r="B53" s="80"/>
      <c r="C53" s="80"/>
      <c r="D53" s="26"/>
      <c r="E53" s="26"/>
      <c r="F53" s="26"/>
      <c r="G53" s="26"/>
      <c r="H53"/>
    </row>
    <row r="54" spans="1:10" ht="22.5" customHeight="1" x14ac:dyDescent="0.2">
      <c r="A54" s="618" t="s">
        <v>44</v>
      </c>
      <c r="B54" s="618"/>
      <c r="C54" s="618"/>
      <c r="D54" s="314"/>
      <c r="E54" s="314"/>
      <c r="F54" s="314"/>
      <c r="G54" s="314"/>
      <c r="H54" s="169"/>
    </row>
  </sheetData>
  <mergeCells count="4">
    <mergeCell ref="A1:C1"/>
    <mergeCell ref="A12:C12"/>
    <mergeCell ref="A14:C14"/>
    <mergeCell ref="A54:C54"/>
  </mergeCells>
  <pageMargins left="0.75" right="0.75" top="1" bottom="1" header="0.51180555555555496" footer="0.51180555555555496"/>
  <pageSetup paperSize="9" firstPageNumber="0" orientation="portrait" r:id="rId1"/>
  <colBreaks count="1" manualBreakCount="1">
    <brk id="3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57"/>
  <sheetViews>
    <sheetView topLeftCell="A7" zoomScale="110" zoomScaleNormal="110" zoomScalePageLayoutView="115" workbookViewId="0">
      <selection activeCell="I21" sqref="I21"/>
    </sheetView>
  </sheetViews>
  <sheetFormatPr defaultRowHeight="12.75" x14ac:dyDescent="0.2"/>
  <cols>
    <col min="1" max="1" width="32"/>
    <col min="2" max="5" width="14.5703125"/>
    <col min="6" max="1025" width="8.5703125"/>
  </cols>
  <sheetData>
    <row r="1" spans="1:17" ht="34.5" customHeight="1" x14ac:dyDescent="0.2">
      <c r="A1" s="582" t="s">
        <v>553</v>
      </c>
      <c r="B1" s="582"/>
      <c r="C1" s="582"/>
      <c r="D1" s="582"/>
      <c r="E1" s="582"/>
      <c r="F1" s="582"/>
      <c r="G1" s="257"/>
      <c r="H1" s="257"/>
      <c r="I1" s="20"/>
    </row>
    <row r="2" spans="1:17" x14ac:dyDescent="0.2">
      <c r="A2" s="103" t="s">
        <v>305</v>
      </c>
      <c r="G2" s="20"/>
      <c r="H2" s="20"/>
      <c r="I2" s="20"/>
    </row>
    <row r="3" spans="1:17" x14ac:dyDescent="0.2">
      <c r="A3" s="103"/>
      <c r="B3" s="20"/>
      <c r="C3" s="20"/>
      <c r="D3" s="20"/>
      <c r="E3" s="20"/>
      <c r="G3" s="20"/>
      <c r="H3" s="20"/>
      <c r="I3" s="20"/>
    </row>
    <row r="4" spans="1:17" ht="12.75" customHeight="1" x14ac:dyDescent="0.2">
      <c r="A4" s="1"/>
      <c r="B4" s="20"/>
      <c r="C4" s="20"/>
      <c r="D4" s="20"/>
      <c r="E4" s="20"/>
    </row>
    <row r="5" spans="1:17" x14ac:dyDescent="0.2">
      <c r="A5" s="312" t="s">
        <v>29</v>
      </c>
      <c r="B5" s="275" t="s">
        <v>30</v>
      </c>
      <c r="C5" s="275" t="s">
        <v>31</v>
      </c>
      <c r="D5" s="275" t="s">
        <v>32</v>
      </c>
      <c r="E5" s="275" t="s">
        <v>33</v>
      </c>
      <c r="F5" s="316" t="s">
        <v>34</v>
      </c>
    </row>
    <row r="6" spans="1:17" x14ac:dyDescent="0.2">
      <c r="A6" s="179"/>
      <c r="B6" s="298"/>
      <c r="C6" s="298"/>
      <c r="D6" s="298"/>
      <c r="E6" s="298"/>
      <c r="F6" s="20"/>
    </row>
    <row r="7" spans="1:17" x14ac:dyDescent="0.2">
      <c r="A7" s="180" t="s">
        <v>36</v>
      </c>
      <c r="B7" s="300">
        <v>84.29</v>
      </c>
      <c r="C7" s="300">
        <v>58.32</v>
      </c>
      <c r="D7" s="300">
        <v>63.02</v>
      </c>
      <c r="E7" s="300">
        <v>61.82</v>
      </c>
      <c r="F7" s="12">
        <v>68.290000000000006</v>
      </c>
    </row>
    <row r="8" spans="1:17" x14ac:dyDescent="0.2">
      <c r="A8" s="180" t="s">
        <v>37</v>
      </c>
      <c r="B8" s="300">
        <v>100</v>
      </c>
      <c r="C8" s="300">
        <v>66.67</v>
      </c>
      <c r="D8" s="300" t="s">
        <v>21</v>
      </c>
      <c r="E8" s="300">
        <v>100</v>
      </c>
      <c r="F8" s="12">
        <v>75</v>
      </c>
    </row>
    <row r="9" spans="1:17" x14ac:dyDescent="0.2">
      <c r="A9" s="180" t="s">
        <v>38</v>
      </c>
      <c r="B9" s="300">
        <v>76.47</v>
      </c>
      <c r="C9" s="300">
        <v>63.64</v>
      </c>
      <c r="D9" s="300">
        <v>50</v>
      </c>
      <c r="E9" s="300">
        <v>33.33</v>
      </c>
      <c r="F9" s="12">
        <v>56.36</v>
      </c>
    </row>
    <row r="10" spans="1:17" x14ac:dyDescent="0.2">
      <c r="A10" s="180" t="s">
        <v>39</v>
      </c>
      <c r="B10" s="300">
        <v>75</v>
      </c>
      <c r="C10" s="300">
        <v>100</v>
      </c>
      <c r="D10" s="300">
        <v>100</v>
      </c>
      <c r="E10" s="300">
        <v>100</v>
      </c>
      <c r="F10" s="12">
        <v>95</v>
      </c>
    </row>
    <row r="11" spans="1:17" x14ac:dyDescent="0.2">
      <c r="A11" s="73" t="s">
        <v>40</v>
      </c>
      <c r="B11" s="302">
        <v>84.16</v>
      </c>
      <c r="C11" s="302">
        <v>59.65</v>
      </c>
      <c r="D11" s="302">
        <v>62.58</v>
      </c>
      <c r="E11" s="302">
        <v>61.64</v>
      </c>
      <c r="F11" s="12">
        <v>68.3</v>
      </c>
    </row>
    <row r="12" spans="1:17" ht="7.5" customHeight="1" x14ac:dyDescent="0.2">
      <c r="A12" s="68"/>
      <c r="B12" s="304"/>
      <c r="C12" s="304"/>
      <c r="D12" s="304"/>
      <c r="E12" s="304"/>
      <c r="F12" s="26"/>
    </row>
    <row r="13" spans="1:17" x14ac:dyDescent="0.2">
      <c r="A13" s="196" t="s">
        <v>43</v>
      </c>
    </row>
    <row r="14" spans="1:17" ht="12.75" customHeight="1" x14ac:dyDescent="0.2">
      <c r="A14" s="594" t="s">
        <v>44</v>
      </c>
      <c r="B14" s="626"/>
      <c r="C14" s="626"/>
      <c r="D14" s="626"/>
      <c r="E14" s="626"/>
      <c r="F14" s="626"/>
      <c r="G14" s="519"/>
      <c r="H14" s="519"/>
      <c r="I14" s="519"/>
      <c r="J14" s="136"/>
      <c r="K14" s="136"/>
      <c r="L14" s="136"/>
      <c r="M14" s="136"/>
      <c r="N14" s="136"/>
      <c r="O14" s="136"/>
      <c r="P14" s="136"/>
      <c r="Q14" s="136"/>
    </row>
    <row r="15" spans="1:17" x14ac:dyDescent="0.2">
      <c r="A15" s="246"/>
      <c r="B15" s="520"/>
      <c r="C15" s="520"/>
      <c r="D15" s="520"/>
      <c r="E15" s="520"/>
      <c r="F15" s="520"/>
      <c r="G15" s="520"/>
      <c r="H15" s="520"/>
      <c r="I15" s="520"/>
      <c r="J15" s="136"/>
      <c r="K15" s="136"/>
      <c r="L15" s="136"/>
      <c r="M15" s="136"/>
      <c r="N15" s="136"/>
      <c r="O15" s="136"/>
      <c r="P15" s="136"/>
      <c r="Q15" s="136"/>
    </row>
    <row r="16" spans="1:17" ht="35.25" customHeight="1" x14ac:dyDescent="0.2">
      <c r="A16" s="588" t="s">
        <v>554</v>
      </c>
      <c r="B16" s="596"/>
      <c r="C16" s="596"/>
      <c r="D16" s="596"/>
      <c r="E16" s="596"/>
      <c r="F16" s="596"/>
      <c r="G16" s="521"/>
      <c r="H16" s="521"/>
      <c r="I16" s="135"/>
      <c r="J16" s="136"/>
      <c r="K16" s="136"/>
      <c r="L16" s="136"/>
      <c r="M16" s="136"/>
      <c r="N16" s="136"/>
      <c r="O16" s="136"/>
      <c r="P16" s="136"/>
      <c r="Q16" s="136"/>
    </row>
    <row r="17" spans="1:17" x14ac:dyDescent="0.2">
      <c r="A17" s="103" t="s">
        <v>306</v>
      </c>
      <c r="B17" s="135"/>
      <c r="C17" s="135"/>
      <c r="D17" s="135"/>
      <c r="E17" s="135"/>
      <c r="F17" s="135"/>
      <c r="G17" s="135"/>
      <c r="H17" s="135"/>
      <c r="I17" s="135"/>
      <c r="J17" s="136"/>
      <c r="K17" s="136"/>
      <c r="L17" s="136"/>
      <c r="M17" s="136"/>
      <c r="N17" s="136"/>
      <c r="O17" s="136"/>
      <c r="P17" s="136"/>
      <c r="Q17" s="136"/>
    </row>
    <row r="18" spans="1:17" x14ac:dyDescent="0.2">
      <c r="A18" s="103"/>
      <c r="B18" s="1"/>
      <c r="G18" s="20"/>
      <c r="H18" s="234"/>
      <c r="I18" s="234"/>
    </row>
    <row r="19" spans="1:17" ht="29.25" customHeight="1" x14ac:dyDescent="0.2">
      <c r="A19" s="44" t="s">
        <v>47</v>
      </c>
      <c r="B19" s="647" t="s">
        <v>307</v>
      </c>
      <c r="C19" s="307"/>
      <c r="D19" s="20"/>
      <c r="E19" s="234"/>
      <c r="F19" s="234"/>
    </row>
    <row r="20" spans="1:17" ht="47.25" customHeight="1" x14ac:dyDescent="0.2">
      <c r="A20" s="45" t="s">
        <v>51</v>
      </c>
      <c r="B20" s="647"/>
      <c r="C20" s="20"/>
      <c r="D20" s="20"/>
      <c r="E20" s="20"/>
      <c r="F20" s="20"/>
    </row>
    <row r="21" spans="1:17" x14ac:dyDescent="0.2">
      <c r="A21" s="46" t="s">
        <v>52</v>
      </c>
      <c r="B21" s="64">
        <v>65.73</v>
      </c>
      <c r="C21" s="317"/>
      <c r="D21" s="318"/>
      <c r="E21" s="20"/>
      <c r="F21" s="20"/>
    </row>
    <row r="22" spans="1:17" x14ac:dyDescent="0.2">
      <c r="A22" s="46" t="s">
        <v>53</v>
      </c>
      <c r="B22" s="64">
        <v>90</v>
      </c>
      <c r="C22" s="317"/>
      <c r="D22" s="318"/>
      <c r="E22" s="20"/>
      <c r="F22" s="20"/>
    </row>
    <row r="23" spans="1:17" x14ac:dyDescent="0.2">
      <c r="A23" s="46" t="s">
        <v>54</v>
      </c>
      <c r="B23" s="64">
        <v>94.7</v>
      </c>
      <c r="C23" s="317"/>
      <c r="D23" s="318"/>
      <c r="E23" s="20"/>
      <c r="F23" s="20"/>
    </row>
    <row r="24" spans="1:17" x14ac:dyDescent="0.2">
      <c r="A24" s="49" t="s">
        <v>55</v>
      </c>
      <c r="B24" s="64">
        <v>100</v>
      </c>
      <c r="C24" s="317"/>
      <c r="D24" s="318"/>
      <c r="E24" s="20"/>
      <c r="F24" s="20"/>
    </row>
    <row r="25" spans="1:17" x14ac:dyDescent="0.2">
      <c r="A25" s="49" t="s">
        <v>56</v>
      </c>
      <c r="B25" s="64">
        <v>80</v>
      </c>
      <c r="C25" s="317"/>
      <c r="D25" s="318"/>
      <c r="E25" s="20"/>
      <c r="F25" s="20"/>
    </row>
    <row r="26" spans="1:17" x14ac:dyDescent="0.2">
      <c r="A26" s="46" t="s">
        <v>57</v>
      </c>
      <c r="B26" s="64">
        <v>59.81</v>
      </c>
      <c r="C26" s="317"/>
      <c r="D26" s="318"/>
      <c r="E26" s="48"/>
      <c r="F26" s="20"/>
    </row>
    <row r="27" spans="1:17" x14ac:dyDescent="0.2">
      <c r="A27" s="46" t="s">
        <v>58</v>
      </c>
      <c r="B27" s="64">
        <v>37.72</v>
      </c>
      <c r="C27" s="317"/>
      <c r="D27" s="318"/>
      <c r="E27" s="48"/>
      <c r="F27" s="20"/>
    </row>
    <row r="28" spans="1:17" x14ac:dyDescent="0.2">
      <c r="A28" s="46" t="s">
        <v>59</v>
      </c>
      <c r="B28" s="64">
        <v>48.24</v>
      </c>
      <c r="C28" s="317"/>
      <c r="D28" s="318"/>
      <c r="E28" s="48"/>
      <c r="F28" s="20"/>
    </row>
    <row r="29" spans="1:17" x14ac:dyDescent="0.2">
      <c r="A29" s="46" t="s">
        <v>60</v>
      </c>
      <c r="B29" s="64">
        <v>55.83</v>
      </c>
      <c r="C29" s="317"/>
      <c r="D29" s="318"/>
      <c r="E29" s="48"/>
      <c r="F29" s="20"/>
    </row>
    <row r="30" spans="1:17" x14ac:dyDescent="0.2">
      <c r="A30" s="46" t="s">
        <v>61</v>
      </c>
      <c r="B30" s="64">
        <v>89.13</v>
      </c>
      <c r="C30" s="317"/>
      <c r="D30" s="318"/>
      <c r="E30" s="48"/>
      <c r="F30" s="20"/>
    </row>
    <row r="31" spans="1:17" x14ac:dyDescent="0.2">
      <c r="A31" s="46" t="s">
        <v>62</v>
      </c>
      <c r="B31" s="64">
        <v>48.47</v>
      </c>
      <c r="C31" s="317"/>
      <c r="D31" s="318"/>
      <c r="E31" s="20"/>
      <c r="F31" s="20"/>
    </row>
    <row r="32" spans="1:17" x14ac:dyDescent="0.2">
      <c r="A32" s="46" t="s">
        <v>63</v>
      </c>
      <c r="B32" s="64">
        <v>35.43</v>
      </c>
      <c r="C32" s="317"/>
      <c r="D32" s="318"/>
      <c r="E32" s="20"/>
      <c r="F32" s="20"/>
    </row>
    <row r="33" spans="1:16" x14ac:dyDescent="0.2">
      <c r="A33" s="46" t="s">
        <v>64</v>
      </c>
      <c r="B33" s="64">
        <v>57.07</v>
      </c>
      <c r="C33" s="317"/>
      <c r="D33" s="318"/>
      <c r="E33" s="20"/>
      <c r="F33" s="20"/>
    </row>
    <row r="34" spans="1:16" x14ac:dyDescent="0.2">
      <c r="A34" s="46" t="s">
        <v>65</v>
      </c>
      <c r="B34" s="64">
        <v>63.56</v>
      </c>
      <c r="C34" s="317"/>
      <c r="D34" s="318"/>
      <c r="E34" s="20"/>
      <c r="F34" s="20"/>
    </row>
    <row r="35" spans="1:16" x14ac:dyDescent="0.2">
      <c r="A35" s="46" t="s">
        <v>66</v>
      </c>
      <c r="B35" s="64">
        <v>60.01</v>
      </c>
      <c r="C35" s="317"/>
      <c r="D35" s="318"/>
      <c r="E35" s="20"/>
      <c r="F35" s="20"/>
    </row>
    <row r="36" spans="1:16" x14ac:dyDescent="0.2">
      <c r="A36" s="46" t="s">
        <v>67</v>
      </c>
      <c r="B36" s="64">
        <v>51.47</v>
      </c>
      <c r="C36" s="317"/>
      <c r="D36" s="318"/>
      <c r="E36" s="20"/>
      <c r="F36" s="20"/>
    </row>
    <row r="37" spans="1:16" x14ac:dyDescent="0.2">
      <c r="A37" s="46" t="s">
        <v>68</v>
      </c>
      <c r="B37" s="64">
        <v>80.38</v>
      </c>
      <c r="C37" s="317"/>
      <c r="D37" s="318"/>
      <c r="E37" s="20"/>
      <c r="F37" s="20"/>
    </row>
    <row r="38" spans="1:16" x14ac:dyDescent="0.2">
      <c r="A38" s="46" t="s">
        <v>69</v>
      </c>
      <c r="B38" s="64">
        <v>54.16</v>
      </c>
      <c r="C38" s="317"/>
      <c r="D38" s="318"/>
      <c r="E38" s="20"/>
      <c r="F38" s="20"/>
    </row>
    <row r="39" spans="1:16" x14ac:dyDescent="0.2">
      <c r="A39" s="46" t="s">
        <v>70</v>
      </c>
      <c r="B39" s="64">
        <v>56.61</v>
      </c>
      <c r="C39" s="317"/>
      <c r="D39" s="318"/>
      <c r="E39" s="20"/>
      <c r="F39" s="20"/>
    </row>
    <row r="40" spans="1:16" x14ac:dyDescent="0.2">
      <c r="A40" s="46" t="s">
        <v>71</v>
      </c>
      <c r="B40" s="64">
        <v>53.91</v>
      </c>
      <c r="C40" s="317"/>
      <c r="D40" s="318"/>
      <c r="E40" s="20"/>
      <c r="F40" s="20"/>
    </row>
    <row r="41" spans="1:16" x14ac:dyDescent="0.2">
      <c r="A41" s="46" t="s">
        <v>72</v>
      </c>
      <c r="B41" s="64">
        <v>63.67</v>
      </c>
      <c r="C41" s="317"/>
      <c r="D41" s="318"/>
      <c r="E41" s="20"/>
      <c r="F41" s="20"/>
    </row>
    <row r="42" spans="1:16" x14ac:dyDescent="0.2">
      <c r="A42" s="20"/>
      <c r="B42" s="93"/>
      <c r="C42" s="20"/>
      <c r="D42" s="20"/>
      <c r="E42" s="20"/>
      <c r="F42" s="20"/>
    </row>
    <row r="43" spans="1:16" x14ac:dyDescent="0.2">
      <c r="A43" s="51" t="s">
        <v>34</v>
      </c>
      <c r="B43" s="447">
        <v>68.3</v>
      </c>
      <c r="C43" s="20"/>
      <c r="D43" s="20"/>
      <c r="E43" s="20"/>
      <c r="F43" s="20"/>
    </row>
    <row r="44" spans="1:16" x14ac:dyDescent="0.2">
      <c r="A44" s="20"/>
      <c r="B44" s="93"/>
      <c r="C44" s="20"/>
      <c r="D44" s="20"/>
      <c r="E44" s="20"/>
      <c r="F44" s="20"/>
    </row>
    <row r="45" spans="1:16" s="20" customFormat="1" x14ac:dyDescent="0.2">
      <c r="A45" s="53" t="s">
        <v>73</v>
      </c>
      <c r="B45" s="197">
        <v>75.239999999999995</v>
      </c>
      <c r="C45" s="290"/>
      <c r="D45" s="290"/>
      <c r="E45" s="290"/>
      <c r="F45" s="286"/>
      <c r="G45" s="286"/>
      <c r="H45" s="286"/>
      <c r="I45" s="286"/>
      <c r="J45" s="244"/>
      <c r="K45" s="244"/>
      <c r="L45" s="244"/>
      <c r="M45" s="244"/>
      <c r="N45" s="244"/>
      <c r="O45" s="244"/>
      <c r="P45" s="244"/>
    </row>
    <row r="46" spans="1:16" s="20" customFormat="1" x14ac:dyDescent="0.2">
      <c r="A46" s="54" t="s">
        <v>74</v>
      </c>
      <c r="B46" s="197">
        <v>64.760000000000005</v>
      </c>
      <c r="C46" s="290"/>
      <c r="D46" s="290"/>
      <c r="E46" s="290"/>
      <c r="F46" s="286"/>
      <c r="G46" s="286"/>
      <c r="H46" s="286"/>
      <c r="I46" s="286"/>
      <c r="J46" s="244"/>
      <c r="K46" s="244"/>
      <c r="L46" s="244"/>
      <c r="M46" s="244"/>
      <c r="N46" s="244"/>
      <c r="O46" s="244"/>
      <c r="P46" s="244"/>
    </row>
    <row r="47" spans="1:16" s="20" customFormat="1" x14ac:dyDescent="0.2">
      <c r="A47" s="54" t="s">
        <v>75</v>
      </c>
      <c r="B47" s="197">
        <v>65.91</v>
      </c>
      <c r="C47" s="290"/>
      <c r="D47" s="290"/>
      <c r="E47" s="290"/>
      <c r="F47" s="286"/>
      <c r="G47" s="286"/>
      <c r="H47" s="286"/>
      <c r="I47" s="286"/>
      <c r="J47" s="244"/>
      <c r="K47" s="244"/>
      <c r="L47" s="244"/>
      <c r="M47" s="244"/>
      <c r="N47" s="244"/>
      <c r="O47" s="244"/>
      <c r="P47" s="244"/>
    </row>
    <row r="48" spans="1:16" s="20" customFormat="1" x14ac:dyDescent="0.2">
      <c r="A48" s="54" t="s">
        <v>76</v>
      </c>
      <c r="B48" s="197">
        <v>75.209999999999994</v>
      </c>
      <c r="C48" s="290"/>
      <c r="D48" s="290"/>
      <c r="E48" s="290"/>
      <c r="F48" s="286"/>
      <c r="G48" s="286"/>
      <c r="H48" s="286"/>
      <c r="I48" s="286"/>
      <c r="J48" s="244"/>
      <c r="K48" s="244"/>
      <c r="L48" s="244"/>
      <c r="M48" s="244"/>
      <c r="N48" s="244"/>
      <c r="O48" s="244"/>
      <c r="P48" s="244"/>
    </row>
    <row r="49" spans="1:16" x14ac:dyDescent="0.2">
      <c r="A49" s="54" t="s">
        <v>77</v>
      </c>
      <c r="B49" s="197">
        <v>67.94</v>
      </c>
      <c r="C49" s="227"/>
      <c r="D49" s="227"/>
      <c r="E49" s="227"/>
      <c r="F49" s="227"/>
      <c r="G49" s="227"/>
      <c r="H49" s="286"/>
      <c r="I49" s="286"/>
      <c r="J49" s="244"/>
      <c r="K49" s="244"/>
      <c r="L49" s="244"/>
      <c r="M49" s="244"/>
      <c r="N49" s="244"/>
      <c r="O49" s="244"/>
      <c r="P49" s="244"/>
    </row>
    <row r="50" spans="1:16" x14ac:dyDescent="0.2">
      <c r="A50" s="54" t="s">
        <v>78</v>
      </c>
      <c r="B50" s="197">
        <v>58.52</v>
      </c>
      <c r="C50" s="227"/>
      <c r="D50" s="227"/>
      <c r="E50" s="227"/>
      <c r="F50" s="227"/>
      <c r="G50" s="227"/>
      <c r="H50" s="286"/>
      <c r="I50" s="286"/>
      <c r="J50" s="244"/>
      <c r="K50" s="244"/>
      <c r="L50" s="244"/>
      <c r="M50" s="244"/>
      <c r="N50" s="244"/>
      <c r="O50" s="244"/>
      <c r="P50" s="244"/>
    </row>
    <row r="51" spans="1:16" x14ac:dyDescent="0.2">
      <c r="A51" s="56" t="s">
        <v>79</v>
      </c>
      <c r="B51" s="197">
        <v>67.63</v>
      </c>
      <c r="C51" s="227"/>
      <c r="D51" s="227"/>
      <c r="E51" s="227"/>
      <c r="F51" s="227"/>
      <c r="G51" s="227"/>
      <c r="H51" s="286"/>
      <c r="I51" s="286"/>
      <c r="J51" s="244"/>
      <c r="K51" s="244"/>
      <c r="L51" s="244"/>
      <c r="M51" s="244"/>
      <c r="N51" s="244"/>
      <c r="O51" s="244"/>
      <c r="P51" s="244"/>
    </row>
    <row r="52" spans="1:16" x14ac:dyDescent="0.2">
      <c r="A52" s="57" t="s">
        <v>80</v>
      </c>
      <c r="B52" s="197">
        <v>71</v>
      </c>
      <c r="C52" s="227"/>
      <c r="D52" s="227"/>
      <c r="E52" s="227"/>
      <c r="F52" s="227"/>
      <c r="G52" s="227"/>
      <c r="H52" s="286"/>
      <c r="I52" s="286"/>
      <c r="J52" s="244"/>
      <c r="K52" s="244"/>
      <c r="L52" s="244"/>
      <c r="M52" s="244"/>
      <c r="N52" s="244"/>
      <c r="O52" s="244"/>
      <c r="P52" s="244"/>
    </row>
    <row r="53" spans="1:16" ht="4.5" customHeight="1" x14ac:dyDescent="0.2">
      <c r="A53" s="57"/>
      <c r="B53" s="197"/>
      <c r="C53" s="290"/>
      <c r="D53" s="290"/>
      <c r="E53" s="290"/>
      <c r="F53" s="286"/>
      <c r="G53" s="286"/>
      <c r="H53" s="286"/>
      <c r="I53" s="286"/>
      <c r="J53" s="244"/>
      <c r="K53" s="244"/>
      <c r="L53" s="244"/>
      <c r="M53" s="244"/>
      <c r="N53" s="244"/>
      <c r="O53" s="244"/>
      <c r="P53" s="244"/>
    </row>
    <row r="54" spans="1:16" x14ac:dyDescent="0.2">
      <c r="A54" s="57" t="s">
        <v>81</v>
      </c>
      <c r="B54" s="197">
        <v>69.58</v>
      </c>
      <c r="C54" s="290"/>
      <c r="D54" s="290"/>
      <c r="E54" s="290"/>
      <c r="F54" s="286"/>
      <c r="G54" s="286"/>
      <c r="H54" s="286"/>
      <c r="I54" s="286"/>
      <c r="J54" s="244"/>
      <c r="K54" s="244"/>
      <c r="L54" s="244"/>
      <c r="M54" s="244"/>
      <c r="N54" s="244"/>
      <c r="O54" s="244"/>
      <c r="P54" s="244"/>
    </row>
    <row r="55" spans="1:16" x14ac:dyDescent="0.2">
      <c r="A55" s="57" t="s">
        <v>82</v>
      </c>
      <c r="B55" s="197">
        <v>66.209999999999994</v>
      </c>
      <c r="C55" s="227"/>
      <c r="D55" s="227"/>
      <c r="E55" s="227"/>
      <c r="F55" s="227"/>
      <c r="G55" s="227"/>
      <c r="H55" s="286"/>
      <c r="I55" s="286"/>
      <c r="J55" s="244"/>
      <c r="K55" s="244"/>
      <c r="L55" s="244"/>
      <c r="M55" s="244"/>
      <c r="N55" s="244"/>
      <c r="O55" s="244"/>
      <c r="P55" s="244"/>
    </row>
    <row r="56" spans="1:16" ht="7.5" customHeight="1" x14ac:dyDescent="0.2">
      <c r="A56" s="80"/>
      <c r="B56" s="80"/>
      <c r="C56" s="20"/>
      <c r="D56" s="20"/>
      <c r="E56" s="20"/>
      <c r="F56" s="20"/>
    </row>
    <row r="57" spans="1:16" ht="12.75" customHeight="1" x14ac:dyDescent="0.2">
      <c r="A57" s="594" t="s">
        <v>44</v>
      </c>
      <c r="B57" s="594"/>
      <c r="C57" s="594"/>
      <c r="D57" s="594"/>
      <c r="E57" s="594"/>
      <c r="F57" s="594"/>
      <c r="G57" s="314"/>
      <c r="H57" s="314"/>
      <c r="I57" s="314"/>
    </row>
  </sheetData>
  <mergeCells count="5">
    <mergeCell ref="A1:F1"/>
    <mergeCell ref="A14:F14"/>
    <mergeCell ref="A16:F16"/>
    <mergeCell ref="B19:B20"/>
    <mergeCell ref="A57:F5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57"/>
  <sheetViews>
    <sheetView topLeftCell="B25" zoomScale="110" zoomScaleNormal="110" workbookViewId="0">
      <selection activeCell="U30" sqref="U30"/>
    </sheetView>
  </sheetViews>
  <sheetFormatPr defaultRowHeight="12.75" x14ac:dyDescent="0.2"/>
  <cols>
    <col min="1" max="1" width="54.28515625" style="348"/>
    <col min="2" max="2" width="7" style="348" bestFit="1" customWidth="1"/>
    <col min="3" max="4" width="8" style="348" bestFit="1" customWidth="1"/>
    <col min="5" max="5" width="9.140625" style="348" bestFit="1"/>
    <col min="6" max="6" width="6.5703125" style="348" bestFit="1" customWidth="1"/>
    <col min="7" max="7" width="7" style="348" bestFit="1" customWidth="1"/>
    <col min="8" max="9" width="8" style="348" bestFit="1" customWidth="1"/>
    <col min="10" max="10" width="9.140625" style="348" bestFit="1"/>
    <col min="11" max="11" width="6.5703125" style="348" bestFit="1" customWidth="1"/>
    <col min="12" max="12" width="7" style="348" bestFit="1" customWidth="1"/>
    <col min="13" max="14" width="8" style="348" bestFit="1" customWidth="1"/>
    <col min="15" max="15" width="9.140625" style="348" bestFit="1"/>
    <col min="16" max="16" width="6.5703125" style="348" bestFit="1" customWidth="1"/>
    <col min="17" max="17" width="7" style="348" bestFit="1" customWidth="1"/>
    <col min="18" max="19" width="7.85546875" style="348"/>
    <col min="20" max="20" width="9" style="348"/>
    <col min="21" max="21" width="4.85546875" style="348"/>
    <col min="22" max="1025" width="9.140625" style="348"/>
  </cols>
  <sheetData>
    <row r="1" spans="1:1025" x14ac:dyDescent="0.2">
      <c r="A1" s="650" t="s">
        <v>374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319"/>
      <c r="S1" s="319"/>
      <c r="T1" s="319"/>
      <c r="U1" s="319"/>
    </row>
    <row r="2" spans="1:1025" x14ac:dyDescent="0.2">
      <c r="A2" s="349" t="s">
        <v>375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1025" x14ac:dyDescent="0.2">
      <c r="A3" s="350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</row>
    <row r="4" spans="1:1025" x14ac:dyDescent="0.2">
      <c r="A4" s="320" t="s">
        <v>376</v>
      </c>
      <c r="B4" s="651" t="s">
        <v>346</v>
      </c>
      <c r="C4" s="651"/>
      <c r="D4" s="651"/>
      <c r="E4" s="651"/>
      <c r="F4" s="651"/>
      <c r="G4" s="651"/>
      <c r="H4" s="651"/>
      <c r="I4" s="651"/>
      <c r="J4" s="651"/>
      <c r="K4" s="651"/>
      <c r="L4" s="652" t="s">
        <v>347</v>
      </c>
      <c r="M4" s="652"/>
      <c r="N4" s="652"/>
      <c r="O4" s="652"/>
      <c r="P4" s="652"/>
      <c r="Q4" s="652"/>
      <c r="R4" s="652"/>
      <c r="S4" s="652"/>
      <c r="T4" s="652"/>
      <c r="U4" s="652"/>
    </row>
    <row r="5" spans="1:1025" s="443" customFormat="1" ht="22.5" customHeight="1" x14ac:dyDescent="0.2">
      <c r="B5" s="653" t="s">
        <v>494</v>
      </c>
      <c r="C5" s="653"/>
      <c r="D5" s="653"/>
      <c r="E5" s="653"/>
      <c r="F5" s="653"/>
      <c r="G5" s="654" t="s">
        <v>378</v>
      </c>
      <c r="H5" s="654"/>
      <c r="I5" s="654"/>
      <c r="J5" s="654"/>
      <c r="K5" s="654"/>
      <c r="L5" s="654" t="s">
        <v>494</v>
      </c>
      <c r="M5" s="654"/>
      <c r="N5" s="654"/>
      <c r="O5" s="654"/>
      <c r="P5" s="654"/>
      <c r="Q5" s="655" t="s">
        <v>378</v>
      </c>
      <c r="R5" s="655"/>
      <c r="S5" s="655"/>
      <c r="T5" s="655"/>
      <c r="U5" s="655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44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  <c r="BK5" s="444"/>
      <c r="BL5" s="444"/>
      <c r="BM5" s="444"/>
      <c r="BN5" s="444"/>
      <c r="BO5" s="444"/>
      <c r="BP5" s="444"/>
      <c r="BQ5" s="444"/>
      <c r="BR5" s="444"/>
      <c r="BS5" s="444"/>
      <c r="BT5" s="444"/>
      <c r="BU5" s="444"/>
      <c r="BV5" s="444"/>
      <c r="BW5" s="444"/>
      <c r="BX5" s="444"/>
      <c r="BY5" s="444"/>
      <c r="BZ5" s="444"/>
      <c r="CA5" s="444"/>
      <c r="CB5" s="444"/>
      <c r="CC5" s="444"/>
      <c r="CD5" s="444"/>
      <c r="CE5" s="444"/>
      <c r="CF5" s="444"/>
      <c r="CG5" s="444"/>
      <c r="CH5" s="444"/>
      <c r="CI5" s="444"/>
      <c r="CJ5" s="444"/>
      <c r="CK5" s="444"/>
      <c r="CL5" s="444"/>
      <c r="CM5" s="444"/>
      <c r="CN5" s="444"/>
      <c r="CO5" s="444"/>
      <c r="CP5" s="444"/>
      <c r="CQ5" s="444"/>
      <c r="CR5" s="444"/>
      <c r="CS5" s="444"/>
      <c r="CT5" s="444"/>
      <c r="CU5" s="444"/>
      <c r="CV5" s="444"/>
      <c r="CW5" s="444"/>
      <c r="CX5" s="444"/>
      <c r="CY5" s="444"/>
      <c r="CZ5" s="444"/>
      <c r="DA5" s="444"/>
      <c r="DB5" s="444"/>
      <c r="DC5" s="444"/>
      <c r="DD5" s="444"/>
      <c r="DE5" s="444"/>
      <c r="DF5" s="444"/>
      <c r="DG5" s="444"/>
      <c r="DH5" s="444"/>
      <c r="DI5" s="444"/>
      <c r="DJ5" s="444"/>
      <c r="DK5" s="444"/>
      <c r="DL5" s="444"/>
      <c r="DM5" s="444"/>
      <c r="DN5" s="444"/>
      <c r="DO5" s="444"/>
      <c r="DP5" s="444"/>
      <c r="DQ5" s="444"/>
      <c r="DR5" s="444"/>
      <c r="DS5" s="444"/>
      <c r="DT5" s="444"/>
      <c r="DU5" s="444"/>
      <c r="DV5" s="444"/>
      <c r="DW5" s="444"/>
      <c r="DX5" s="444"/>
      <c r="DY5" s="444"/>
      <c r="DZ5" s="444"/>
      <c r="EA5" s="444"/>
      <c r="EB5" s="444"/>
      <c r="EC5" s="444"/>
      <c r="ED5" s="444"/>
      <c r="EE5" s="444"/>
      <c r="EF5" s="444"/>
      <c r="EG5" s="444"/>
      <c r="EH5" s="444"/>
      <c r="EI5" s="444"/>
      <c r="EJ5" s="444"/>
      <c r="EK5" s="444"/>
      <c r="EL5" s="444"/>
      <c r="EM5" s="444"/>
      <c r="EN5" s="444"/>
      <c r="EO5" s="444"/>
      <c r="EP5" s="444"/>
      <c r="EQ5" s="444"/>
      <c r="ER5" s="444"/>
      <c r="ES5" s="444"/>
      <c r="ET5" s="444"/>
      <c r="EU5" s="444"/>
      <c r="EV5" s="444"/>
      <c r="EW5" s="444"/>
      <c r="EX5" s="444"/>
      <c r="EY5" s="444"/>
      <c r="EZ5" s="444"/>
      <c r="FA5" s="444"/>
      <c r="FB5" s="444"/>
      <c r="FC5" s="444"/>
      <c r="FD5" s="444"/>
      <c r="FE5" s="444"/>
      <c r="FF5" s="444"/>
      <c r="FG5" s="444"/>
      <c r="FH5" s="444"/>
      <c r="FI5" s="444"/>
      <c r="FJ5" s="444"/>
      <c r="FK5" s="444"/>
      <c r="FL5" s="444"/>
      <c r="FM5" s="444"/>
      <c r="FN5" s="444"/>
      <c r="FO5" s="444"/>
      <c r="FP5" s="444"/>
      <c r="FQ5" s="444"/>
      <c r="FR5" s="444"/>
      <c r="FS5" s="444"/>
      <c r="FT5" s="444"/>
      <c r="FU5" s="444"/>
      <c r="FV5" s="444"/>
      <c r="FW5" s="444"/>
      <c r="FX5" s="444"/>
      <c r="FY5" s="444"/>
      <c r="FZ5" s="444"/>
      <c r="GA5" s="444"/>
      <c r="GB5" s="444"/>
      <c r="GC5" s="444"/>
      <c r="GD5" s="444"/>
      <c r="GE5" s="444"/>
      <c r="GF5" s="444"/>
      <c r="GG5" s="444"/>
      <c r="GH5" s="444"/>
      <c r="GI5" s="444"/>
      <c r="GJ5" s="444"/>
      <c r="GK5" s="444"/>
      <c r="GL5" s="444"/>
      <c r="GM5" s="444"/>
      <c r="GN5" s="444"/>
      <c r="GO5" s="444"/>
      <c r="GP5" s="444"/>
      <c r="GQ5" s="444"/>
      <c r="GR5" s="444"/>
      <c r="GS5" s="444"/>
      <c r="GT5" s="444"/>
      <c r="GU5" s="444"/>
      <c r="GV5" s="444"/>
      <c r="GW5" s="444"/>
      <c r="GX5" s="444"/>
      <c r="GY5" s="444"/>
      <c r="GZ5" s="444"/>
      <c r="HA5" s="444"/>
      <c r="HB5" s="444"/>
      <c r="HC5" s="444"/>
      <c r="HD5" s="444"/>
      <c r="HE5" s="444"/>
      <c r="HF5" s="444"/>
      <c r="HG5" s="444"/>
      <c r="HH5" s="444"/>
      <c r="HI5" s="444"/>
      <c r="HJ5" s="444"/>
      <c r="HK5" s="444"/>
      <c r="HL5" s="444"/>
      <c r="HM5" s="444"/>
      <c r="HN5" s="444"/>
      <c r="HO5" s="444"/>
      <c r="HP5" s="444"/>
      <c r="HQ5" s="444"/>
      <c r="HR5" s="444"/>
      <c r="HS5" s="444"/>
      <c r="HT5" s="444"/>
      <c r="HU5" s="444"/>
      <c r="HV5" s="444"/>
      <c r="HW5" s="444"/>
      <c r="HX5" s="444"/>
      <c r="HY5" s="444"/>
      <c r="HZ5" s="444"/>
      <c r="IA5" s="444"/>
      <c r="IB5" s="444"/>
      <c r="IC5" s="444"/>
      <c r="ID5" s="444"/>
      <c r="IE5" s="444"/>
      <c r="IF5" s="444"/>
      <c r="IG5" s="444"/>
      <c r="IH5" s="444"/>
      <c r="II5" s="444"/>
      <c r="IJ5" s="444"/>
      <c r="IK5" s="444"/>
      <c r="IL5" s="444"/>
      <c r="IM5" s="444"/>
      <c r="IN5" s="444"/>
      <c r="IO5" s="444"/>
      <c r="IP5" s="444"/>
      <c r="IQ5" s="444"/>
      <c r="IR5" s="444"/>
      <c r="IS5" s="444"/>
      <c r="IT5" s="444"/>
      <c r="IU5" s="444"/>
      <c r="IV5" s="444"/>
      <c r="IW5" s="444"/>
      <c r="IX5" s="444"/>
      <c r="IY5" s="444"/>
      <c r="IZ5" s="444"/>
      <c r="JA5" s="444"/>
      <c r="JB5" s="444"/>
      <c r="JC5" s="444"/>
      <c r="JD5" s="444"/>
      <c r="JE5" s="444"/>
      <c r="JF5" s="444"/>
      <c r="JG5" s="444"/>
      <c r="JH5" s="444"/>
      <c r="JI5" s="444"/>
      <c r="JJ5" s="444"/>
      <c r="JK5" s="444"/>
      <c r="JL5" s="444"/>
      <c r="JM5" s="444"/>
      <c r="JN5" s="444"/>
      <c r="JO5" s="444"/>
      <c r="JP5" s="444"/>
      <c r="JQ5" s="444"/>
      <c r="JR5" s="444"/>
      <c r="JS5" s="444"/>
      <c r="JT5" s="444"/>
      <c r="JU5" s="444"/>
      <c r="JV5" s="444"/>
      <c r="JW5" s="444"/>
      <c r="JX5" s="444"/>
      <c r="JY5" s="444"/>
      <c r="JZ5" s="444"/>
      <c r="KA5" s="444"/>
      <c r="KB5" s="444"/>
      <c r="KC5" s="444"/>
      <c r="KD5" s="444"/>
      <c r="KE5" s="444"/>
      <c r="KF5" s="444"/>
      <c r="KG5" s="444"/>
      <c r="KH5" s="444"/>
      <c r="KI5" s="444"/>
      <c r="KJ5" s="444"/>
      <c r="KK5" s="444"/>
      <c r="KL5" s="444"/>
      <c r="KM5" s="444"/>
      <c r="KN5" s="444"/>
      <c r="KO5" s="444"/>
      <c r="KP5" s="444"/>
      <c r="KQ5" s="444"/>
      <c r="KR5" s="444"/>
      <c r="KS5" s="444"/>
      <c r="KT5" s="444"/>
      <c r="KU5" s="444"/>
      <c r="KV5" s="444"/>
      <c r="KW5" s="444"/>
      <c r="KX5" s="444"/>
      <c r="KY5" s="444"/>
      <c r="KZ5" s="444"/>
      <c r="LA5" s="444"/>
      <c r="LB5" s="444"/>
      <c r="LC5" s="444"/>
      <c r="LD5" s="444"/>
      <c r="LE5" s="444"/>
      <c r="LF5" s="444"/>
      <c r="LG5" s="444"/>
      <c r="LH5" s="444"/>
      <c r="LI5" s="444"/>
      <c r="LJ5" s="444"/>
      <c r="LK5" s="444"/>
      <c r="LL5" s="444"/>
      <c r="LM5" s="444"/>
      <c r="LN5" s="444"/>
      <c r="LO5" s="444"/>
      <c r="LP5" s="444"/>
      <c r="LQ5" s="444"/>
      <c r="LR5" s="444"/>
      <c r="LS5" s="444"/>
      <c r="LT5" s="444"/>
      <c r="LU5" s="444"/>
      <c r="LV5" s="444"/>
      <c r="LW5" s="444"/>
      <c r="LX5" s="444"/>
      <c r="LY5" s="444"/>
      <c r="LZ5" s="444"/>
      <c r="MA5" s="444"/>
      <c r="MB5" s="444"/>
      <c r="MC5" s="444"/>
      <c r="MD5" s="444"/>
      <c r="ME5" s="444"/>
      <c r="MF5" s="444"/>
      <c r="MG5" s="444"/>
      <c r="MH5" s="444"/>
      <c r="MI5" s="444"/>
      <c r="MJ5" s="444"/>
      <c r="MK5" s="444"/>
      <c r="ML5" s="444"/>
      <c r="MM5" s="444"/>
      <c r="MN5" s="444"/>
      <c r="MO5" s="444"/>
      <c r="MP5" s="444"/>
      <c r="MQ5" s="444"/>
      <c r="MR5" s="444"/>
      <c r="MS5" s="444"/>
      <c r="MT5" s="444"/>
      <c r="MU5" s="444"/>
      <c r="MV5" s="444"/>
      <c r="MW5" s="444"/>
      <c r="MX5" s="444"/>
      <c r="MY5" s="444"/>
      <c r="MZ5" s="444"/>
      <c r="NA5" s="444"/>
      <c r="NB5" s="444"/>
      <c r="NC5" s="444"/>
      <c r="ND5" s="444"/>
      <c r="NE5" s="444"/>
      <c r="NF5" s="444"/>
      <c r="NG5" s="444"/>
      <c r="NH5" s="444"/>
      <c r="NI5" s="444"/>
      <c r="NJ5" s="444"/>
      <c r="NK5" s="444"/>
      <c r="NL5" s="444"/>
      <c r="NM5" s="444"/>
      <c r="NN5" s="444"/>
      <c r="NO5" s="444"/>
      <c r="NP5" s="444"/>
      <c r="NQ5" s="444"/>
      <c r="NR5" s="444"/>
      <c r="NS5" s="444"/>
      <c r="NT5" s="444"/>
      <c r="NU5" s="444"/>
      <c r="NV5" s="444"/>
      <c r="NW5" s="444"/>
      <c r="NX5" s="444"/>
      <c r="NY5" s="444"/>
      <c r="NZ5" s="444"/>
      <c r="OA5" s="444"/>
      <c r="OB5" s="444"/>
      <c r="OC5" s="444"/>
      <c r="OD5" s="444"/>
      <c r="OE5" s="444"/>
      <c r="OF5" s="444"/>
      <c r="OG5" s="444"/>
      <c r="OH5" s="444"/>
      <c r="OI5" s="444"/>
      <c r="OJ5" s="444"/>
      <c r="OK5" s="444"/>
      <c r="OL5" s="444"/>
      <c r="OM5" s="444"/>
      <c r="ON5" s="444"/>
      <c r="OO5" s="444"/>
      <c r="OP5" s="444"/>
      <c r="OQ5" s="444"/>
      <c r="OR5" s="444"/>
      <c r="OS5" s="444"/>
      <c r="OT5" s="444"/>
      <c r="OU5" s="444"/>
      <c r="OV5" s="444"/>
      <c r="OW5" s="444"/>
      <c r="OX5" s="444"/>
      <c r="OY5" s="444"/>
      <c r="OZ5" s="444"/>
      <c r="PA5" s="444"/>
      <c r="PB5" s="444"/>
      <c r="PC5" s="444"/>
      <c r="PD5" s="444"/>
      <c r="PE5" s="444"/>
      <c r="PF5" s="444"/>
      <c r="PG5" s="444"/>
      <c r="PH5" s="444"/>
      <c r="PI5" s="444"/>
      <c r="PJ5" s="444"/>
      <c r="PK5" s="444"/>
      <c r="PL5" s="444"/>
      <c r="PM5" s="444"/>
      <c r="PN5" s="444"/>
      <c r="PO5" s="444"/>
      <c r="PP5" s="444"/>
      <c r="PQ5" s="444"/>
      <c r="PR5" s="444"/>
      <c r="PS5" s="444"/>
      <c r="PT5" s="444"/>
      <c r="PU5" s="444"/>
      <c r="PV5" s="444"/>
      <c r="PW5" s="444"/>
      <c r="PX5" s="444"/>
      <c r="PY5" s="444"/>
      <c r="PZ5" s="444"/>
      <c r="QA5" s="444"/>
      <c r="QB5" s="444"/>
      <c r="QC5" s="444"/>
      <c r="QD5" s="444"/>
      <c r="QE5" s="444"/>
      <c r="QF5" s="444"/>
      <c r="QG5" s="444"/>
      <c r="QH5" s="444"/>
      <c r="QI5" s="444"/>
      <c r="QJ5" s="444"/>
      <c r="QK5" s="444"/>
      <c r="QL5" s="444"/>
      <c r="QM5" s="444"/>
      <c r="QN5" s="444"/>
      <c r="QO5" s="444"/>
      <c r="QP5" s="444"/>
      <c r="QQ5" s="444"/>
      <c r="QR5" s="444"/>
      <c r="QS5" s="444"/>
      <c r="QT5" s="444"/>
      <c r="QU5" s="444"/>
      <c r="QV5" s="444"/>
      <c r="QW5" s="444"/>
      <c r="QX5" s="444"/>
      <c r="QY5" s="444"/>
      <c r="QZ5" s="444"/>
      <c r="RA5" s="444"/>
      <c r="RB5" s="444"/>
      <c r="RC5" s="444"/>
      <c r="RD5" s="444"/>
      <c r="RE5" s="444"/>
      <c r="RF5" s="444"/>
      <c r="RG5" s="444"/>
      <c r="RH5" s="444"/>
      <c r="RI5" s="444"/>
      <c r="RJ5" s="444"/>
      <c r="RK5" s="444"/>
      <c r="RL5" s="444"/>
      <c r="RM5" s="444"/>
      <c r="RN5" s="444"/>
      <c r="RO5" s="444"/>
      <c r="RP5" s="444"/>
      <c r="RQ5" s="444"/>
      <c r="RR5" s="444"/>
      <c r="RS5" s="444"/>
      <c r="RT5" s="444"/>
      <c r="RU5" s="444"/>
      <c r="RV5" s="444"/>
      <c r="RW5" s="444"/>
      <c r="RX5" s="444"/>
      <c r="RY5" s="444"/>
      <c r="RZ5" s="444"/>
      <c r="SA5" s="444"/>
      <c r="SB5" s="444"/>
      <c r="SC5" s="444"/>
      <c r="SD5" s="444"/>
      <c r="SE5" s="444"/>
      <c r="SF5" s="444"/>
      <c r="SG5" s="444"/>
      <c r="SH5" s="444"/>
      <c r="SI5" s="444"/>
      <c r="SJ5" s="444"/>
      <c r="SK5" s="444"/>
      <c r="SL5" s="444"/>
      <c r="SM5" s="444"/>
      <c r="SN5" s="444"/>
      <c r="SO5" s="444"/>
      <c r="SP5" s="444"/>
      <c r="SQ5" s="444"/>
      <c r="SR5" s="444"/>
      <c r="SS5" s="444"/>
      <c r="ST5" s="444"/>
      <c r="SU5" s="444"/>
      <c r="SV5" s="444"/>
      <c r="SW5" s="444"/>
      <c r="SX5" s="444"/>
      <c r="SY5" s="444"/>
      <c r="SZ5" s="444"/>
      <c r="TA5" s="444"/>
      <c r="TB5" s="444"/>
      <c r="TC5" s="444"/>
      <c r="TD5" s="444"/>
      <c r="TE5" s="444"/>
      <c r="TF5" s="444"/>
      <c r="TG5" s="444"/>
      <c r="TH5" s="444"/>
      <c r="TI5" s="444"/>
      <c r="TJ5" s="444"/>
      <c r="TK5" s="444"/>
      <c r="TL5" s="444"/>
      <c r="TM5" s="444"/>
      <c r="TN5" s="444"/>
      <c r="TO5" s="444"/>
      <c r="TP5" s="444"/>
      <c r="TQ5" s="444"/>
      <c r="TR5" s="444"/>
      <c r="TS5" s="444"/>
      <c r="TT5" s="444"/>
      <c r="TU5" s="444"/>
      <c r="TV5" s="444"/>
      <c r="TW5" s="444"/>
      <c r="TX5" s="444"/>
      <c r="TY5" s="444"/>
      <c r="TZ5" s="444"/>
      <c r="UA5" s="444"/>
      <c r="UB5" s="444"/>
      <c r="UC5" s="444"/>
      <c r="UD5" s="444"/>
      <c r="UE5" s="444"/>
      <c r="UF5" s="444"/>
      <c r="UG5" s="444"/>
      <c r="UH5" s="444"/>
      <c r="UI5" s="444"/>
      <c r="UJ5" s="444"/>
      <c r="UK5" s="444"/>
      <c r="UL5" s="444"/>
      <c r="UM5" s="444"/>
      <c r="UN5" s="444"/>
      <c r="UO5" s="444"/>
      <c r="UP5" s="444"/>
      <c r="UQ5" s="444"/>
      <c r="UR5" s="444"/>
      <c r="US5" s="444"/>
      <c r="UT5" s="444"/>
      <c r="UU5" s="444"/>
      <c r="UV5" s="444"/>
      <c r="UW5" s="444"/>
      <c r="UX5" s="444"/>
      <c r="UY5" s="444"/>
      <c r="UZ5" s="444"/>
      <c r="VA5" s="444"/>
      <c r="VB5" s="444"/>
      <c r="VC5" s="444"/>
      <c r="VD5" s="444"/>
      <c r="VE5" s="444"/>
      <c r="VF5" s="444"/>
      <c r="VG5" s="444"/>
      <c r="VH5" s="444"/>
      <c r="VI5" s="444"/>
      <c r="VJ5" s="444"/>
      <c r="VK5" s="444"/>
      <c r="VL5" s="444"/>
      <c r="VM5" s="444"/>
      <c r="VN5" s="444"/>
      <c r="VO5" s="444"/>
      <c r="VP5" s="444"/>
      <c r="VQ5" s="444"/>
      <c r="VR5" s="444"/>
      <c r="VS5" s="444"/>
      <c r="VT5" s="444"/>
      <c r="VU5" s="444"/>
      <c r="VV5" s="444"/>
      <c r="VW5" s="444"/>
      <c r="VX5" s="444"/>
      <c r="VY5" s="444"/>
      <c r="VZ5" s="444"/>
      <c r="WA5" s="444"/>
      <c r="WB5" s="444"/>
      <c r="WC5" s="444"/>
      <c r="WD5" s="444"/>
      <c r="WE5" s="444"/>
      <c r="WF5" s="444"/>
      <c r="WG5" s="444"/>
      <c r="WH5" s="444"/>
      <c r="WI5" s="444"/>
      <c r="WJ5" s="444"/>
      <c r="WK5" s="444"/>
      <c r="WL5" s="444"/>
      <c r="WM5" s="444"/>
      <c r="WN5" s="444"/>
      <c r="WO5" s="444"/>
      <c r="WP5" s="444"/>
      <c r="WQ5" s="444"/>
      <c r="WR5" s="444"/>
      <c r="WS5" s="444"/>
      <c r="WT5" s="444"/>
      <c r="WU5" s="444"/>
      <c r="WV5" s="444"/>
      <c r="WW5" s="444"/>
      <c r="WX5" s="444"/>
      <c r="WY5" s="444"/>
      <c r="WZ5" s="444"/>
      <c r="XA5" s="444"/>
      <c r="XB5" s="444"/>
      <c r="XC5" s="444"/>
      <c r="XD5" s="444"/>
      <c r="XE5" s="444"/>
      <c r="XF5" s="444"/>
      <c r="XG5" s="444"/>
      <c r="XH5" s="444"/>
      <c r="XI5" s="444"/>
      <c r="XJ5" s="444"/>
      <c r="XK5" s="444"/>
      <c r="XL5" s="444"/>
      <c r="XM5" s="444"/>
      <c r="XN5" s="444"/>
      <c r="XO5" s="444"/>
      <c r="XP5" s="444"/>
      <c r="XQ5" s="444"/>
      <c r="XR5" s="444"/>
      <c r="XS5" s="444"/>
      <c r="XT5" s="444"/>
      <c r="XU5" s="444"/>
      <c r="XV5" s="444"/>
      <c r="XW5" s="444"/>
      <c r="XX5" s="444"/>
      <c r="XY5" s="444"/>
      <c r="XZ5" s="444"/>
      <c r="YA5" s="444"/>
      <c r="YB5" s="444"/>
      <c r="YC5" s="444"/>
      <c r="YD5" s="444"/>
      <c r="YE5" s="444"/>
      <c r="YF5" s="444"/>
      <c r="YG5" s="444"/>
      <c r="YH5" s="444"/>
      <c r="YI5" s="444"/>
      <c r="YJ5" s="444"/>
      <c r="YK5" s="444"/>
      <c r="YL5" s="444"/>
      <c r="YM5" s="444"/>
      <c r="YN5" s="444"/>
      <c r="YO5" s="444"/>
      <c r="YP5" s="444"/>
      <c r="YQ5" s="444"/>
      <c r="YR5" s="444"/>
      <c r="YS5" s="444"/>
      <c r="YT5" s="444"/>
      <c r="YU5" s="444"/>
      <c r="YV5" s="444"/>
      <c r="YW5" s="444"/>
      <c r="YX5" s="444"/>
      <c r="YY5" s="444"/>
      <c r="YZ5" s="444"/>
      <c r="ZA5" s="444"/>
      <c r="ZB5" s="444"/>
      <c r="ZC5" s="444"/>
      <c r="ZD5" s="444"/>
      <c r="ZE5" s="444"/>
      <c r="ZF5" s="444"/>
      <c r="ZG5" s="444"/>
      <c r="ZH5" s="444"/>
      <c r="ZI5" s="444"/>
      <c r="ZJ5" s="444"/>
      <c r="ZK5" s="444"/>
      <c r="ZL5" s="444"/>
      <c r="ZM5" s="444"/>
      <c r="ZN5" s="444"/>
      <c r="ZO5" s="444"/>
      <c r="ZP5" s="444"/>
      <c r="ZQ5" s="444"/>
      <c r="ZR5" s="444"/>
      <c r="ZS5" s="444"/>
      <c r="ZT5" s="444"/>
      <c r="ZU5" s="444"/>
      <c r="ZV5" s="444"/>
      <c r="ZW5" s="444"/>
      <c r="ZX5" s="444"/>
      <c r="ZY5" s="444"/>
      <c r="ZZ5" s="444"/>
      <c r="AAA5" s="444"/>
      <c r="AAB5" s="444"/>
      <c r="AAC5" s="444"/>
      <c r="AAD5" s="444"/>
      <c r="AAE5" s="444"/>
      <c r="AAF5" s="444"/>
      <c r="AAG5" s="444"/>
      <c r="AAH5" s="444"/>
      <c r="AAI5" s="444"/>
      <c r="AAJ5" s="444"/>
      <c r="AAK5" s="444"/>
      <c r="AAL5" s="444"/>
      <c r="AAM5" s="444"/>
      <c r="AAN5" s="444"/>
      <c r="AAO5" s="444"/>
      <c r="AAP5" s="444"/>
      <c r="AAQ5" s="444"/>
      <c r="AAR5" s="444"/>
      <c r="AAS5" s="444"/>
      <c r="AAT5" s="444"/>
      <c r="AAU5" s="444"/>
      <c r="AAV5" s="444"/>
      <c r="AAW5" s="444"/>
      <c r="AAX5" s="444"/>
      <c r="AAY5" s="444"/>
      <c r="AAZ5" s="444"/>
      <c r="ABA5" s="444"/>
      <c r="ABB5" s="444"/>
      <c r="ABC5" s="444"/>
      <c r="ABD5" s="444"/>
      <c r="ABE5" s="444"/>
      <c r="ABF5" s="444"/>
      <c r="ABG5" s="444"/>
      <c r="ABH5" s="444"/>
      <c r="ABI5" s="444"/>
      <c r="ABJ5" s="444"/>
      <c r="ABK5" s="444"/>
      <c r="ABL5" s="444"/>
      <c r="ABM5" s="444"/>
      <c r="ABN5" s="444"/>
      <c r="ABO5" s="444"/>
      <c r="ABP5" s="444"/>
      <c r="ABQ5" s="444"/>
      <c r="ABR5" s="444"/>
      <c r="ABS5" s="444"/>
      <c r="ABT5" s="444"/>
      <c r="ABU5" s="444"/>
      <c r="ABV5" s="444"/>
      <c r="ABW5" s="444"/>
      <c r="ABX5" s="444"/>
      <c r="ABY5" s="444"/>
      <c r="ABZ5" s="444"/>
      <c r="ACA5" s="444"/>
      <c r="ACB5" s="444"/>
      <c r="ACC5" s="444"/>
      <c r="ACD5" s="444"/>
      <c r="ACE5" s="444"/>
      <c r="ACF5" s="444"/>
      <c r="ACG5" s="444"/>
      <c r="ACH5" s="444"/>
      <c r="ACI5" s="444"/>
      <c r="ACJ5" s="444"/>
      <c r="ACK5" s="444"/>
      <c r="ACL5" s="444"/>
      <c r="ACM5" s="444"/>
      <c r="ACN5" s="444"/>
      <c r="ACO5" s="444"/>
      <c r="ACP5" s="444"/>
      <c r="ACQ5" s="444"/>
      <c r="ACR5" s="444"/>
      <c r="ACS5" s="444"/>
      <c r="ACT5" s="444"/>
      <c r="ACU5" s="444"/>
      <c r="ACV5" s="444"/>
      <c r="ACW5" s="444"/>
      <c r="ACX5" s="444"/>
      <c r="ACY5" s="444"/>
      <c r="ACZ5" s="444"/>
      <c r="ADA5" s="444"/>
      <c r="ADB5" s="444"/>
      <c r="ADC5" s="444"/>
      <c r="ADD5" s="444"/>
      <c r="ADE5" s="444"/>
      <c r="ADF5" s="444"/>
      <c r="ADG5" s="444"/>
      <c r="ADH5" s="444"/>
      <c r="ADI5" s="444"/>
      <c r="ADJ5" s="444"/>
      <c r="ADK5" s="444"/>
      <c r="ADL5" s="444"/>
      <c r="ADM5" s="444"/>
      <c r="ADN5" s="444"/>
      <c r="ADO5" s="444"/>
      <c r="ADP5" s="444"/>
      <c r="ADQ5" s="444"/>
      <c r="ADR5" s="444"/>
      <c r="ADS5" s="444"/>
      <c r="ADT5" s="444"/>
      <c r="ADU5" s="444"/>
      <c r="ADV5" s="444"/>
      <c r="ADW5" s="444"/>
      <c r="ADX5" s="444"/>
      <c r="ADY5" s="444"/>
      <c r="ADZ5" s="444"/>
      <c r="AEA5" s="444"/>
      <c r="AEB5" s="444"/>
      <c r="AEC5" s="444"/>
      <c r="AED5" s="444"/>
      <c r="AEE5" s="444"/>
      <c r="AEF5" s="444"/>
      <c r="AEG5" s="444"/>
      <c r="AEH5" s="444"/>
      <c r="AEI5" s="444"/>
      <c r="AEJ5" s="444"/>
      <c r="AEK5" s="444"/>
      <c r="AEL5" s="444"/>
      <c r="AEM5" s="444"/>
      <c r="AEN5" s="444"/>
      <c r="AEO5" s="444"/>
      <c r="AEP5" s="444"/>
      <c r="AEQ5" s="444"/>
      <c r="AER5" s="444"/>
      <c r="AES5" s="444"/>
      <c r="AET5" s="444"/>
      <c r="AEU5" s="444"/>
      <c r="AEV5" s="444"/>
      <c r="AEW5" s="444"/>
      <c r="AEX5" s="444"/>
      <c r="AEY5" s="444"/>
      <c r="AEZ5" s="444"/>
      <c r="AFA5" s="444"/>
      <c r="AFB5" s="444"/>
      <c r="AFC5" s="444"/>
      <c r="AFD5" s="444"/>
      <c r="AFE5" s="444"/>
      <c r="AFF5" s="444"/>
      <c r="AFG5" s="444"/>
      <c r="AFH5" s="444"/>
      <c r="AFI5" s="444"/>
      <c r="AFJ5" s="444"/>
      <c r="AFK5" s="444"/>
      <c r="AFL5" s="444"/>
      <c r="AFM5" s="444"/>
      <c r="AFN5" s="444"/>
      <c r="AFO5" s="444"/>
      <c r="AFP5" s="444"/>
      <c r="AFQ5" s="444"/>
      <c r="AFR5" s="444"/>
      <c r="AFS5" s="444"/>
      <c r="AFT5" s="444"/>
      <c r="AFU5" s="444"/>
      <c r="AFV5" s="444"/>
      <c r="AFW5" s="444"/>
      <c r="AFX5" s="444"/>
      <c r="AFY5" s="444"/>
      <c r="AFZ5" s="444"/>
      <c r="AGA5" s="444"/>
      <c r="AGB5" s="444"/>
      <c r="AGC5" s="444"/>
      <c r="AGD5" s="444"/>
      <c r="AGE5" s="444"/>
      <c r="AGF5" s="444"/>
      <c r="AGG5" s="444"/>
      <c r="AGH5" s="444"/>
      <c r="AGI5" s="444"/>
      <c r="AGJ5" s="444"/>
      <c r="AGK5" s="444"/>
      <c r="AGL5" s="444"/>
      <c r="AGM5" s="444"/>
      <c r="AGN5" s="444"/>
      <c r="AGO5" s="444"/>
      <c r="AGP5" s="444"/>
      <c r="AGQ5" s="444"/>
      <c r="AGR5" s="444"/>
      <c r="AGS5" s="444"/>
      <c r="AGT5" s="444"/>
      <c r="AGU5" s="444"/>
      <c r="AGV5" s="444"/>
      <c r="AGW5" s="444"/>
      <c r="AGX5" s="444"/>
      <c r="AGY5" s="444"/>
      <c r="AGZ5" s="444"/>
      <c r="AHA5" s="444"/>
      <c r="AHB5" s="444"/>
      <c r="AHC5" s="444"/>
      <c r="AHD5" s="444"/>
      <c r="AHE5" s="444"/>
      <c r="AHF5" s="444"/>
      <c r="AHG5" s="444"/>
      <c r="AHH5" s="444"/>
      <c r="AHI5" s="444"/>
      <c r="AHJ5" s="444"/>
      <c r="AHK5" s="444"/>
      <c r="AHL5" s="444"/>
      <c r="AHM5" s="444"/>
      <c r="AHN5" s="444"/>
      <c r="AHO5" s="444"/>
      <c r="AHP5" s="444"/>
      <c r="AHQ5" s="444"/>
      <c r="AHR5" s="444"/>
      <c r="AHS5" s="444"/>
      <c r="AHT5" s="444"/>
      <c r="AHU5" s="444"/>
      <c r="AHV5" s="444"/>
      <c r="AHW5" s="444"/>
      <c r="AHX5" s="444"/>
      <c r="AHY5" s="444"/>
      <c r="AHZ5" s="444"/>
      <c r="AIA5" s="444"/>
      <c r="AIB5" s="444"/>
      <c r="AIC5" s="444"/>
      <c r="AID5" s="444"/>
      <c r="AIE5" s="444"/>
      <c r="AIF5" s="444"/>
      <c r="AIG5" s="444"/>
      <c r="AIH5" s="444"/>
      <c r="AII5" s="444"/>
      <c r="AIJ5" s="444"/>
      <c r="AIK5" s="444"/>
      <c r="AIL5" s="444"/>
      <c r="AIM5" s="444"/>
      <c r="AIN5" s="444"/>
      <c r="AIO5" s="444"/>
      <c r="AIP5" s="444"/>
      <c r="AIQ5" s="444"/>
      <c r="AIR5" s="444"/>
      <c r="AIS5" s="444"/>
      <c r="AIT5" s="444"/>
      <c r="AIU5" s="444"/>
      <c r="AIV5" s="444"/>
      <c r="AIW5" s="444"/>
      <c r="AIX5" s="444"/>
      <c r="AIY5" s="444"/>
      <c r="AIZ5" s="444"/>
      <c r="AJA5" s="444"/>
      <c r="AJB5" s="444"/>
      <c r="AJC5" s="444"/>
      <c r="AJD5" s="444"/>
      <c r="AJE5" s="444"/>
      <c r="AJF5" s="444"/>
      <c r="AJG5" s="444"/>
      <c r="AJH5" s="444"/>
      <c r="AJI5" s="444"/>
      <c r="AJJ5" s="444"/>
      <c r="AJK5" s="444"/>
      <c r="AJL5" s="444"/>
      <c r="AJM5" s="444"/>
      <c r="AJN5" s="444"/>
      <c r="AJO5" s="444"/>
      <c r="AJP5" s="444"/>
      <c r="AJQ5" s="444"/>
      <c r="AJR5" s="444"/>
      <c r="AJS5" s="444"/>
      <c r="AJT5" s="444"/>
      <c r="AJU5" s="444"/>
      <c r="AJV5" s="444"/>
      <c r="AJW5" s="444"/>
      <c r="AJX5" s="444"/>
      <c r="AJY5" s="444"/>
      <c r="AJZ5" s="444"/>
      <c r="AKA5" s="444"/>
      <c r="AKB5" s="444"/>
      <c r="AKC5" s="444"/>
      <c r="AKD5" s="444"/>
      <c r="AKE5" s="444"/>
      <c r="AKF5" s="444"/>
      <c r="AKG5" s="444"/>
      <c r="AKH5" s="444"/>
      <c r="AKI5" s="444"/>
      <c r="AKJ5" s="444"/>
      <c r="AKK5" s="444"/>
      <c r="AKL5" s="444"/>
      <c r="AKM5" s="444"/>
      <c r="AKN5" s="444"/>
      <c r="AKO5" s="444"/>
      <c r="AKP5" s="444"/>
      <c r="AKQ5" s="444"/>
      <c r="AKR5" s="444"/>
      <c r="AKS5" s="444"/>
      <c r="AKT5" s="444"/>
      <c r="AKU5" s="444"/>
      <c r="AKV5" s="444"/>
      <c r="AKW5" s="444"/>
      <c r="AKX5" s="444"/>
      <c r="AKY5" s="444"/>
      <c r="AKZ5" s="444"/>
      <c r="ALA5" s="444"/>
      <c r="ALB5" s="444"/>
      <c r="ALC5" s="444"/>
      <c r="ALD5" s="444"/>
      <c r="ALE5" s="444"/>
      <c r="ALF5" s="444"/>
      <c r="ALG5" s="444"/>
      <c r="ALH5" s="444"/>
      <c r="ALI5" s="444"/>
      <c r="ALJ5" s="444"/>
      <c r="ALK5" s="444"/>
      <c r="ALL5" s="444"/>
      <c r="ALM5" s="444"/>
      <c r="ALN5" s="444"/>
      <c r="ALO5" s="444"/>
      <c r="ALP5" s="444"/>
      <c r="ALQ5" s="444"/>
      <c r="ALR5" s="444"/>
      <c r="ALS5" s="444"/>
      <c r="ALT5" s="444"/>
      <c r="ALU5" s="444"/>
      <c r="ALV5" s="444"/>
      <c r="ALW5" s="444"/>
      <c r="ALX5" s="444"/>
      <c r="ALY5" s="444"/>
      <c r="ALZ5" s="444"/>
      <c r="AMA5" s="444"/>
      <c r="AMB5" s="444"/>
      <c r="AMC5" s="444"/>
      <c r="AMD5" s="444"/>
      <c r="AME5" s="444"/>
      <c r="AMF5" s="444"/>
      <c r="AMG5" s="444"/>
      <c r="AMH5" s="444"/>
      <c r="AMI5" s="444"/>
      <c r="AMJ5" s="444"/>
      <c r="AMK5" s="444"/>
    </row>
    <row r="6" spans="1:1025" s="443" customFormat="1" ht="22.5" customHeight="1" x14ac:dyDescent="0.2">
      <c r="B6" s="653"/>
      <c r="C6" s="653"/>
      <c r="D6" s="653"/>
      <c r="E6" s="653"/>
      <c r="F6" s="653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5"/>
      <c r="R6" s="655"/>
      <c r="S6" s="655"/>
      <c r="T6" s="655"/>
      <c r="U6" s="655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  <c r="BK6" s="444"/>
      <c r="BL6" s="444"/>
      <c r="BM6" s="444"/>
      <c r="BN6" s="444"/>
      <c r="BO6" s="444"/>
      <c r="BP6" s="444"/>
      <c r="BQ6" s="444"/>
      <c r="BR6" s="444"/>
      <c r="BS6" s="444"/>
      <c r="BT6" s="444"/>
      <c r="BU6" s="444"/>
      <c r="BV6" s="444"/>
      <c r="BW6" s="444"/>
      <c r="BX6" s="444"/>
      <c r="BY6" s="444"/>
      <c r="BZ6" s="444"/>
      <c r="CA6" s="444"/>
      <c r="CB6" s="444"/>
      <c r="CC6" s="444"/>
      <c r="CD6" s="444"/>
      <c r="CE6" s="444"/>
      <c r="CF6" s="444"/>
      <c r="CG6" s="444"/>
      <c r="CH6" s="444"/>
      <c r="CI6" s="444"/>
      <c r="CJ6" s="444"/>
      <c r="CK6" s="444"/>
      <c r="CL6" s="444"/>
      <c r="CM6" s="444"/>
      <c r="CN6" s="444"/>
      <c r="CO6" s="444"/>
      <c r="CP6" s="444"/>
      <c r="CQ6" s="444"/>
      <c r="CR6" s="444"/>
      <c r="CS6" s="444"/>
      <c r="CT6" s="444"/>
      <c r="CU6" s="444"/>
      <c r="CV6" s="444"/>
      <c r="CW6" s="444"/>
      <c r="CX6" s="444"/>
      <c r="CY6" s="444"/>
      <c r="CZ6" s="444"/>
      <c r="DA6" s="444"/>
      <c r="DB6" s="444"/>
      <c r="DC6" s="444"/>
      <c r="DD6" s="444"/>
      <c r="DE6" s="444"/>
      <c r="DF6" s="444"/>
      <c r="DG6" s="444"/>
      <c r="DH6" s="444"/>
      <c r="DI6" s="444"/>
      <c r="DJ6" s="444"/>
      <c r="DK6" s="444"/>
      <c r="DL6" s="444"/>
      <c r="DM6" s="444"/>
      <c r="DN6" s="444"/>
      <c r="DO6" s="444"/>
      <c r="DP6" s="444"/>
      <c r="DQ6" s="444"/>
      <c r="DR6" s="444"/>
      <c r="DS6" s="444"/>
      <c r="DT6" s="444"/>
      <c r="DU6" s="444"/>
      <c r="DV6" s="444"/>
      <c r="DW6" s="444"/>
      <c r="DX6" s="444"/>
      <c r="DY6" s="444"/>
      <c r="DZ6" s="444"/>
      <c r="EA6" s="444"/>
      <c r="EB6" s="444"/>
      <c r="EC6" s="444"/>
      <c r="ED6" s="444"/>
      <c r="EE6" s="444"/>
      <c r="EF6" s="444"/>
      <c r="EG6" s="444"/>
      <c r="EH6" s="444"/>
      <c r="EI6" s="444"/>
      <c r="EJ6" s="444"/>
      <c r="EK6" s="444"/>
      <c r="EL6" s="444"/>
      <c r="EM6" s="444"/>
      <c r="EN6" s="444"/>
      <c r="EO6" s="444"/>
      <c r="EP6" s="444"/>
      <c r="EQ6" s="444"/>
      <c r="ER6" s="444"/>
      <c r="ES6" s="444"/>
      <c r="ET6" s="444"/>
      <c r="EU6" s="444"/>
      <c r="EV6" s="444"/>
      <c r="EW6" s="444"/>
      <c r="EX6" s="444"/>
      <c r="EY6" s="444"/>
      <c r="EZ6" s="444"/>
      <c r="FA6" s="444"/>
      <c r="FB6" s="444"/>
      <c r="FC6" s="444"/>
      <c r="FD6" s="444"/>
      <c r="FE6" s="444"/>
      <c r="FF6" s="444"/>
      <c r="FG6" s="444"/>
      <c r="FH6" s="444"/>
      <c r="FI6" s="444"/>
      <c r="FJ6" s="444"/>
      <c r="FK6" s="444"/>
      <c r="FL6" s="444"/>
      <c r="FM6" s="444"/>
      <c r="FN6" s="444"/>
      <c r="FO6" s="444"/>
      <c r="FP6" s="444"/>
      <c r="FQ6" s="444"/>
      <c r="FR6" s="444"/>
      <c r="FS6" s="444"/>
      <c r="FT6" s="444"/>
      <c r="FU6" s="444"/>
      <c r="FV6" s="444"/>
      <c r="FW6" s="444"/>
      <c r="FX6" s="444"/>
      <c r="FY6" s="444"/>
      <c r="FZ6" s="444"/>
      <c r="GA6" s="444"/>
      <c r="GB6" s="444"/>
      <c r="GC6" s="444"/>
      <c r="GD6" s="444"/>
      <c r="GE6" s="444"/>
      <c r="GF6" s="444"/>
      <c r="GG6" s="444"/>
      <c r="GH6" s="444"/>
      <c r="GI6" s="444"/>
      <c r="GJ6" s="444"/>
      <c r="GK6" s="444"/>
      <c r="GL6" s="444"/>
      <c r="GM6" s="444"/>
      <c r="GN6" s="444"/>
      <c r="GO6" s="444"/>
      <c r="GP6" s="444"/>
      <c r="GQ6" s="444"/>
      <c r="GR6" s="444"/>
      <c r="GS6" s="444"/>
      <c r="GT6" s="444"/>
      <c r="GU6" s="444"/>
      <c r="GV6" s="444"/>
      <c r="GW6" s="444"/>
      <c r="GX6" s="444"/>
      <c r="GY6" s="444"/>
      <c r="GZ6" s="444"/>
      <c r="HA6" s="444"/>
      <c r="HB6" s="444"/>
      <c r="HC6" s="444"/>
      <c r="HD6" s="444"/>
      <c r="HE6" s="444"/>
      <c r="HF6" s="444"/>
      <c r="HG6" s="444"/>
      <c r="HH6" s="444"/>
      <c r="HI6" s="444"/>
      <c r="HJ6" s="444"/>
      <c r="HK6" s="444"/>
      <c r="HL6" s="444"/>
      <c r="HM6" s="444"/>
      <c r="HN6" s="444"/>
      <c r="HO6" s="444"/>
      <c r="HP6" s="444"/>
      <c r="HQ6" s="444"/>
      <c r="HR6" s="444"/>
      <c r="HS6" s="444"/>
      <c r="HT6" s="444"/>
      <c r="HU6" s="444"/>
      <c r="HV6" s="444"/>
      <c r="HW6" s="444"/>
      <c r="HX6" s="444"/>
      <c r="HY6" s="444"/>
      <c r="HZ6" s="444"/>
      <c r="IA6" s="444"/>
      <c r="IB6" s="444"/>
      <c r="IC6" s="444"/>
      <c r="ID6" s="444"/>
      <c r="IE6" s="444"/>
      <c r="IF6" s="444"/>
      <c r="IG6" s="444"/>
      <c r="IH6" s="444"/>
      <c r="II6" s="444"/>
      <c r="IJ6" s="444"/>
      <c r="IK6" s="444"/>
      <c r="IL6" s="444"/>
      <c r="IM6" s="444"/>
      <c r="IN6" s="444"/>
      <c r="IO6" s="444"/>
      <c r="IP6" s="444"/>
      <c r="IQ6" s="444"/>
      <c r="IR6" s="444"/>
      <c r="IS6" s="444"/>
      <c r="IT6" s="444"/>
      <c r="IU6" s="444"/>
      <c r="IV6" s="444"/>
      <c r="IW6" s="444"/>
      <c r="IX6" s="444"/>
      <c r="IY6" s="444"/>
      <c r="IZ6" s="444"/>
      <c r="JA6" s="444"/>
      <c r="JB6" s="444"/>
      <c r="JC6" s="444"/>
      <c r="JD6" s="444"/>
      <c r="JE6" s="444"/>
      <c r="JF6" s="444"/>
      <c r="JG6" s="444"/>
      <c r="JH6" s="444"/>
      <c r="JI6" s="444"/>
      <c r="JJ6" s="444"/>
      <c r="JK6" s="444"/>
      <c r="JL6" s="444"/>
      <c r="JM6" s="444"/>
      <c r="JN6" s="444"/>
      <c r="JO6" s="444"/>
      <c r="JP6" s="444"/>
      <c r="JQ6" s="444"/>
      <c r="JR6" s="444"/>
      <c r="JS6" s="444"/>
      <c r="JT6" s="444"/>
      <c r="JU6" s="444"/>
      <c r="JV6" s="444"/>
      <c r="JW6" s="444"/>
      <c r="JX6" s="444"/>
      <c r="JY6" s="444"/>
      <c r="JZ6" s="444"/>
      <c r="KA6" s="444"/>
      <c r="KB6" s="444"/>
      <c r="KC6" s="444"/>
      <c r="KD6" s="444"/>
      <c r="KE6" s="444"/>
      <c r="KF6" s="444"/>
      <c r="KG6" s="444"/>
      <c r="KH6" s="444"/>
      <c r="KI6" s="444"/>
      <c r="KJ6" s="444"/>
      <c r="KK6" s="444"/>
      <c r="KL6" s="444"/>
      <c r="KM6" s="444"/>
      <c r="KN6" s="444"/>
      <c r="KO6" s="444"/>
      <c r="KP6" s="444"/>
      <c r="KQ6" s="444"/>
      <c r="KR6" s="444"/>
      <c r="KS6" s="444"/>
      <c r="KT6" s="444"/>
      <c r="KU6" s="444"/>
      <c r="KV6" s="444"/>
      <c r="KW6" s="444"/>
      <c r="KX6" s="444"/>
      <c r="KY6" s="444"/>
      <c r="KZ6" s="444"/>
      <c r="LA6" s="444"/>
      <c r="LB6" s="444"/>
      <c r="LC6" s="444"/>
      <c r="LD6" s="444"/>
      <c r="LE6" s="444"/>
      <c r="LF6" s="444"/>
      <c r="LG6" s="444"/>
      <c r="LH6" s="444"/>
      <c r="LI6" s="444"/>
      <c r="LJ6" s="444"/>
      <c r="LK6" s="444"/>
      <c r="LL6" s="444"/>
      <c r="LM6" s="444"/>
      <c r="LN6" s="444"/>
      <c r="LO6" s="444"/>
      <c r="LP6" s="444"/>
      <c r="LQ6" s="444"/>
      <c r="LR6" s="444"/>
      <c r="LS6" s="444"/>
      <c r="LT6" s="444"/>
      <c r="LU6" s="444"/>
      <c r="LV6" s="444"/>
      <c r="LW6" s="444"/>
      <c r="LX6" s="444"/>
      <c r="LY6" s="444"/>
      <c r="LZ6" s="444"/>
      <c r="MA6" s="444"/>
      <c r="MB6" s="444"/>
      <c r="MC6" s="444"/>
      <c r="MD6" s="444"/>
      <c r="ME6" s="444"/>
      <c r="MF6" s="444"/>
      <c r="MG6" s="444"/>
      <c r="MH6" s="444"/>
      <c r="MI6" s="444"/>
      <c r="MJ6" s="444"/>
      <c r="MK6" s="444"/>
      <c r="ML6" s="444"/>
      <c r="MM6" s="444"/>
      <c r="MN6" s="444"/>
      <c r="MO6" s="444"/>
      <c r="MP6" s="444"/>
      <c r="MQ6" s="444"/>
      <c r="MR6" s="444"/>
      <c r="MS6" s="444"/>
      <c r="MT6" s="444"/>
      <c r="MU6" s="444"/>
      <c r="MV6" s="444"/>
      <c r="MW6" s="444"/>
      <c r="MX6" s="444"/>
      <c r="MY6" s="444"/>
      <c r="MZ6" s="444"/>
      <c r="NA6" s="444"/>
      <c r="NB6" s="444"/>
      <c r="NC6" s="444"/>
      <c r="ND6" s="444"/>
      <c r="NE6" s="444"/>
      <c r="NF6" s="444"/>
      <c r="NG6" s="444"/>
      <c r="NH6" s="444"/>
      <c r="NI6" s="444"/>
      <c r="NJ6" s="444"/>
      <c r="NK6" s="444"/>
      <c r="NL6" s="444"/>
      <c r="NM6" s="444"/>
      <c r="NN6" s="444"/>
      <c r="NO6" s="444"/>
      <c r="NP6" s="444"/>
      <c r="NQ6" s="444"/>
      <c r="NR6" s="444"/>
      <c r="NS6" s="444"/>
      <c r="NT6" s="444"/>
      <c r="NU6" s="444"/>
      <c r="NV6" s="444"/>
      <c r="NW6" s="444"/>
      <c r="NX6" s="444"/>
      <c r="NY6" s="444"/>
      <c r="NZ6" s="444"/>
      <c r="OA6" s="444"/>
      <c r="OB6" s="444"/>
      <c r="OC6" s="444"/>
      <c r="OD6" s="444"/>
      <c r="OE6" s="444"/>
      <c r="OF6" s="444"/>
      <c r="OG6" s="444"/>
      <c r="OH6" s="444"/>
      <c r="OI6" s="444"/>
      <c r="OJ6" s="444"/>
      <c r="OK6" s="444"/>
      <c r="OL6" s="444"/>
      <c r="OM6" s="444"/>
      <c r="ON6" s="444"/>
      <c r="OO6" s="444"/>
      <c r="OP6" s="444"/>
      <c r="OQ6" s="444"/>
      <c r="OR6" s="444"/>
      <c r="OS6" s="444"/>
      <c r="OT6" s="444"/>
      <c r="OU6" s="444"/>
      <c r="OV6" s="444"/>
      <c r="OW6" s="444"/>
      <c r="OX6" s="444"/>
      <c r="OY6" s="444"/>
      <c r="OZ6" s="444"/>
      <c r="PA6" s="444"/>
      <c r="PB6" s="444"/>
      <c r="PC6" s="444"/>
      <c r="PD6" s="444"/>
      <c r="PE6" s="444"/>
      <c r="PF6" s="444"/>
      <c r="PG6" s="444"/>
      <c r="PH6" s="444"/>
      <c r="PI6" s="444"/>
      <c r="PJ6" s="444"/>
      <c r="PK6" s="444"/>
      <c r="PL6" s="444"/>
      <c r="PM6" s="444"/>
      <c r="PN6" s="444"/>
      <c r="PO6" s="444"/>
      <c r="PP6" s="444"/>
      <c r="PQ6" s="444"/>
      <c r="PR6" s="444"/>
      <c r="PS6" s="444"/>
      <c r="PT6" s="444"/>
      <c r="PU6" s="444"/>
      <c r="PV6" s="444"/>
      <c r="PW6" s="444"/>
      <c r="PX6" s="444"/>
      <c r="PY6" s="444"/>
      <c r="PZ6" s="444"/>
      <c r="QA6" s="444"/>
      <c r="QB6" s="444"/>
      <c r="QC6" s="444"/>
      <c r="QD6" s="444"/>
      <c r="QE6" s="444"/>
      <c r="QF6" s="444"/>
      <c r="QG6" s="444"/>
      <c r="QH6" s="444"/>
      <c r="QI6" s="444"/>
      <c r="QJ6" s="444"/>
      <c r="QK6" s="444"/>
      <c r="QL6" s="444"/>
      <c r="QM6" s="444"/>
      <c r="QN6" s="444"/>
      <c r="QO6" s="444"/>
      <c r="QP6" s="444"/>
      <c r="QQ6" s="444"/>
      <c r="QR6" s="444"/>
      <c r="QS6" s="444"/>
      <c r="QT6" s="444"/>
      <c r="QU6" s="444"/>
      <c r="QV6" s="444"/>
      <c r="QW6" s="444"/>
      <c r="QX6" s="444"/>
      <c r="QY6" s="444"/>
      <c r="QZ6" s="444"/>
      <c r="RA6" s="444"/>
      <c r="RB6" s="444"/>
      <c r="RC6" s="444"/>
      <c r="RD6" s="444"/>
      <c r="RE6" s="444"/>
      <c r="RF6" s="444"/>
      <c r="RG6" s="444"/>
      <c r="RH6" s="444"/>
      <c r="RI6" s="444"/>
      <c r="RJ6" s="444"/>
      <c r="RK6" s="444"/>
      <c r="RL6" s="444"/>
      <c r="RM6" s="444"/>
      <c r="RN6" s="444"/>
      <c r="RO6" s="444"/>
      <c r="RP6" s="444"/>
      <c r="RQ6" s="444"/>
      <c r="RR6" s="444"/>
      <c r="RS6" s="444"/>
      <c r="RT6" s="444"/>
      <c r="RU6" s="444"/>
      <c r="RV6" s="444"/>
      <c r="RW6" s="444"/>
      <c r="RX6" s="444"/>
      <c r="RY6" s="444"/>
      <c r="RZ6" s="444"/>
      <c r="SA6" s="444"/>
      <c r="SB6" s="444"/>
      <c r="SC6" s="444"/>
      <c r="SD6" s="444"/>
      <c r="SE6" s="444"/>
      <c r="SF6" s="444"/>
      <c r="SG6" s="444"/>
      <c r="SH6" s="444"/>
      <c r="SI6" s="444"/>
      <c r="SJ6" s="444"/>
      <c r="SK6" s="444"/>
      <c r="SL6" s="444"/>
      <c r="SM6" s="444"/>
      <c r="SN6" s="444"/>
      <c r="SO6" s="444"/>
      <c r="SP6" s="444"/>
      <c r="SQ6" s="444"/>
      <c r="SR6" s="444"/>
      <c r="SS6" s="444"/>
      <c r="ST6" s="444"/>
      <c r="SU6" s="444"/>
      <c r="SV6" s="444"/>
      <c r="SW6" s="444"/>
      <c r="SX6" s="444"/>
      <c r="SY6" s="444"/>
      <c r="SZ6" s="444"/>
      <c r="TA6" s="444"/>
      <c r="TB6" s="444"/>
      <c r="TC6" s="444"/>
      <c r="TD6" s="444"/>
      <c r="TE6" s="444"/>
      <c r="TF6" s="444"/>
      <c r="TG6" s="444"/>
      <c r="TH6" s="444"/>
      <c r="TI6" s="444"/>
      <c r="TJ6" s="444"/>
      <c r="TK6" s="444"/>
      <c r="TL6" s="444"/>
      <c r="TM6" s="444"/>
      <c r="TN6" s="444"/>
      <c r="TO6" s="444"/>
      <c r="TP6" s="444"/>
      <c r="TQ6" s="444"/>
      <c r="TR6" s="444"/>
      <c r="TS6" s="444"/>
      <c r="TT6" s="444"/>
      <c r="TU6" s="444"/>
      <c r="TV6" s="444"/>
      <c r="TW6" s="444"/>
      <c r="TX6" s="444"/>
      <c r="TY6" s="444"/>
      <c r="TZ6" s="444"/>
      <c r="UA6" s="444"/>
      <c r="UB6" s="444"/>
      <c r="UC6" s="444"/>
      <c r="UD6" s="444"/>
      <c r="UE6" s="444"/>
      <c r="UF6" s="444"/>
      <c r="UG6" s="444"/>
      <c r="UH6" s="444"/>
      <c r="UI6" s="444"/>
      <c r="UJ6" s="444"/>
      <c r="UK6" s="444"/>
      <c r="UL6" s="444"/>
      <c r="UM6" s="444"/>
      <c r="UN6" s="444"/>
      <c r="UO6" s="444"/>
      <c r="UP6" s="444"/>
      <c r="UQ6" s="444"/>
      <c r="UR6" s="444"/>
      <c r="US6" s="444"/>
      <c r="UT6" s="444"/>
      <c r="UU6" s="444"/>
      <c r="UV6" s="444"/>
      <c r="UW6" s="444"/>
      <c r="UX6" s="444"/>
      <c r="UY6" s="444"/>
      <c r="UZ6" s="444"/>
      <c r="VA6" s="444"/>
      <c r="VB6" s="444"/>
      <c r="VC6" s="444"/>
      <c r="VD6" s="444"/>
      <c r="VE6" s="444"/>
      <c r="VF6" s="444"/>
      <c r="VG6" s="444"/>
      <c r="VH6" s="444"/>
      <c r="VI6" s="444"/>
      <c r="VJ6" s="444"/>
      <c r="VK6" s="444"/>
      <c r="VL6" s="444"/>
      <c r="VM6" s="444"/>
      <c r="VN6" s="444"/>
      <c r="VO6" s="444"/>
      <c r="VP6" s="444"/>
      <c r="VQ6" s="444"/>
      <c r="VR6" s="444"/>
      <c r="VS6" s="444"/>
      <c r="VT6" s="444"/>
      <c r="VU6" s="444"/>
      <c r="VV6" s="444"/>
      <c r="VW6" s="444"/>
      <c r="VX6" s="444"/>
      <c r="VY6" s="444"/>
      <c r="VZ6" s="444"/>
      <c r="WA6" s="444"/>
      <c r="WB6" s="444"/>
      <c r="WC6" s="444"/>
      <c r="WD6" s="444"/>
      <c r="WE6" s="444"/>
      <c r="WF6" s="444"/>
      <c r="WG6" s="444"/>
      <c r="WH6" s="444"/>
      <c r="WI6" s="444"/>
      <c r="WJ6" s="444"/>
      <c r="WK6" s="444"/>
      <c r="WL6" s="444"/>
      <c r="WM6" s="444"/>
      <c r="WN6" s="444"/>
      <c r="WO6" s="444"/>
      <c r="WP6" s="444"/>
      <c r="WQ6" s="444"/>
      <c r="WR6" s="444"/>
      <c r="WS6" s="444"/>
      <c r="WT6" s="444"/>
      <c r="WU6" s="444"/>
      <c r="WV6" s="444"/>
      <c r="WW6" s="444"/>
      <c r="WX6" s="444"/>
      <c r="WY6" s="444"/>
      <c r="WZ6" s="444"/>
      <c r="XA6" s="444"/>
      <c r="XB6" s="444"/>
      <c r="XC6" s="444"/>
      <c r="XD6" s="444"/>
      <c r="XE6" s="444"/>
      <c r="XF6" s="444"/>
      <c r="XG6" s="444"/>
      <c r="XH6" s="444"/>
      <c r="XI6" s="444"/>
      <c r="XJ6" s="444"/>
      <c r="XK6" s="444"/>
      <c r="XL6" s="444"/>
      <c r="XM6" s="444"/>
      <c r="XN6" s="444"/>
      <c r="XO6" s="444"/>
      <c r="XP6" s="444"/>
      <c r="XQ6" s="444"/>
      <c r="XR6" s="444"/>
      <c r="XS6" s="444"/>
      <c r="XT6" s="444"/>
      <c r="XU6" s="444"/>
      <c r="XV6" s="444"/>
      <c r="XW6" s="444"/>
      <c r="XX6" s="444"/>
      <c r="XY6" s="444"/>
      <c r="XZ6" s="444"/>
      <c r="YA6" s="444"/>
      <c r="YB6" s="444"/>
      <c r="YC6" s="444"/>
      <c r="YD6" s="444"/>
      <c r="YE6" s="444"/>
      <c r="YF6" s="444"/>
      <c r="YG6" s="444"/>
      <c r="YH6" s="444"/>
      <c r="YI6" s="444"/>
      <c r="YJ6" s="444"/>
      <c r="YK6" s="444"/>
      <c r="YL6" s="444"/>
      <c r="YM6" s="444"/>
      <c r="YN6" s="444"/>
      <c r="YO6" s="444"/>
      <c r="YP6" s="444"/>
      <c r="YQ6" s="444"/>
      <c r="YR6" s="444"/>
      <c r="YS6" s="444"/>
      <c r="YT6" s="444"/>
      <c r="YU6" s="444"/>
      <c r="YV6" s="444"/>
      <c r="YW6" s="444"/>
      <c r="YX6" s="444"/>
      <c r="YY6" s="444"/>
      <c r="YZ6" s="444"/>
      <c r="ZA6" s="444"/>
      <c r="ZB6" s="444"/>
      <c r="ZC6" s="444"/>
      <c r="ZD6" s="444"/>
      <c r="ZE6" s="444"/>
      <c r="ZF6" s="444"/>
      <c r="ZG6" s="444"/>
      <c r="ZH6" s="444"/>
      <c r="ZI6" s="444"/>
      <c r="ZJ6" s="444"/>
      <c r="ZK6" s="444"/>
      <c r="ZL6" s="444"/>
      <c r="ZM6" s="444"/>
      <c r="ZN6" s="444"/>
      <c r="ZO6" s="444"/>
      <c r="ZP6" s="444"/>
      <c r="ZQ6" s="444"/>
      <c r="ZR6" s="444"/>
      <c r="ZS6" s="444"/>
      <c r="ZT6" s="444"/>
      <c r="ZU6" s="444"/>
      <c r="ZV6" s="444"/>
      <c r="ZW6" s="444"/>
      <c r="ZX6" s="444"/>
      <c r="ZY6" s="444"/>
      <c r="ZZ6" s="444"/>
      <c r="AAA6" s="444"/>
      <c r="AAB6" s="444"/>
      <c r="AAC6" s="444"/>
      <c r="AAD6" s="444"/>
      <c r="AAE6" s="444"/>
      <c r="AAF6" s="444"/>
      <c r="AAG6" s="444"/>
      <c r="AAH6" s="444"/>
      <c r="AAI6" s="444"/>
      <c r="AAJ6" s="444"/>
      <c r="AAK6" s="444"/>
      <c r="AAL6" s="444"/>
      <c r="AAM6" s="444"/>
      <c r="AAN6" s="444"/>
      <c r="AAO6" s="444"/>
      <c r="AAP6" s="444"/>
      <c r="AAQ6" s="444"/>
      <c r="AAR6" s="444"/>
      <c r="AAS6" s="444"/>
      <c r="AAT6" s="444"/>
      <c r="AAU6" s="444"/>
      <c r="AAV6" s="444"/>
      <c r="AAW6" s="444"/>
      <c r="AAX6" s="444"/>
      <c r="AAY6" s="444"/>
      <c r="AAZ6" s="444"/>
      <c r="ABA6" s="444"/>
      <c r="ABB6" s="444"/>
      <c r="ABC6" s="444"/>
      <c r="ABD6" s="444"/>
      <c r="ABE6" s="444"/>
      <c r="ABF6" s="444"/>
      <c r="ABG6" s="444"/>
      <c r="ABH6" s="444"/>
      <c r="ABI6" s="444"/>
      <c r="ABJ6" s="444"/>
      <c r="ABK6" s="444"/>
      <c r="ABL6" s="444"/>
      <c r="ABM6" s="444"/>
      <c r="ABN6" s="444"/>
      <c r="ABO6" s="444"/>
      <c r="ABP6" s="444"/>
      <c r="ABQ6" s="444"/>
      <c r="ABR6" s="444"/>
      <c r="ABS6" s="444"/>
      <c r="ABT6" s="444"/>
      <c r="ABU6" s="444"/>
      <c r="ABV6" s="444"/>
      <c r="ABW6" s="444"/>
      <c r="ABX6" s="444"/>
      <c r="ABY6" s="444"/>
      <c r="ABZ6" s="444"/>
      <c r="ACA6" s="444"/>
      <c r="ACB6" s="444"/>
      <c r="ACC6" s="444"/>
      <c r="ACD6" s="444"/>
      <c r="ACE6" s="444"/>
      <c r="ACF6" s="444"/>
      <c r="ACG6" s="444"/>
      <c r="ACH6" s="444"/>
      <c r="ACI6" s="444"/>
      <c r="ACJ6" s="444"/>
      <c r="ACK6" s="444"/>
      <c r="ACL6" s="444"/>
      <c r="ACM6" s="444"/>
      <c r="ACN6" s="444"/>
      <c r="ACO6" s="444"/>
      <c r="ACP6" s="444"/>
      <c r="ACQ6" s="444"/>
      <c r="ACR6" s="444"/>
      <c r="ACS6" s="444"/>
      <c r="ACT6" s="444"/>
      <c r="ACU6" s="444"/>
      <c r="ACV6" s="444"/>
      <c r="ACW6" s="444"/>
      <c r="ACX6" s="444"/>
      <c r="ACY6" s="444"/>
      <c r="ACZ6" s="444"/>
      <c r="ADA6" s="444"/>
      <c r="ADB6" s="444"/>
      <c r="ADC6" s="444"/>
      <c r="ADD6" s="444"/>
      <c r="ADE6" s="444"/>
      <c r="ADF6" s="444"/>
      <c r="ADG6" s="444"/>
      <c r="ADH6" s="444"/>
      <c r="ADI6" s="444"/>
      <c r="ADJ6" s="444"/>
      <c r="ADK6" s="444"/>
      <c r="ADL6" s="444"/>
      <c r="ADM6" s="444"/>
      <c r="ADN6" s="444"/>
      <c r="ADO6" s="444"/>
      <c r="ADP6" s="444"/>
      <c r="ADQ6" s="444"/>
      <c r="ADR6" s="444"/>
      <c r="ADS6" s="444"/>
      <c r="ADT6" s="444"/>
      <c r="ADU6" s="444"/>
      <c r="ADV6" s="444"/>
      <c r="ADW6" s="444"/>
      <c r="ADX6" s="444"/>
      <c r="ADY6" s="444"/>
      <c r="ADZ6" s="444"/>
      <c r="AEA6" s="444"/>
      <c r="AEB6" s="444"/>
      <c r="AEC6" s="444"/>
      <c r="AED6" s="444"/>
      <c r="AEE6" s="444"/>
      <c r="AEF6" s="444"/>
      <c r="AEG6" s="444"/>
      <c r="AEH6" s="444"/>
      <c r="AEI6" s="444"/>
      <c r="AEJ6" s="444"/>
      <c r="AEK6" s="444"/>
      <c r="AEL6" s="444"/>
      <c r="AEM6" s="444"/>
      <c r="AEN6" s="444"/>
      <c r="AEO6" s="444"/>
      <c r="AEP6" s="444"/>
      <c r="AEQ6" s="444"/>
      <c r="AER6" s="444"/>
      <c r="AES6" s="444"/>
      <c r="AET6" s="444"/>
      <c r="AEU6" s="444"/>
      <c r="AEV6" s="444"/>
      <c r="AEW6" s="444"/>
      <c r="AEX6" s="444"/>
      <c r="AEY6" s="444"/>
      <c r="AEZ6" s="444"/>
      <c r="AFA6" s="444"/>
      <c r="AFB6" s="444"/>
      <c r="AFC6" s="444"/>
      <c r="AFD6" s="444"/>
      <c r="AFE6" s="444"/>
      <c r="AFF6" s="444"/>
      <c r="AFG6" s="444"/>
      <c r="AFH6" s="444"/>
      <c r="AFI6" s="444"/>
      <c r="AFJ6" s="444"/>
      <c r="AFK6" s="444"/>
      <c r="AFL6" s="444"/>
      <c r="AFM6" s="444"/>
      <c r="AFN6" s="444"/>
      <c r="AFO6" s="444"/>
      <c r="AFP6" s="444"/>
      <c r="AFQ6" s="444"/>
      <c r="AFR6" s="444"/>
      <c r="AFS6" s="444"/>
      <c r="AFT6" s="444"/>
      <c r="AFU6" s="444"/>
      <c r="AFV6" s="444"/>
      <c r="AFW6" s="444"/>
      <c r="AFX6" s="444"/>
      <c r="AFY6" s="444"/>
      <c r="AFZ6" s="444"/>
      <c r="AGA6" s="444"/>
      <c r="AGB6" s="444"/>
      <c r="AGC6" s="444"/>
      <c r="AGD6" s="444"/>
      <c r="AGE6" s="444"/>
      <c r="AGF6" s="444"/>
      <c r="AGG6" s="444"/>
      <c r="AGH6" s="444"/>
      <c r="AGI6" s="444"/>
      <c r="AGJ6" s="444"/>
      <c r="AGK6" s="444"/>
      <c r="AGL6" s="444"/>
      <c r="AGM6" s="444"/>
      <c r="AGN6" s="444"/>
      <c r="AGO6" s="444"/>
      <c r="AGP6" s="444"/>
      <c r="AGQ6" s="444"/>
      <c r="AGR6" s="444"/>
      <c r="AGS6" s="444"/>
      <c r="AGT6" s="444"/>
      <c r="AGU6" s="444"/>
      <c r="AGV6" s="444"/>
      <c r="AGW6" s="444"/>
      <c r="AGX6" s="444"/>
      <c r="AGY6" s="444"/>
      <c r="AGZ6" s="444"/>
      <c r="AHA6" s="444"/>
      <c r="AHB6" s="444"/>
      <c r="AHC6" s="444"/>
      <c r="AHD6" s="444"/>
      <c r="AHE6" s="444"/>
      <c r="AHF6" s="444"/>
      <c r="AHG6" s="444"/>
      <c r="AHH6" s="444"/>
      <c r="AHI6" s="444"/>
      <c r="AHJ6" s="444"/>
      <c r="AHK6" s="444"/>
      <c r="AHL6" s="444"/>
      <c r="AHM6" s="444"/>
      <c r="AHN6" s="444"/>
      <c r="AHO6" s="444"/>
      <c r="AHP6" s="444"/>
      <c r="AHQ6" s="444"/>
      <c r="AHR6" s="444"/>
      <c r="AHS6" s="444"/>
      <c r="AHT6" s="444"/>
      <c r="AHU6" s="444"/>
      <c r="AHV6" s="444"/>
      <c r="AHW6" s="444"/>
      <c r="AHX6" s="444"/>
      <c r="AHY6" s="444"/>
      <c r="AHZ6" s="444"/>
      <c r="AIA6" s="444"/>
      <c r="AIB6" s="444"/>
      <c r="AIC6" s="444"/>
      <c r="AID6" s="444"/>
      <c r="AIE6" s="444"/>
      <c r="AIF6" s="444"/>
      <c r="AIG6" s="444"/>
      <c r="AIH6" s="444"/>
      <c r="AII6" s="444"/>
      <c r="AIJ6" s="444"/>
      <c r="AIK6" s="444"/>
      <c r="AIL6" s="444"/>
      <c r="AIM6" s="444"/>
      <c r="AIN6" s="444"/>
      <c r="AIO6" s="444"/>
      <c r="AIP6" s="444"/>
      <c r="AIQ6" s="444"/>
      <c r="AIR6" s="444"/>
      <c r="AIS6" s="444"/>
      <c r="AIT6" s="444"/>
      <c r="AIU6" s="444"/>
      <c r="AIV6" s="444"/>
      <c r="AIW6" s="444"/>
      <c r="AIX6" s="444"/>
      <c r="AIY6" s="444"/>
      <c r="AIZ6" s="444"/>
      <c r="AJA6" s="444"/>
      <c r="AJB6" s="444"/>
      <c r="AJC6" s="444"/>
      <c r="AJD6" s="444"/>
      <c r="AJE6" s="444"/>
      <c r="AJF6" s="444"/>
      <c r="AJG6" s="444"/>
      <c r="AJH6" s="444"/>
      <c r="AJI6" s="444"/>
      <c r="AJJ6" s="444"/>
      <c r="AJK6" s="444"/>
      <c r="AJL6" s="444"/>
      <c r="AJM6" s="444"/>
      <c r="AJN6" s="444"/>
      <c r="AJO6" s="444"/>
      <c r="AJP6" s="444"/>
      <c r="AJQ6" s="444"/>
      <c r="AJR6" s="444"/>
      <c r="AJS6" s="444"/>
      <c r="AJT6" s="444"/>
      <c r="AJU6" s="444"/>
      <c r="AJV6" s="444"/>
      <c r="AJW6" s="444"/>
      <c r="AJX6" s="444"/>
      <c r="AJY6" s="444"/>
      <c r="AJZ6" s="444"/>
      <c r="AKA6" s="444"/>
      <c r="AKB6" s="444"/>
      <c r="AKC6" s="444"/>
      <c r="AKD6" s="444"/>
      <c r="AKE6" s="444"/>
      <c r="AKF6" s="444"/>
      <c r="AKG6" s="444"/>
      <c r="AKH6" s="444"/>
      <c r="AKI6" s="444"/>
      <c r="AKJ6" s="444"/>
      <c r="AKK6" s="444"/>
      <c r="AKL6" s="444"/>
      <c r="AKM6" s="444"/>
      <c r="AKN6" s="444"/>
      <c r="AKO6" s="444"/>
      <c r="AKP6" s="444"/>
      <c r="AKQ6" s="444"/>
      <c r="AKR6" s="444"/>
      <c r="AKS6" s="444"/>
      <c r="AKT6" s="444"/>
      <c r="AKU6" s="444"/>
      <c r="AKV6" s="444"/>
      <c r="AKW6" s="444"/>
      <c r="AKX6" s="444"/>
      <c r="AKY6" s="444"/>
      <c r="AKZ6" s="444"/>
      <c r="ALA6" s="444"/>
      <c r="ALB6" s="444"/>
      <c r="ALC6" s="444"/>
      <c r="ALD6" s="444"/>
      <c r="ALE6" s="444"/>
      <c r="ALF6" s="444"/>
      <c r="ALG6" s="444"/>
      <c r="ALH6" s="444"/>
      <c r="ALI6" s="444"/>
      <c r="ALJ6" s="444"/>
      <c r="ALK6" s="444"/>
      <c r="ALL6" s="444"/>
      <c r="ALM6" s="444"/>
      <c r="ALN6" s="444"/>
      <c r="ALO6" s="444"/>
      <c r="ALP6" s="444"/>
      <c r="ALQ6" s="444"/>
      <c r="ALR6" s="444"/>
      <c r="ALS6" s="444"/>
      <c r="ALT6" s="444"/>
      <c r="ALU6" s="444"/>
      <c r="ALV6" s="444"/>
      <c r="ALW6" s="444"/>
      <c r="ALX6" s="444"/>
      <c r="ALY6" s="444"/>
      <c r="ALZ6" s="444"/>
      <c r="AMA6" s="444"/>
      <c r="AMB6" s="444"/>
      <c r="AMC6" s="444"/>
      <c r="AMD6" s="444"/>
      <c r="AME6" s="444"/>
      <c r="AMF6" s="444"/>
      <c r="AMG6" s="444"/>
      <c r="AMH6" s="444"/>
      <c r="AMI6" s="444"/>
      <c r="AMJ6" s="444"/>
      <c r="AMK6" s="444"/>
    </row>
    <row r="7" spans="1:1025" s="443" customFormat="1" ht="22.5" customHeight="1" x14ac:dyDescent="0.2">
      <c r="B7" s="620" t="s">
        <v>379</v>
      </c>
      <c r="C7" s="620"/>
      <c r="D7" s="620"/>
      <c r="E7" s="620"/>
      <c r="F7" s="620"/>
      <c r="G7" s="620" t="s">
        <v>380</v>
      </c>
      <c r="H7" s="620"/>
      <c r="I7" s="620"/>
      <c r="J7" s="620"/>
      <c r="K7" s="620"/>
      <c r="L7" s="620" t="s">
        <v>495</v>
      </c>
      <c r="M7" s="620"/>
      <c r="N7" s="620"/>
      <c r="O7" s="620"/>
      <c r="P7" s="620"/>
      <c r="Q7" s="620" t="s">
        <v>380</v>
      </c>
      <c r="R7" s="620"/>
      <c r="S7" s="620"/>
      <c r="T7" s="620"/>
      <c r="U7" s="620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444"/>
      <c r="BF7" s="444"/>
      <c r="BG7" s="444"/>
      <c r="BH7" s="444"/>
      <c r="BI7" s="444"/>
      <c r="BJ7" s="444"/>
      <c r="BK7" s="444"/>
      <c r="BL7" s="444"/>
      <c r="BM7" s="444"/>
      <c r="BN7" s="444"/>
      <c r="BO7" s="444"/>
      <c r="BP7" s="444"/>
      <c r="BQ7" s="444"/>
      <c r="BR7" s="444"/>
      <c r="BS7" s="444"/>
      <c r="BT7" s="444"/>
      <c r="BU7" s="444"/>
      <c r="BV7" s="444"/>
      <c r="BW7" s="444"/>
      <c r="BX7" s="444"/>
      <c r="BY7" s="444"/>
      <c r="BZ7" s="444"/>
      <c r="CA7" s="444"/>
      <c r="CB7" s="444"/>
      <c r="CC7" s="444"/>
      <c r="CD7" s="444"/>
      <c r="CE7" s="444"/>
      <c r="CF7" s="444"/>
      <c r="CG7" s="444"/>
      <c r="CH7" s="444"/>
      <c r="CI7" s="444"/>
      <c r="CJ7" s="444"/>
      <c r="CK7" s="444"/>
      <c r="CL7" s="444"/>
      <c r="CM7" s="444"/>
      <c r="CN7" s="444"/>
      <c r="CO7" s="444"/>
      <c r="CP7" s="444"/>
      <c r="CQ7" s="444"/>
      <c r="CR7" s="444"/>
      <c r="CS7" s="444"/>
      <c r="CT7" s="444"/>
      <c r="CU7" s="444"/>
      <c r="CV7" s="444"/>
      <c r="CW7" s="444"/>
      <c r="CX7" s="444"/>
      <c r="CY7" s="444"/>
      <c r="CZ7" s="444"/>
      <c r="DA7" s="444"/>
      <c r="DB7" s="444"/>
      <c r="DC7" s="444"/>
      <c r="DD7" s="444"/>
      <c r="DE7" s="444"/>
      <c r="DF7" s="444"/>
      <c r="DG7" s="444"/>
      <c r="DH7" s="444"/>
      <c r="DI7" s="444"/>
      <c r="DJ7" s="444"/>
      <c r="DK7" s="444"/>
      <c r="DL7" s="444"/>
      <c r="DM7" s="444"/>
      <c r="DN7" s="444"/>
      <c r="DO7" s="444"/>
      <c r="DP7" s="444"/>
      <c r="DQ7" s="444"/>
      <c r="DR7" s="444"/>
      <c r="DS7" s="444"/>
      <c r="DT7" s="444"/>
      <c r="DU7" s="444"/>
      <c r="DV7" s="444"/>
      <c r="DW7" s="444"/>
      <c r="DX7" s="444"/>
      <c r="DY7" s="444"/>
      <c r="DZ7" s="444"/>
      <c r="EA7" s="444"/>
      <c r="EB7" s="444"/>
      <c r="EC7" s="444"/>
      <c r="ED7" s="444"/>
      <c r="EE7" s="444"/>
      <c r="EF7" s="444"/>
      <c r="EG7" s="444"/>
      <c r="EH7" s="444"/>
      <c r="EI7" s="444"/>
      <c r="EJ7" s="444"/>
      <c r="EK7" s="444"/>
      <c r="EL7" s="444"/>
      <c r="EM7" s="444"/>
      <c r="EN7" s="444"/>
      <c r="EO7" s="444"/>
      <c r="EP7" s="444"/>
      <c r="EQ7" s="444"/>
      <c r="ER7" s="444"/>
      <c r="ES7" s="444"/>
      <c r="ET7" s="444"/>
      <c r="EU7" s="444"/>
      <c r="EV7" s="444"/>
      <c r="EW7" s="444"/>
      <c r="EX7" s="444"/>
      <c r="EY7" s="444"/>
      <c r="EZ7" s="444"/>
      <c r="FA7" s="444"/>
      <c r="FB7" s="444"/>
      <c r="FC7" s="444"/>
      <c r="FD7" s="444"/>
      <c r="FE7" s="444"/>
      <c r="FF7" s="444"/>
      <c r="FG7" s="444"/>
      <c r="FH7" s="444"/>
      <c r="FI7" s="444"/>
      <c r="FJ7" s="444"/>
      <c r="FK7" s="444"/>
      <c r="FL7" s="444"/>
      <c r="FM7" s="444"/>
      <c r="FN7" s="444"/>
      <c r="FO7" s="444"/>
      <c r="FP7" s="444"/>
      <c r="FQ7" s="444"/>
      <c r="FR7" s="444"/>
      <c r="FS7" s="444"/>
      <c r="FT7" s="444"/>
      <c r="FU7" s="444"/>
      <c r="FV7" s="444"/>
      <c r="FW7" s="444"/>
      <c r="FX7" s="444"/>
      <c r="FY7" s="444"/>
      <c r="FZ7" s="444"/>
      <c r="GA7" s="444"/>
      <c r="GB7" s="444"/>
      <c r="GC7" s="444"/>
      <c r="GD7" s="444"/>
      <c r="GE7" s="444"/>
      <c r="GF7" s="444"/>
      <c r="GG7" s="444"/>
      <c r="GH7" s="444"/>
      <c r="GI7" s="444"/>
      <c r="GJ7" s="444"/>
      <c r="GK7" s="444"/>
      <c r="GL7" s="444"/>
      <c r="GM7" s="444"/>
      <c r="GN7" s="444"/>
      <c r="GO7" s="444"/>
      <c r="GP7" s="444"/>
      <c r="GQ7" s="444"/>
      <c r="GR7" s="444"/>
      <c r="GS7" s="444"/>
      <c r="GT7" s="444"/>
      <c r="GU7" s="444"/>
      <c r="GV7" s="444"/>
      <c r="GW7" s="444"/>
      <c r="GX7" s="444"/>
      <c r="GY7" s="444"/>
      <c r="GZ7" s="444"/>
      <c r="HA7" s="444"/>
      <c r="HB7" s="444"/>
      <c r="HC7" s="444"/>
      <c r="HD7" s="444"/>
      <c r="HE7" s="444"/>
      <c r="HF7" s="444"/>
      <c r="HG7" s="444"/>
      <c r="HH7" s="444"/>
      <c r="HI7" s="444"/>
      <c r="HJ7" s="444"/>
      <c r="HK7" s="444"/>
      <c r="HL7" s="444"/>
      <c r="HM7" s="444"/>
      <c r="HN7" s="444"/>
      <c r="HO7" s="444"/>
      <c r="HP7" s="444"/>
      <c r="HQ7" s="444"/>
      <c r="HR7" s="444"/>
      <c r="HS7" s="444"/>
      <c r="HT7" s="444"/>
      <c r="HU7" s="444"/>
      <c r="HV7" s="444"/>
      <c r="HW7" s="444"/>
      <c r="HX7" s="444"/>
      <c r="HY7" s="444"/>
      <c r="HZ7" s="444"/>
      <c r="IA7" s="444"/>
      <c r="IB7" s="444"/>
      <c r="IC7" s="444"/>
      <c r="ID7" s="444"/>
      <c r="IE7" s="444"/>
      <c r="IF7" s="444"/>
      <c r="IG7" s="444"/>
      <c r="IH7" s="444"/>
      <c r="II7" s="444"/>
      <c r="IJ7" s="444"/>
      <c r="IK7" s="444"/>
      <c r="IL7" s="444"/>
      <c r="IM7" s="444"/>
      <c r="IN7" s="444"/>
      <c r="IO7" s="444"/>
      <c r="IP7" s="444"/>
      <c r="IQ7" s="444"/>
      <c r="IR7" s="444"/>
      <c r="IS7" s="444"/>
      <c r="IT7" s="444"/>
      <c r="IU7" s="444"/>
      <c r="IV7" s="444"/>
      <c r="IW7" s="444"/>
      <c r="IX7" s="444"/>
      <c r="IY7" s="444"/>
      <c r="IZ7" s="444"/>
      <c r="JA7" s="444"/>
      <c r="JB7" s="444"/>
      <c r="JC7" s="444"/>
      <c r="JD7" s="444"/>
      <c r="JE7" s="444"/>
      <c r="JF7" s="444"/>
      <c r="JG7" s="444"/>
      <c r="JH7" s="444"/>
      <c r="JI7" s="444"/>
      <c r="JJ7" s="444"/>
      <c r="JK7" s="444"/>
      <c r="JL7" s="444"/>
      <c r="JM7" s="444"/>
      <c r="JN7" s="444"/>
      <c r="JO7" s="444"/>
      <c r="JP7" s="444"/>
      <c r="JQ7" s="444"/>
      <c r="JR7" s="444"/>
      <c r="JS7" s="444"/>
      <c r="JT7" s="444"/>
      <c r="JU7" s="444"/>
      <c r="JV7" s="444"/>
      <c r="JW7" s="444"/>
      <c r="JX7" s="444"/>
      <c r="JY7" s="444"/>
      <c r="JZ7" s="444"/>
      <c r="KA7" s="444"/>
      <c r="KB7" s="444"/>
      <c r="KC7" s="444"/>
      <c r="KD7" s="444"/>
      <c r="KE7" s="444"/>
      <c r="KF7" s="444"/>
      <c r="KG7" s="444"/>
      <c r="KH7" s="444"/>
      <c r="KI7" s="444"/>
      <c r="KJ7" s="444"/>
      <c r="KK7" s="444"/>
      <c r="KL7" s="444"/>
      <c r="KM7" s="444"/>
      <c r="KN7" s="444"/>
      <c r="KO7" s="444"/>
      <c r="KP7" s="444"/>
      <c r="KQ7" s="444"/>
      <c r="KR7" s="444"/>
      <c r="KS7" s="444"/>
      <c r="KT7" s="444"/>
      <c r="KU7" s="444"/>
      <c r="KV7" s="444"/>
      <c r="KW7" s="444"/>
      <c r="KX7" s="444"/>
      <c r="KY7" s="444"/>
      <c r="KZ7" s="444"/>
      <c r="LA7" s="444"/>
      <c r="LB7" s="444"/>
      <c r="LC7" s="444"/>
      <c r="LD7" s="444"/>
      <c r="LE7" s="444"/>
      <c r="LF7" s="444"/>
      <c r="LG7" s="444"/>
      <c r="LH7" s="444"/>
      <c r="LI7" s="444"/>
      <c r="LJ7" s="444"/>
      <c r="LK7" s="444"/>
      <c r="LL7" s="444"/>
      <c r="LM7" s="444"/>
      <c r="LN7" s="444"/>
      <c r="LO7" s="444"/>
      <c r="LP7" s="444"/>
      <c r="LQ7" s="444"/>
      <c r="LR7" s="444"/>
      <c r="LS7" s="444"/>
      <c r="LT7" s="444"/>
      <c r="LU7" s="444"/>
      <c r="LV7" s="444"/>
      <c r="LW7" s="444"/>
      <c r="LX7" s="444"/>
      <c r="LY7" s="444"/>
      <c r="LZ7" s="444"/>
      <c r="MA7" s="444"/>
      <c r="MB7" s="444"/>
      <c r="MC7" s="444"/>
      <c r="MD7" s="444"/>
      <c r="ME7" s="444"/>
      <c r="MF7" s="444"/>
      <c r="MG7" s="444"/>
      <c r="MH7" s="444"/>
      <c r="MI7" s="444"/>
      <c r="MJ7" s="444"/>
      <c r="MK7" s="444"/>
      <c r="ML7" s="444"/>
      <c r="MM7" s="444"/>
      <c r="MN7" s="444"/>
      <c r="MO7" s="444"/>
      <c r="MP7" s="444"/>
      <c r="MQ7" s="444"/>
      <c r="MR7" s="444"/>
      <c r="MS7" s="444"/>
      <c r="MT7" s="444"/>
      <c r="MU7" s="444"/>
      <c r="MV7" s="444"/>
      <c r="MW7" s="444"/>
      <c r="MX7" s="444"/>
      <c r="MY7" s="444"/>
      <c r="MZ7" s="444"/>
      <c r="NA7" s="444"/>
      <c r="NB7" s="444"/>
      <c r="NC7" s="444"/>
      <c r="ND7" s="444"/>
      <c r="NE7" s="444"/>
      <c r="NF7" s="444"/>
      <c r="NG7" s="444"/>
      <c r="NH7" s="444"/>
      <c r="NI7" s="444"/>
      <c r="NJ7" s="444"/>
      <c r="NK7" s="444"/>
      <c r="NL7" s="444"/>
      <c r="NM7" s="444"/>
      <c r="NN7" s="444"/>
      <c r="NO7" s="444"/>
      <c r="NP7" s="444"/>
      <c r="NQ7" s="444"/>
      <c r="NR7" s="444"/>
      <c r="NS7" s="444"/>
      <c r="NT7" s="444"/>
      <c r="NU7" s="444"/>
      <c r="NV7" s="444"/>
      <c r="NW7" s="444"/>
      <c r="NX7" s="444"/>
      <c r="NY7" s="444"/>
      <c r="NZ7" s="444"/>
      <c r="OA7" s="444"/>
      <c r="OB7" s="444"/>
      <c r="OC7" s="444"/>
      <c r="OD7" s="444"/>
      <c r="OE7" s="444"/>
      <c r="OF7" s="444"/>
      <c r="OG7" s="444"/>
      <c r="OH7" s="444"/>
      <c r="OI7" s="444"/>
      <c r="OJ7" s="444"/>
      <c r="OK7" s="444"/>
      <c r="OL7" s="444"/>
      <c r="OM7" s="444"/>
      <c r="ON7" s="444"/>
      <c r="OO7" s="444"/>
      <c r="OP7" s="444"/>
      <c r="OQ7" s="444"/>
      <c r="OR7" s="444"/>
      <c r="OS7" s="444"/>
      <c r="OT7" s="444"/>
      <c r="OU7" s="444"/>
      <c r="OV7" s="444"/>
      <c r="OW7" s="444"/>
      <c r="OX7" s="444"/>
      <c r="OY7" s="444"/>
      <c r="OZ7" s="444"/>
      <c r="PA7" s="444"/>
      <c r="PB7" s="444"/>
      <c r="PC7" s="444"/>
      <c r="PD7" s="444"/>
      <c r="PE7" s="444"/>
      <c r="PF7" s="444"/>
      <c r="PG7" s="444"/>
      <c r="PH7" s="444"/>
      <c r="PI7" s="444"/>
      <c r="PJ7" s="444"/>
      <c r="PK7" s="444"/>
      <c r="PL7" s="444"/>
      <c r="PM7" s="444"/>
      <c r="PN7" s="444"/>
      <c r="PO7" s="444"/>
      <c r="PP7" s="444"/>
      <c r="PQ7" s="444"/>
      <c r="PR7" s="444"/>
      <c r="PS7" s="444"/>
      <c r="PT7" s="444"/>
      <c r="PU7" s="444"/>
      <c r="PV7" s="444"/>
      <c r="PW7" s="444"/>
      <c r="PX7" s="444"/>
      <c r="PY7" s="444"/>
      <c r="PZ7" s="444"/>
      <c r="QA7" s="444"/>
      <c r="QB7" s="444"/>
      <c r="QC7" s="444"/>
      <c r="QD7" s="444"/>
      <c r="QE7" s="444"/>
      <c r="QF7" s="444"/>
      <c r="QG7" s="444"/>
      <c r="QH7" s="444"/>
      <c r="QI7" s="444"/>
      <c r="QJ7" s="444"/>
      <c r="QK7" s="444"/>
      <c r="QL7" s="444"/>
      <c r="QM7" s="444"/>
      <c r="QN7" s="444"/>
      <c r="QO7" s="444"/>
      <c r="QP7" s="444"/>
      <c r="QQ7" s="444"/>
      <c r="QR7" s="444"/>
      <c r="QS7" s="444"/>
      <c r="QT7" s="444"/>
      <c r="QU7" s="444"/>
      <c r="QV7" s="444"/>
      <c r="QW7" s="444"/>
      <c r="QX7" s="444"/>
      <c r="QY7" s="444"/>
      <c r="QZ7" s="444"/>
      <c r="RA7" s="444"/>
      <c r="RB7" s="444"/>
      <c r="RC7" s="444"/>
      <c r="RD7" s="444"/>
      <c r="RE7" s="444"/>
      <c r="RF7" s="444"/>
      <c r="RG7" s="444"/>
      <c r="RH7" s="444"/>
      <c r="RI7" s="444"/>
      <c r="RJ7" s="444"/>
      <c r="RK7" s="444"/>
      <c r="RL7" s="444"/>
      <c r="RM7" s="444"/>
      <c r="RN7" s="444"/>
      <c r="RO7" s="444"/>
      <c r="RP7" s="444"/>
      <c r="RQ7" s="444"/>
      <c r="RR7" s="444"/>
      <c r="RS7" s="444"/>
      <c r="RT7" s="444"/>
      <c r="RU7" s="444"/>
      <c r="RV7" s="444"/>
      <c r="RW7" s="444"/>
      <c r="RX7" s="444"/>
      <c r="RY7" s="444"/>
      <c r="RZ7" s="444"/>
      <c r="SA7" s="444"/>
      <c r="SB7" s="444"/>
      <c r="SC7" s="444"/>
      <c r="SD7" s="444"/>
      <c r="SE7" s="444"/>
      <c r="SF7" s="444"/>
      <c r="SG7" s="444"/>
      <c r="SH7" s="444"/>
      <c r="SI7" s="444"/>
      <c r="SJ7" s="444"/>
      <c r="SK7" s="444"/>
      <c r="SL7" s="444"/>
      <c r="SM7" s="444"/>
      <c r="SN7" s="444"/>
      <c r="SO7" s="444"/>
      <c r="SP7" s="444"/>
      <c r="SQ7" s="444"/>
      <c r="SR7" s="444"/>
      <c r="SS7" s="444"/>
      <c r="ST7" s="444"/>
      <c r="SU7" s="444"/>
      <c r="SV7" s="444"/>
      <c r="SW7" s="444"/>
      <c r="SX7" s="444"/>
      <c r="SY7" s="444"/>
      <c r="SZ7" s="444"/>
      <c r="TA7" s="444"/>
      <c r="TB7" s="444"/>
      <c r="TC7" s="444"/>
      <c r="TD7" s="444"/>
      <c r="TE7" s="444"/>
      <c r="TF7" s="444"/>
      <c r="TG7" s="444"/>
      <c r="TH7" s="444"/>
      <c r="TI7" s="444"/>
      <c r="TJ7" s="444"/>
      <c r="TK7" s="444"/>
      <c r="TL7" s="444"/>
      <c r="TM7" s="444"/>
      <c r="TN7" s="444"/>
      <c r="TO7" s="444"/>
      <c r="TP7" s="444"/>
      <c r="TQ7" s="444"/>
      <c r="TR7" s="444"/>
      <c r="TS7" s="444"/>
      <c r="TT7" s="444"/>
      <c r="TU7" s="444"/>
      <c r="TV7" s="444"/>
      <c r="TW7" s="444"/>
      <c r="TX7" s="444"/>
      <c r="TY7" s="444"/>
      <c r="TZ7" s="444"/>
      <c r="UA7" s="444"/>
      <c r="UB7" s="444"/>
      <c r="UC7" s="444"/>
      <c r="UD7" s="444"/>
      <c r="UE7" s="444"/>
      <c r="UF7" s="444"/>
      <c r="UG7" s="444"/>
      <c r="UH7" s="444"/>
      <c r="UI7" s="444"/>
      <c r="UJ7" s="444"/>
      <c r="UK7" s="444"/>
      <c r="UL7" s="444"/>
      <c r="UM7" s="444"/>
      <c r="UN7" s="444"/>
      <c r="UO7" s="444"/>
      <c r="UP7" s="444"/>
      <c r="UQ7" s="444"/>
      <c r="UR7" s="444"/>
      <c r="US7" s="444"/>
      <c r="UT7" s="444"/>
      <c r="UU7" s="444"/>
      <c r="UV7" s="444"/>
      <c r="UW7" s="444"/>
      <c r="UX7" s="444"/>
      <c r="UY7" s="444"/>
      <c r="UZ7" s="444"/>
      <c r="VA7" s="444"/>
      <c r="VB7" s="444"/>
      <c r="VC7" s="444"/>
      <c r="VD7" s="444"/>
      <c r="VE7" s="444"/>
      <c r="VF7" s="444"/>
      <c r="VG7" s="444"/>
      <c r="VH7" s="444"/>
      <c r="VI7" s="444"/>
      <c r="VJ7" s="444"/>
      <c r="VK7" s="444"/>
      <c r="VL7" s="444"/>
      <c r="VM7" s="444"/>
      <c r="VN7" s="444"/>
      <c r="VO7" s="444"/>
      <c r="VP7" s="444"/>
      <c r="VQ7" s="444"/>
      <c r="VR7" s="444"/>
      <c r="VS7" s="444"/>
      <c r="VT7" s="444"/>
      <c r="VU7" s="444"/>
      <c r="VV7" s="444"/>
      <c r="VW7" s="444"/>
      <c r="VX7" s="444"/>
      <c r="VY7" s="444"/>
      <c r="VZ7" s="444"/>
      <c r="WA7" s="444"/>
      <c r="WB7" s="444"/>
      <c r="WC7" s="444"/>
      <c r="WD7" s="444"/>
      <c r="WE7" s="444"/>
      <c r="WF7" s="444"/>
      <c r="WG7" s="444"/>
      <c r="WH7" s="444"/>
      <c r="WI7" s="444"/>
      <c r="WJ7" s="444"/>
      <c r="WK7" s="444"/>
      <c r="WL7" s="444"/>
      <c r="WM7" s="444"/>
      <c r="WN7" s="444"/>
      <c r="WO7" s="444"/>
      <c r="WP7" s="444"/>
      <c r="WQ7" s="444"/>
      <c r="WR7" s="444"/>
      <c r="WS7" s="444"/>
      <c r="WT7" s="444"/>
      <c r="WU7" s="444"/>
      <c r="WV7" s="444"/>
      <c r="WW7" s="444"/>
      <c r="WX7" s="444"/>
      <c r="WY7" s="444"/>
      <c r="WZ7" s="444"/>
      <c r="XA7" s="444"/>
      <c r="XB7" s="444"/>
      <c r="XC7" s="444"/>
      <c r="XD7" s="444"/>
      <c r="XE7" s="444"/>
      <c r="XF7" s="444"/>
      <c r="XG7" s="444"/>
      <c r="XH7" s="444"/>
      <c r="XI7" s="444"/>
      <c r="XJ7" s="444"/>
      <c r="XK7" s="444"/>
      <c r="XL7" s="444"/>
      <c r="XM7" s="444"/>
      <c r="XN7" s="444"/>
      <c r="XO7" s="444"/>
      <c r="XP7" s="444"/>
      <c r="XQ7" s="444"/>
      <c r="XR7" s="444"/>
      <c r="XS7" s="444"/>
      <c r="XT7" s="444"/>
      <c r="XU7" s="444"/>
      <c r="XV7" s="444"/>
      <c r="XW7" s="444"/>
      <c r="XX7" s="444"/>
      <c r="XY7" s="444"/>
      <c r="XZ7" s="444"/>
      <c r="YA7" s="444"/>
      <c r="YB7" s="444"/>
      <c r="YC7" s="444"/>
      <c r="YD7" s="444"/>
      <c r="YE7" s="444"/>
      <c r="YF7" s="444"/>
      <c r="YG7" s="444"/>
      <c r="YH7" s="444"/>
      <c r="YI7" s="444"/>
      <c r="YJ7" s="444"/>
      <c r="YK7" s="444"/>
      <c r="YL7" s="444"/>
      <c r="YM7" s="444"/>
      <c r="YN7" s="444"/>
      <c r="YO7" s="444"/>
      <c r="YP7" s="444"/>
      <c r="YQ7" s="444"/>
      <c r="YR7" s="444"/>
      <c r="YS7" s="444"/>
      <c r="YT7" s="444"/>
      <c r="YU7" s="444"/>
      <c r="YV7" s="444"/>
      <c r="YW7" s="444"/>
      <c r="YX7" s="444"/>
      <c r="YY7" s="444"/>
      <c r="YZ7" s="444"/>
      <c r="ZA7" s="444"/>
      <c r="ZB7" s="444"/>
      <c r="ZC7" s="444"/>
      <c r="ZD7" s="444"/>
      <c r="ZE7" s="444"/>
      <c r="ZF7" s="444"/>
      <c r="ZG7" s="444"/>
      <c r="ZH7" s="444"/>
      <c r="ZI7" s="444"/>
      <c r="ZJ7" s="444"/>
      <c r="ZK7" s="444"/>
      <c r="ZL7" s="444"/>
      <c r="ZM7" s="444"/>
      <c r="ZN7" s="444"/>
      <c r="ZO7" s="444"/>
      <c r="ZP7" s="444"/>
      <c r="ZQ7" s="444"/>
      <c r="ZR7" s="444"/>
      <c r="ZS7" s="444"/>
      <c r="ZT7" s="444"/>
      <c r="ZU7" s="444"/>
      <c r="ZV7" s="444"/>
      <c r="ZW7" s="444"/>
      <c r="ZX7" s="444"/>
      <c r="ZY7" s="444"/>
      <c r="ZZ7" s="444"/>
      <c r="AAA7" s="444"/>
      <c r="AAB7" s="444"/>
      <c r="AAC7" s="444"/>
      <c r="AAD7" s="444"/>
      <c r="AAE7" s="444"/>
      <c r="AAF7" s="444"/>
      <c r="AAG7" s="444"/>
      <c r="AAH7" s="444"/>
      <c r="AAI7" s="444"/>
      <c r="AAJ7" s="444"/>
      <c r="AAK7" s="444"/>
      <c r="AAL7" s="444"/>
      <c r="AAM7" s="444"/>
      <c r="AAN7" s="444"/>
      <c r="AAO7" s="444"/>
      <c r="AAP7" s="444"/>
      <c r="AAQ7" s="444"/>
      <c r="AAR7" s="444"/>
      <c r="AAS7" s="444"/>
      <c r="AAT7" s="444"/>
      <c r="AAU7" s="444"/>
      <c r="AAV7" s="444"/>
      <c r="AAW7" s="444"/>
      <c r="AAX7" s="444"/>
      <c r="AAY7" s="444"/>
      <c r="AAZ7" s="444"/>
      <c r="ABA7" s="444"/>
      <c r="ABB7" s="444"/>
      <c r="ABC7" s="444"/>
      <c r="ABD7" s="444"/>
      <c r="ABE7" s="444"/>
      <c r="ABF7" s="444"/>
      <c r="ABG7" s="444"/>
      <c r="ABH7" s="444"/>
      <c r="ABI7" s="444"/>
      <c r="ABJ7" s="444"/>
      <c r="ABK7" s="444"/>
      <c r="ABL7" s="444"/>
      <c r="ABM7" s="444"/>
      <c r="ABN7" s="444"/>
      <c r="ABO7" s="444"/>
      <c r="ABP7" s="444"/>
      <c r="ABQ7" s="444"/>
      <c r="ABR7" s="444"/>
      <c r="ABS7" s="444"/>
      <c r="ABT7" s="444"/>
      <c r="ABU7" s="444"/>
      <c r="ABV7" s="444"/>
      <c r="ABW7" s="444"/>
      <c r="ABX7" s="444"/>
      <c r="ABY7" s="444"/>
      <c r="ABZ7" s="444"/>
      <c r="ACA7" s="444"/>
      <c r="ACB7" s="444"/>
      <c r="ACC7" s="444"/>
      <c r="ACD7" s="444"/>
      <c r="ACE7" s="444"/>
      <c r="ACF7" s="444"/>
      <c r="ACG7" s="444"/>
      <c r="ACH7" s="444"/>
      <c r="ACI7" s="444"/>
      <c r="ACJ7" s="444"/>
      <c r="ACK7" s="444"/>
      <c r="ACL7" s="444"/>
      <c r="ACM7" s="444"/>
      <c r="ACN7" s="444"/>
      <c r="ACO7" s="444"/>
      <c r="ACP7" s="444"/>
      <c r="ACQ7" s="444"/>
      <c r="ACR7" s="444"/>
      <c r="ACS7" s="444"/>
      <c r="ACT7" s="444"/>
      <c r="ACU7" s="444"/>
      <c r="ACV7" s="444"/>
      <c r="ACW7" s="444"/>
      <c r="ACX7" s="444"/>
      <c r="ACY7" s="444"/>
      <c r="ACZ7" s="444"/>
      <c r="ADA7" s="444"/>
      <c r="ADB7" s="444"/>
      <c r="ADC7" s="444"/>
      <c r="ADD7" s="444"/>
      <c r="ADE7" s="444"/>
      <c r="ADF7" s="444"/>
      <c r="ADG7" s="444"/>
      <c r="ADH7" s="444"/>
      <c r="ADI7" s="444"/>
      <c r="ADJ7" s="444"/>
      <c r="ADK7" s="444"/>
      <c r="ADL7" s="444"/>
      <c r="ADM7" s="444"/>
      <c r="ADN7" s="444"/>
      <c r="ADO7" s="444"/>
      <c r="ADP7" s="444"/>
      <c r="ADQ7" s="444"/>
      <c r="ADR7" s="444"/>
      <c r="ADS7" s="444"/>
      <c r="ADT7" s="444"/>
      <c r="ADU7" s="444"/>
      <c r="ADV7" s="444"/>
      <c r="ADW7" s="444"/>
      <c r="ADX7" s="444"/>
      <c r="ADY7" s="444"/>
      <c r="ADZ7" s="444"/>
      <c r="AEA7" s="444"/>
      <c r="AEB7" s="444"/>
      <c r="AEC7" s="444"/>
      <c r="AED7" s="444"/>
      <c r="AEE7" s="444"/>
      <c r="AEF7" s="444"/>
      <c r="AEG7" s="444"/>
      <c r="AEH7" s="444"/>
      <c r="AEI7" s="444"/>
      <c r="AEJ7" s="444"/>
      <c r="AEK7" s="444"/>
      <c r="AEL7" s="444"/>
      <c r="AEM7" s="444"/>
      <c r="AEN7" s="444"/>
      <c r="AEO7" s="444"/>
      <c r="AEP7" s="444"/>
      <c r="AEQ7" s="444"/>
      <c r="AER7" s="444"/>
      <c r="AES7" s="444"/>
      <c r="AET7" s="444"/>
      <c r="AEU7" s="444"/>
      <c r="AEV7" s="444"/>
      <c r="AEW7" s="444"/>
      <c r="AEX7" s="444"/>
      <c r="AEY7" s="444"/>
      <c r="AEZ7" s="444"/>
      <c r="AFA7" s="444"/>
      <c r="AFB7" s="444"/>
      <c r="AFC7" s="444"/>
      <c r="AFD7" s="444"/>
      <c r="AFE7" s="444"/>
      <c r="AFF7" s="444"/>
      <c r="AFG7" s="444"/>
      <c r="AFH7" s="444"/>
      <c r="AFI7" s="444"/>
      <c r="AFJ7" s="444"/>
      <c r="AFK7" s="444"/>
      <c r="AFL7" s="444"/>
      <c r="AFM7" s="444"/>
      <c r="AFN7" s="444"/>
      <c r="AFO7" s="444"/>
      <c r="AFP7" s="444"/>
      <c r="AFQ7" s="444"/>
      <c r="AFR7" s="444"/>
      <c r="AFS7" s="444"/>
      <c r="AFT7" s="444"/>
      <c r="AFU7" s="444"/>
      <c r="AFV7" s="444"/>
      <c r="AFW7" s="444"/>
      <c r="AFX7" s="444"/>
      <c r="AFY7" s="444"/>
      <c r="AFZ7" s="444"/>
      <c r="AGA7" s="444"/>
      <c r="AGB7" s="444"/>
      <c r="AGC7" s="444"/>
      <c r="AGD7" s="444"/>
      <c r="AGE7" s="444"/>
      <c r="AGF7" s="444"/>
      <c r="AGG7" s="444"/>
      <c r="AGH7" s="444"/>
      <c r="AGI7" s="444"/>
      <c r="AGJ7" s="444"/>
      <c r="AGK7" s="444"/>
      <c r="AGL7" s="444"/>
      <c r="AGM7" s="444"/>
      <c r="AGN7" s="444"/>
      <c r="AGO7" s="444"/>
      <c r="AGP7" s="444"/>
      <c r="AGQ7" s="444"/>
      <c r="AGR7" s="444"/>
      <c r="AGS7" s="444"/>
      <c r="AGT7" s="444"/>
      <c r="AGU7" s="444"/>
      <c r="AGV7" s="444"/>
      <c r="AGW7" s="444"/>
      <c r="AGX7" s="444"/>
      <c r="AGY7" s="444"/>
      <c r="AGZ7" s="444"/>
      <c r="AHA7" s="444"/>
      <c r="AHB7" s="444"/>
      <c r="AHC7" s="444"/>
      <c r="AHD7" s="444"/>
      <c r="AHE7" s="444"/>
      <c r="AHF7" s="444"/>
      <c r="AHG7" s="444"/>
      <c r="AHH7" s="444"/>
      <c r="AHI7" s="444"/>
      <c r="AHJ7" s="444"/>
      <c r="AHK7" s="444"/>
      <c r="AHL7" s="444"/>
      <c r="AHM7" s="444"/>
      <c r="AHN7" s="444"/>
      <c r="AHO7" s="444"/>
      <c r="AHP7" s="444"/>
      <c r="AHQ7" s="444"/>
      <c r="AHR7" s="444"/>
      <c r="AHS7" s="444"/>
      <c r="AHT7" s="444"/>
      <c r="AHU7" s="444"/>
      <c r="AHV7" s="444"/>
      <c r="AHW7" s="444"/>
      <c r="AHX7" s="444"/>
      <c r="AHY7" s="444"/>
      <c r="AHZ7" s="444"/>
      <c r="AIA7" s="444"/>
      <c r="AIB7" s="444"/>
      <c r="AIC7" s="444"/>
      <c r="AID7" s="444"/>
      <c r="AIE7" s="444"/>
      <c r="AIF7" s="444"/>
      <c r="AIG7" s="444"/>
      <c r="AIH7" s="444"/>
      <c r="AII7" s="444"/>
      <c r="AIJ7" s="444"/>
      <c r="AIK7" s="444"/>
      <c r="AIL7" s="444"/>
      <c r="AIM7" s="444"/>
      <c r="AIN7" s="444"/>
      <c r="AIO7" s="444"/>
      <c r="AIP7" s="444"/>
      <c r="AIQ7" s="444"/>
      <c r="AIR7" s="444"/>
      <c r="AIS7" s="444"/>
      <c r="AIT7" s="444"/>
      <c r="AIU7" s="444"/>
      <c r="AIV7" s="444"/>
      <c r="AIW7" s="444"/>
      <c r="AIX7" s="444"/>
      <c r="AIY7" s="444"/>
      <c r="AIZ7" s="444"/>
      <c r="AJA7" s="444"/>
      <c r="AJB7" s="444"/>
      <c r="AJC7" s="444"/>
      <c r="AJD7" s="444"/>
      <c r="AJE7" s="444"/>
      <c r="AJF7" s="444"/>
      <c r="AJG7" s="444"/>
      <c r="AJH7" s="444"/>
      <c r="AJI7" s="444"/>
      <c r="AJJ7" s="444"/>
      <c r="AJK7" s="444"/>
      <c r="AJL7" s="444"/>
      <c r="AJM7" s="444"/>
      <c r="AJN7" s="444"/>
      <c r="AJO7" s="444"/>
      <c r="AJP7" s="444"/>
      <c r="AJQ7" s="444"/>
      <c r="AJR7" s="444"/>
      <c r="AJS7" s="444"/>
      <c r="AJT7" s="444"/>
      <c r="AJU7" s="444"/>
      <c r="AJV7" s="444"/>
      <c r="AJW7" s="444"/>
      <c r="AJX7" s="444"/>
      <c r="AJY7" s="444"/>
      <c r="AJZ7" s="444"/>
      <c r="AKA7" s="444"/>
      <c r="AKB7" s="444"/>
      <c r="AKC7" s="444"/>
      <c r="AKD7" s="444"/>
      <c r="AKE7" s="444"/>
      <c r="AKF7" s="444"/>
      <c r="AKG7" s="444"/>
      <c r="AKH7" s="444"/>
      <c r="AKI7" s="444"/>
      <c r="AKJ7" s="444"/>
      <c r="AKK7" s="444"/>
      <c r="AKL7" s="444"/>
      <c r="AKM7" s="444"/>
      <c r="AKN7" s="444"/>
      <c r="AKO7" s="444"/>
      <c r="AKP7" s="444"/>
      <c r="AKQ7" s="444"/>
      <c r="AKR7" s="444"/>
      <c r="AKS7" s="444"/>
      <c r="AKT7" s="444"/>
      <c r="AKU7" s="444"/>
      <c r="AKV7" s="444"/>
      <c r="AKW7" s="444"/>
      <c r="AKX7" s="444"/>
      <c r="AKY7" s="444"/>
      <c r="AKZ7" s="444"/>
      <c r="ALA7" s="444"/>
      <c r="ALB7" s="444"/>
      <c r="ALC7" s="444"/>
      <c r="ALD7" s="444"/>
      <c r="ALE7" s="444"/>
      <c r="ALF7" s="444"/>
      <c r="ALG7" s="444"/>
      <c r="ALH7" s="444"/>
      <c r="ALI7" s="444"/>
      <c r="ALJ7" s="444"/>
      <c r="ALK7" s="444"/>
      <c r="ALL7" s="444"/>
      <c r="ALM7" s="444"/>
      <c r="ALN7" s="444"/>
      <c r="ALO7" s="444"/>
      <c r="ALP7" s="444"/>
      <c r="ALQ7" s="444"/>
      <c r="ALR7" s="444"/>
      <c r="ALS7" s="444"/>
      <c r="ALT7" s="444"/>
      <c r="ALU7" s="444"/>
      <c r="ALV7" s="444"/>
      <c r="ALW7" s="444"/>
      <c r="ALX7" s="444"/>
      <c r="ALY7" s="444"/>
      <c r="ALZ7" s="444"/>
      <c r="AMA7" s="444"/>
      <c r="AMB7" s="444"/>
      <c r="AMC7" s="444"/>
      <c r="AMD7" s="444"/>
      <c r="AME7" s="444"/>
      <c r="AMF7" s="444"/>
      <c r="AMG7" s="444"/>
      <c r="AMH7" s="444"/>
      <c r="AMI7" s="444"/>
      <c r="AMJ7" s="444"/>
      <c r="AMK7" s="444"/>
    </row>
    <row r="8" spans="1:1025" x14ac:dyDescent="0.2">
      <c r="A8" s="354" t="s">
        <v>490</v>
      </c>
      <c r="B8" s="352" t="s">
        <v>381</v>
      </c>
      <c r="C8" s="353" t="s">
        <v>382</v>
      </c>
      <c r="D8" s="353" t="s">
        <v>383</v>
      </c>
      <c r="E8" s="353" t="s">
        <v>384</v>
      </c>
      <c r="F8" s="353" t="s">
        <v>385</v>
      </c>
      <c r="G8" s="353" t="s">
        <v>381</v>
      </c>
      <c r="H8" s="353" t="s">
        <v>382</v>
      </c>
      <c r="I8" s="353" t="s">
        <v>383</v>
      </c>
      <c r="J8" s="353" t="s">
        <v>384</v>
      </c>
      <c r="K8" s="353" t="s">
        <v>385</v>
      </c>
      <c r="L8" s="353" t="s">
        <v>381</v>
      </c>
      <c r="M8" s="353" t="s">
        <v>382</v>
      </c>
      <c r="N8" s="353" t="s">
        <v>383</v>
      </c>
      <c r="O8" s="353" t="s">
        <v>384</v>
      </c>
      <c r="P8" s="353" t="s">
        <v>385</v>
      </c>
      <c r="Q8" s="353" t="s">
        <v>381</v>
      </c>
      <c r="R8" s="353" t="s">
        <v>382</v>
      </c>
      <c r="S8" s="353" t="s">
        <v>383</v>
      </c>
      <c r="T8" s="353" t="s">
        <v>384</v>
      </c>
      <c r="U8" s="353" t="s">
        <v>385</v>
      </c>
    </row>
    <row r="9" spans="1:1025" x14ac:dyDescent="0.2">
      <c r="A9"/>
      <c r="B9" s="355"/>
      <c r="C9" s="355"/>
      <c r="D9" s="355"/>
      <c r="E9" s="355"/>
      <c r="F9" s="355"/>
      <c r="G9" s="355"/>
      <c r="H9" s="355"/>
      <c r="I9" s="355"/>
      <c r="J9" s="355"/>
      <c r="K9" s="355"/>
      <c r="L9"/>
      <c r="M9"/>
      <c r="N9"/>
      <c r="O9"/>
      <c r="P9"/>
      <c r="Q9"/>
      <c r="R9"/>
      <c r="S9"/>
      <c r="T9"/>
      <c r="U9"/>
    </row>
    <row r="10" spans="1:1025" s="454" customFormat="1" x14ac:dyDescent="0.2">
      <c r="A10" s="466" t="s">
        <v>489</v>
      </c>
      <c r="B10" s="467">
        <v>14.4971226480944</v>
      </c>
      <c r="C10" s="467">
        <v>14.293854410647</v>
      </c>
      <c r="D10" s="467">
        <v>13.7882315531496</v>
      </c>
      <c r="E10" s="467">
        <v>46.223704416075897</v>
      </c>
      <c r="F10" s="467">
        <v>11.197397198653601</v>
      </c>
      <c r="G10" s="467">
        <v>4.6797750454686398</v>
      </c>
      <c r="H10" s="467">
        <v>5.4549378525391203</v>
      </c>
      <c r="I10" s="467">
        <v>8.2969584202894904</v>
      </c>
      <c r="J10" s="467">
        <v>73.052098262553102</v>
      </c>
      <c r="K10" s="467">
        <v>8.5161717499350402</v>
      </c>
      <c r="L10" s="467">
        <v>13.5640149065262</v>
      </c>
      <c r="M10" s="467">
        <v>14.188448982105999</v>
      </c>
      <c r="N10" s="467">
        <v>11.605877914318301</v>
      </c>
      <c r="O10" s="467">
        <v>48.529720656626303</v>
      </c>
      <c r="P10" s="467">
        <v>12.0440266099972</v>
      </c>
      <c r="Q10" s="467">
        <v>4.3517496931027697</v>
      </c>
      <c r="R10" s="467">
        <v>5.3956018974584401</v>
      </c>
      <c r="S10" s="467">
        <v>8.2011124077413893</v>
      </c>
      <c r="T10" s="467">
        <v>72.477448736795793</v>
      </c>
      <c r="U10" s="467">
        <v>9.5741327311580307</v>
      </c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6"/>
      <c r="BR10" s="466"/>
      <c r="BS10" s="466"/>
      <c r="BT10" s="466"/>
      <c r="BU10" s="466"/>
      <c r="BV10" s="466"/>
      <c r="BW10" s="466"/>
      <c r="BX10" s="466"/>
      <c r="BY10" s="466"/>
      <c r="BZ10" s="466"/>
      <c r="CA10" s="466"/>
      <c r="CB10" s="466"/>
      <c r="CC10" s="466"/>
      <c r="CD10" s="466"/>
      <c r="CE10" s="466"/>
      <c r="CF10" s="466"/>
      <c r="CG10" s="466"/>
      <c r="CH10" s="466"/>
      <c r="CI10" s="466"/>
      <c r="CJ10" s="466"/>
      <c r="CK10" s="466"/>
      <c r="CL10" s="466"/>
      <c r="CM10" s="466"/>
      <c r="CN10" s="466"/>
      <c r="CO10" s="466"/>
      <c r="CP10" s="466"/>
      <c r="CQ10" s="466"/>
      <c r="CR10" s="466"/>
      <c r="CS10" s="466"/>
      <c r="CT10" s="466"/>
      <c r="CU10" s="466"/>
      <c r="CV10" s="466"/>
      <c r="CW10" s="466"/>
      <c r="CX10" s="466"/>
      <c r="CY10" s="466"/>
      <c r="CZ10" s="466"/>
      <c r="DA10" s="466"/>
      <c r="DB10" s="466"/>
      <c r="DC10" s="466"/>
      <c r="DD10" s="466"/>
      <c r="DE10" s="466"/>
      <c r="DF10" s="466"/>
      <c r="DG10" s="466"/>
      <c r="DH10" s="466"/>
      <c r="DI10" s="466"/>
      <c r="DJ10" s="466"/>
      <c r="DK10" s="466"/>
      <c r="DL10" s="466"/>
      <c r="DM10" s="466"/>
      <c r="DN10" s="466"/>
      <c r="DO10" s="466"/>
      <c r="DP10" s="466"/>
      <c r="DQ10" s="466"/>
      <c r="DR10" s="466"/>
      <c r="DS10" s="466"/>
      <c r="DT10" s="466"/>
      <c r="DU10" s="466"/>
      <c r="DV10" s="466"/>
      <c r="DW10" s="466"/>
      <c r="DX10" s="466"/>
      <c r="DY10" s="466"/>
      <c r="DZ10" s="466"/>
      <c r="EA10" s="466"/>
      <c r="EB10" s="466"/>
      <c r="EC10" s="466"/>
      <c r="ED10" s="466"/>
      <c r="EE10" s="466"/>
      <c r="EF10" s="466"/>
      <c r="EG10" s="466"/>
      <c r="EH10" s="466"/>
      <c r="EI10" s="466"/>
      <c r="EJ10" s="466"/>
      <c r="EK10" s="466"/>
      <c r="EL10" s="466"/>
      <c r="EM10" s="466"/>
      <c r="EN10" s="466"/>
      <c r="EO10" s="466"/>
      <c r="EP10" s="466"/>
      <c r="EQ10" s="466"/>
      <c r="ER10" s="466"/>
      <c r="ES10" s="466"/>
      <c r="ET10" s="466"/>
      <c r="EU10" s="466"/>
      <c r="EV10" s="466"/>
      <c r="EW10" s="466"/>
      <c r="EX10" s="466"/>
      <c r="EY10" s="466"/>
      <c r="EZ10" s="466"/>
      <c r="FA10" s="466"/>
      <c r="FB10" s="466"/>
      <c r="FC10" s="466"/>
      <c r="FD10" s="466"/>
      <c r="FE10" s="466"/>
      <c r="FF10" s="466"/>
      <c r="FG10" s="466"/>
      <c r="FH10" s="466"/>
      <c r="FI10" s="466"/>
      <c r="FJ10" s="466"/>
      <c r="FK10" s="466"/>
      <c r="FL10" s="466"/>
      <c r="FM10" s="466"/>
      <c r="FN10" s="466"/>
      <c r="FO10" s="466"/>
      <c r="FP10" s="466"/>
      <c r="FQ10" s="466"/>
      <c r="FR10" s="466"/>
      <c r="FS10" s="466"/>
      <c r="FT10" s="466"/>
      <c r="FU10" s="466"/>
      <c r="FV10" s="466"/>
      <c r="FW10" s="466"/>
      <c r="FX10" s="466"/>
      <c r="FY10" s="466"/>
      <c r="FZ10" s="466"/>
      <c r="GA10" s="466"/>
      <c r="GB10" s="466"/>
      <c r="GC10" s="466"/>
      <c r="GD10" s="466"/>
      <c r="GE10" s="466"/>
      <c r="GF10" s="466"/>
      <c r="GG10" s="466"/>
      <c r="GH10" s="466"/>
      <c r="GI10" s="466"/>
      <c r="GJ10" s="466"/>
      <c r="GK10" s="466"/>
      <c r="GL10" s="466"/>
      <c r="GM10" s="466"/>
      <c r="GN10" s="466"/>
      <c r="GO10" s="466"/>
      <c r="GP10" s="466"/>
      <c r="GQ10" s="466"/>
      <c r="GR10" s="466"/>
      <c r="GS10" s="466"/>
      <c r="GT10" s="466"/>
      <c r="GU10" s="466"/>
      <c r="GV10" s="466"/>
      <c r="GW10" s="466"/>
      <c r="GX10" s="466"/>
      <c r="GY10" s="466"/>
      <c r="GZ10" s="466"/>
      <c r="HA10" s="466"/>
      <c r="HB10" s="466"/>
      <c r="HC10" s="466"/>
      <c r="HD10" s="466"/>
      <c r="HE10" s="466"/>
      <c r="HF10" s="466"/>
      <c r="HG10" s="466"/>
      <c r="HH10" s="466"/>
      <c r="HI10" s="466"/>
      <c r="HJ10" s="466"/>
      <c r="HK10" s="466"/>
      <c r="HL10" s="466"/>
      <c r="HM10" s="466"/>
      <c r="HN10" s="466"/>
      <c r="HO10" s="466"/>
      <c r="HP10" s="466"/>
      <c r="HQ10" s="466"/>
      <c r="HR10" s="466"/>
      <c r="HS10" s="466"/>
      <c r="HT10" s="466"/>
      <c r="HU10" s="466"/>
      <c r="HV10" s="466"/>
      <c r="HW10" s="466"/>
      <c r="HX10" s="466"/>
      <c r="HY10" s="466"/>
      <c r="HZ10" s="466"/>
      <c r="IA10" s="466"/>
      <c r="IB10" s="466"/>
      <c r="IC10" s="466"/>
      <c r="ID10" s="466"/>
      <c r="IE10" s="466"/>
      <c r="IF10" s="466"/>
      <c r="IG10" s="466"/>
      <c r="IH10" s="466"/>
      <c r="II10" s="466"/>
      <c r="IJ10" s="466"/>
      <c r="IK10" s="466"/>
      <c r="IL10" s="466"/>
      <c r="IM10" s="466"/>
      <c r="IN10" s="466"/>
      <c r="IO10" s="466"/>
      <c r="IP10" s="466"/>
      <c r="IQ10" s="466"/>
      <c r="IR10" s="466"/>
      <c r="IS10" s="466"/>
      <c r="IT10" s="466"/>
      <c r="IU10" s="466"/>
      <c r="IV10" s="466"/>
      <c r="IW10" s="466"/>
      <c r="IX10" s="466"/>
      <c r="IY10" s="466"/>
      <c r="IZ10" s="466"/>
      <c r="JA10" s="466"/>
      <c r="JB10" s="466"/>
      <c r="JC10" s="466"/>
      <c r="JD10" s="466"/>
      <c r="JE10" s="466"/>
      <c r="JF10" s="466"/>
      <c r="JG10" s="466"/>
      <c r="JH10" s="466"/>
      <c r="JI10" s="466"/>
      <c r="JJ10" s="466"/>
      <c r="JK10" s="466"/>
      <c r="JL10" s="466"/>
      <c r="JM10" s="466"/>
      <c r="JN10" s="466"/>
      <c r="JO10" s="466"/>
      <c r="JP10" s="466"/>
      <c r="JQ10" s="466"/>
      <c r="JR10" s="466"/>
      <c r="JS10" s="466"/>
      <c r="JT10" s="466"/>
      <c r="JU10" s="466"/>
      <c r="JV10" s="466"/>
      <c r="JW10" s="466"/>
      <c r="JX10" s="466"/>
      <c r="JY10" s="466"/>
      <c r="JZ10" s="466"/>
      <c r="KA10" s="466"/>
      <c r="KB10" s="466"/>
      <c r="KC10" s="466"/>
      <c r="KD10" s="466"/>
      <c r="KE10" s="466"/>
      <c r="KF10" s="466"/>
      <c r="KG10" s="466"/>
      <c r="KH10" s="466"/>
      <c r="KI10" s="466"/>
      <c r="KJ10" s="466"/>
      <c r="KK10" s="466"/>
      <c r="KL10" s="466"/>
      <c r="KM10" s="466"/>
      <c r="KN10" s="466"/>
      <c r="KO10" s="466"/>
      <c r="KP10" s="466"/>
      <c r="KQ10" s="466"/>
      <c r="KR10" s="466"/>
      <c r="KS10" s="466"/>
      <c r="KT10" s="466"/>
      <c r="KU10" s="466"/>
      <c r="KV10" s="466"/>
      <c r="KW10" s="466"/>
      <c r="KX10" s="466"/>
      <c r="KY10" s="466"/>
      <c r="KZ10" s="466"/>
      <c r="LA10" s="466"/>
      <c r="LB10" s="466"/>
      <c r="LC10" s="466"/>
      <c r="LD10" s="466"/>
      <c r="LE10" s="466"/>
      <c r="LF10" s="466"/>
      <c r="LG10" s="466"/>
      <c r="LH10" s="466"/>
      <c r="LI10" s="466"/>
      <c r="LJ10" s="466"/>
      <c r="LK10" s="466"/>
      <c r="LL10" s="466"/>
      <c r="LM10" s="466"/>
      <c r="LN10" s="466"/>
      <c r="LO10" s="466"/>
      <c r="LP10" s="466"/>
      <c r="LQ10" s="466"/>
      <c r="LR10" s="466"/>
      <c r="LS10" s="466"/>
      <c r="LT10" s="466"/>
      <c r="LU10" s="466"/>
      <c r="LV10" s="466"/>
      <c r="LW10" s="466"/>
      <c r="LX10" s="466"/>
      <c r="LY10" s="466"/>
      <c r="LZ10" s="466"/>
      <c r="MA10" s="466"/>
      <c r="MB10" s="466"/>
      <c r="MC10" s="466"/>
      <c r="MD10" s="466"/>
      <c r="ME10" s="466"/>
      <c r="MF10" s="466"/>
      <c r="MG10" s="466"/>
      <c r="MH10" s="466"/>
      <c r="MI10" s="466"/>
      <c r="MJ10" s="466"/>
      <c r="MK10" s="466"/>
      <c r="ML10" s="466"/>
      <c r="MM10" s="466"/>
      <c r="MN10" s="466"/>
      <c r="MO10" s="466"/>
      <c r="MP10" s="466"/>
      <c r="MQ10" s="466"/>
      <c r="MR10" s="466"/>
      <c r="MS10" s="466"/>
      <c r="MT10" s="466"/>
      <c r="MU10" s="466"/>
      <c r="MV10" s="466"/>
      <c r="MW10" s="466"/>
      <c r="MX10" s="466"/>
      <c r="MY10" s="466"/>
      <c r="MZ10" s="466"/>
      <c r="NA10" s="466"/>
      <c r="NB10" s="466"/>
      <c r="NC10" s="466"/>
      <c r="ND10" s="466"/>
      <c r="NE10" s="466"/>
      <c r="NF10" s="466"/>
      <c r="NG10" s="466"/>
      <c r="NH10" s="466"/>
      <c r="NI10" s="466"/>
      <c r="NJ10" s="466"/>
      <c r="NK10" s="466"/>
      <c r="NL10" s="466"/>
      <c r="NM10" s="466"/>
      <c r="NN10" s="466"/>
      <c r="NO10" s="466"/>
      <c r="NP10" s="466"/>
      <c r="NQ10" s="466"/>
      <c r="NR10" s="466"/>
      <c r="NS10" s="466"/>
      <c r="NT10" s="466"/>
      <c r="NU10" s="466"/>
      <c r="NV10" s="466"/>
      <c r="NW10" s="466"/>
      <c r="NX10" s="466"/>
      <c r="NY10" s="466"/>
      <c r="NZ10" s="466"/>
      <c r="OA10" s="466"/>
      <c r="OB10" s="466"/>
      <c r="OC10" s="466"/>
      <c r="OD10" s="466"/>
      <c r="OE10" s="466"/>
      <c r="OF10" s="466"/>
      <c r="OG10" s="466"/>
      <c r="OH10" s="466"/>
      <c r="OI10" s="466"/>
      <c r="OJ10" s="466"/>
      <c r="OK10" s="466"/>
      <c r="OL10" s="466"/>
      <c r="OM10" s="466"/>
      <c r="ON10" s="466"/>
      <c r="OO10" s="466"/>
      <c r="OP10" s="466"/>
      <c r="OQ10" s="466"/>
      <c r="OR10" s="466"/>
      <c r="OS10" s="466"/>
      <c r="OT10" s="466"/>
      <c r="OU10" s="466"/>
      <c r="OV10" s="466"/>
      <c r="OW10" s="466"/>
      <c r="OX10" s="466"/>
      <c r="OY10" s="466"/>
      <c r="OZ10" s="466"/>
      <c r="PA10" s="466"/>
      <c r="PB10" s="466"/>
      <c r="PC10" s="466"/>
      <c r="PD10" s="466"/>
      <c r="PE10" s="466"/>
      <c r="PF10" s="466"/>
      <c r="PG10" s="466"/>
      <c r="PH10" s="466"/>
      <c r="PI10" s="466"/>
      <c r="PJ10" s="466"/>
      <c r="PK10" s="466"/>
      <c r="PL10" s="466"/>
      <c r="PM10" s="466"/>
      <c r="PN10" s="466"/>
      <c r="PO10" s="466"/>
      <c r="PP10" s="466"/>
      <c r="PQ10" s="466"/>
      <c r="PR10" s="466"/>
      <c r="PS10" s="466"/>
      <c r="PT10" s="466"/>
      <c r="PU10" s="466"/>
      <c r="PV10" s="466"/>
      <c r="PW10" s="466"/>
      <c r="PX10" s="466"/>
      <c r="PY10" s="466"/>
      <c r="PZ10" s="466"/>
      <c r="QA10" s="466"/>
      <c r="QB10" s="466"/>
      <c r="QC10" s="466"/>
      <c r="QD10" s="466"/>
      <c r="QE10" s="466"/>
      <c r="QF10" s="466"/>
      <c r="QG10" s="466"/>
      <c r="QH10" s="466"/>
      <c r="QI10" s="466"/>
      <c r="QJ10" s="466"/>
      <c r="QK10" s="466"/>
      <c r="QL10" s="466"/>
      <c r="QM10" s="466"/>
      <c r="QN10" s="466"/>
      <c r="QO10" s="466"/>
      <c r="QP10" s="466"/>
      <c r="QQ10" s="466"/>
      <c r="QR10" s="466"/>
      <c r="QS10" s="466"/>
      <c r="QT10" s="466"/>
      <c r="QU10" s="466"/>
      <c r="QV10" s="466"/>
      <c r="QW10" s="466"/>
      <c r="QX10" s="466"/>
      <c r="QY10" s="466"/>
      <c r="QZ10" s="466"/>
      <c r="RA10" s="466"/>
      <c r="RB10" s="466"/>
      <c r="RC10" s="466"/>
      <c r="RD10" s="466"/>
      <c r="RE10" s="466"/>
      <c r="RF10" s="466"/>
      <c r="RG10" s="466"/>
      <c r="RH10" s="466"/>
      <c r="RI10" s="466"/>
      <c r="RJ10" s="466"/>
      <c r="RK10" s="466"/>
      <c r="RL10" s="466"/>
      <c r="RM10" s="466"/>
      <c r="RN10" s="466"/>
      <c r="RO10" s="466"/>
      <c r="RP10" s="466"/>
      <c r="RQ10" s="466"/>
      <c r="RR10" s="466"/>
      <c r="RS10" s="466"/>
      <c r="RT10" s="466"/>
      <c r="RU10" s="466"/>
      <c r="RV10" s="466"/>
      <c r="RW10" s="466"/>
      <c r="RX10" s="466"/>
      <c r="RY10" s="466"/>
      <c r="RZ10" s="466"/>
      <c r="SA10" s="466"/>
      <c r="SB10" s="466"/>
      <c r="SC10" s="466"/>
      <c r="SD10" s="466"/>
      <c r="SE10" s="466"/>
      <c r="SF10" s="466"/>
      <c r="SG10" s="466"/>
      <c r="SH10" s="466"/>
      <c r="SI10" s="466"/>
      <c r="SJ10" s="466"/>
      <c r="SK10" s="466"/>
      <c r="SL10" s="466"/>
      <c r="SM10" s="466"/>
      <c r="SN10" s="466"/>
      <c r="SO10" s="466"/>
      <c r="SP10" s="466"/>
      <c r="SQ10" s="466"/>
      <c r="SR10" s="466"/>
      <c r="SS10" s="466"/>
      <c r="ST10" s="466"/>
      <c r="SU10" s="466"/>
      <c r="SV10" s="466"/>
      <c r="SW10" s="466"/>
      <c r="SX10" s="466"/>
      <c r="SY10" s="466"/>
      <c r="SZ10" s="466"/>
      <c r="TA10" s="466"/>
      <c r="TB10" s="466"/>
      <c r="TC10" s="466"/>
      <c r="TD10" s="466"/>
      <c r="TE10" s="466"/>
      <c r="TF10" s="466"/>
      <c r="TG10" s="466"/>
      <c r="TH10" s="466"/>
      <c r="TI10" s="466"/>
      <c r="TJ10" s="466"/>
      <c r="TK10" s="466"/>
      <c r="TL10" s="466"/>
      <c r="TM10" s="466"/>
      <c r="TN10" s="466"/>
      <c r="TO10" s="466"/>
      <c r="TP10" s="466"/>
      <c r="TQ10" s="466"/>
      <c r="TR10" s="466"/>
      <c r="TS10" s="466"/>
      <c r="TT10" s="466"/>
      <c r="TU10" s="466"/>
      <c r="TV10" s="466"/>
      <c r="TW10" s="466"/>
      <c r="TX10" s="466"/>
      <c r="TY10" s="466"/>
      <c r="TZ10" s="466"/>
      <c r="UA10" s="466"/>
      <c r="UB10" s="466"/>
      <c r="UC10" s="466"/>
      <c r="UD10" s="466"/>
      <c r="UE10" s="466"/>
      <c r="UF10" s="466"/>
      <c r="UG10" s="466"/>
      <c r="UH10" s="466"/>
      <c r="UI10" s="466"/>
      <c r="UJ10" s="466"/>
      <c r="UK10" s="466"/>
      <c r="UL10" s="466"/>
      <c r="UM10" s="466"/>
      <c r="UN10" s="466"/>
      <c r="UO10" s="466"/>
      <c r="UP10" s="466"/>
      <c r="UQ10" s="466"/>
      <c r="UR10" s="466"/>
      <c r="US10" s="466"/>
      <c r="UT10" s="466"/>
      <c r="UU10" s="466"/>
      <c r="UV10" s="466"/>
      <c r="UW10" s="466"/>
      <c r="UX10" s="466"/>
      <c r="UY10" s="466"/>
      <c r="UZ10" s="466"/>
      <c r="VA10" s="466"/>
      <c r="VB10" s="466"/>
      <c r="VC10" s="466"/>
      <c r="VD10" s="466"/>
      <c r="VE10" s="466"/>
      <c r="VF10" s="466"/>
      <c r="VG10" s="466"/>
      <c r="VH10" s="466"/>
      <c r="VI10" s="466"/>
      <c r="VJ10" s="466"/>
      <c r="VK10" s="466"/>
      <c r="VL10" s="466"/>
      <c r="VM10" s="466"/>
      <c r="VN10" s="466"/>
      <c r="VO10" s="466"/>
      <c r="VP10" s="466"/>
      <c r="VQ10" s="466"/>
      <c r="VR10" s="466"/>
      <c r="VS10" s="466"/>
      <c r="VT10" s="466"/>
      <c r="VU10" s="466"/>
      <c r="VV10" s="466"/>
      <c r="VW10" s="466"/>
      <c r="VX10" s="466"/>
      <c r="VY10" s="466"/>
      <c r="VZ10" s="466"/>
      <c r="WA10" s="466"/>
      <c r="WB10" s="466"/>
      <c r="WC10" s="466"/>
      <c r="WD10" s="466"/>
      <c r="WE10" s="466"/>
      <c r="WF10" s="466"/>
      <c r="WG10" s="466"/>
      <c r="WH10" s="466"/>
      <c r="WI10" s="466"/>
      <c r="WJ10" s="466"/>
      <c r="WK10" s="466"/>
      <c r="WL10" s="466"/>
      <c r="WM10" s="466"/>
      <c r="WN10" s="466"/>
      <c r="WO10" s="466"/>
      <c r="WP10" s="466"/>
      <c r="WQ10" s="466"/>
      <c r="WR10" s="466"/>
      <c r="WS10" s="466"/>
      <c r="WT10" s="466"/>
      <c r="WU10" s="466"/>
      <c r="WV10" s="466"/>
      <c r="WW10" s="466"/>
      <c r="WX10" s="466"/>
      <c r="WY10" s="466"/>
      <c r="WZ10" s="466"/>
      <c r="XA10" s="466"/>
      <c r="XB10" s="466"/>
      <c r="XC10" s="466"/>
      <c r="XD10" s="466"/>
      <c r="XE10" s="466"/>
      <c r="XF10" s="466"/>
      <c r="XG10" s="466"/>
      <c r="XH10" s="466"/>
      <c r="XI10" s="466"/>
      <c r="XJ10" s="466"/>
      <c r="XK10" s="466"/>
      <c r="XL10" s="466"/>
      <c r="XM10" s="466"/>
      <c r="XN10" s="466"/>
      <c r="XO10" s="466"/>
      <c r="XP10" s="466"/>
      <c r="XQ10" s="466"/>
      <c r="XR10" s="466"/>
      <c r="XS10" s="466"/>
      <c r="XT10" s="466"/>
      <c r="XU10" s="466"/>
      <c r="XV10" s="466"/>
      <c r="XW10" s="466"/>
      <c r="XX10" s="466"/>
      <c r="XY10" s="466"/>
      <c r="XZ10" s="466"/>
      <c r="YA10" s="466"/>
      <c r="YB10" s="466"/>
      <c r="YC10" s="466"/>
      <c r="YD10" s="466"/>
      <c r="YE10" s="466"/>
      <c r="YF10" s="466"/>
      <c r="YG10" s="466"/>
      <c r="YH10" s="466"/>
      <c r="YI10" s="466"/>
      <c r="YJ10" s="466"/>
      <c r="YK10" s="466"/>
      <c r="YL10" s="466"/>
      <c r="YM10" s="466"/>
      <c r="YN10" s="466"/>
      <c r="YO10" s="466"/>
      <c r="YP10" s="466"/>
      <c r="YQ10" s="466"/>
      <c r="YR10" s="466"/>
      <c r="YS10" s="466"/>
      <c r="YT10" s="466"/>
      <c r="YU10" s="466"/>
      <c r="YV10" s="466"/>
      <c r="YW10" s="466"/>
      <c r="YX10" s="466"/>
      <c r="YY10" s="466"/>
      <c r="YZ10" s="466"/>
      <c r="ZA10" s="466"/>
      <c r="ZB10" s="466"/>
      <c r="ZC10" s="466"/>
      <c r="ZD10" s="466"/>
      <c r="ZE10" s="466"/>
      <c r="ZF10" s="466"/>
      <c r="ZG10" s="466"/>
      <c r="ZH10" s="466"/>
      <c r="ZI10" s="466"/>
      <c r="ZJ10" s="466"/>
      <c r="ZK10" s="466"/>
      <c r="ZL10" s="466"/>
      <c r="ZM10" s="466"/>
      <c r="ZN10" s="466"/>
      <c r="ZO10" s="466"/>
      <c r="ZP10" s="466"/>
      <c r="ZQ10" s="466"/>
      <c r="ZR10" s="466"/>
      <c r="ZS10" s="466"/>
      <c r="ZT10" s="466"/>
      <c r="ZU10" s="466"/>
      <c r="ZV10" s="466"/>
      <c r="ZW10" s="466"/>
      <c r="ZX10" s="466"/>
      <c r="ZY10" s="466"/>
      <c r="ZZ10" s="466"/>
      <c r="AAA10" s="466"/>
      <c r="AAB10" s="466"/>
      <c r="AAC10" s="466"/>
      <c r="AAD10" s="466"/>
      <c r="AAE10" s="466"/>
      <c r="AAF10" s="466"/>
      <c r="AAG10" s="466"/>
      <c r="AAH10" s="466"/>
      <c r="AAI10" s="466"/>
      <c r="AAJ10" s="466"/>
      <c r="AAK10" s="466"/>
      <c r="AAL10" s="466"/>
      <c r="AAM10" s="466"/>
      <c r="AAN10" s="466"/>
      <c r="AAO10" s="466"/>
      <c r="AAP10" s="466"/>
      <c r="AAQ10" s="466"/>
      <c r="AAR10" s="466"/>
      <c r="AAS10" s="466"/>
      <c r="AAT10" s="466"/>
      <c r="AAU10" s="466"/>
      <c r="AAV10" s="466"/>
      <c r="AAW10" s="466"/>
      <c r="AAX10" s="466"/>
      <c r="AAY10" s="466"/>
      <c r="AAZ10" s="466"/>
      <c r="ABA10" s="466"/>
      <c r="ABB10" s="466"/>
      <c r="ABC10" s="466"/>
      <c r="ABD10" s="466"/>
      <c r="ABE10" s="466"/>
      <c r="ABF10" s="466"/>
      <c r="ABG10" s="466"/>
      <c r="ABH10" s="466"/>
      <c r="ABI10" s="466"/>
      <c r="ABJ10" s="466"/>
      <c r="ABK10" s="466"/>
      <c r="ABL10" s="466"/>
      <c r="ABM10" s="466"/>
      <c r="ABN10" s="466"/>
      <c r="ABO10" s="466"/>
      <c r="ABP10" s="466"/>
      <c r="ABQ10" s="466"/>
      <c r="ABR10" s="466"/>
      <c r="ABS10" s="466"/>
      <c r="ABT10" s="466"/>
      <c r="ABU10" s="466"/>
      <c r="ABV10" s="466"/>
      <c r="ABW10" s="466"/>
      <c r="ABX10" s="466"/>
      <c r="ABY10" s="466"/>
      <c r="ABZ10" s="466"/>
      <c r="ACA10" s="466"/>
      <c r="ACB10" s="466"/>
      <c r="ACC10" s="466"/>
      <c r="ACD10" s="466"/>
      <c r="ACE10" s="466"/>
      <c r="ACF10" s="466"/>
      <c r="ACG10" s="466"/>
      <c r="ACH10" s="466"/>
      <c r="ACI10" s="466"/>
      <c r="ACJ10" s="466"/>
      <c r="ACK10" s="466"/>
      <c r="ACL10" s="466"/>
      <c r="ACM10" s="466"/>
      <c r="ACN10" s="466"/>
      <c r="ACO10" s="466"/>
      <c r="ACP10" s="466"/>
      <c r="ACQ10" s="466"/>
      <c r="ACR10" s="466"/>
      <c r="ACS10" s="466"/>
      <c r="ACT10" s="466"/>
      <c r="ACU10" s="466"/>
      <c r="ACV10" s="466"/>
      <c r="ACW10" s="466"/>
      <c r="ACX10" s="466"/>
      <c r="ACY10" s="466"/>
      <c r="ACZ10" s="466"/>
      <c r="ADA10" s="466"/>
      <c r="ADB10" s="466"/>
      <c r="ADC10" s="466"/>
      <c r="ADD10" s="466"/>
      <c r="ADE10" s="466"/>
      <c r="ADF10" s="466"/>
      <c r="ADG10" s="466"/>
      <c r="ADH10" s="466"/>
      <c r="ADI10" s="466"/>
      <c r="ADJ10" s="466"/>
      <c r="ADK10" s="466"/>
      <c r="ADL10" s="466"/>
      <c r="ADM10" s="466"/>
      <c r="ADN10" s="466"/>
      <c r="ADO10" s="466"/>
      <c r="ADP10" s="466"/>
      <c r="ADQ10" s="466"/>
      <c r="ADR10" s="466"/>
      <c r="ADS10" s="466"/>
      <c r="ADT10" s="466"/>
      <c r="ADU10" s="466"/>
      <c r="ADV10" s="466"/>
      <c r="ADW10" s="466"/>
      <c r="ADX10" s="466"/>
      <c r="ADY10" s="466"/>
      <c r="ADZ10" s="466"/>
      <c r="AEA10" s="466"/>
      <c r="AEB10" s="466"/>
      <c r="AEC10" s="466"/>
      <c r="AED10" s="466"/>
      <c r="AEE10" s="466"/>
      <c r="AEF10" s="466"/>
      <c r="AEG10" s="466"/>
      <c r="AEH10" s="466"/>
      <c r="AEI10" s="466"/>
      <c r="AEJ10" s="466"/>
      <c r="AEK10" s="466"/>
      <c r="AEL10" s="466"/>
      <c r="AEM10" s="466"/>
      <c r="AEN10" s="466"/>
      <c r="AEO10" s="466"/>
      <c r="AEP10" s="466"/>
      <c r="AEQ10" s="466"/>
      <c r="AER10" s="466"/>
      <c r="AES10" s="466"/>
      <c r="AET10" s="466"/>
      <c r="AEU10" s="466"/>
      <c r="AEV10" s="466"/>
      <c r="AEW10" s="466"/>
      <c r="AEX10" s="466"/>
      <c r="AEY10" s="466"/>
      <c r="AEZ10" s="466"/>
      <c r="AFA10" s="466"/>
      <c r="AFB10" s="466"/>
      <c r="AFC10" s="466"/>
      <c r="AFD10" s="466"/>
      <c r="AFE10" s="466"/>
      <c r="AFF10" s="466"/>
      <c r="AFG10" s="466"/>
      <c r="AFH10" s="466"/>
      <c r="AFI10" s="466"/>
      <c r="AFJ10" s="466"/>
      <c r="AFK10" s="466"/>
      <c r="AFL10" s="466"/>
      <c r="AFM10" s="466"/>
      <c r="AFN10" s="466"/>
      <c r="AFO10" s="466"/>
      <c r="AFP10" s="466"/>
      <c r="AFQ10" s="466"/>
      <c r="AFR10" s="466"/>
      <c r="AFS10" s="466"/>
      <c r="AFT10" s="466"/>
      <c r="AFU10" s="466"/>
      <c r="AFV10" s="466"/>
      <c r="AFW10" s="466"/>
      <c r="AFX10" s="466"/>
      <c r="AFY10" s="466"/>
      <c r="AFZ10" s="466"/>
      <c r="AGA10" s="466"/>
      <c r="AGB10" s="466"/>
      <c r="AGC10" s="466"/>
      <c r="AGD10" s="466"/>
      <c r="AGE10" s="466"/>
      <c r="AGF10" s="466"/>
      <c r="AGG10" s="466"/>
      <c r="AGH10" s="466"/>
      <c r="AGI10" s="466"/>
      <c r="AGJ10" s="466"/>
      <c r="AGK10" s="466"/>
      <c r="AGL10" s="466"/>
      <c r="AGM10" s="466"/>
      <c r="AGN10" s="466"/>
      <c r="AGO10" s="466"/>
      <c r="AGP10" s="466"/>
      <c r="AGQ10" s="466"/>
      <c r="AGR10" s="466"/>
      <c r="AGS10" s="466"/>
      <c r="AGT10" s="466"/>
      <c r="AGU10" s="466"/>
      <c r="AGV10" s="466"/>
      <c r="AGW10" s="466"/>
      <c r="AGX10" s="466"/>
      <c r="AGY10" s="466"/>
      <c r="AGZ10" s="466"/>
      <c r="AHA10" s="466"/>
      <c r="AHB10" s="466"/>
      <c r="AHC10" s="466"/>
      <c r="AHD10" s="466"/>
      <c r="AHE10" s="466"/>
      <c r="AHF10" s="466"/>
      <c r="AHG10" s="466"/>
      <c r="AHH10" s="466"/>
      <c r="AHI10" s="466"/>
      <c r="AHJ10" s="466"/>
      <c r="AHK10" s="466"/>
      <c r="AHL10" s="466"/>
      <c r="AHM10" s="466"/>
      <c r="AHN10" s="466"/>
      <c r="AHO10" s="466"/>
      <c r="AHP10" s="466"/>
      <c r="AHQ10" s="466"/>
      <c r="AHR10" s="466"/>
      <c r="AHS10" s="466"/>
      <c r="AHT10" s="466"/>
      <c r="AHU10" s="466"/>
      <c r="AHV10" s="466"/>
      <c r="AHW10" s="466"/>
      <c r="AHX10" s="466"/>
      <c r="AHY10" s="466"/>
      <c r="AHZ10" s="466"/>
      <c r="AIA10" s="466"/>
      <c r="AIB10" s="466"/>
      <c r="AIC10" s="466"/>
      <c r="AID10" s="466"/>
      <c r="AIE10" s="466"/>
      <c r="AIF10" s="466"/>
      <c r="AIG10" s="466"/>
      <c r="AIH10" s="466"/>
      <c r="AII10" s="466"/>
      <c r="AIJ10" s="466"/>
      <c r="AIK10" s="466"/>
      <c r="AIL10" s="466"/>
      <c r="AIM10" s="466"/>
      <c r="AIN10" s="466"/>
      <c r="AIO10" s="466"/>
      <c r="AIP10" s="466"/>
      <c r="AIQ10" s="466"/>
      <c r="AIR10" s="466"/>
      <c r="AIS10" s="466"/>
      <c r="AIT10" s="466"/>
      <c r="AIU10" s="466"/>
      <c r="AIV10" s="466"/>
      <c r="AIW10" s="466"/>
      <c r="AIX10" s="466"/>
      <c r="AIY10" s="466"/>
      <c r="AIZ10" s="466"/>
      <c r="AJA10" s="466"/>
      <c r="AJB10" s="466"/>
      <c r="AJC10" s="466"/>
      <c r="AJD10" s="466"/>
      <c r="AJE10" s="466"/>
      <c r="AJF10" s="466"/>
      <c r="AJG10" s="466"/>
      <c r="AJH10" s="466"/>
      <c r="AJI10" s="466"/>
      <c r="AJJ10" s="466"/>
      <c r="AJK10" s="466"/>
      <c r="AJL10" s="466"/>
      <c r="AJM10" s="466"/>
      <c r="AJN10" s="466"/>
      <c r="AJO10" s="466"/>
      <c r="AJP10" s="466"/>
      <c r="AJQ10" s="466"/>
      <c r="AJR10" s="466"/>
      <c r="AJS10" s="466"/>
      <c r="AJT10" s="466"/>
      <c r="AJU10" s="466"/>
      <c r="AJV10" s="466"/>
      <c r="AJW10" s="466"/>
      <c r="AJX10" s="466"/>
      <c r="AJY10" s="466"/>
      <c r="AJZ10" s="466"/>
      <c r="AKA10" s="466"/>
      <c r="AKB10" s="466"/>
      <c r="AKC10" s="466"/>
      <c r="AKD10" s="466"/>
      <c r="AKE10" s="466"/>
      <c r="AKF10" s="466"/>
      <c r="AKG10" s="466"/>
      <c r="AKH10" s="466"/>
      <c r="AKI10" s="466"/>
      <c r="AKJ10" s="466"/>
      <c r="AKK10" s="466"/>
      <c r="AKL10" s="466"/>
      <c r="AKM10" s="466"/>
      <c r="AKN10" s="466"/>
      <c r="AKO10" s="466"/>
      <c r="AKP10" s="466"/>
      <c r="AKQ10" s="466"/>
      <c r="AKR10" s="466"/>
      <c r="AKS10" s="466"/>
      <c r="AKT10" s="466"/>
      <c r="AKU10" s="466"/>
      <c r="AKV10" s="466"/>
      <c r="AKW10" s="466"/>
      <c r="AKX10" s="466"/>
      <c r="AKY10" s="466"/>
      <c r="AKZ10" s="466"/>
      <c r="ALA10" s="466"/>
      <c r="ALB10" s="466"/>
      <c r="ALC10" s="466"/>
      <c r="ALD10" s="466"/>
      <c r="ALE10" s="466"/>
      <c r="ALF10" s="466"/>
      <c r="ALG10" s="466"/>
      <c r="ALH10" s="466"/>
      <c r="ALI10" s="466"/>
      <c r="ALJ10" s="466"/>
      <c r="ALK10" s="466"/>
      <c r="ALL10" s="466"/>
      <c r="ALM10" s="466"/>
      <c r="ALN10" s="466"/>
      <c r="ALO10" s="466"/>
      <c r="ALP10" s="466"/>
      <c r="ALQ10" s="466"/>
      <c r="ALR10" s="466"/>
      <c r="ALS10" s="466"/>
      <c r="ALT10" s="466"/>
      <c r="ALU10" s="466"/>
      <c r="ALV10" s="466"/>
      <c r="ALW10" s="466"/>
      <c r="ALX10" s="466"/>
      <c r="ALY10" s="466"/>
      <c r="ALZ10" s="466"/>
      <c r="AMA10" s="466"/>
      <c r="AMB10" s="466"/>
      <c r="AMC10" s="466"/>
      <c r="AMD10" s="466"/>
      <c r="AME10" s="466"/>
      <c r="AMF10" s="466"/>
      <c r="AMG10" s="466"/>
      <c r="AMH10" s="466"/>
      <c r="AMI10" s="466"/>
      <c r="AMJ10" s="466"/>
      <c r="AMK10" s="466"/>
    </row>
    <row r="11" spans="1:1025" x14ac:dyDescent="0.2">
      <c r="A11" s="348" t="s">
        <v>73</v>
      </c>
      <c r="B11" s="356">
        <v>4.9622926093514304</v>
      </c>
      <c r="C11" s="356">
        <v>5.0361990950226199</v>
      </c>
      <c r="D11" s="356">
        <v>20.5444947209653</v>
      </c>
      <c r="E11" s="356">
        <v>39.391654097536502</v>
      </c>
      <c r="F11" s="356">
        <v>30.080442433383599</v>
      </c>
      <c r="G11" s="356">
        <v>2.6623918878616202</v>
      </c>
      <c r="H11" s="356">
        <v>5.9522815389203698</v>
      </c>
      <c r="I11" s="356">
        <v>8.4682373993438702</v>
      </c>
      <c r="J11" s="356">
        <v>67.662391887861602</v>
      </c>
      <c r="K11" s="356">
        <v>15.2520131225768</v>
      </c>
      <c r="L11" s="356">
        <v>0</v>
      </c>
      <c r="M11" s="356">
        <v>14.9739478957916</v>
      </c>
      <c r="N11" s="356">
        <v>30.788076152304601</v>
      </c>
      <c r="O11" s="356">
        <v>39.253507014028003</v>
      </c>
      <c r="P11" s="356">
        <v>14.959919839679401</v>
      </c>
      <c r="Q11" s="356">
        <v>5.3312693498451997</v>
      </c>
      <c r="R11" s="356">
        <v>2.8035462989023401</v>
      </c>
      <c r="S11" s="356">
        <v>10.836194764987299</v>
      </c>
      <c r="T11" s="356">
        <v>57.818744722769502</v>
      </c>
      <c r="U11" s="356">
        <v>23.202927103855899</v>
      </c>
    </row>
    <row r="12" spans="1:1025" x14ac:dyDescent="0.2">
      <c r="A12" s="348" t="s">
        <v>74</v>
      </c>
      <c r="B12" s="356">
        <v>13.115588776947201</v>
      </c>
      <c r="C12" s="356">
        <v>10.156971075723099</v>
      </c>
      <c r="D12" s="356">
        <v>14.3077673058174</v>
      </c>
      <c r="E12" s="356">
        <v>45.965334199978301</v>
      </c>
      <c r="F12" s="356">
        <v>16.454338641534001</v>
      </c>
      <c r="G12" s="356">
        <v>6.9191510864072798</v>
      </c>
      <c r="H12" s="356">
        <v>7.2168772107124797</v>
      </c>
      <c r="I12" s="356">
        <v>7.2715512885295599</v>
      </c>
      <c r="J12" s="356">
        <v>65.3417887822132</v>
      </c>
      <c r="K12" s="356">
        <v>13.2501263264275</v>
      </c>
      <c r="L12" s="356">
        <v>12.8119712351946</v>
      </c>
      <c r="M12" s="356">
        <v>12.895410321489001</v>
      </c>
      <c r="N12" s="356">
        <v>15.345177664974599</v>
      </c>
      <c r="O12" s="356">
        <v>38.601311336717401</v>
      </c>
      <c r="P12" s="356">
        <v>20.345812182741099</v>
      </c>
      <c r="Q12" s="356">
        <v>4.8629322942036</v>
      </c>
      <c r="R12" s="356">
        <v>5.2954700438382902</v>
      </c>
      <c r="S12" s="356">
        <v>8.8150024354603005</v>
      </c>
      <c r="T12" s="356">
        <v>63.613346322454902</v>
      </c>
      <c r="U12" s="356">
        <v>17.4096444227959</v>
      </c>
    </row>
    <row r="13" spans="1:1025" x14ac:dyDescent="0.2">
      <c r="A13" s="348" t="s">
        <v>75</v>
      </c>
      <c r="B13" s="356">
        <v>8.5730376627947908</v>
      </c>
      <c r="C13" s="356">
        <v>15.6280887011616</v>
      </c>
      <c r="D13" s="356">
        <v>16.286941217881001</v>
      </c>
      <c r="E13" s="356">
        <v>45.637803590285102</v>
      </c>
      <c r="F13" s="356">
        <v>13.871876099964799</v>
      </c>
      <c r="G13" s="356">
        <v>3.98678197286086</v>
      </c>
      <c r="H13" s="356">
        <v>5.7712859452998702</v>
      </c>
      <c r="I13" s="356">
        <v>7.07262884061028</v>
      </c>
      <c r="J13" s="356">
        <v>75.316388947479396</v>
      </c>
      <c r="K13" s="356">
        <v>7.8520705898896201</v>
      </c>
      <c r="L13" s="356">
        <v>4.31968481778528</v>
      </c>
      <c r="M13" s="356">
        <v>18.712185169551098</v>
      </c>
      <c r="N13" s="356">
        <v>15.2367384269031</v>
      </c>
      <c r="O13" s="356">
        <v>48.903123680877997</v>
      </c>
      <c r="P13" s="356">
        <v>12.2069790347545</v>
      </c>
      <c r="Q13" s="356">
        <v>5.0336554262801601</v>
      </c>
      <c r="R13" s="356">
        <v>8.1500032866627201</v>
      </c>
      <c r="S13" s="356">
        <v>7.1359363702096896</v>
      </c>
      <c r="T13" s="356">
        <v>69.491224610530494</v>
      </c>
      <c r="U13" s="356">
        <v>10.186682442647699</v>
      </c>
    </row>
    <row r="14" spans="1:1025" x14ac:dyDescent="0.2">
      <c r="A14" s="348" t="s">
        <v>76</v>
      </c>
      <c r="B14" s="356">
        <v>10.990835632636999</v>
      </c>
      <c r="C14" s="356">
        <v>13.3192747339377</v>
      </c>
      <c r="D14" s="356">
        <v>14.097999605833699</v>
      </c>
      <c r="E14" s="356">
        <v>52.961864406779704</v>
      </c>
      <c r="F14" s="356">
        <v>8.6307646826960998</v>
      </c>
      <c r="G14" s="356">
        <v>4.3696671777757699</v>
      </c>
      <c r="H14" s="356">
        <v>5.271218544241</v>
      </c>
      <c r="I14" s="356">
        <v>11.569586001623501</v>
      </c>
      <c r="J14" s="356">
        <v>71.448272751871599</v>
      </c>
      <c r="K14" s="356">
        <v>7.3392261206818796</v>
      </c>
      <c r="L14" s="356">
        <v>8.6280357903706903</v>
      </c>
      <c r="M14" s="356">
        <v>11.1237513610756</v>
      </c>
      <c r="N14" s="356">
        <v>10.5579226435639</v>
      </c>
      <c r="O14" s="356">
        <v>57.3566254793353</v>
      </c>
      <c r="P14" s="356">
        <v>12.334422193817201</v>
      </c>
      <c r="Q14" s="356">
        <v>2.3138472456311501</v>
      </c>
      <c r="R14" s="356">
        <v>5.8888494633194401</v>
      </c>
      <c r="S14" s="356">
        <v>7.8949259292113902</v>
      </c>
      <c r="T14" s="356">
        <v>78.105739377273096</v>
      </c>
      <c r="U14" s="356">
        <v>5.7970371684556001</v>
      </c>
    </row>
    <row r="15" spans="1:1025" x14ac:dyDescent="0.2">
      <c r="A15" s="348" t="s">
        <v>77</v>
      </c>
      <c r="B15" s="356">
        <v>8.8693417671476595</v>
      </c>
      <c r="C15" s="356">
        <v>11.974352638861401</v>
      </c>
      <c r="D15" s="356">
        <v>16.765418066811598</v>
      </c>
      <c r="E15" s="356">
        <v>57.056285827238597</v>
      </c>
      <c r="F15" s="356">
        <v>5.3330697766356998</v>
      </c>
      <c r="G15" s="356">
        <v>3.5925002897878802</v>
      </c>
      <c r="H15" s="356">
        <v>4.24174104555465</v>
      </c>
      <c r="I15" s="356">
        <v>7.8535991654109196</v>
      </c>
      <c r="J15" s="356">
        <v>75.044627332792402</v>
      </c>
      <c r="K15" s="356">
        <v>9.2697345543062504</v>
      </c>
      <c r="L15" s="356">
        <v>7.5092328796032497</v>
      </c>
      <c r="M15" s="356">
        <v>12.2321409728817</v>
      </c>
      <c r="N15" s="356">
        <v>14.0433153951672</v>
      </c>
      <c r="O15" s="356">
        <v>59.507122507122503</v>
      </c>
      <c r="P15" s="356">
        <v>6.7104568956420803</v>
      </c>
      <c r="Q15" s="356">
        <v>4.0023617872463504</v>
      </c>
      <c r="R15" s="356">
        <v>6.2622547838241696</v>
      </c>
      <c r="S15" s="356">
        <v>12.260664192413399</v>
      </c>
      <c r="T15" s="356">
        <v>68.3341205957488</v>
      </c>
      <c r="U15" s="356">
        <v>9.1396346459729099</v>
      </c>
    </row>
    <row r="16" spans="1:1025" x14ac:dyDescent="0.2">
      <c r="A16" s="348" t="s">
        <v>78</v>
      </c>
      <c r="B16" s="356">
        <v>22.8711946367733</v>
      </c>
      <c r="C16" s="356">
        <v>18.775799538410801</v>
      </c>
      <c r="D16" s="356">
        <v>9.0580283547642608</v>
      </c>
      <c r="E16" s="356">
        <v>42.384767556874401</v>
      </c>
      <c r="F16" s="356">
        <v>6.9073524563138804</v>
      </c>
      <c r="G16" s="356">
        <v>4.5104485929228204</v>
      </c>
      <c r="H16" s="356">
        <v>3.8416689885761999</v>
      </c>
      <c r="I16" s="356">
        <v>4.3136667595430502</v>
      </c>
      <c r="J16" s="356">
        <v>77.168431317915903</v>
      </c>
      <c r="K16" s="356">
        <v>10.1671774867651</v>
      </c>
      <c r="L16" s="356">
        <v>21.257787325456501</v>
      </c>
      <c r="M16" s="356">
        <v>21.546670247046201</v>
      </c>
      <c r="N16" s="356">
        <v>6.5981203007518801</v>
      </c>
      <c r="O16" s="356">
        <v>43.807787325456502</v>
      </c>
      <c r="P16" s="356">
        <v>6.79001074113856</v>
      </c>
      <c r="Q16" s="356">
        <v>4.7513098802395204</v>
      </c>
      <c r="R16" s="356">
        <v>4.0828967065868298</v>
      </c>
      <c r="S16" s="356">
        <v>5.3143088822355304</v>
      </c>
      <c r="T16" s="356">
        <v>74.051646706586794</v>
      </c>
      <c r="U16" s="356">
        <v>11.7982784431138</v>
      </c>
    </row>
    <row r="17" spans="1:1025" x14ac:dyDescent="0.2">
      <c r="A17" s="348" t="s">
        <v>79</v>
      </c>
      <c r="B17" s="356">
        <v>18.555517224385198</v>
      </c>
      <c r="C17" s="356">
        <v>15.195308264747901</v>
      </c>
      <c r="D17" s="356">
        <v>15.4535508353457</v>
      </c>
      <c r="E17" s="356">
        <v>40.644226504361498</v>
      </c>
      <c r="F17" s="356">
        <v>10.148834458627</v>
      </c>
      <c r="G17" s="356">
        <v>2.5516606165682401</v>
      </c>
      <c r="H17" s="356">
        <v>8.4166982716584506</v>
      </c>
      <c r="I17" s="356">
        <v>7.00092105976052</v>
      </c>
      <c r="J17" s="356">
        <v>76.330822993986004</v>
      </c>
      <c r="K17" s="356">
        <v>5.7013599176464203</v>
      </c>
      <c r="L17" s="356">
        <v>21.0959550667862</v>
      </c>
      <c r="M17" s="356">
        <v>11.280266200972299</v>
      </c>
      <c r="N17" s="356">
        <v>13.088592061169599</v>
      </c>
      <c r="O17" s="356">
        <v>42.558833246802301</v>
      </c>
      <c r="P17" s="356">
        <v>11.975739840468201</v>
      </c>
      <c r="Q17" s="356">
        <v>2.89058309327506</v>
      </c>
      <c r="R17" s="356">
        <v>5.2985000496672301</v>
      </c>
      <c r="S17" s="356">
        <v>6.9140756928578497</v>
      </c>
      <c r="T17" s="356">
        <v>76.679596702096006</v>
      </c>
      <c r="U17" s="356">
        <v>8.2179398033177709</v>
      </c>
    </row>
    <row r="18" spans="1:1025" x14ac:dyDescent="0.2">
      <c r="A18" s="348" t="s">
        <v>80</v>
      </c>
      <c r="B18" s="356">
        <v>17.197681064750601</v>
      </c>
      <c r="C18" s="356">
        <v>14.476933126480001</v>
      </c>
      <c r="D18" s="356">
        <v>11.0120437658202</v>
      </c>
      <c r="E18" s="356">
        <v>40.1533845023271</v>
      </c>
      <c r="F18" s="356">
        <v>17.158079529680698</v>
      </c>
      <c r="G18" s="356">
        <v>7.8330697413397301</v>
      </c>
      <c r="H18" s="356">
        <v>3.9192898321514198</v>
      </c>
      <c r="I18" s="356">
        <v>10.4995663486557</v>
      </c>
      <c r="J18" s="356">
        <v>70.181011172899403</v>
      </c>
      <c r="K18" s="356">
        <v>7.56594051323912</v>
      </c>
      <c r="L18" s="356">
        <v>16.9259228808682</v>
      </c>
      <c r="M18" s="356">
        <v>13.0694729918606</v>
      </c>
      <c r="N18" s="356">
        <v>8.0094137959384994</v>
      </c>
      <c r="O18" s="356">
        <v>45.528529145770001</v>
      </c>
      <c r="P18" s="356">
        <v>16.467154484913301</v>
      </c>
      <c r="Q18" s="356">
        <v>6.7840865527963503</v>
      </c>
      <c r="R18" s="356">
        <v>3.7867274353622702</v>
      </c>
      <c r="S18" s="356">
        <v>8.0054521446522102</v>
      </c>
      <c r="T18" s="356">
        <v>74.080802487541007</v>
      </c>
      <c r="U18" s="356">
        <v>7.3437832772500702</v>
      </c>
    </row>
    <row r="19" spans="1:1025" x14ac:dyDescent="0.2">
      <c r="A19"/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</row>
    <row r="20" spans="1:1025" x14ac:dyDescent="0.2">
      <c r="A20" s="348" t="s">
        <v>386</v>
      </c>
      <c r="B20" s="356">
        <v>10.4063778132587</v>
      </c>
      <c r="C20" s="356">
        <v>13.037750705365101</v>
      </c>
      <c r="D20" s="356">
        <v>15.100828940749301</v>
      </c>
      <c r="E20" s="356">
        <v>48.683449618337299</v>
      </c>
      <c r="F20" s="356">
        <v>12.772030358041199</v>
      </c>
      <c r="G20" s="356">
        <v>4.6529087100153097</v>
      </c>
      <c r="H20" s="356">
        <v>5.8484207557811603</v>
      </c>
      <c r="I20" s="356">
        <v>9.2153130287648093</v>
      </c>
      <c r="J20" s="356">
        <v>71.085307388606907</v>
      </c>
      <c r="K20" s="356">
        <v>9.1988961405205103</v>
      </c>
      <c r="L20" s="356">
        <v>7.7967043535873799</v>
      </c>
      <c r="M20" s="356">
        <v>13.951356087969399</v>
      </c>
      <c r="N20" s="356">
        <v>13.809827096112301</v>
      </c>
      <c r="O20" s="356">
        <v>50.225822308662302</v>
      </c>
      <c r="P20" s="356">
        <v>14.026801171215499</v>
      </c>
      <c r="Q20" s="356">
        <v>3.8313362804405098</v>
      </c>
      <c r="R20" s="356">
        <v>6.2252791996277299</v>
      </c>
      <c r="S20" s="356">
        <v>8.0569257018768408</v>
      </c>
      <c r="T20" s="356">
        <v>71.284357065301705</v>
      </c>
      <c r="U20" s="356">
        <v>10.602218085931399</v>
      </c>
    </row>
    <row r="21" spans="1:1025" x14ac:dyDescent="0.2">
      <c r="A21" s="348" t="s">
        <v>82</v>
      </c>
      <c r="B21" s="356">
        <v>16.744655539132602</v>
      </c>
      <c r="C21" s="356">
        <v>14.983969621591701</v>
      </c>
      <c r="D21" s="356">
        <v>13.067065623610601</v>
      </c>
      <c r="E21" s="356">
        <v>44.872297727627803</v>
      </c>
      <c r="F21" s="356">
        <v>10.3323840080753</v>
      </c>
      <c r="G21" s="356">
        <v>4.6989191749558596</v>
      </c>
      <c r="H21" s="356">
        <v>5.1745539623074803</v>
      </c>
      <c r="I21" s="356">
        <v>7.6425813489500296</v>
      </c>
      <c r="J21" s="356">
        <v>74.453573325295295</v>
      </c>
      <c r="K21" s="356">
        <v>8.0296832163516108</v>
      </c>
      <c r="L21" s="356">
        <v>16.8117756086993</v>
      </c>
      <c r="M21" s="356">
        <v>14.3219757603476</v>
      </c>
      <c r="N21" s="356">
        <v>10.364774272750299</v>
      </c>
      <c r="O21" s="356">
        <v>47.574482169292402</v>
      </c>
      <c r="P21" s="356">
        <v>10.927461576419899</v>
      </c>
      <c r="Q21" s="356">
        <v>4.6856325413608699</v>
      </c>
      <c r="R21" s="356">
        <v>4.86330389351909</v>
      </c>
      <c r="S21" s="356">
        <v>8.2936186092797595</v>
      </c>
      <c r="T21" s="356">
        <v>73.242890906829203</v>
      </c>
      <c r="U21" s="356">
        <v>8.9145416096529395</v>
      </c>
    </row>
    <row r="22" spans="1:1025" x14ac:dyDescent="0.2">
      <c r="A22"/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</row>
    <row r="23" spans="1:1025" x14ac:dyDescent="0.2">
      <c r="A23" s="348" t="s">
        <v>30</v>
      </c>
      <c r="B23" s="356">
        <v>13.693403370822701</v>
      </c>
      <c r="C23" s="356">
        <v>10.8704521285166</v>
      </c>
      <c r="D23" s="356">
        <v>12.173810060906799</v>
      </c>
      <c r="E23" s="356">
        <v>51.211836550546202</v>
      </c>
      <c r="F23" s="356">
        <v>12.050852373433001</v>
      </c>
      <c r="G23" s="356">
        <v>4.9529637904974697</v>
      </c>
      <c r="H23" s="356">
        <v>5.57248472103569</v>
      </c>
      <c r="I23" s="356">
        <v>7.65760333837156</v>
      </c>
      <c r="J23" s="356">
        <v>74.085200762305305</v>
      </c>
      <c r="K23" s="356">
        <v>7.7319773937044101</v>
      </c>
      <c r="L23" s="356">
        <v>12.4027933308448</v>
      </c>
      <c r="M23" s="356">
        <v>9.4660632076645506</v>
      </c>
      <c r="N23" s="356">
        <v>8.8985317904690806</v>
      </c>
      <c r="O23" s="356">
        <v>56.486764339927802</v>
      </c>
      <c r="P23" s="356">
        <v>12.608560408112499</v>
      </c>
      <c r="Q23" s="356">
        <v>5.5837579286679802</v>
      </c>
      <c r="R23" s="356">
        <v>4.6709101442386203</v>
      </c>
      <c r="S23" s="356">
        <v>8.2255232549503106</v>
      </c>
      <c r="T23" s="356">
        <v>73.5144609991236</v>
      </c>
      <c r="U23" s="356">
        <v>8.0048723243066604</v>
      </c>
    </row>
    <row r="24" spans="1:1025" x14ac:dyDescent="0.2">
      <c r="A24" s="348" t="s">
        <v>31</v>
      </c>
      <c r="B24" s="356">
        <v>11.836486802149</v>
      </c>
      <c r="C24" s="356">
        <v>14.049474421864099</v>
      </c>
      <c r="D24" s="356">
        <v>17.370100443821499</v>
      </c>
      <c r="E24" s="356">
        <v>42.913151132912901</v>
      </c>
      <c r="F24" s="356">
        <v>13.8327493576267</v>
      </c>
      <c r="G24" s="356">
        <v>2.4838460945331202</v>
      </c>
      <c r="H24" s="356">
        <v>3.0666975094455999</v>
      </c>
      <c r="I24" s="356">
        <v>7.6555632662502902</v>
      </c>
      <c r="J24" s="356">
        <v>77.213740458015295</v>
      </c>
      <c r="K24" s="356">
        <v>9.5816948107024391</v>
      </c>
      <c r="L24" s="356">
        <v>8.5232558139534902</v>
      </c>
      <c r="M24" s="356">
        <v>12.6503322259136</v>
      </c>
      <c r="N24" s="356">
        <v>17.955315614617898</v>
      </c>
      <c r="O24" s="356">
        <v>47.443853820598001</v>
      </c>
      <c r="P24" s="356">
        <v>13.425249169435199</v>
      </c>
      <c r="Q24" s="356">
        <v>2.5791202967673601</v>
      </c>
      <c r="R24" s="356">
        <v>4.5954778307719497</v>
      </c>
      <c r="S24" s="356">
        <v>8.4609079667903195</v>
      </c>
      <c r="T24" s="356">
        <v>74.045115703939203</v>
      </c>
      <c r="U24" s="356">
        <v>10.320438085144</v>
      </c>
    </row>
    <row r="25" spans="1:1025" x14ac:dyDescent="0.2">
      <c r="A25" s="348" t="s">
        <v>32</v>
      </c>
      <c r="B25" s="356">
        <v>17.975456554612101</v>
      </c>
      <c r="C25" s="356">
        <v>21.7221123647784</v>
      </c>
      <c r="D25" s="356">
        <v>18.729207863208099</v>
      </c>
      <c r="E25" s="356">
        <v>33.394963359311397</v>
      </c>
      <c r="F25" s="356">
        <v>8.1761079446318501</v>
      </c>
      <c r="G25" s="356">
        <v>5.8226137714841597</v>
      </c>
      <c r="H25" s="356">
        <v>9.8590422657009995</v>
      </c>
      <c r="I25" s="356">
        <v>12.1634417900767</v>
      </c>
      <c r="J25" s="356">
        <v>61.739920008647701</v>
      </c>
      <c r="K25" s="356">
        <v>10.4194141173927</v>
      </c>
      <c r="L25" s="356">
        <v>16.841622316021301</v>
      </c>
      <c r="M25" s="356">
        <v>23.9942497094268</v>
      </c>
      <c r="N25" s="356">
        <v>15.325870190249001</v>
      </c>
      <c r="O25" s="356">
        <v>32.869089129503898</v>
      </c>
      <c r="P25" s="356">
        <v>10.970208600966499</v>
      </c>
      <c r="Q25" s="356">
        <v>4.9796022960229598</v>
      </c>
      <c r="R25" s="356">
        <v>10.120336203361999</v>
      </c>
      <c r="S25" s="356">
        <v>15.6883968839688</v>
      </c>
      <c r="T25" s="356">
        <v>57.123103731037297</v>
      </c>
      <c r="U25" s="356">
        <v>12.084870848708499</v>
      </c>
    </row>
    <row r="26" spans="1:1025" x14ac:dyDescent="0.2">
      <c r="A26" s="348" t="s">
        <v>33</v>
      </c>
      <c r="B26" s="356">
        <v>16.159776496799498</v>
      </c>
      <c r="C26" s="356">
        <v>17.475686954061601</v>
      </c>
      <c r="D26" s="356">
        <v>11.615765463097199</v>
      </c>
      <c r="E26" s="356">
        <v>45.582416805177303</v>
      </c>
      <c r="F26" s="356">
        <v>9.1664603741556796</v>
      </c>
      <c r="G26" s="356">
        <v>5.9595785852504797</v>
      </c>
      <c r="H26" s="356">
        <v>6.0593850784777503</v>
      </c>
      <c r="I26" s="356">
        <v>9.1481401849064703</v>
      </c>
      <c r="J26" s="356">
        <v>70.209073317566094</v>
      </c>
      <c r="K26" s="356">
        <v>8.6235218232638093</v>
      </c>
      <c r="L26" s="356">
        <v>17.160683925191702</v>
      </c>
      <c r="M26" s="356">
        <v>19.6775414621628</v>
      </c>
      <c r="N26" s="356">
        <v>11.560613351297601</v>
      </c>
      <c r="O26" s="356">
        <v>40.959067141436499</v>
      </c>
      <c r="P26" s="356">
        <v>10.642543226510099</v>
      </c>
      <c r="Q26" s="356">
        <v>2.8890393440156501</v>
      </c>
      <c r="R26" s="356">
        <v>6.3486797562627002</v>
      </c>
      <c r="S26" s="356">
        <v>5.1150981719702102</v>
      </c>
      <c r="T26" s="356">
        <v>73.816595200481402</v>
      </c>
      <c r="U26" s="356">
        <v>11.832167306101001</v>
      </c>
    </row>
    <row r="27" spans="1:1025" x14ac:dyDescent="0.2">
      <c r="A27" s="350"/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</row>
    <row r="28" spans="1:102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1025" x14ac:dyDescent="0.2">
      <c r="A29" s="650" t="s">
        <v>694</v>
      </c>
      <c r="B29" s="650"/>
      <c r="C29" s="650"/>
      <c r="D29" s="650"/>
      <c r="E29" s="650"/>
      <c r="F29" s="650"/>
      <c r="G29" s="650"/>
      <c r="H29" s="650"/>
      <c r="I29" s="650"/>
      <c r="J29" s="650"/>
      <c r="K29" s="650"/>
      <c r="L29" s="650"/>
      <c r="M29" s="650"/>
      <c r="N29" s="650"/>
      <c r="O29" s="650"/>
      <c r="P29" s="650"/>
      <c r="Q29" s="650"/>
      <c r="R29"/>
      <c r="S29"/>
      <c r="T29"/>
      <c r="U29"/>
    </row>
    <row r="30" spans="1:1025" x14ac:dyDescent="0.2">
      <c r="A30" s="349" t="s">
        <v>375</v>
      </c>
      <c r="B30" s="536"/>
      <c r="C30" s="536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/>
      <c r="S30"/>
      <c r="T30"/>
      <c r="U30"/>
    </row>
    <row r="31" spans="1:1025" s="536" customFormat="1" x14ac:dyDescent="0.2">
      <c r="A31" s="349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  <c r="BK31" s="348"/>
      <c r="BL31" s="348"/>
      <c r="BM31" s="348"/>
      <c r="BN31" s="348"/>
      <c r="BO31" s="348"/>
      <c r="BP31" s="348"/>
      <c r="BQ31" s="348"/>
      <c r="BR31" s="348"/>
      <c r="BS31" s="348"/>
      <c r="BT31" s="348"/>
      <c r="BU31" s="348"/>
      <c r="BV31" s="348"/>
      <c r="BW31" s="348"/>
      <c r="BX31" s="348"/>
      <c r="BY31" s="348"/>
      <c r="BZ31" s="348"/>
      <c r="CA31" s="348"/>
      <c r="CB31" s="348"/>
      <c r="CC31" s="348"/>
      <c r="CD31" s="348"/>
      <c r="CE31" s="348"/>
      <c r="CF31" s="348"/>
      <c r="CG31" s="348"/>
      <c r="CH31" s="348"/>
      <c r="CI31" s="348"/>
      <c r="CJ31" s="348"/>
      <c r="CK31" s="348"/>
      <c r="CL31" s="348"/>
      <c r="CM31" s="348"/>
      <c r="CN31" s="348"/>
      <c r="CO31" s="348"/>
      <c r="CP31" s="348"/>
      <c r="CQ31" s="348"/>
      <c r="CR31" s="348"/>
      <c r="CS31" s="348"/>
      <c r="CT31" s="348"/>
      <c r="CU31" s="348"/>
      <c r="CV31" s="348"/>
      <c r="CW31" s="348"/>
      <c r="CX31" s="348"/>
      <c r="CY31" s="348"/>
      <c r="CZ31" s="348"/>
      <c r="DA31" s="348"/>
      <c r="DB31" s="348"/>
      <c r="DC31" s="348"/>
      <c r="DD31" s="348"/>
      <c r="DE31" s="348"/>
      <c r="DF31" s="348"/>
      <c r="DG31" s="348"/>
      <c r="DH31" s="348"/>
      <c r="DI31" s="348"/>
      <c r="DJ31" s="348"/>
      <c r="DK31" s="348"/>
      <c r="DL31" s="348"/>
      <c r="DM31" s="348"/>
      <c r="DN31" s="348"/>
      <c r="DO31" s="348"/>
      <c r="DP31" s="348"/>
      <c r="DQ31" s="348"/>
      <c r="DR31" s="348"/>
      <c r="DS31" s="348"/>
      <c r="DT31" s="348"/>
      <c r="DU31" s="348"/>
      <c r="DV31" s="348"/>
      <c r="DW31" s="348"/>
      <c r="DX31" s="348"/>
      <c r="DY31" s="348"/>
      <c r="DZ31" s="348"/>
      <c r="EA31" s="348"/>
      <c r="EB31" s="348"/>
      <c r="EC31" s="348"/>
      <c r="ED31" s="348"/>
      <c r="EE31" s="348"/>
      <c r="EF31" s="348"/>
      <c r="EG31" s="348"/>
      <c r="EH31" s="348"/>
      <c r="EI31" s="348"/>
      <c r="EJ31" s="348"/>
      <c r="EK31" s="348"/>
      <c r="EL31" s="348"/>
      <c r="EM31" s="348"/>
      <c r="EN31" s="348"/>
      <c r="EO31" s="348"/>
      <c r="EP31" s="348"/>
      <c r="EQ31" s="348"/>
      <c r="ER31" s="348"/>
      <c r="ES31" s="348"/>
      <c r="ET31" s="348"/>
      <c r="EU31" s="348"/>
      <c r="EV31" s="348"/>
      <c r="EW31" s="348"/>
      <c r="EX31" s="348"/>
      <c r="EY31" s="348"/>
      <c r="EZ31" s="348"/>
      <c r="FA31" s="348"/>
      <c r="FB31" s="348"/>
      <c r="FC31" s="348"/>
      <c r="FD31" s="348"/>
      <c r="FE31" s="348"/>
      <c r="FF31" s="348"/>
      <c r="FG31" s="348"/>
      <c r="FH31" s="348"/>
      <c r="FI31" s="348"/>
      <c r="FJ31" s="348"/>
      <c r="FK31" s="348"/>
      <c r="FL31" s="348"/>
      <c r="FM31" s="348"/>
      <c r="FN31" s="348"/>
      <c r="FO31" s="348"/>
      <c r="FP31" s="348"/>
      <c r="FQ31" s="348"/>
      <c r="FR31" s="348"/>
      <c r="FS31" s="348"/>
      <c r="FT31" s="348"/>
      <c r="FU31" s="348"/>
      <c r="FV31" s="348"/>
      <c r="FW31" s="348"/>
      <c r="FX31" s="348"/>
      <c r="FY31" s="348"/>
      <c r="FZ31" s="348"/>
      <c r="GA31" s="348"/>
      <c r="GB31" s="348"/>
      <c r="GC31" s="348"/>
      <c r="GD31" s="348"/>
      <c r="GE31" s="348"/>
      <c r="GF31" s="348"/>
      <c r="GG31" s="348"/>
      <c r="GH31" s="348"/>
      <c r="GI31" s="348"/>
      <c r="GJ31" s="348"/>
      <c r="GK31" s="348"/>
      <c r="GL31" s="348"/>
      <c r="GM31" s="348"/>
      <c r="GN31" s="348"/>
      <c r="GO31" s="348"/>
      <c r="GP31" s="348"/>
      <c r="GQ31" s="348"/>
      <c r="GR31" s="348"/>
      <c r="GS31" s="348"/>
      <c r="GT31" s="348"/>
      <c r="GU31" s="348"/>
      <c r="GV31" s="348"/>
      <c r="GW31" s="348"/>
      <c r="GX31" s="348"/>
      <c r="GY31" s="348"/>
      <c r="GZ31" s="348"/>
      <c r="HA31" s="348"/>
      <c r="HB31" s="348"/>
      <c r="HC31" s="348"/>
      <c r="HD31" s="348"/>
      <c r="HE31" s="348"/>
      <c r="HF31" s="348"/>
      <c r="HG31" s="348"/>
      <c r="HH31" s="348"/>
      <c r="HI31" s="348"/>
      <c r="HJ31" s="348"/>
      <c r="HK31" s="348"/>
      <c r="HL31" s="348"/>
      <c r="HM31" s="348"/>
      <c r="HN31" s="348"/>
      <c r="HO31" s="348"/>
      <c r="HP31" s="348"/>
      <c r="HQ31" s="348"/>
      <c r="HR31" s="348"/>
      <c r="HS31" s="348"/>
      <c r="HT31" s="348"/>
      <c r="HU31" s="348"/>
      <c r="HV31" s="348"/>
      <c r="HW31" s="348"/>
      <c r="HX31" s="348"/>
      <c r="HY31" s="348"/>
      <c r="HZ31" s="348"/>
      <c r="IA31" s="348"/>
      <c r="IB31" s="348"/>
      <c r="IC31" s="348"/>
      <c r="ID31" s="348"/>
      <c r="IE31" s="348"/>
      <c r="IF31" s="348"/>
      <c r="IG31" s="348"/>
      <c r="IH31" s="348"/>
      <c r="II31" s="348"/>
      <c r="IJ31" s="348"/>
      <c r="IK31" s="348"/>
      <c r="IL31" s="348"/>
      <c r="IM31" s="348"/>
      <c r="IN31" s="348"/>
      <c r="IO31" s="348"/>
      <c r="IP31" s="348"/>
      <c r="IQ31" s="348"/>
      <c r="IR31" s="348"/>
      <c r="IS31" s="348"/>
      <c r="IT31" s="348"/>
      <c r="IU31" s="348"/>
      <c r="IV31" s="348"/>
      <c r="IW31" s="348"/>
      <c r="IX31" s="348"/>
      <c r="IY31" s="348"/>
      <c r="IZ31" s="348"/>
      <c r="JA31" s="348"/>
      <c r="JB31" s="348"/>
      <c r="JC31" s="348"/>
      <c r="JD31" s="348"/>
      <c r="JE31" s="348"/>
      <c r="JF31" s="348"/>
      <c r="JG31" s="348"/>
      <c r="JH31" s="348"/>
      <c r="JI31" s="348"/>
      <c r="JJ31" s="348"/>
      <c r="JK31" s="348"/>
      <c r="JL31" s="348"/>
      <c r="JM31" s="348"/>
      <c r="JN31" s="348"/>
      <c r="JO31" s="348"/>
      <c r="JP31" s="348"/>
      <c r="JQ31" s="348"/>
      <c r="JR31" s="348"/>
      <c r="JS31" s="348"/>
      <c r="JT31" s="348"/>
      <c r="JU31" s="348"/>
      <c r="JV31" s="348"/>
      <c r="JW31" s="348"/>
      <c r="JX31" s="348"/>
      <c r="JY31" s="348"/>
      <c r="JZ31" s="348"/>
      <c r="KA31" s="348"/>
      <c r="KB31" s="348"/>
      <c r="KC31" s="348"/>
      <c r="KD31" s="348"/>
      <c r="KE31" s="348"/>
      <c r="KF31" s="348"/>
      <c r="KG31" s="348"/>
      <c r="KH31" s="348"/>
      <c r="KI31" s="348"/>
      <c r="KJ31" s="348"/>
      <c r="KK31" s="348"/>
      <c r="KL31" s="348"/>
      <c r="KM31" s="348"/>
      <c r="KN31" s="348"/>
      <c r="KO31" s="348"/>
      <c r="KP31" s="348"/>
      <c r="KQ31" s="348"/>
      <c r="KR31" s="348"/>
      <c r="KS31" s="348"/>
      <c r="KT31" s="348"/>
      <c r="KU31" s="348"/>
      <c r="KV31" s="348"/>
      <c r="KW31" s="348"/>
      <c r="KX31" s="348"/>
      <c r="KY31" s="348"/>
      <c r="KZ31" s="348"/>
      <c r="LA31" s="348"/>
      <c r="LB31" s="348"/>
      <c r="LC31" s="348"/>
      <c r="LD31" s="348"/>
      <c r="LE31" s="348"/>
      <c r="LF31" s="348"/>
      <c r="LG31" s="348"/>
      <c r="LH31" s="348"/>
      <c r="LI31" s="348"/>
      <c r="LJ31" s="348"/>
      <c r="LK31" s="348"/>
      <c r="LL31" s="348"/>
      <c r="LM31" s="348"/>
      <c r="LN31" s="348"/>
      <c r="LO31" s="348"/>
      <c r="LP31" s="348"/>
      <c r="LQ31" s="348"/>
      <c r="LR31" s="348"/>
      <c r="LS31" s="348"/>
      <c r="LT31" s="348"/>
      <c r="LU31" s="348"/>
      <c r="LV31" s="348"/>
      <c r="LW31" s="348"/>
      <c r="LX31" s="348"/>
      <c r="LY31" s="348"/>
      <c r="LZ31" s="348"/>
      <c r="MA31" s="348"/>
      <c r="MB31" s="348"/>
      <c r="MC31" s="348"/>
      <c r="MD31" s="348"/>
      <c r="ME31" s="348"/>
      <c r="MF31" s="348"/>
      <c r="MG31" s="348"/>
      <c r="MH31" s="348"/>
      <c r="MI31" s="348"/>
      <c r="MJ31" s="348"/>
      <c r="MK31" s="348"/>
      <c r="ML31" s="348"/>
      <c r="MM31" s="348"/>
      <c r="MN31" s="348"/>
      <c r="MO31" s="348"/>
      <c r="MP31" s="348"/>
      <c r="MQ31" s="348"/>
      <c r="MR31" s="348"/>
      <c r="MS31" s="348"/>
      <c r="MT31" s="348"/>
      <c r="MU31" s="348"/>
      <c r="MV31" s="348"/>
      <c r="MW31" s="348"/>
      <c r="MX31" s="348"/>
      <c r="MY31" s="348"/>
      <c r="MZ31" s="348"/>
      <c r="NA31" s="348"/>
      <c r="NB31" s="348"/>
      <c r="NC31" s="348"/>
      <c r="ND31" s="348"/>
      <c r="NE31" s="348"/>
      <c r="NF31" s="348"/>
      <c r="NG31" s="348"/>
      <c r="NH31" s="348"/>
      <c r="NI31" s="348"/>
      <c r="NJ31" s="348"/>
      <c r="NK31" s="348"/>
      <c r="NL31" s="348"/>
      <c r="NM31" s="348"/>
      <c r="NN31" s="348"/>
      <c r="NO31" s="348"/>
      <c r="NP31" s="348"/>
      <c r="NQ31" s="348"/>
      <c r="NR31" s="348"/>
      <c r="NS31" s="348"/>
      <c r="NT31" s="348"/>
      <c r="NU31" s="348"/>
      <c r="NV31" s="348"/>
      <c r="NW31" s="348"/>
      <c r="NX31" s="348"/>
      <c r="NY31" s="348"/>
      <c r="NZ31" s="348"/>
      <c r="OA31" s="348"/>
      <c r="OB31" s="348"/>
      <c r="OC31" s="348"/>
      <c r="OD31" s="348"/>
      <c r="OE31" s="348"/>
      <c r="OF31" s="348"/>
      <c r="OG31" s="348"/>
      <c r="OH31" s="348"/>
      <c r="OI31" s="348"/>
      <c r="OJ31" s="348"/>
      <c r="OK31" s="348"/>
      <c r="OL31" s="348"/>
      <c r="OM31" s="348"/>
      <c r="ON31" s="348"/>
      <c r="OO31" s="348"/>
      <c r="OP31" s="348"/>
      <c r="OQ31" s="348"/>
      <c r="OR31" s="348"/>
      <c r="OS31" s="348"/>
      <c r="OT31" s="348"/>
      <c r="OU31" s="348"/>
      <c r="OV31" s="348"/>
      <c r="OW31" s="348"/>
      <c r="OX31" s="348"/>
      <c r="OY31" s="348"/>
      <c r="OZ31" s="348"/>
      <c r="PA31" s="348"/>
      <c r="PB31" s="348"/>
      <c r="PC31" s="348"/>
      <c r="PD31" s="348"/>
      <c r="PE31" s="348"/>
      <c r="PF31" s="348"/>
      <c r="PG31" s="348"/>
      <c r="PH31" s="348"/>
      <c r="PI31" s="348"/>
      <c r="PJ31" s="348"/>
      <c r="PK31" s="348"/>
      <c r="PL31" s="348"/>
      <c r="PM31" s="348"/>
      <c r="PN31" s="348"/>
      <c r="PO31" s="348"/>
      <c r="PP31" s="348"/>
      <c r="PQ31" s="348"/>
      <c r="PR31" s="348"/>
      <c r="PS31" s="348"/>
      <c r="PT31" s="348"/>
      <c r="PU31" s="348"/>
      <c r="PV31" s="348"/>
      <c r="PW31" s="348"/>
      <c r="PX31" s="348"/>
      <c r="PY31" s="348"/>
      <c r="PZ31" s="348"/>
      <c r="QA31" s="348"/>
      <c r="QB31" s="348"/>
      <c r="QC31" s="348"/>
      <c r="QD31" s="348"/>
      <c r="QE31" s="348"/>
      <c r="QF31" s="348"/>
      <c r="QG31" s="348"/>
      <c r="QH31" s="348"/>
      <c r="QI31" s="348"/>
      <c r="QJ31" s="348"/>
      <c r="QK31" s="348"/>
      <c r="QL31" s="348"/>
      <c r="QM31" s="348"/>
      <c r="QN31" s="348"/>
      <c r="QO31" s="348"/>
      <c r="QP31" s="348"/>
      <c r="QQ31" s="348"/>
      <c r="QR31" s="348"/>
      <c r="QS31" s="348"/>
      <c r="QT31" s="348"/>
      <c r="QU31" s="348"/>
      <c r="QV31" s="348"/>
      <c r="QW31" s="348"/>
      <c r="QX31" s="348"/>
      <c r="QY31" s="348"/>
      <c r="QZ31" s="348"/>
      <c r="RA31" s="348"/>
      <c r="RB31" s="348"/>
      <c r="RC31" s="348"/>
      <c r="RD31" s="348"/>
      <c r="RE31" s="348"/>
      <c r="RF31" s="348"/>
      <c r="RG31" s="348"/>
      <c r="RH31" s="348"/>
      <c r="RI31" s="348"/>
      <c r="RJ31" s="348"/>
      <c r="RK31" s="348"/>
      <c r="RL31" s="348"/>
      <c r="RM31" s="348"/>
      <c r="RN31" s="348"/>
      <c r="RO31" s="348"/>
      <c r="RP31" s="348"/>
      <c r="RQ31" s="348"/>
      <c r="RR31" s="348"/>
      <c r="RS31" s="348"/>
      <c r="RT31" s="348"/>
      <c r="RU31" s="348"/>
      <c r="RV31" s="348"/>
      <c r="RW31" s="348"/>
      <c r="RX31" s="348"/>
      <c r="RY31" s="348"/>
      <c r="RZ31" s="348"/>
      <c r="SA31" s="348"/>
      <c r="SB31" s="348"/>
      <c r="SC31" s="348"/>
      <c r="SD31" s="348"/>
      <c r="SE31" s="348"/>
      <c r="SF31" s="348"/>
      <c r="SG31" s="348"/>
      <c r="SH31" s="348"/>
      <c r="SI31" s="348"/>
      <c r="SJ31" s="348"/>
      <c r="SK31" s="348"/>
      <c r="SL31" s="348"/>
      <c r="SM31" s="348"/>
      <c r="SN31" s="348"/>
      <c r="SO31" s="348"/>
      <c r="SP31" s="348"/>
      <c r="SQ31" s="348"/>
      <c r="SR31" s="348"/>
      <c r="SS31" s="348"/>
      <c r="ST31" s="348"/>
      <c r="SU31" s="348"/>
      <c r="SV31" s="348"/>
      <c r="SW31" s="348"/>
      <c r="SX31" s="348"/>
      <c r="SY31" s="348"/>
      <c r="SZ31" s="348"/>
      <c r="TA31" s="348"/>
      <c r="TB31" s="348"/>
      <c r="TC31" s="348"/>
      <c r="TD31" s="348"/>
      <c r="TE31" s="348"/>
      <c r="TF31" s="348"/>
      <c r="TG31" s="348"/>
      <c r="TH31" s="348"/>
      <c r="TI31" s="348"/>
      <c r="TJ31" s="348"/>
      <c r="TK31" s="348"/>
      <c r="TL31" s="348"/>
      <c r="TM31" s="348"/>
      <c r="TN31" s="348"/>
      <c r="TO31" s="348"/>
      <c r="TP31" s="348"/>
      <c r="TQ31" s="348"/>
      <c r="TR31" s="348"/>
      <c r="TS31" s="348"/>
      <c r="TT31" s="348"/>
      <c r="TU31" s="348"/>
      <c r="TV31" s="348"/>
      <c r="TW31" s="348"/>
      <c r="TX31" s="348"/>
      <c r="TY31" s="348"/>
      <c r="TZ31" s="348"/>
      <c r="UA31" s="348"/>
      <c r="UB31" s="348"/>
      <c r="UC31" s="348"/>
      <c r="UD31" s="348"/>
      <c r="UE31" s="348"/>
      <c r="UF31" s="348"/>
      <c r="UG31" s="348"/>
      <c r="UH31" s="348"/>
      <c r="UI31" s="348"/>
      <c r="UJ31" s="348"/>
      <c r="UK31" s="348"/>
      <c r="UL31" s="348"/>
      <c r="UM31" s="348"/>
      <c r="UN31" s="348"/>
      <c r="UO31" s="348"/>
      <c r="UP31" s="348"/>
      <c r="UQ31" s="348"/>
      <c r="UR31" s="348"/>
      <c r="US31" s="348"/>
      <c r="UT31" s="348"/>
      <c r="UU31" s="348"/>
      <c r="UV31" s="348"/>
      <c r="UW31" s="348"/>
      <c r="UX31" s="348"/>
      <c r="UY31" s="348"/>
      <c r="UZ31" s="348"/>
      <c r="VA31" s="348"/>
      <c r="VB31" s="348"/>
      <c r="VC31" s="348"/>
      <c r="VD31" s="348"/>
      <c r="VE31" s="348"/>
      <c r="VF31" s="348"/>
      <c r="VG31" s="348"/>
      <c r="VH31" s="348"/>
      <c r="VI31" s="348"/>
      <c r="VJ31" s="348"/>
      <c r="VK31" s="348"/>
      <c r="VL31" s="348"/>
      <c r="VM31" s="348"/>
      <c r="VN31" s="348"/>
      <c r="VO31" s="348"/>
      <c r="VP31" s="348"/>
      <c r="VQ31" s="348"/>
      <c r="VR31" s="348"/>
      <c r="VS31" s="348"/>
      <c r="VT31" s="348"/>
      <c r="VU31" s="348"/>
      <c r="VV31" s="348"/>
      <c r="VW31" s="348"/>
      <c r="VX31" s="348"/>
      <c r="VY31" s="348"/>
      <c r="VZ31" s="348"/>
      <c r="WA31" s="348"/>
      <c r="WB31" s="348"/>
      <c r="WC31" s="348"/>
      <c r="WD31" s="348"/>
      <c r="WE31" s="348"/>
      <c r="WF31" s="348"/>
      <c r="WG31" s="348"/>
      <c r="WH31" s="348"/>
      <c r="WI31" s="348"/>
      <c r="WJ31" s="348"/>
      <c r="WK31" s="348"/>
      <c r="WL31" s="348"/>
      <c r="WM31" s="348"/>
      <c r="WN31" s="348"/>
      <c r="WO31" s="348"/>
      <c r="WP31" s="348"/>
      <c r="WQ31" s="348"/>
      <c r="WR31" s="348"/>
      <c r="WS31" s="348"/>
      <c r="WT31" s="348"/>
      <c r="WU31" s="348"/>
      <c r="WV31" s="348"/>
      <c r="WW31" s="348"/>
      <c r="WX31" s="348"/>
      <c r="WY31" s="348"/>
      <c r="WZ31" s="348"/>
      <c r="XA31" s="348"/>
      <c r="XB31" s="348"/>
      <c r="XC31" s="348"/>
      <c r="XD31" s="348"/>
      <c r="XE31" s="348"/>
      <c r="XF31" s="348"/>
      <c r="XG31" s="348"/>
      <c r="XH31" s="348"/>
      <c r="XI31" s="348"/>
      <c r="XJ31" s="348"/>
      <c r="XK31" s="348"/>
      <c r="XL31" s="348"/>
      <c r="XM31" s="348"/>
      <c r="XN31" s="348"/>
      <c r="XO31" s="348"/>
      <c r="XP31" s="348"/>
      <c r="XQ31" s="348"/>
      <c r="XR31" s="348"/>
      <c r="XS31" s="348"/>
      <c r="XT31" s="348"/>
      <c r="XU31" s="348"/>
      <c r="XV31" s="348"/>
      <c r="XW31" s="348"/>
      <c r="XX31" s="348"/>
      <c r="XY31" s="348"/>
      <c r="XZ31" s="348"/>
      <c r="YA31" s="348"/>
      <c r="YB31" s="348"/>
      <c r="YC31" s="348"/>
      <c r="YD31" s="348"/>
      <c r="YE31" s="348"/>
      <c r="YF31" s="348"/>
      <c r="YG31" s="348"/>
      <c r="YH31" s="348"/>
      <c r="YI31" s="348"/>
      <c r="YJ31" s="348"/>
      <c r="YK31" s="348"/>
      <c r="YL31" s="348"/>
      <c r="YM31" s="348"/>
      <c r="YN31" s="348"/>
      <c r="YO31" s="348"/>
      <c r="YP31" s="348"/>
      <c r="YQ31" s="348"/>
      <c r="YR31" s="348"/>
      <c r="YS31" s="348"/>
      <c r="YT31" s="348"/>
      <c r="YU31" s="348"/>
      <c r="YV31" s="348"/>
      <c r="YW31" s="348"/>
      <c r="YX31" s="348"/>
      <c r="YY31" s="348"/>
      <c r="YZ31" s="348"/>
      <c r="ZA31" s="348"/>
      <c r="ZB31" s="348"/>
      <c r="ZC31" s="348"/>
      <c r="ZD31" s="348"/>
      <c r="ZE31" s="348"/>
      <c r="ZF31" s="348"/>
      <c r="ZG31" s="348"/>
      <c r="ZH31" s="348"/>
      <c r="ZI31" s="348"/>
      <c r="ZJ31" s="348"/>
      <c r="ZK31" s="348"/>
      <c r="ZL31" s="348"/>
      <c r="ZM31" s="348"/>
      <c r="ZN31" s="348"/>
      <c r="ZO31" s="348"/>
      <c r="ZP31" s="348"/>
      <c r="ZQ31" s="348"/>
      <c r="ZR31" s="348"/>
      <c r="ZS31" s="348"/>
      <c r="ZT31" s="348"/>
      <c r="ZU31" s="348"/>
      <c r="ZV31" s="348"/>
      <c r="ZW31" s="348"/>
      <c r="ZX31" s="348"/>
      <c r="ZY31" s="348"/>
      <c r="ZZ31" s="348"/>
      <c r="AAA31" s="348"/>
      <c r="AAB31" s="348"/>
      <c r="AAC31" s="348"/>
      <c r="AAD31" s="348"/>
      <c r="AAE31" s="348"/>
      <c r="AAF31" s="348"/>
      <c r="AAG31" s="348"/>
      <c r="AAH31" s="348"/>
      <c r="AAI31" s="348"/>
      <c r="AAJ31" s="348"/>
      <c r="AAK31" s="348"/>
      <c r="AAL31" s="348"/>
      <c r="AAM31" s="348"/>
      <c r="AAN31" s="348"/>
      <c r="AAO31" s="348"/>
      <c r="AAP31" s="348"/>
      <c r="AAQ31" s="348"/>
      <c r="AAR31" s="348"/>
      <c r="AAS31" s="348"/>
      <c r="AAT31" s="348"/>
      <c r="AAU31" s="348"/>
      <c r="AAV31" s="348"/>
      <c r="AAW31" s="348"/>
      <c r="AAX31" s="348"/>
      <c r="AAY31" s="348"/>
      <c r="AAZ31" s="348"/>
      <c r="ABA31" s="348"/>
      <c r="ABB31" s="348"/>
      <c r="ABC31" s="348"/>
      <c r="ABD31" s="348"/>
      <c r="ABE31" s="348"/>
      <c r="ABF31" s="348"/>
      <c r="ABG31" s="348"/>
      <c r="ABH31" s="348"/>
      <c r="ABI31" s="348"/>
      <c r="ABJ31" s="348"/>
      <c r="ABK31" s="348"/>
      <c r="ABL31" s="348"/>
      <c r="ABM31" s="348"/>
      <c r="ABN31" s="348"/>
      <c r="ABO31" s="348"/>
      <c r="ABP31" s="348"/>
      <c r="ABQ31" s="348"/>
      <c r="ABR31" s="348"/>
      <c r="ABS31" s="348"/>
      <c r="ABT31" s="348"/>
      <c r="ABU31" s="348"/>
      <c r="ABV31" s="348"/>
      <c r="ABW31" s="348"/>
      <c r="ABX31" s="348"/>
      <c r="ABY31" s="348"/>
      <c r="ABZ31" s="348"/>
      <c r="ACA31" s="348"/>
      <c r="ACB31" s="348"/>
      <c r="ACC31" s="348"/>
      <c r="ACD31" s="348"/>
      <c r="ACE31" s="348"/>
      <c r="ACF31" s="348"/>
      <c r="ACG31" s="348"/>
      <c r="ACH31" s="348"/>
      <c r="ACI31" s="348"/>
      <c r="ACJ31" s="348"/>
      <c r="ACK31" s="348"/>
      <c r="ACL31" s="348"/>
      <c r="ACM31" s="348"/>
      <c r="ACN31" s="348"/>
      <c r="ACO31" s="348"/>
      <c r="ACP31" s="348"/>
      <c r="ACQ31" s="348"/>
      <c r="ACR31" s="348"/>
      <c r="ACS31" s="348"/>
      <c r="ACT31" s="348"/>
      <c r="ACU31" s="348"/>
      <c r="ACV31" s="348"/>
      <c r="ACW31" s="348"/>
      <c r="ACX31" s="348"/>
      <c r="ACY31" s="348"/>
      <c r="ACZ31" s="348"/>
      <c r="ADA31" s="348"/>
      <c r="ADB31" s="348"/>
      <c r="ADC31" s="348"/>
      <c r="ADD31" s="348"/>
      <c r="ADE31" s="348"/>
      <c r="ADF31" s="348"/>
      <c r="ADG31" s="348"/>
      <c r="ADH31" s="348"/>
      <c r="ADI31" s="348"/>
      <c r="ADJ31" s="348"/>
      <c r="ADK31" s="348"/>
      <c r="ADL31" s="348"/>
      <c r="ADM31" s="348"/>
      <c r="ADN31" s="348"/>
      <c r="ADO31" s="348"/>
      <c r="ADP31" s="348"/>
      <c r="ADQ31" s="348"/>
      <c r="ADR31" s="348"/>
      <c r="ADS31" s="348"/>
      <c r="ADT31" s="348"/>
      <c r="ADU31" s="348"/>
      <c r="ADV31" s="348"/>
      <c r="ADW31" s="348"/>
      <c r="ADX31" s="348"/>
      <c r="ADY31" s="348"/>
      <c r="ADZ31" s="348"/>
      <c r="AEA31" s="348"/>
      <c r="AEB31" s="348"/>
      <c r="AEC31" s="348"/>
      <c r="AED31" s="348"/>
      <c r="AEE31" s="348"/>
      <c r="AEF31" s="348"/>
      <c r="AEG31" s="348"/>
      <c r="AEH31" s="348"/>
      <c r="AEI31" s="348"/>
      <c r="AEJ31" s="348"/>
      <c r="AEK31" s="348"/>
      <c r="AEL31" s="348"/>
      <c r="AEM31" s="348"/>
      <c r="AEN31" s="348"/>
      <c r="AEO31" s="348"/>
      <c r="AEP31" s="348"/>
      <c r="AEQ31" s="348"/>
      <c r="AER31" s="348"/>
      <c r="AES31" s="348"/>
      <c r="AET31" s="348"/>
      <c r="AEU31" s="348"/>
      <c r="AEV31" s="348"/>
      <c r="AEW31" s="348"/>
      <c r="AEX31" s="348"/>
      <c r="AEY31" s="348"/>
      <c r="AEZ31" s="348"/>
      <c r="AFA31" s="348"/>
      <c r="AFB31" s="348"/>
      <c r="AFC31" s="348"/>
      <c r="AFD31" s="348"/>
      <c r="AFE31" s="348"/>
      <c r="AFF31" s="348"/>
      <c r="AFG31" s="348"/>
      <c r="AFH31" s="348"/>
      <c r="AFI31" s="348"/>
      <c r="AFJ31" s="348"/>
      <c r="AFK31" s="348"/>
      <c r="AFL31" s="348"/>
      <c r="AFM31" s="348"/>
      <c r="AFN31" s="348"/>
      <c r="AFO31" s="348"/>
      <c r="AFP31" s="348"/>
      <c r="AFQ31" s="348"/>
      <c r="AFR31" s="348"/>
      <c r="AFS31" s="348"/>
      <c r="AFT31" s="348"/>
      <c r="AFU31" s="348"/>
      <c r="AFV31" s="348"/>
      <c r="AFW31" s="348"/>
      <c r="AFX31" s="348"/>
      <c r="AFY31" s="348"/>
      <c r="AFZ31" s="348"/>
      <c r="AGA31" s="348"/>
      <c r="AGB31" s="348"/>
      <c r="AGC31" s="348"/>
      <c r="AGD31" s="348"/>
      <c r="AGE31" s="348"/>
      <c r="AGF31" s="348"/>
      <c r="AGG31" s="348"/>
      <c r="AGH31" s="348"/>
      <c r="AGI31" s="348"/>
      <c r="AGJ31" s="348"/>
      <c r="AGK31" s="348"/>
      <c r="AGL31" s="348"/>
      <c r="AGM31" s="348"/>
      <c r="AGN31" s="348"/>
      <c r="AGO31" s="348"/>
      <c r="AGP31" s="348"/>
      <c r="AGQ31" s="348"/>
      <c r="AGR31" s="348"/>
      <c r="AGS31" s="348"/>
      <c r="AGT31" s="348"/>
      <c r="AGU31" s="348"/>
      <c r="AGV31" s="348"/>
      <c r="AGW31" s="348"/>
      <c r="AGX31" s="348"/>
      <c r="AGY31" s="348"/>
      <c r="AGZ31" s="348"/>
      <c r="AHA31" s="348"/>
      <c r="AHB31" s="348"/>
      <c r="AHC31" s="348"/>
      <c r="AHD31" s="348"/>
      <c r="AHE31" s="348"/>
      <c r="AHF31" s="348"/>
      <c r="AHG31" s="348"/>
      <c r="AHH31" s="348"/>
      <c r="AHI31" s="348"/>
      <c r="AHJ31" s="348"/>
      <c r="AHK31" s="348"/>
      <c r="AHL31" s="348"/>
      <c r="AHM31" s="348"/>
      <c r="AHN31" s="348"/>
      <c r="AHO31" s="348"/>
      <c r="AHP31" s="348"/>
      <c r="AHQ31" s="348"/>
      <c r="AHR31" s="348"/>
      <c r="AHS31" s="348"/>
      <c r="AHT31" s="348"/>
      <c r="AHU31" s="348"/>
      <c r="AHV31" s="348"/>
      <c r="AHW31" s="348"/>
      <c r="AHX31" s="348"/>
      <c r="AHY31" s="348"/>
      <c r="AHZ31" s="348"/>
      <c r="AIA31" s="348"/>
      <c r="AIB31" s="348"/>
      <c r="AIC31" s="348"/>
      <c r="AID31" s="348"/>
      <c r="AIE31" s="348"/>
      <c r="AIF31" s="348"/>
      <c r="AIG31" s="348"/>
      <c r="AIH31" s="348"/>
      <c r="AII31" s="348"/>
      <c r="AIJ31" s="348"/>
      <c r="AIK31" s="348"/>
      <c r="AIL31" s="348"/>
      <c r="AIM31" s="348"/>
      <c r="AIN31" s="348"/>
      <c r="AIO31" s="348"/>
      <c r="AIP31" s="348"/>
      <c r="AIQ31" s="348"/>
      <c r="AIR31" s="348"/>
      <c r="AIS31" s="348"/>
      <c r="AIT31" s="348"/>
      <c r="AIU31" s="348"/>
      <c r="AIV31" s="348"/>
      <c r="AIW31" s="348"/>
      <c r="AIX31" s="348"/>
      <c r="AIY31" s="348"/>
      <c r="AIZ31" s="348"/>
      <c r="AJA31" s="348"/>
      <c r="AJB31" s="348"/>
      <c r="AJC31" s="348"/>
      <c r="AJD31" s="348"/>
      <c r="AJE31" s="348"/>
      <c r="AJF31" s="348"/>
      <c r="AJG31" s="348"/>
      <c r="AJH31" s="348"/>
      <c r="AJI31" s="348"/>
      <c r="AJJ31" s="348"/>
      <c r="AJK31" s="348"/>
      <c r="AJL31" s="348"/>
      <c r="AJM31" s="348"/>
      <c r="AJN31" s="348"/>
      <c r="AJO31" s="348"/>
      <c r="AJP31" s="348"/>
      <c r="AJQ31" s="348"/>
      <c r="AJR31" s="348"/>
      <c r="AJS31" s="348"/>
      <c r="AJT31" s="348"/>
      <c r="AJU31" s="348"/>
      <c r="AJV31" s="348"/>
      <c r="AJW31" s="348"/>
      <c r="AJX31" s="348"/>
      <c r="AJY31" s="348"/>
      <c r="AJZ31" s="348"/>
      <c r="AKA31" s="348"/>
      <c r="AKB31" s="348"/>
      <c r="AKC31" s="348"/>
      <c r="AKD31" s="348"/>
      <c r="AKE31" s="348"/>
      <c r="AKF31" s="348"/>
      <c r="AKG31" s="348"/>
      <c r="AKH31" s="348"/>
      <c r="AKI31" s="348"/>
      <c r="AKJ31" s="348"/>
      <c r="AKK31" s="348"/>
      <c r="AKL31" s="348"/>
      <c r="AKM31" s="348"/>
      <c r="AKN31" s="348"/>
      <c r="AKO31" s="348"/>
      <c r="AKP31" s="348"/>
      <c r="AKQ31" s="348"/>
      <c r="AKR31" s="348"/>
      <c r="AKS31" s="348"/>
      <c r="AKT31" s="348"/>
      <c r="AKU31" s="348"/>
      <c r="AKV31" s="348"/>
      <c r="AKW31" s="348"/>
      <c r="AKX31" s="348"/>
      <c r="AKY31" s="348"/>
      <c r="AKZ31" s="348"/>
      <c r="ALA31" s="348"/>
      <c r="ALB31" s="348"/>
      <c r="ALC31" s="348"/>
      <c r="ALD31" s="348"/>
      <c r="ALE31" s="348"/>
      <c r="ALF31" s="348"/>
      <c r="ALG31" s="348"/>
      <c r="ALH31" s="348"/>
      <c r="ALI31" s="348"/>
      <c r="ALJ31" s="348"/>
      <c r="ALK31" s="348"/>
      <c r="ALL31" s="348"/>
      <c r="ALM31" s="348"/>
      <c r="ALN31" s="348"/>
      <c r="ALO31" s="348"/>
      <c r="ALP31" s="348"/>
      <c r="ALQ31" s="348"/>
      <c r="ALR31" s="348"/>
      <c r="ALS31" s="348"/>
      <c r="ALT31" s="348"/>
      <c r="ALU31" s="348"/>
      <c r="ALV31" s="348"/>
      <c r="ALW31" s="348"/>
      <c r="ALX31" s="348"/>
      <c r="ALY31" s="348"/>
      <c r="ALZ31" s="348"/>
      <c r="AMA31" s="348"/>
      <c r="AMB31" s="348"/>
      <c r="AMC31" s="348"/>
      <c r="AMD31" s="348"/>
      <c r="AME31" s="348"/>
      <c r="AMF31" s="348"/>
      <c r="AMG31" s="348"/>
      <c r="AMH31" s="348"/>
      <c r="AMI31" s="348"/>
      <c r="AMJ31" s="348"/>
      <c r="AMK31" s="348"/>
    </row>
    <row r="32" spans="1:1025" x14ac:dyDescent="0.2">
      <c r="A32" s="326" t="s">
        <v>376</v>
      </c>
      <c r="B32" s="656" t="s">
        <v>359</v>
      </c>
      <c r="C32" s="656"/>
      <c r="D32" s="656"/>
      <c r="E32" s="656"/>
      <c r="F32" s="656"/>
      <c r="G32" s="656"/>
      <c r="H32" s="656"/>
      <c r="I32" s="656"/>
      <c r="J32" s="656"/>
      <c r="K32" s="656"/>
      <c r="L32" s="657" t="s">
        <v>360</v>
      </c>
      <c r="M32" s="657"/>
      <c r="N32" s="657"/>
      <c r="O32" s="657"/>
      <c r="P32" s="657"/>
      <c r="Q32" s="657"/>
      <c r="R32" s="657"/>
      <c r="S32" s="657"/>
      <c r="T32" s="657"/>
      <c r="U32" s="657"/>
    </row>
    <row r="33" spans="1:1025" ht="22.5" customHeight="1" x14ac:dyDescent="0.2">
      <c r="A33"/>
      <c r="B33" s="653" t="s">
        <v>377</v>
      </c>
      <c r="C33" s="653"/>
      <c r="D33" s="653"/>
      <c r="E33" s="653"/>
      <c r="F33" s="653"/>
      <c r="G33" s="654" t="s">
        <v>378</v>
      </c>
      <c r="H33" s="654"/>
      <c r="I33" s="654"/>
      <c r="J33" s="654"/>
      <c r="K33" s="654"/>
      <c r="L33" s="654" t="s">
        <v>377</v>
      </c>
      <c r="M33" s="654"/>
      <c r="N33" s="654"/>
      <c r="O33" s="654"/>
      <c r="P33" s="654"/>
      <c r="Q33" s="655" t="s">
        <v>378</v>
      </c>
      <c r="R33" s="655"/>
      <c r="S33" s="655"/>
      <c r="T33" s="655"/>
      <c r="U33" s="655"/>
    </row>
    <row r="34" spans="1:1025" ht="22.5" customHeight="1" x14ac:dyDescent="0.2">
      <c r="A34"/>
      <c r="B34" s="653"/>
      <c r="C34" s="653"/>
      <c r="D34" s="653"/>
      <c r="E34" s="653"/>
      <c r="F34" s="653"/>
      <c r="G34" s="654"/>
      <c r="H34" s="654"/>
      <c r="I34" s="654"/>
      <c r="J34" s="654"/>
      <c r="K34" s="654"/>
      <c r="L34" s="654"/>
      <c r="M34" s="654"/>
      <c r="N34" s="654"/>
      <c r="O34" s="654"/>
      <c r="P34" s="654"/>
      <c r="Q34" s="655"/>
      <c r="R34" s="655"/>
      <c r="S34" s="655"/>
      <c r="T34" s="655"/>
      <c r="U34" s="655"/>
    </row>
    <row r="35" spans="1:1025" ht="22.5" customHeight="1" x14ac:dyDescent="0.2">
      <c r="A35"/>
      <c r="B35" s="620" t="s">
        <v>379</v>
      </c>
      <c r="C35" s="620"/>
      <c r="D35" s="620"/>
      <c r="E35" s="620"/>
      <c r="F35" s="620"/>
      <c r="G35" s="620" t="s">
        <v>380</v>
      </c>
      <c r="H35" s="620"/>
      <c r="I35" s="620"/>
      <c r="J35" s="620"/>
      <c r="K35" s="620"/>
      <c r="L35" s="620" t="s">
        <v>379</v>
      </c>
      <c r="M35" s="620"/>
      <c r="N35" s="620"/>
      <c r="O35" s="620"/>
      <c r="P35" s="620"/>
      <c r="Q35" s="620" t="s">
        <v>380</v>
      </c>
      <c r="R35" s="620"/>
      <c r="S35" s="620"/>
      <c r="T35" s="620"/>
      <c r="U35" s="620"/>
    </row>
    <row r="36" spans="1:1025" x14ac:dyDescent="0.2">
      <c r="A36" s="354" t="s">
        <v>490</v>
      </c>
      <c r="B36" s="353" t="s">
        <v>381</v>
      </c>
      <c r="C36" s="353" t="s">
        <v>382</v>
      </c>
      <c r="D36" s="353" t="s">
        <v>383</v>
      </c>
      <c r="E36" s="353" t="s">
        <v>384</v>
      </c>
      <c r="F36" s="353" t="s">
        <v>385</v>
      </c>
      <c r="G36" s="353" t="s">
        <v>381</v>
      </c>
      <c r="H36" s="353" t="s">
        <v>382</v>
      </c>
      <c r="I36" s="353" t="s">
        <v>383</v>
      </c>
      <c r="J36" s="353" t="s">
        <v>384</v>
      </c>
      <c r="K36" s="353" t="s">
        <v>385</v>
      </c>
      <c r="L36" s="353" t="s">
        <v>381</v>
      </c>
      <c r="M36" s="353" t="s">
        <v>382</v>
      </c>
      <c r="N36" s="353" t="s">
        <v>383</v>
      </c>
      <c r="O36" s="353" t="s">
        <v>384</v>
      </c>
      <c r="P36" s="353" t="s">
        <v>385</v>
      </c>
      <c r="Q36" s="353" t="s">
        <v>381</v>
      </c>
      <c r="R36" s="353" t="s">
        <v>382</v>
      </c>
      <c r="S36" s="353" t="s">
        <v>383</v>
      </c>
      <c r="T36" s="353" t="s">
        <v>384</v>
      </c>
      <c r="U36" s="353" t="s">
        <v>385</v>
      </c>
    </row>
    <row r="37" spans="1:1025" x14ac:dyDescent="0.2">
      <c r="A37"/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/>
      <c r="M37"/>
      <c r="N37"/>
      <c r="O37"/>
      <c r="P37"/>
      <c r="Q37"/>
      <c r="R37"/>
      <c r="S37"/>
      <c r="T37"/>
      <c r="U37"/>
    </row>
    <row r="38" spans="1:1025" s="454" customFormat="1" x14ac:dyDescent="0.2">
      <c r="A38" s="466" t="s">
        <v>489</v>
      </c>
      <c r="B38" s="467">
        <v>8.4414226620690496</v>
      </c>
      <c r="C38" s="467">
        <v>8.5031722221139905</v>
      </c>
      <c r="D38" s="467">
        <v>6.0621781509549102</v>
      </c>
      <c r="E38" s="467">
        <v>65.881903722896496</v>
      </c>
      <c r="F38" s="467">
        <v>11.1111544031222</v>
      </c>
      <c r="G38" s="467">
        <v>3.4944178301873898</v>
      </c>
      <c r="H38" s="467">
        <v>2.6777900612810299</v>
      </c>
      <c r="I38" s="467">
        <v>4.7337857757032298</v>
      </c>
      <c r="J38" s="467">
        <v>80.714510911845395</v>
      </c>
      <c r="K38" s="467">
        <v>8.3797717998061891</v>
      </c>
      <c r="L38" s="467">
        <v>9.6230413562805008</v>
      </c>
      <c r="M38" s="467">
        <v>7.0818648856922701</v>
      </c>
      <c r="N38" s="467">
        <v>7.4475248614729699</v>
      </c>
      <c r="O38" s="467">
        <v>63.058502440277401</v>
      </c>
      <c r="P38" s="467">
        <v>12.789530659425299</v>
      </c>
      <c r="Q38" s="467">
        <v>3.4954681296627501</v>
      </c>
      <c r="R38" s="467">
        <v>1.98930020505214</v>
      </c>
      <c r="S38" s="467">
        <v>4.8587158064656899</v>
      </c>
      <c r="T38" s="467">
        <v>78.797380131756896</v>
      </c>
      <c r="U38" s="467">
        <v>10.859419309803201</v>
      </c>
      <c r="V38" s="466"/>
      <c r="W38" s="466"/>
      <c r="X38" s="466"/>
      <c r="Y38" s="466"/>
      <c r="Z38" s="466"/>
      <c r="AA38" s="466"/>
      <c r="AB38" s="466"/>
      <c r="AC38" s="466"/>
      <c r="AD38" s="466"/>
      <c r="AE38" s="466"/>
      <c r="AF38" s="466"/>
      <c r="AG38" s="466"/>
      <c r="AH38" s="466"/>
      <c r="AI38" s="466"/>
      <c r="AJ38" s="466"/>
      <c r="AK38" s="466"/>
      <c r="AL38" s="466"/>
      <c r="AM38" s="466"/>
      <c r="AN38" s="466"/>
      <c r="AO38" s="466"/>
      <c r="AP38" s="466"/>
      <c r="AQ38" s="466"/>
      <c r="AR38" s="466"/>
      <c r="AS38" s="466"/>
      <c r="AT38" s="466"/>
      <c r="AU38" s="466"/>
      <c r="AV38" s="466"/>
      <c r="AW38" s="466"/>
      <c r="AX38" s="466"/>
      <c r="AY38" s="466"/>
      <c r="AZ38" s="466"/>
      <c r="BA38" s="466"/>
      <c r="BB38" s="466"/>
      <c r="BC38" s="466"/>
      <c r="BD38" s="466"/>
      <c r="BE38" s="466"/>
      <c r="BF38" s="466"/>
      <c r="BG38" s="466"/>
      <c r="BH38" s="466"/>
      <c r="BI38" s="466"/>
      <c r="BJ38" s="466"/>
      <c r="BK38" s="466"/>
      <c r="BL38" s="466"/>
      <c r="BM38" s="466"/>
      <c r="BN38" s="466"/>
      <c r="BO38" s="466"/>
      <c r="BP38" s="466"/>
      <c r="BQ38" s="466"/>
      <c r="BR38" s="466"/>
      <c r="BS38" s="466"/>
      <c r="BT38" s="466"/>
      <c r="BU38" s="466"/>
      <c r="BV38" s="466"/>
      <c r="BW38" s="466"/>
      <c r="BX38" s="466"/>
      <c r="BY38" s="466"/>
      <c r="BZ38" s="466"/>
      <c r="CA38" s="466"/>
      <c r="CB38" s="466"/>
      <c r="CC38" s="466"/>
      <c r="CD38" s="466"/>
      <c r="CE38" s="466"/>
      <c r="CF38" s="466"/>
      <c r="CG38" s="466"/>
      <c r="CH38" s="466"/>
      <c r="CI38" s="466"/>
      <c r="CJ38" s="466"/>
      <c r="CK38" s="466"/>
      <c r="CL38" s="466"/>
      <c r="CM38" s="466"/>
      <c r="CN38" s="466"/>
      <c r="CO38" s="466"/>
      <c r="CP38" s="466"/>
      <c r="CQ38" s="466"/>
      <c r="CR38" s="466"/>
      <c r="CS38" s="466"/>
      <c r="CT38" s="466"/>
      <c r="CU38" s="466"/>
      <c r="CV38" s="466"/>
      <c r="CW38" s="466"/>
      <c r="CX38" s="466"/>
      <c r="CY38" s="466"/>
      <c r="CZ38" s="466"/>
      <c r="DA38" s="466"/>
      <c r="DB38" s="466"/>
      <c r="DC38" s="466"/>
      <c r="DD38" s="466"/>
      <c r="DE38" s="466"/>
      <c r="DF38" s="466"/>
      <c r="DG38" s="466"/>
      <c r="DH38" s="466"/>
      <c r="DI38" s="466"/>
      <c r="DJ38" s="466"/>
      <c r="DK38" s="466"/>
      <c r="DL38" s="466"/>
      <c r="DM38" s="466"/>
      <c r="DN38" s="466"/>
      <c r="DO38" s="466"/>
      <c r="DP38" s="466"/>
      <c r="DQ38" s="466"/>
      <c r="DR38" s="466"/>
      <c r="DS38" s="466"/>
      <c r="DT38" s="466"/>
      <c r="DU38" s="466"/>
      <c r="DV38" s="466"/>
      <c r="DW38" s="466"/>
      <c r="DX38" s="466"/>
      <c r="DY38" s="466"/>
      <c r="DZ38" s="466"/>
      <c r="EA38" s="466"/>
      <c r="EB38" s="466"/>
      <c r="EC38" s="466"/>
      <c r="ED38" s="466"/>
      <c r="EE38" s="466"/>
      <c r="EF38" s="466"/>
      <c r="EG38" s="466"/>
      <c r="EH38" s="466"/>
      <c r="EI38" s="466"/>
      <c r="EJ38" s="466"/>
      <c r="EK38" s="466"/>
      <c r="EL38" s="466"/>
      <c r="EM38" s="466"/>
      <c r="EN38" s="466"/>
      <c r="EO38" s="466"/>
      <c r="EP38" s="466"/>
      <c r="EQ38" s="466"/>
      <c r="ER38" s="466"/>
      <c r="ES38" s="466"/>
      <c r="ET38" s="466"/>
      <c r="EU38" s="466"/>
      <c r="EV38" s="466"/>
      <c r="EW38" s="466"/>
      <c r="EX38" s="466"/>
      <c r="EY38" s="466"/>
      <c r="EZ38" s="466"/>
      <c r="FA38" s="466"/>
      <c r="FB38" s="466"/>
      <c r="FC38" s="466"/>
      <c r="FD38" s="466"/>
      <c r="FE38" s="466"/>
      <c r="FF38" s="466"/>
      <c r="FG38" s="466"/>
      <c r="FH38" s="466"/>
      <c r="FI38" s="466"/>
      <c r="FJ38" s="466"/>
      <c r="FK38" s="466"/>
      <c r="FL38" s="466"/>
      <c r="FM38" s="466"/>
      <c r="FN38" s="466"/>
      <c r="FO38" s="466"/>
      <c r="FP38" s="466"/>
      <c r="FQ38" s="466"/>
      <c r="FR38" s="466"/>
      <c r="FS38" s="466"/>
      <c r="FT38" s="466"/>
      <c r="FU38" s="466"/>
      <c r="FV38" s="466"/>
      <c r="FW38" s="466"/>
      <c r="FX38" s="466"/>
      <c r="FY38" s="466"/>
      <c r="FZ38" s="466"/>
      <c r="GA38" s="466"/>
      <c r="GB38" s="466"/>
      <c r="GC38" s="466"/>
      <c r="GD38" s="466"/>
      <c r="GE38" s="466"/>
      <c r="GF38" s="466"/>
      <c r="GG38" s="466"/>
      <c r="GH38" s="466"/>
      <c r="GI38" s="466"/>
      <c r="GJ38" s="466"/>
      <c r="GK38" s="466"/>
      <c r="GL38" s="466"/>
      <c r="GM38" s="466"/>
      <c r="GN38" s="466"/>
      <c r="GO38" s="466"/>
      <c r="GP38" s="466"/>
      <c r="GQ38" s="466"/>
      <c r="GR38" s="466"/>
      <c r="GS38" s="466"/>
      <c r="GT38" s="466"/>
      <c r="GU38" s="466"/>
      <c r="GV38" s="466"/>
      <c r="GW38" s="466"/>
      <c r="GX38" s="466"/>
      <c r="GY38" s="466"/>
      <c r="GZ38" s="466"/>
      <c r="HA38" s="466"/>
      <c r="HB38" s="466"/>
      <c r="HC38" s="466"/>
      <c r="HD38" s="466"/>
      <c r="HE38" s="466"/>
      <c r="HF38" s="466"/>
      <c r="HG38" s="466"/>
      <c r="HH38" s="466"/>
      <c r="HI38" s="466"/>
      <c r="HJ38" s="466"/>
      <c r="HK38" s="466"/>
      <c r="HL38" s="466"/>
      <c r="HM38" s="466"/>
      <c r="HN38" s="466"/>
      <c r="HO38" s="466"/>
      <c r="HP38" s="466"/>
      <c r="HQ38" s="466"/>
      <c r="HR38" s="466"/>
      <c r="HS38" s="466"/>
      <c r="HT38" s="466"/>
      <c r="HU38" s="466"/>
      <c r="HV38" s="466"/>
      <c r="HW38" s="466"/>
      <c r="HX38" s="466"/>
      <c r="HY38" s="466"/>
      <c r="HZ38" s="466"/>
      <c r="IA38" s="466"/>
      <c r="IB38" s="466"/>
      <c r="IC38" s="466"/>
      <c r="ID38" s="466"/>
      <c r="IE38" s="466"/>
      <c r="IF38" s="466"/>
      <c r="IG38" s="466"/>
      <c r="IH38" s="466"/>
      <c r="II38" s="466"/>
      <c r="IJ38" s="466"/>
      <c r="IK38" s="466"/>
      <c r="IL38" s="466"/>
      <c r="IM38" s="466"/>
      <c r="IN38" s="466"/>
      <c r="IO38" s="466"/>
      <c r="IP38" s="466"/>
      <c r="IQ38" s="466"/>
      <c r="IR38" s="466"/>
      <c r="IS38" s="466"/>
      <c r="IT38" s="466"/>
      <c r="IU38" s="466"/>
      <c r="IV38" s="466"/>
      <c r="IW38" s="466"/>
      <c r="IX38" s="466"/>
      <c r="IY38" s="466"/>
      <c r="IZ38" s="466"/>
      <c r="JA38" s="466"/>
      <c r="JB38" s="466"/>
      <c r="JC38" s="466"/>
      <c r="JD38" s="466"/>
      <c r="JE38" s="466"/>
      <c r="JF38" s="466"/>
      <c r="JG38" s="466"/>
      <c r="JH38" s="466"/>
      <c r="JI38" s="466"/>
      <c r="JJ38" s="466"/>
      <c r="JK38" s="466"/>
      <c r="JL38" s="466"/>
      <c r="JM38" s="466"/>
      <c r="JN38" s="466"/>
      <c r="JO38" s="466"/>
      <c r="JP38" s="466"/>
      <c r="JQ38" s="466"/>
      <c r="JR38" s="466"/>
      <c r="JS38" s="466"/>
      <c r="JT38" s="466"/>
      <c r="JU38" s="466"/>
      <c r="JV38" s="466"/>
      <c r="JW38" s="466"/>
      <c r="JX38" s="466"/>
      <c r="JY38" s="466"/>
      <c r="JZ38" s="466"/>
      <c r="KA38" s="466"/>
      <c r="KB38" s="466"/>
      <c r="KC38" s="466"/>
      <c r="KD38" s="466"/>
      <c r="KE38" s="466"/>
      <c r="KF38" s="466"/>
      <c r="KG38" s="466"/>
      <c r="KH38" s="466"/>
      <c r="KI38" s="466"/>
      <c r="KJ38" s="466"/>
      <c r="KK38" s="466"/>
      <c r="KL38" s="466"/>
      <c r="KM38" s="466"/>
      <c r="KN38" s="466"/>
      <c r="KO38" s="466"/>
      <c r="KP38" s="466"/>
      <c r="KQ38" s="466"/>
      <c r="KR38" s="466"/>
      <c r="KS38" s="466"/>
      <c r="KT38" s="466"/>
      <c r="KU38" s="466"/>
      <c r="KV38" s="466"/>
      <c r="KW38" s="466"/>
      <c r="KX38" s="466"/>
      <c r="KY38" s="466"/>
      <c r="KZ38" s="466"/>
      <c r="LA38" s="466"/>
      <c r="LB38" s="466"/>
      <c r="LC38" s="466"/>
      <c r="LD38" s="466"/>
      <c r="LE38" s="466"/>
      <c r="LF38" s="466"/>
      <c r="LG38" s="466"/>
      <c r="LH38" s="466"/>
      <c r="LI38" s="466"/>
      <c r="LJ38" s="466"/>
      <c r="LK38" s="466"/>
      <c r="LL38" s="466"/>
      <c r="LM38" s="466"/>
      <c r="LN38" s="466"/>
      <c r="LO38" s="466"/>
      <c r="LP38" s="466"/>
      <c r="LQ38" s="466"/>
      <c r="LR38" s="466"/>
      <c r="LS38" s="466"/>
      <c r="LT38" s="466"/>
      <c r="LU38" s="466"/>
      <c r="LV38" s="466"/>
      <c r="LW38" s="466"/>
      <c r="LX38" s="466"/>
      <c r="LY38" s="466"/>
      <c r="LZ38" s="466"/>
      <c r="MA38" s="466"/>
      <c r="MB38" s="466"/>
      <c r="MC38" s="466"/>
      <c r="MD38" s="466"/>
      <c r="ME38" s="466"/>
      <c r="MF38" s="466"/>
      <c r="MG38" s="466"/>
      <c r="MH38" s="466"/>
      <c r="MI38" s="466"/>
      <c r="MJ38" s="466"/>
      <c r="MK38" s="466"/>
      <c r="ML38" s="466"/>
      <c r="MM38" s="466"/>
      <c r="MN38" s="466"/>
      <c r="MO38" s="466"/>
      <c r="MP38" s="466"/>
      <c r="MQ38" s="466"/>
      <c r="MR38" s="466"/>
      <c r="MS38" s="466"/>
      <c r="MT38" s="466"/>
      <c r="MU38" s="466"/>
      <c r="MV38" s="466"/>
      <c r="MW38" s="466"/>
      <c r="MX38" s="466"/>
      <c r="MY38" s="466"/>
      <c r="MZ38" s="466"/>
      <c r="NA38" s="466"/>
      <c r="NB38" s="466"/>
      <c r="NC38" s="466"/>
      <c r="ND38" s="466"/>
      <c r="NE38" s="466"/>
      <c r="NF38" s="466"/>
      <c r="NG38" s="466"/>
      <c r="NH38" s="466"/>
      <c r="NI38" s="466"/>
      <c r="NJ38" s="466"/>
      <c r="NK38" s="466"/>
      <c r="NL38" s="466"/>
      <c r="NM38" s="466"/>
      <c r="NN38" s="466"/>
      <c r="NO38" s="466"/>
      <c r="NP38" s="466"/>
      <c r="NQ38" s="466"/>
      <c r="NR38" s="466"/>
      <c r="NS38" s="466"/>
      <c r="NT38" s="466"/>
      <c r="NU38" s="466"/>
      <c r="NV38" s="466"/>
      <c r="NW38" s="466"/>
      <c r="NX38" s="466"/>
      <c r="NY38" s="466"/>
      <c r="NZ38" s="466"/>
      <c r="OA38" s="466"/>
      <c r="OB38" s="466"/>
      <c r="OC38" s="466"/>
      <c r="OD38" s="466"/>
      <c r="OE38" s="466"/>
      <c r="OF38" s="466"/>
      <c r="OG38" s="466"/>
      <c r="OH38" s="466"/>
      <c r="OI38" s="466"/>
      <c r="OJ38" s="466"/>
      <c r="OK38" s="466"/>
      <c r="OL38" s="466"/>
      <c r="OM38" s="466"/>
      <c r="ON38" s="466"/>
      <c r="OO38" s="466"/>
      <c r="OP38" s="466"/>
      <c r="OQ38" s="466"/>
      <c r="OR38" s="466"/>
      <c r="OS38" s="466"/>
      <c r="OT38" s="466"/>
      <c r="OU38" s="466"/>
      <c r="OV38" s="466"/>
      <c r="OW38" s="466"/>
      <c r="OX38" s="466"/>
      <c r="OY38" s="466"/>
      <c r="OZ38" s="466"/>
      <c r="PA38" s="466"/>
      <c r="PB38" s="466"/>
      <c r="PC38" s="466"/>
      <c r="PD38" s="466"/>
      <c r="PE38" s="466"/>
      <c r="PF38" s="466"/>
      <c r="PG38" s="466"/>
      <c r="PH38" s="466"/>
      <c r="PI38" s="466"/>
      <c r="PJ38" s="466"/>
      <c r="PK38" s="466"/>
      <c r="PL38" s="466"/>
      <c r="PM38" s="466"/>
      <c r="PN38" s="466"/>
      <c r="PO38" s="466"/>
      <c r="PP38" s="466"/>
      <c r="PQ38" s="466"/>
      <c r="PR38" s="466"/>
      <c r="PS38" s="466"/>
      <c r="PT38" s="466"/>
      <c r="PU38" s="466"/>
      <c r="PV38" s="466"/>
      <c r="PW38" s="466"/>
      <c r="PX38" s="466"/>
      <c r="PY38" s="466"/>
      <c r="PZ38" s="466"/>
      <c r="QA38" s="466"/>
      <c r="QB38" s="466"/>
      <c r="QC38" s="466"/>
      <c r="QD38" s="466"/>
      <c r="QE38" s="466"/>
      <c r="QF38" s="466"/>
      <c r="QG38" s="466"/>
      <c r="QH38" s="466"/>
      <c r="QI38" s="466"/>
      <c r="QJ38" s="466"/>
      <c r="QK38" s="466"/>
      <c r="QL38" s="466"/>
      <c r="QM38" s="466"/>
      <c r="QN38" s="466"/>
      <c r="QO38" s="466"/>
      <c r="QP38" s="466"/>
      <c r="QQ38" s="466"/>
      <c r="QR38" s="466"/>
      <c r="QS38" s="466"/>
      <c r="QT38" s="466"/>
      <c r="QU38" s="466"/>
      <c r="QV38" s="466"/>
      <c r="QW38" s="466"/>
      <c r="QX38" s="466"/>
      <c r="QY38" s="466"/>
      <c r="QZ38" s="466"/>
      <c r="RA38" s="466"/>
      <c r="RB38" s="466"/>
      <c r="RC38" s="466"/>
      <c r="RD38" s="466"/>
      <c r="RE38" s="466"/>
      <c r="RF38" s="466"/>
      <c r="RG38" s="466"/>
      <c r="RH38" s="466"/>
      <c r="RI38" s="466"/>
      <c r="RJ38" s="466"/>
      <c r="RK38" s="466"/>
      <c r="RL38" s="466"/>
      <c r="RM38" s="466"/>
      <c r="RN38" s="466"/>
      <c r="RO38" s="466"/>
      <c r="RP38" s="466"/>
      <c r="RQ38" s="466"/>
      <c r="RR38" s="466"/>
      <c r="RS38" s="466"/>
      <c r="RT38" s="466"/>
      <c r="RU38" s="466"/>
      <c r="RV38" s="466"/>
      <c r="RW38" s="466"/>
      <c r="RX38" s="466"/>
      <c r="RY38" s="466"/>
      <c r="RZ38" s="466"/>
      <c r="SA38" s="466"/>
      <c r="SB38" s="466"/>
      <c r="SC38" s="466"/>
      <c r="SD38" s="466"/>
      <c r="SE38" s="466"/>
      <c r="SF38" s="466"/>
      <c r="SG38" s="466"/>
      <c r="SH38" s="466"/>
      <c r="SI38" s="466"/>
      <c r="SJ38" s="466"/>
      <c r="SK38" s="466"/>
      <c r="SL38" s="466"/>
      <c r="SM38" s="466"/>
      <c r="SN38" s="466"/>
      <c r="SO38" s="466"/>
      <c r="SP38" s="466"/>
      <c r="SQ38" s="466"/>
      <c r="SR38" s="466"/>
      <c r="SS38" s="466"/>
      <c r="ST38" s="466"/>
      <c r="SU38" s="466"/>
      <c r="SV38" s="466"/>
      <c r="SW38" s="466"/>
      <c r="SX38" s="466"/>
      <c r="SY38" s="466"/>
      <c r="SZ38" s="466"/>
      <c r="TA38" s="466"/>
      <c r="TB38" s="466"/>
      <c r="TC38" s="466"/>
      <c r="TD38" s="466"/>
      <c r="TE38" s="466"/>
      <c r="TF38" s="466"/>
      <c r="TG38" s="466"/>
      <c r="TH38" s="466"/>
      <c r="TI38" s="466"/>
      <c r="TJ38" s="466"/>
      <c r="TK38" s="466"/>
      <c r="TL38" s="466"/>
      <c r="TM38" s="466"/>
      <c r="TN38" s="466"/>
      <c r="TO38" s="466"/>
      <c r="TP38" s="466"/>
      <c r="TQ38" s="466"/>
      <c r="TR38" s="466"/>
      <c r="TS38" s="466"/>
      <c r="TT38" s="466"/>
      <c r="TU38" s="466"/>
      <c r="TV38" s="466"/>
      <c r="TW38" s="466"/>
      <c r="TX38" s="466"/>
      <c r="TY38" s="466"/>
      <c r="TZ38" s="466"/>
      <c r="UA38" s="466"/>
      <c r="UB38" s="466"/>
      <c r="UC38" s="466"/>
      <c r="UD38" s="466"/>
      <c r="UE38" s="466"/>
      <c r="UF38" s="466"/>
      <c r="UG38" s="466"/>
      <c r="UH38" s="466"/>
      <c r="UI38" s="466"/>
      <c r="UJ38" s="466"/>
      <c r="UK38" s="466"/>
      <c r="UL38" s="466"/>
      <c r="UM38" s="466"/>
      <c r="UN38" s="466"/>
      <c r="UO38" s="466"/>
      <c r="UP38" s="466"/>
      <c r="UQ38" s="466"/>
      <c r="UR38" s="466"/>
      <c r="US38" s="466"/>
      <c r="UT38" s="466"/>
      <c r="UU38" s="466"/>
      <c r="UV38" s="466"/>
      <c r="UW38" s="466"/>
      <c r="UX38" s="466"/>
      <c r="UY38" s="466"/>
      <c r="UZ38" s="466"/>
      <c r="VA38" s="466"/>
      <c r="VB38" s="466"/>
      <c r="VC38" s="466"/>
      <c r="VD38" s="466"/>
      <c r="VE38" s="466"/>
      <c r="VF38" s="466"/>
      <c r="VG38" s="466"/>
      <c r="VH38" s="466"/>
      <c r="VI38" s="466"/>
      <c r="VJ38" s="466"/>
      <c r="VK38" s="466"/>
      <c r="VL38" s="466"/>
      <c r="VM38" s="466"/>
      <c r="VN38" s="466"/>
      <c r="VO38" s="466"/>
      <c r="VP38" s="466"/>
      <c r="VQ38" s="466"/>
      <c r="VR38" s="466"/>
      <c r="VS38" s="466"/>
      <c r="VT38" s="466"/>
      <c r="VU38" s="466"/>
      <c r="VV38" s="466"/>
      <c r="VW38" s="466"/>
      <c r="VX38" s="466"/>
      <c r="VY38" s="466"/>
      <c r="VZ38" s="466"/>
      <c r="WA38" s="466"/>
      <c r="WB38" s="466"/>
      <c r="WC38" s="466"/>
      <c r="WD38" s="466"/>
      <c r="WE38" s="466"/>
      <c r="WF38" s="466"/>
      <c r="WG38" s="466"/>
      <c r="WH38" s="466"/>
      <c r="WI38" s="466"/>
      <c r="WJ38" s="466"/>
      <c r="WK38" s="466"/>
      <c r="WL38" s="466"/>
      <c r="WM38" s="466"/>
      <c r="WN38" s="466"/>
      <c r="WO38" s="466"/>
      <c r="WP38" s="466"/>
      <c r="WQ38" s="466"/>
      <c r="WR38" s="466"/>
      <c r="WS38" s="466"/>
      <c r="WT38" s="466"/>
      <c r="WU38" s="466"/>
      <c r="WV38" s="466"/>
      <c r="WW38" s="466"/>
      <c r="WX38" s="466"/>
      <c r="WY38" s="466"/>
      <c r="WZ38" s="466"/>
      <c r="XA38" s="466"/>
      <c r="XB38" s="466"/>
      <c r="XC38" s="466"/>
      <c r="XD38" s="466"/>
      <c r="XE38" s="466"/>
      <c r="XF38" s="466"/>
      <c r="XG38" s="466"/>
      <c r="XH38" s="466"/>
      <c r="XI38" s="466"/>
      <c r="XJ38" s="466"/>
      <c r="XK38" s="466"/>
      <c r="XL38" s="466"/>
      <c r="XM38" s="466"/>
      <c r="XN38" s="466"/>
      <c r="XO38" s="466"/>
      <c r="XP38" s="466"/>
      <c r="XQ38" s="466"/>
      <c r="XR38" s="466"/>
      <c r="XS38" s="466"/>
      <c r="XT38" s="466"/>
      <c r="XU38" s="466"/>
      <c r="XV38" s="466"/>
      <c r="XW38" s="466"/>
      <c r="XX38" s="466"/>
      <c r="XY38" s="466"/>
      <c r="XZ38" s="466"/>
      <c r="YA38" s="466"/>
      <c r="YB38" s="466"/>
      <c r="YC38" s="466"/>
      <c r="YD38" s="466"/>
      <c r="YE38" s="466"/>
      <c r="YF38" s="466"/>
      <c r="YG38" s="466"/>
      <c r="YH38" s="466"/>
      <c r="YI38" s="466"/>
      <c r="YJ38" s="466"/>
      <c r="YK38" s="466"/>
      <c r="YL38" s="466"/>
      <c r="YM38" s="466"/>
      <c r="YN38" s="466"/>
      <c r="YO38" s="466"/>
      <c r="YP38" s="466"/>
      <c r="YQ38" s="466"/>
      <c r="YR38" s="466"/>
      <c r="YS38" s="466"/>
      <c r="YT38" s="466"/>
      <c r="YU38" s="466"/>
      <c r="YV38" s="466"/>
      <c r="YW38" s="466"/>
      <c r="YX38" s="466"/>
      <c r="YY38" s="466"/>
      <c r="YZ38" s="466"/>
      <c r="ZA38" s="466"/>
      <c r="ZB38" s="466"/>
      <c r="ZC38" s="466"/>
      <c r="ZD38" s="466"/>
      <c r="ZE38" s="466"/>
      <c r="ZF38" s="466"/>
      <c r="ZG38" s="466"/>
      <c r="ZH38" s="466"/>
      <c r="ZI38" s="466"/>
      <c r="ZJ38" s="466"/>
      <c r="ZK38" s="466"/>
      <c r="ZL38" s="466"/>
      <c r="ZM38" s="466"/>
      <c r="ZN38" s="466"/>
      <c r="ZO38" s="466"/>
      <c r="ZP38" s="466"/>
      <c r="ZQ38" s="466"/>
      <c r="ZR38" s="466"/>
      <c r="ZS38" s="466"/>
      <c r="ZT38" s="466"/>
      <c r="ZU38" s="466"/>
      <c r="ZV38" s="466"/>
      <c r="ZW38" s="466"/>
      <c r="ZX38" s="466"/>
      <c r="ZY38" s="466"/>
      <c r="ZZ38" s="466"/>
      <c r="AAA38" s="466"/>
      <c r="AAB38" s="466"/>
      <c r="AAC38" s="466"/>
      <c r="AAD38" s="466"/>
      <c r="AAE38" s="466"/>
      <c r="AAF38" s="466"/>
      <c r="AAG38" s="466"/>
      <c r="AAH38" s="466"/>
      <c r="AAI38" s="466"/>
      <c r="AAJ38" s="466"/>
      <c r="AAK38" s="466"/>
      <c r="AAL38" s="466"/>
      <c r="AAM38" s="466"/>
      <c r="AAN38" s="466"/>
      <c r="AAO38" s="466"/>
      <c r="AAP38" s="466"/>
      <c r="AAQ38" s="466"/>
      <c r="AAR38" s="466"/>
      <c r="AAS38" s="466"/>
      <c r="AAT38" s="466"/>
      <c r="AAU38" s="466"/>
      <c r="AAV38" s="466"/>
      <c r="AAW38" s="466"/>
      <c r="AAX38" s="466"/>
      <c r="AAY38" s="466"/>
      <c r="AAZ38" s="466"/>
      <c r="ABA38" s="466"/>
      <c r="ABB38" s="466"/>
      <c r="ABC38" s="466"/>
      <c r="ABD38" s="466"/>
      <c r="ABE38" s="466"/>
      <c r="ABF38" s="466"/>
      <c r="ABG38" s="466"/>
      <c r="ABH38" s="466"/>
      <c r="ABI38" s="466"/>
      <c r="ABJ38" s="466"/>
      <c r="ABK38" s="466"/>
      <c r="ABL38" s="466"/>
      <c r="ABM38" s="466"/>
      <c r="ABN38" s="466"/>
      <c r="ABO38" s="466"/>
      <c r="ABP38" s="466"/>
      <c r="ABQ38" s="466"/>
      <c r="ABR38" s="466"/>
      <c r="ABS38" s="466"/>
      <c r="ABT38" s="466"/>
      <c r="ABU38" s="466"/>
      <c r="ABV38" s="466"/>
      <c r="ABW38" s="466"/>
      <c r="ABX38" s="466"/>
      <c r="ABY38" s="466"/>
      <c r="ABZ38" s="466"/>
      <c r="ACA38" s="466"/>
      <c r="ACB38" s="466"/>
      <c r="ACC38" s="466"/>
      <c r="ACD38" s="466"/>
      <c r="ACE38" s="466"/>
      <c r="ACF38" s="466"/>
      <c r="ACG38" s="466"/>
      <c r="ACH38" s="466"/>
      <c r="ACI38" s="466"/>
      <c r="ACJ38" s="466"/>
      <c r="ACK38" s="466"/>
      <c r="ACL38" s="466"/>
      <c r="ACM38" s="466"/>
      <c r="ACN38" s="466"/>
      <c r="ACO38" s="466"/>
      <c r="ACP38" s="466"/>
      <c r="ACQ38" s="466"/>
      <c r="ACR38" s="466"/>
      <c r="ACS38" s="466"/>
      <c r="ACT38" s="466"/>
      <c r="ACU38" s="466"/>
      <c r="ACV38" s="466"/>
      <c r="ACW38" s="466"/>
      <c r="ACX38" s="466"/>
      <c r="ACY38" s="466"/>
      <c r="ACZ38" s="466"/>
      <c r="ADA38" s="466"/>
      <c r="ADB38" s="466"/>
      <c r="ADC38" s="466"/>
      <c r="ADD38" s="466"/>
      <c r="ADE38" s="466"/>
      <c r="ADF38" s="466"/>
      <c r="ADG38" s="466"/>
      <c r="ADH38" s="466"/>
      <c r="ADI38" s="466"/>
      <c r="ADJ38" s="466"/>
      <c r="ADK38" s="466"/>
      <c r="ADL38" s="466"/>
      <c r="ADM38" s="466"/>
      <c r="ADN38" s="466"/>
      <c r="ADO38" s="466"/>
      <c r="ADP38" s="466"/>
      <c r="ADQ38" s="466"/>
      <c r="ADR38" s="466"/>
      <c r="ADS38" s="466"/>
      <c r="ADT38" s="466"/>
      <c r="ADU38" s="466"/>
      <c r="ADV38" s="466"/>
      <c r="ADW38" s="466"/>
      <c r="ADX38" s="466"/>
      <c r="ADY38" s="466"/>
      <c r="ADZ38" s="466"/>
      <c r="AEA38" s="466"/>
      <c r="AEB38" s="466"/>
      <c r="AEC38" s="466"/>
      <c r="AED38" s="466"/>
      <c r="AEE38" s="466"/>
      <c r="AEF38" s="466"/>
      <c r="AEG38" s="466"/>
      <c r="AEH38" s="466"/>
      <c r="AEI38" s="466"/>
      <c r="AEJ38" s="466"/>
      <c r="AEK38" s="466"/>
      <c r="AEL38" s="466"/>
      <c r="AEM38" s="466"/>
      <c r="AEN38" s="466"/>
      <c r="AEO38" s="466"/>
      <c r="AEP38" s="466"/>
      <c r="AEQ38" s="466"/>
      <c r="AER38" s="466"/>
      <c r="AES38" s="466"/>
      <c r="AET38" s="466"/>
      <c r="AEU38" s="466"/>
      <c r="AEV38" s="466"/>
      <c r="AEW38" s="466"/>
      <c r="AEX38" s="466"/>
      <c r="AEY38" s="466"/>
      <c r="AEZ38" s="466"/>
      <c r="AFA38" s="466"/>
      <c r="AFB38" s="466"/>
      <c r="AFC38" s="466"/>
      <c r="AFD38" s="466"/>
      <c r="AFE38" s="466"/>
      <c r="AFF38" s="466"/>
      <c r="AFG38" s="466"/>
      <c r="AFH38" s="466"/>
      <c r="AFI38" s="466"/>
      <c r="AFJ38" s="466"/>
      <c r="AFK38" s="466"/>
      <c r="AFL38" s="466"/>
      <c r="AFM38" s="466"/>
      <c r="AFN38" s="466"/>
      <c r="AFO38" s="466"/>
      <c r="AFP38" s="466"/>
      <c r="AFQ38" s="466"/>
      <c r="AFR38" s="466"/>
      <c r="AFS38" s="466"/>
      <c r="AFT38" s="466"/>
      <c r="AFU38" s="466"/>
      <c r="AFV38" s="466"/>
      <c r="AFW38" s="466"/>
      <c r="AFX38" s="466"/>
      <c r="AFY38" s="466"/>
      <c r="AFZ38" s="466"/>
      <c r="AGA38" s="466"/>
      <c r="AGB38" s="466"/>
      <c r="AGC38" s="466"/>
      <c r="AGD38" s="466"/>
      <c r="AGE38" s="466"/>
      <c r="AGF38" s="466"/>
      <c r="AGG38" s="466"/>
      <c r="AGH38" s="466"/>
      <c r="AGI38" s="466"/>
      <c r="AGJ38" s="466"/>
      <c r="AGK38" s="466"/>
      <c r="AGL38" s="466"/>
      <c r="AGM38" s="466"/>
      <c r="AGN38" s="466"/>
      <c r="AGO38" s="466"/>
      <c r="AGP38" s="466"/>
      <c r="AGQ38" s="466"/>
      <c r="AGR38" s="466"/>
      <c r="AGS38" s="466"/>
      <c r="AGT38" s="466"/>
      <c r="AGU38" s="466"/>
      <c r="AGV38" s="466"/>
      <c r="AGW38" s="466"/>
      <c r="AGX38" s="466"/>
      <c r="AGY38" s="466"/>
      <c r="AGZ38" s="466"/>
      <c r="AHA38" s="466"/>
      <c r="AHB38" s="466"/>
      <c r="AHC38" s="466"/>
      <c r="AHD38" s="466"/>
      <c r="AHE38" s="466"/>
      <c r="AHF38" s="466"/>
      <c r="AHG38" s="466"/>
      <c r="AHH38" s="466"/>
      <c r="AHI38" s="466"/>
      <c r="AHJ38" s="466"/>
      <c r="AHK38" s="466"/>
      <c r="AHL38" s="466"/>
      <c r="AHM38" s="466"/>
      <c r="AHN38" s="466"/>
      <c r="AHO38" s="466"/>
      <c r="AHP38" s="466"/>
      <c r="AHQ38" s="466"/>
      <c r="AHR38" s="466"/>
      <c r="AHS38" s="466"/>
      <c r="AHT38" s="466"/>
      <c r="AHU38" s="466"/>
      <c r="AHV38" s="466"/>
      <c r="AHW38" s="466"/>
      <c r="AHX38" s="466"/>
      <c r="AHY38" s="466"/>
      <c r="AHZ38" s="466"/>
      <c r="AIA38" s="466"/>
      <c r="AIB38" s="466"/>
      <c r="AIC38" s="466"/>
      <c r="AID38" s="466"/>
      <c r="AIE38" s="466"/>
      <c r="AIF38" s="466"/>
      <c r="AIG38" s="466"/>
      <c r="AIH38" s="466"/>
      <c r="AII38" s="466"/>
      <c r="AIJ38" s="466"/>
      <c r="AIK38" s="466"/>
      <c r="AIL38" s="466"/>
      <c r="AIM38" s="466"/>
      <c r="AIN38" s="466"/>
      <c r="AIO38" s="466"/>
      <c r="AIP38" s="466"/>
      <c r="AIQ38" s="466"/>
      <c r="AIR38" s="466"/>
      <c r="AIS38" s="466"/>
      <c r="AIT38" s="466"/>
      <c r="AIU38" s="466"/>
      <c r="AIV38" s="466"/>
      <c r="AIW38" s="466"/>
      <c r="AIX38" s="466"/>
      <c r="AIY38" s="466"/>
      <c r="AIZ38" s="466"/>
      <c r="AJA38" s="466"/>
      <c r="AJB38" s="466"/>
      <c r="AJC38" s="466"/>
      <c r="AJD38" s="466"/>
      <c r="AJE38" s="466"/>
      <c r="AJF38" s="466"/>
      <c r="AJG38" s="466"/>
      <c r="AJH38" s="466"/>
      <c r="AJI38" s="466"/>
      <c r="AJJ38" s="466"/>
      <c r="AJK38" s="466"/>
      <c r="AJL38" s="466"/>
      <c r="AJM38" s="466"/>
      <c r="AJN38" s="466"/>
      <c r="AJO38" s="466"/>
      <c r="AJP38" s="466"/>
      <c r="AJQ38" s="466"/>
      <c r="AJR38" s="466"/>
      <c r="AJS38" s="466"/>
      <c r="AJT38" s="466"/>
      <c r="AJU38" s="466"/>
      <c r="AJV38" s="466"/>
      <c r="AJW38" s="466"/>
      <c r="AJX38" s="466"/>
      <c r="AJY38" s="466"/>
      <c r="AJZ38" s="466"/>
      <c r="AKA38" s="466"/>
      <c r="AKB38" s="466"/>
      <c r="AKC38" s="466"/>
      <c r="AKD38" s="466"/>
      <c r="AKE38" s="466"/>
      <c r="AKF38" s="466"/>
      <c r="AKG38" s="466"/>
      <c r="AKH38" s="466"/>
      <c r="AKI38" s="466"/>
      <c r="AKJ38" s="466"/>
      <c r="AKK38" s="466"/>
      <c r="AKL38" s="466"/>
      <c r="AKM38" s="466"/>
      <c r="AKN38" s="466"/>
      <c r="AKO38" s="466"/>
      <c r="AKP38" s="466"/>
      <c r="AKQ38" s="466"/>
      <c r="AKR38" s="466"/>
      <c r="AKS38" s="466"/>
      <c r="AKT38" s="466"/>
      <c r="AKU38" s="466"/>
      <c r="AKV38" s="466"/>
      <c r="AKW38" s="466"/>
      <c r="AKX38" s="466"/>
      <c r="AKY38" s="466"/>
      <c r="AKZ38" s="466"/>
      <c r="ALA38" s="466"/>
      <c r="ALB38" s="466"/>
      <c r="ALC38" s="466"/>
      <c r="ALD38" s="466"/>
      <c r="ALE38" s="466"/>
      <c r="ALF38" s="466"/>
      <c r="ALG38" s="466"/>
      <c r="ALH38" s="466"/>
      <c r="ALI38" s="466"/>
      <c r="ALJ38" s="466"/>
      <c r="ALK38" s="466"/>
      <c r="ALL38" s="466"/>
      <c r="ALM38" s="466"/>
      <c r="ALN38" s="466"/>
      <c r="ALO38" s="466"/>
      <c r="ALP38" s="466"/>
      <c r="ALQ38" s="466"/>
      <c r="ALR38" s="466"/>
      <c r="ALS38" s="466"/>
      <c r="ALT38" s="466"/>
      <c r="ALU38" s="466"/>
      <c r="ALV38" s="466"/>
      <c r="ALW38" s="466"/>
      <c r="ALX38" s="466"/>
      <c r="ALY38" s="466"/>
      <c r="ALZ38" s="466"/>
      <c r="AMA38" s="466"/>
      <c r="AMB38" s="466"/>
      <c r="AMC38" s="466"/>
      <c r="AMD38" s="466"/>
      <c r="AME38" s="466"/>
      <c r="AMF38" s="466"/>
      <c r="AMG38" s="466"/>
      <c r="AMH38" s="466"/>
      <c r="AMI38" s="466"/>
      <c r="AMJ38" s="466"/>
      <c r="AMK38" s="466"/>
    </row>
    <row r="39" spans="1:1025" x14ac:dyDescent="0.2">
      <c r="A39" s="348" t="s">
        <v>73</v>
      </c>
      <c r="B39" s="356">
        <v>0</v>
      </c>
      <c r="C39" s="356">
        <v>4.8311688311688297</v>
      </c>
      <c r="D39" s="356">
        <v>5.5736871823828302</v>
      </c>
      <c r="E39" s="356">
        <v>61.488424618859398</v>
      </c>
      <c r="F39" s="356">
        <v>28.130999435347299</v>
      </c>
      <c r="G39" s="356">
        <v>3.4709227664648701</v>
      </c>
      <c r="H39" s="356">
        <v>0</v>
      </c>
      <c r="I39" s="356">
        <v>9.1333700238488404</v>
      </c>
      <c r="J39" s="356">
        <v>72.510731975784296</v>
      </c>
      <c r="K39" s="356">
        <v>14.881673087506901</v>
      </c>
      <c r="L39" s="356">
        <v>0</v>
      </c>
      <c r="M39" s="356">
        <v>13.823418638339</v>
      </c>
      <c r="N39" s="356">
        <v>4.7662964751327896</v>
      </c>
      <c r="O39" s="356">
        <v>42.8826653790439</v>
      </c>
      <c r="P39" s="356">
        <v>38.503138580395898</v>
      </c>
      <c r="Q39" s="356">
        <v>6.7747600093654903</v>
      </c>
      <c r="R39" s="356">
        <v>0</v>
      </c>
      <c r="S39" s="356">
        <v>4.6876609693280296</v>
      </c>
      <c r="T39" s="356">
        <v>69.490985717630494</v>
      </c>
      <c r="U39" s="356">
        <v>19.047061578084801</v>
      </c>
    </row>
    <row r="40" spans="1:1025" x14ac:dyDescent="0.2">
      <c r="A40" s="348" t="s">
        <v>74</v>
      </c>
      <c r="B40" s="356">
        <v>5.8067709364482303</v>
      </c>
      <c r="C40" s="356">
        <v>5.5031676895664203</v>
      </c>
      <c r="D40" s="356">
        <v>8.4691150267273798</v>
      </c>
      <c r="E40" s="356">
        <v>65.972282716293805</v>
      </c>
      <c r="F40" s="356">
        <v>14.248663630964201</v>
      </c>
      <c r="G40" s="356">
        <v>2.7352319118587398</v>
      </c>
      <c r="H40" s="356">
        <v>4.1111111111111098</v>
      </c>
      <c r="I40" s="356">
        <v>3.5205351433771099</v>
      </c>
      <c r="J40" s="356">
        <v>77.300181988096995</v>
      </c>
      <c r="K40" s="356">
        <v>12.330431360975799</v>
      </c>
      <c r="L40" s="356">
        <v>6.2748756218905504</v>
      </c>
      <c r="M40" s="356">
        <v>6.2369278606965199</v>
      </c>
      <c r="N40" s="356">
        <v>9.2874378109452707</v>
      </c>
      <c r="O40" s="356">
        <v>59.301119402985101</v>
      </c>
      <c r="P40" s="356">
        <v>18.904228855721399</v>
      </c>
      <c r="Q40" s="356">
        <v>2.8319753358291102</v>
      </c>
      <c r="R40" s="356">
        <v>3.85803420685605</v>
      </c>
      <c r="S40" s="356">
        <v>5.8766057402921499</v>
      </c>
      <c r="T40" s="356">
        <v>75.124421933494801</v>
      </c>
      <c r="U40" s="356">
        <v>12.309329809880399</v>
      </c>
    </row>
    <row r="41" spans="1:1025" x14ac:dyDescent="0.2">
      <c r="A41" s="348" t="s">
        <v>75</v>
      </c>
      <c r="B41" s="356">
        <v>0.84820087703490099</v>
      </c>
      <c r="C41" s="356">
        <v>6.6822250255301299</v>
      </c>
      <c r="D41" s="356">
        <v>4.8242926653451104</v>
      </c>
      <c r="E41" s="356">
        <v>76.0189223283475</v>
      </c>
      <c r="F41" s="356">
        <v>11.62912236439</v>
      </c>
      <c r="G41" s="356">
        <v>2.23372781065089</v>
      </c>
      <c r="H41" s="356">
        <v>1.49270216962525</v>
      </c>
      <c r="I41" s="356">
        <v>5.5192307692307701</v>
      </c>
      <c r="J41" s="356">
        <v>79.625772518080197</v>
      </c>
      <c r="K41" s="356">
        <v>11.1275476660092</v>
      </c>
      <c r="L41" s="356">
        <v>3.8081795150199098</v>
      </c>
      <c r="M41" s="356">
        <v>6.1488165038002203</v>
      </c>
      <c r="N41" s="356">
        <v>9.1876221498371304</v>
      </c>
      <c r="O41" s="356">
        <v>69.981179876945404</v>
      </c>
      <c r="P41" s="356">
        <v>10.8722403184944</v>
      </c>
      <c r="Q41" s="356">
        <v>0</v>
      </c>
      <c r="R41" s="356">
        <v>1.5828195852652001</v>
      </c>
      <c r="S41" s="356">
        <v>3.5948947877923301</v>
      </c>
      <c r="T41" s="356">
        <v>77.661741478575394</v>
      </c>
      <c r="U41" s="356">
        <v>17.1585061395017</v>
      </c>
    </row>
    <row r="42" spans="1:1025" x14ac:dyDescent="0.2">
      <c r="A42" s="348" t="s">
        <v>76</v>
      </c>
      <c r="B42" s="356">
        <v>3.4587548638132302</v>
      </c>
      <c r="C42" s="356">
        <v>10.0408171206226</v>
      </c>
      <c r="D42" s="356">
        <v>7.1114007782101201</v>
      </c>
      <c r="E42" s="356">
        <v>69.400856031128399</v>
      </c>
      <c r="F42" s="356">
        <v>9.9894941634241192</v>
      </c>
      <c r="G42" s="356">
        <v>1.2146574898476701</v>
      </c>
      <c r="H42" s="356">
        <v>2.46813216144592</v>
      </c>
      <c r="I42" s="356">
        <v>5.1535147089664601</v>
      </c>
      <c r="J42" s="356">
        <v>84.833978379821204</v>
      </c>
      <c r="K42" s="356">
        <v>6.3308611847247898</v>
      </c>
      <c r="L42" s="356">
        <v>4.4728889902502997</v>
      </c>
      <c r="M42" s="356">
        <v>5.6926278579166398</v>
      </c>
      <c r="N42" s="356">
        <v>10.930041621529201</v>
      </c>
      <c r="O42" s="356">
        <v>66.485546496379499</v>
      </c>
      <c r="P42" s="356">
        <v>12.4163293232225</v>
      </c>
      <c r="Q42" s="356">
        <v>0.64923224568138205</v>
      </c>
      <c r="R42" s="356">
        <v>0.64125479846449096</v>
      </c>
      <c r="S42" s="356">
        <v>5.07020753358925</v>
      </c>
      <c r="T42" s="356">
        <v>86.313639635316704</v>
      </c>
      <c r="U42" s="356">
        <v>7.3254558541266803</v>
      </c>
    </row>
    <row r="43" spans="1:1025" x14ac:dyDescent="0.2">
      <c r="A43" s="348" t="s">
        <v>77</v>
      </c>
      <c r="B43" s="356">
        <v>1.7588448872751801</v>
      </c>
      <c r="C43" s="356">
        <v>7.3056235751076599</v>
      </c>
      <c r="D43" s="356">
        <v>11.578062990796299</v>
      </c>
      <c r="E43" s="356">
        <v>74.566410537870496</v>
      </c>
      <c r="F43" s="356">
        <v>4.7893270286245002</v>
      </c>
      <c r="G43" s="356">
        <v>2.4886422081261799</v>
      </c>
      <c r="H43" s="356">
        <v>1.6925467169552499</v>
      </c>
      <c r="I43" s="356">
        <v>5.8843862506428897</v>
      </c>
      <c r="J43" s="356">
        <v>82.168759643408194</v>
      </c>
      <c r="K43" s="356">
        <v>7.7674438539345099</v>
      </c>
      <c r="L43" s="356">
        <v>1.9974968710888601</v>
      </c>
      <c r="M43" s="356">
        <v>3.44211514392991</v>
      </c>
      <c r="N43" s="356">
        <v>8.7623904881101407</v>
      </c>
      <c r="O43" s="356">
        <v>75.570713391739702</v>
      </c>
      <c r="P43" s="356">
        <v>10.2290362953692</v>
      </c>
      <c r="Q43" s="356">
        <v>2.7208657237765799</v>
      </c>
      <c r="R43" s="356">
        <v>2.0870860586966198</v>
      </c>
      <c r="S43" s="356">
        <v>8.3702612924214908</v>
      </c>
      <c r="T43" s="356">
        <v>78.059484264237497</v>
      </c>
      <c r="U43" s="356">
        <v>8.7616862436217904</v>
      </c>
    </row>
    <row r="44" spans="1:1025" x14ac:dyDescent="0.2">
      <c r="A44" s="348" t="s">
        <v>78</v>
      </c>
      <c r="B44" s="356">
        <v>15.314773805757699</v>
      </c>
      <c r="C44" s="356">
        <v>16.4956840059656</v>
      </c>
      <c r="D44" s="356">
        <v>3.1224296108826302</v>
      </c>
      <c r="E44" s="356">
        <v>53.183124689293599</v>
      </c>
      <c r="F44" s="356">
        <v>11.8823157228725</v>
      </c>
      <c r="G44" s="356">
        <v>2.6211237669627798</v>
      </c>
      <c r="H44" s="356">
        <v>1.1851872036623201</v>
      </c>
      <c r="I44" s="356">
        <v>3.8109161262194098</v>
      </c>
      <c r="J44" s="356">
        <v>83.189628862608302</v>
      </c>
      <c r="K44" s="356">
        <v>9.1928715461333006</v>
      </c>
      <c r="L44" s="356">
        <v>16.213758163950398</v>
      </c>
      <c r="M44" s="356">
        <v>12.3775621070622</v>
      </c>
      <c r="N44" s="356">
        <v>3.29774766526277</v>
      </c>
      <c r="O44" s="356">
        <v>58.6102667399133</v>
      </c>
      <c r="P44" s="356">
        <v>9.50070194714033</v>
      </c>
      <c r="Q44" s="356">
        <v>3.5321178915548801</v>
      </c>
      <c r="R44" s="356">
        <v>1.0605989042131101</v>
      </c>
      <c r="S44" s="356">
        <v>3.6775930474211198</v>
      </c>
      <c r="T44" s="356">
        <v>74.381305497827299</v>
      </c>
      <c r="U44" s="356">
        <v>17.350273946722101</v>
      </c>
    </row>
    <row r="45" spans="1:1025" x14ac:dyDescent="0.2">
      <c r="A45" s="348" t="s">
        <v>79</v>
      </c>
      <c r="B45" s="356">
        <v>10.779121012412601</v>
      </c>
      <c r="C45" s="356">
        <v>6.53584280111592</v>
      </c>
      <c r="D45" s="356">
        <v>3.5572716613431399</v>
      </c>
      <c r="E45" s="356">
        <v>68.002749363199001</v>
      </c>
      <c r="F45" s="356">
        <v>11.123600048518201</v>
      </c>
      <c r="G45" s="356">
        <v>5.0946355961939398</v>
      </c>
      <c r="H45" s="356">
        <v>4.3150942227909797</v>
      </c>
      <c r="I45" s="356">
        <v>3.9446221800243602</v>
      </c>
      <c r="J45" s="356">
        <v>79.334537348552104</v>
      </c>
      <c r="K45" s="356">
        <v>7.3109868108732901</v>
      </c>
      <c r="L45" s="356">
        <v>9.1941272430668803</v>
      </c>
      <c r="M45" s="356">
        <v>9.6129200652528493</v>
      </c>
      <c r="N45" s="356">
        <v>6.8890048939641098</v>
      </c>
      <c r="O45" s="356">
        <v>63.821990212071803</v>
      </c>
      <c r="P45" s="356">
        <v>10.484176182708</v>
      </c>
      <c r="Q45" s="356">
        <v>4.7633055602788597</v>
      </c>
      <c r="R45" s="356">
        <v>3.76575412344839</v>
      </c>
      <c r="S45" s="356">
        <v>2.4808706002380498</v>
      </c>
      <c r="T45" s="356">
        <v>79.337969733038605</v>
      </c>
      <c r="U45" s="356">
        <v>9.6517599047780998</v>
      </c>
    </row>
    <row r="46" spans="1:1025" x14ac:dyDescent="0.2">
      <c r="A46" s="348" t="s">
        <v>80</v>
      </c>
      <c r="B46" s="356">
        <v>16.803640469428998</v>
      </c>
      <c r="C46" s="356">
        <v>6.03209361207103</v>
      </c>
      <c r="D46" s="356">
        <v>4.9175077838984498</v>
      </c>
      <c r="E46" s="356">
        <v>58.029903856023502</v>
      </c>
      <c r="F46" s="356">
        <v>14.215280391418901</v>
      </c>
      <c r="G46" s="356">
        <v>6.8195468714361702</v>
      </c>
      <c r="H46" s="356">
        <v>3.7027864365543999</v>
      </c>
      <c r="I46" s="356">
        <v>4.2241313768722</v>
      </c>
      <c r="J46" s="356">
        <v>77.661008895309095</v>
      </c>
      <c r="K46" s="356">
        <v>7.5937048582072499</v>
      </c>
      <c r="L46" s="356">
        <v>21.608905903687301</v>
      </c>
      <c r="M46" s="356">
        <v>5.2026999798508999</v>
      </c>
      <c r="N46" s="356">
        <v>5.4914870038283299</v>
      </c>
      <c r="O46" s="356">
        <v>51.846413459601102</v>
      </c>
      <c r="P46" s="356">
        <v>15.849284706830501</v>
      </c>
      <c r="Q46" s="356">
        <v>7.8684797555385799</v>
      </c>
      <c r="R46" s="356">
        <v>2.0057142857142898</v>
      </c>
      <c r="S46" s="356">
        <v>4.7671199388846501</v>
      </c>
      <c r="T46" s="356">
        <v>77.590374331550805</v>
      </c>
      <c r="U46" s="356">
        <v>7.7680672268907598</v>
      </c>
    </row>
    <row r="47" spans="1:1025" x14ac:dyDescent="0.2">
      <c r="A47"/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</row>
    <row r="48" spans="1:1025" x14ac:dyDescent="0.2">
      <c r="A48" s="348" t="s">
        <v>386</v>
      </c>
      <c r="B48" s="356">
        <v>2.9816860625956698</v>
      </c>
      <c r="C48" s="356">
        <v>7.9938769111598802</v>
      </c>
      <c r="D48" s="356">
        <v>6.6118293650061801</v>
      </c>
      <c r="E48" s="356">
        <v>70.534257944338904</v>
      </c>
      <c r="F48" s="356">
        <v>11.8787923498276</v>
      </c>
      <c r="G48" s="356">
        <v>1.89769265459766</v>
      </c>
      <c r="H48" s="356">
        <v>2.3786457806043102</v>
      </c>
      <c r="I48" s="356">
        <v>5.15000966379207</v>
      </c>
      <c r="J48" s="356">
        <v>81.347859700146302</v>
      </c>
      <c r="K48" s="356">
        <v>9.2254240563997296</v>
      </c>
      <c r="L48" s="356">
        <v>4.3777734902566099</v>
      </c>
      <c r="M48" s="356">
        <v>6.3564320856646699</v>
      </c>
      <c r="N48" s="356">
        <v>9.7233744935365607</v>
      </c>
      <c r="O48" s="356">
        <v>65.080093575149505</v>
      </c>
      <c r="P48" s="356">
        <v>14.462907582481201</v>
      </c>
      <c r="Q48" s="356">
        <v>1.25820927114937</v>
      </c>
      <c r="R48" s="356">
        <v>1.48178931771679</v>
      </c>
      <c r="S48" s="356">
        <v>4.7935934523389498</v>
      </c>
      <c r="T48" s="356">
        <v>80.752458900726694</v>
      </c>
      <c r="U48" s="356">
        <v>11.7133987158682</v>
      </c>
    </row>
    <row r="49" spans="1:21" x14ac:dyDescent="0.2">
      <c r="A49" s="348" t="s">
        <v>82</v>
      </c>
      <c r="B49" s="356">
        <v>11.4086257529743</v>
      </c>
      <c r="C49" s="356">
        <v>8.7800362830882701</v>
      </c>
      <c r="D49" s="356">
        <v>5.7635284802197004</v>
      </c>
      <c r="E49" s="356">
        <v>63.354221166471199</v>
      </c>
      <c r="F49" s="356">
        <v>10.694089464874599</v>
      </c>
      <c r="G49" s="356">
        <v>4.4351060599488097</v>
      </c>
      <c r="H49" s="356">
        <v>2.8540157463236899</v>
      </c>
      <c r="I49" s="356">
        <v>4.4885481282262596</v>
      </c>
      <c r="J49" s="356">
        <v>80.340389537153499</v>
      </c>
      <c r="K49" s="356">
        <v>7.8815663904914803</v>
      </c>
      <c r="L49" s="356">
        <v>12.8432040272431</v>
      </c>
      <c r="M49" s="356">
        <v>7.52723719277465</v>
      </c>
      <c r="N49" s="356">
        <v>6.0503553449807503</v>
      </c>
      <c r="O49" s="356">
        <v>61.817411904056897</v>
      </c>
      <c r="P49" s="356">
        <v>11.762214983713401</v>
      </c>
      <c r="Q49" s="356">
        <v>4.9046611676029297</v>
      </c>
      <c r="R49" s="356">
        <v>2.3089667922918302</v>
      </c>
      <c r="S49" s="356">
        <v>4.8997013439522199</v>
      </c>
      <c r="T49" s="356">
        <v>77.565179904714498</v>
      </c>
      <c r="U49" s="356">
        <v>10.321410794282899</v>
      </c>
    </row>
    <row r="50" spans="1:21" x14ac:dyDescent="0.2">
      <c r="A50"/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</row>
    <row r="51" spans="1:21" x14ac:dyDescent="0.2">
      <c r="A51" s="348" t="s">
        <v>30</v>
      </c>
      <c r="B51" s="356">
        <v>8.6343681651535</v>
      </c>
      <c r="C51" s="356">
        <v>5.3507308860321299</v>
      </c>
      <c r="D51" s="356">
        <v>5.4650921278303102</v>
      </c>
      <c r="E51" s="356">
        <v>65.057605463156705</v>
      </c>
      <c r="F51" s="356">
        <v>15.4928956933583</v>
      </c>
      <c r="G51" s="356">
        <v>3.8260607625441101</v>
      </c>
      <c r="H51" s="356">
        <v>2.8801187709785698</v>
      </c>
      <c r="I51" s="356">
        <v>4.2619416473018301</v>
      </c>
      <c r="J51" s="356">
        <v>82.072846200189304</v>
      </c>
      <c r="K51" s="356">
        <v>6.9597211463981399</v>
      </c>
      <c r="L51" s="356">
        <v>9.7587896867675301</v>
      </c>
      <c r="M51" s="356">
        <v>5.0106456424461996</v>
      </c>
      <c r="N51" s="356">
        <v>7.0301725974856204</v>
      </c>
      <c r="O51" s="356">
        <v>62.376028126997703</v>
      </c>
      <c r="P51" s="356">
        <v>15.824206264649501</v>
      </c>
      <c r="Q51" s="356">
        <v>4.5321373471547499</v>
      </c>
      <c r="R51" s="356">
        <v>1.8892373994313301</v>
      </c>
      <c r="S51" s="356">
        <v>3.7056318453633201</v>
      </c>
      <c r="T51" s="356">
        <v>79.192875084471297</v>
      </c>
      <c r="U51" s="356">
        <v>10.6801055731936</v>
      </c>
    </row>
    <row r="52" spans="1:21" x14ac:dyDescent="0.2">
      <c r="A52" s="348" t="s">
        <v>31</v>
      </c>
      <c r="B52" s="356">
        <v>4.0764283577624898</v>
      </c>
      <c r="C52" s="356">
        <v>4.28597068501346</v>
      </c>
      <c r="D52" s="356">
        <v>6.0929554292551602</v>
      </c>
      <c r="E52" s="356">
        <v>77.337645827101397</v>
      </c>
      <c r="F52" s="356">
        <v>8.2052049057732592</v>
      </c>
      <c r="G52" s="356">
        <v>1.0310524097231999</v>
      </c>
      <c r="H52" s="356">
        <v>1.03427005760854</v>
      </c>
      <c r="I52" s="356">
        <v>5.0475200224813799</v>
      </c>
      <c r="J52" s="356">
        <v>83.841562456090998</v>
      </c>
      <c r="K52" s="356">
        <v>9.0460868343403096</v>
      </c>
      <c r="L52" s="356">
        <v>4.9009367933670704</v>
      </c>
      <c r="M52" s="356">
        <v>3.2820609454075602</v>
      </c>
      <c r="N52" s="356">
        <v>8.4666738451598995</v>
      </c>
      <c r="O52" s="356">
        <v>67.743996985032794</v>
      </c>
      <c r="P52" s="356">
        <v>15.605146979649</v>
      </c>
      <c r="Q52" s="356">
        <v>0.74199508886241505</v>
      </c>
      <c r="R52" s="356">
        <v>0.76100751258175103</v>
      </c>
      <c r="S52" s="356">
        <v>4.9099948943619198</v>
      </c>
      <c r="T52" s="356">
        <v>83.444117575551303</v>
      </c>
      <c r="U52" s="356">
        <v>10.143687243198601</v>
      </c>
    </row>
    <row r="53" spans="1:21" x14ac:dyDescent="0.2">
      <c r="A53" s="348" t="s">
        <v>32</v>
      </c>
      <c r="B53" s="356">
        <v>11.3579995934133</v>
      </c>
      <c r="C53" s="356">
        <v>17.9975604797723</v>
      </c>
      <c r="D53" s="356">
        <v>6.8786846920105704</v>
      </c>
      <c r="E53" s="356">
        <v>56.0963610489937</v>
      </c>
      <c r="F53" s="356">
        <v>7.6682252490343599</v>
      </c>
      <c r="G53" s="356">
        <v>4.1866483739203701</v>
      </c>
      <c r="H53" s="356">
        <v>3.0991861806616599</v>
      </c>
      <c r="I53" s="356">
        <v>3.4665897539833499</v>
      </c>
      <c r="J53" s="356">
        <v>82.829939821022094</v>
      </c>
      <c r="K53" s="356">
        <v>6.4182594867637404</v>
      </c>
      <c r="L53" s="356">
        <v>10.0452576453094</v>
      </c>
      <c r="M53" s="356">
        <v>17.869528673950999</v>
      </c>
      <c r="N53" s="356">
        <v>11.472101894355699</v>
      </c>
      <c r="O53" s="356">
        <v>52.308721794788902</v>
      </c>
      <c r="P53" s="356">
        <v>8.3067175276394902</v>
      </c>
      <c r="Q53" s="356">
        <v>2.1713415611476199</v>
      </c>
      <c r="R53" s="356">
        <v>6.7699951915371104</v>
      </c>
      <c r="S53" s="356">
        <v>6.3369129668216102</v>
      </c>
      <c r="T53" s="356">
        <v>76.9810867126142</v>
      </c>
      <c r="U53" s="356">
        <v>7.7394881658385399</v>
      </c>
    </row>
    <row r="54" spans="1:21" x14ac:dyDescent="0.2">
      <c r="A54" s="348" t="s">
        <v>33</v>
      </c>
      <c r="B54" s="356">
        <v>9.5111313039527499</v>
      </c>
      <c r="C54" s="356">
        <v>11.3728078146297</v>
      </c>
      <c r="D54" s="356">
        <v>6.5405497501135903</v>
      </c>
      <c r="E54" s="356">
        <v>64.486051794638797</v>
      </c>
      <c r="F54" s="356">
        <v>8.0892776010904104</v>
      </c>
      <c r="G54" s="356">
        <v>5.0501731278430304</v>
      </c>
      <c r="H54" s="356">
        <v>3.7633512118949</v>
      </c>
      <c r="I54" s="356">
        <v>5.7268653676420698</v>
      </c>
      <c r="J54" s="356">
        <v>74.628257179713501</v>
      </c>
      <c r="K54" s="356">
        <v>10.830606286917</v>
      </c>
      <c r="L54" s="356">
        <v>12.2915849177755</v>
      </c>
      <c r="M54" s="356">
        <v>7.1149359683230502</v>
      </c>
      <c r="N54" s="356">
        <v>5.2504191488602698</v>
      </c>
      <c r="O54" s="356">
        <v>67.027645988656204</v>
      </c>
      <c r="P54" s="356">
        <v>8.3169835550957796</v>
      </c>
      <c r="Q54" s="356">
        <v>4.7535039474851404</v>
      </c>
      <c r="R54" s="356">
        <v>1.2992992105029699</v>
      </c>
      <c r="S54" s="356">
        <v>6.2038277299742797</v>
      </c>
      <c r="T54" s="356">
        <v>74.623126053401904</v>
      </c>
      <c r="U54" s="356">
        <v>13.118956799432301</v>
      </c>
    </row>
    <row r="55" spans="1:21" x14ac:dyDescent="0.2">
      <c r="A55" s="350"/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</row>
    <row r="56" spans="1:21" x14ac:dyDescent="0.2">
      <c r="A56"/>
      <c r="B56"/>
      <c r="C56"/>
      <c r="D56"/>
      <c r="E56"/>
      <c r="F56"/>
      <c r="G56"/>
      <c r="H56"/>
      <c r="I56"/>
    </row>
    <row r="57" spans="1:21" x14ac:dyDescent="0.2">
      <c r="A57" s="581" t="s">
        <v>373</v>
      </c>
      <c r="B57" s="581"/>
      <c r="C57" s="581"/>
      <c r="D57" s="581"/>
      <c r="E57" s="581"/>
      <c r="F57" s="581"/>
      <c r="G57" s="581"/>
      <c r="H57" s="581"/>
      <c r="I57" s="581"/>
    </row>
  </sheetData>
  <mergeCells count="23">
    <mergeCell ref="A57:I57"/>
    <mergeCell ref="B33:F34"/>
    <mergeCell ref="G33:K34"/>
    <mergeCell ref="L33:P34"/>
    <mergeCell ref="Q33:U34"/>
    <mergeCell ref="B35:F35"/>
    <mergeCell ref="G35:K35"/>
    <mergeCell ref="L35:P35"/>
    <mergeCell ref="Q35:U35"/>
    <mergeCell ref="B7:F7"/>
    <mergeCell ref="G7:K7"/>
    <mergeCell ref="L7:P7"/>
    <mergeCell ref="Q7:U7"/>
    <mergeCell ref="B32:K32"/>
    <mergeCell ref="L32:U32"/>
    <mergeCell ref="A29:Q29"/>
    <mergeCell ref="A1:Q1"/>
    <mergeCell ref="B4:K4"/>
    <mergeCell ref="L4:U4"/>
    <mergeCell ref="B5:F6"/>
    <mergeCell ref="G5:K6"/>
    <mergeCell ref="L5:P6"/>
    <mergeCell ref="Q5:U6"/>
  </mergeCells>
  <pageMargins left="0.7" right="0.7" top="0.75" bottom="0.75" header="0.51180555555555496" footer="0.51180555555555496"/>
  <pageSetup paperSize="9" firstPageNumber="0" orientation="portrait" r:id="rId1"/>
  <rowBreaks count="1" manualBreakCount="1">
    <brk id="2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116"/>
  <sheetViews>
    <sheetView zoomScale="110" zoomScaleNormal="110" zoomScalePageLayoutView="115" workbookViewId="0">
      <selection activeCell="A9" sqref="A9"/>
    </sheetView>
  </sheetViews>
  <sheetFormatPr defaultRowHeight="12.75" x14ac:dyDescent="0.2"/>
  <cols>
    <col min="1" max="1" width="37.42578125" customWidth="1"/>
    <col min="2" max="3" width="16.140625" customWidth="1"/>
    <col min="4" max="4" width="15.42578125"/>
    <col min="5" max="5" width="16" customWidth="1"/>
    <col min="6" max="6" width="15.42578125"/>
    <col min="7" max="7" width="2"/>
    <col min="8" max="8" width="18.7109375"/>
    <col min="9" max="9" width="1.7109375"/>
    <col min="10" max="1025" width="8.5703125"/>
  </cols>
  <sheetData>
    <row r="1" spans="1:17" ht="27.75" customHeight="1" x14ac:dyDescent="0.2">
      <c r="A1" s="650" t="s">
        <v>308</v>
      </c>
      <c r="B1" s="650"/>
      <c r="C1" s="650"/>
      <c r="D1" s="650"/>
      <c r="E1" s="650"/>
      <c r="F1" s="650"/>
      <c r="G1" s="650"/>
      <c r="H1" s="650"/>
      <c r="I1" s="650"/>
    </row>
    <row r="2" spans="1:17" ht="15" customHeight="1" x14ac:dyDescent="0.2">
      <c r="A2" s="103" t="s">
        <v>309</v>
      </c>
    </row>
    <row r="3" spans="1:17" ht="7.5" customHeight="1" x14ac:dyDescent="0.2">
      <c r="A3" s="80"/>
      <c r="B3" s="80"/>
      <c r="C3" s="80"/>
      <c r="D3" s="80"/>
      <c r="E3" s="80"/>
      <c r="F3" s="80"/>
      <c r="G3" s="1"/>
      <c r="H3" s="1"/>
    </row>
    <row r="4" spans="1:17" ht="39.75" customHeight="1" x14ac:dyDescent="0.2">
      <c r="A4" s="320" t="s">
        <v>310</v>
      </c>
      <c r="B4" s="625" t="s">
        <v>517</v>
      </c>
      <c r="C4" s="625" t="s">
        <v>518</v>
      </c>
      <c r="D4" s="625" t="s">
        <v>519</v>
      </c>
      <c r="E4" s="625" t="s">
        <v>314</v>
      </c>
      <c r="F4" s="625" t="s">
        <v>315</v>
      </c>
      <c r="G4" s="321"/>
      <c r="H4" s="658" t="s">
        <v>316</v>
      </c>
    </row>
    <row r="5" spans="1:17" ht="39.75" customHeight="1" x14ac:dyDescent="0.2">
      <c r="A5" s="80" t="s">
        <v>317</v>
      </c>
      <c r="B5" s="625"/>
      <c r="C5" s="625"/>
      <c r="D5" s="625"/>
      <c r="E5" s="625"/>
      <c r="F5" s="625"/>
      <c r="G5" s="322"/>
      <c r="H5" s="658"/>
    </row>
    <row r="6" spans="1:17" ht="12" customHeight="1" x14ac:dyDescent="0.2">
      <c r="B6" s="648" t="s">
        <v>36</v>
      </c>
      <c r="C6" s="648"/>
      <c r="D6" s="648"/>
      <c r="E6" s="648"/>
      <c r="F6" s="648"/>
      <c r="G6" s="152"/>
      <c r="H6" s="152"/>
    </row>
    <row r="7" spans="1:17" x14ac:dyDescent="0.2">
      <c r="A7" t="s">
        <v>318</v>
      </c>
      <c r="B7" s="84">
        <v>63.4</v>
      </c>
      <c r="C7" s="84">
        <v>22.77</v>
      </c>
      <c r="D7" s="84">
        <v>15.99</v>
      </c>
      <c r="E7" s="84">
        <v>5.26</v>
      </c>
      <c r="F7" s="84">
        <v>5.95</v>
      </c>
      <c r="G7" s="84"/>
      <c r="H7" s="84">
        <v>67.08</v>
      </c>
    </row>
    <row r="8" spans="1:17" x14ac:dyDescent="0.2">
      <c r="A8" s="70" t="s">
        <v>319</v>
      </c>
      <c r="B8" s="84">
        <v>81.010000000000005</v>
      </c>
      <c r="C8" s="84">
        <v>21.73</v>
      </c>
      <c r="D8" s="84">
        <v>8.4</v>
      </c>
      <c r="E8" s="84">
        <v>0.13</v>
      </c>
      <c r="F8" s="84">
        <v>0.39</v>
      </c>
      <c r="G8" s="84"/>
      <c r="H8" s="84">
        <v>91.06</v>
      </c>
    </row>
    <row r="9" spans="1:17" x14ac:dyDescent="0.2">
      <c r="A9" t="s">
        <v>320</v>
      </c>
      <c r="B9" s="84">
        <v>22.65</v>
      </c>
      <c r="C9" s="84">
        <v>6.62</v>
      </c>
      <c r="D9" s="84">
        <v>9.24</v>
      </c>
      <c r="E9" s="84">
        <v>6.48</v>
      </c>
      <c r="F9" s="84">
        <v>58.68</v>
      </c>
      <c r="G9" s="84"/>
      <c r="H9" s="84">
        <v>35.130000000000003</v>
      </c>
    </row>
    <row r="10" spans="1:17" x14ac:dyDescent="0.2">
      <c r="A10" s="70" t="s">
        <v>321</v>
      </c>
      <c r="B10" s="84">
        <v>78.86</v>
      </c>
      <c r="C10" s="84">
        <v>21.29</v>
      </c>
      <c r="D10" s="84">
        <v>7.41</v>
      </c>
      <c r="E10" s="84">
        <v>1.08</v>
      </c>
      <c r="F10" s="84">
        <v>1.31</v>
      </c>
      <c r="G10" s="84"/>
      <c r="H10" s="84">
        <v>82.13</v>
      </c>
    </row>
    <row r="11" spans="1:17" x14ac:dyDescent="0.2">
      <c r="A11" s="70" t="s">
        <v>322</v>
      </c>
      <c r="B11" s="84">
        <v>75.66</v>
      </c>
      <c r="C11" s="84">
        <v>24.34</v>
      </c>
      <c r="D11" s="84">
        <v>9.2899999999999991</v>
      </c>
      <c r="E11" s="84">
        <v>0.46</v>
      </c>
      <c r="F11" s="84">
        <v>2.35</v>
      </c>
      <c r="G11" s="84"/>
      <c r="H11" s="84">
        <v>80.430000000000007</v>
      </c>
    </row>
    <row r="12" spans="1:17" x14ac:dyDescent="0.2">
      <c r="A12" s="70" t="s">
        <v>323</v>
      </c>
      <c r="B12" s="84">
        <v>56.38</v>
      </c>
      <c r="C12" s="84">
        <v>21.62</v>
      </c>
      <c r="D12" s="84">
        <v>16.420000000000002</v>
      </c>
      <c r="E12" s="84">
        <v>8.93</v>
      </c>
      <c r="F12" s="84">
        <v>7.31</v>
      </c>
      <c r="G12" s="84"/>
      <c r="H12" s="84">
        <v>57.19</v>
      </c>
    </row>
    <row r="13" spans="1:17" x14ac:dyDescent="0.2">
      <c r="A13" t="s">
        <v>324</v>
      </c>
      <c r="B13" s="84">
        <v>46.21</v>
      </c>
      <c r="C13" s="84">
        <v>17.850000000000001</v>
      </c>
      <c r="D13" s="84">
        <v>15.93</v>
      </c>
      <c r="E13" s="84">
        <v>10.11</v>
      </c>
      <c r="F13" s="84">
        <v>16.579999999999998</v>
      </c>
      <c r="G13" s="84"/>
      <c r="H13" s="84">
        <v>45.56</v>
      </c>
    </row>
    <row r="14" spans="1:17" x14ac:dyDescent="0.2">
      <c r="A14" t="s">
        <v>325</v>
      </c>
      <c r="B14" s="136">
        <v>74.92</v>
      </c>
      <c r="C14" s="136">
        <v>17.77</v>
      </c>
      <c r="D14" s="136">
        <v>13.46</v>
      </c>
      <c r="E14" s="136">
        <v>2.29</v>
      </c>
      <c r="F14" s="136">
        <v>1.04</v>
      </c>
      <c r="G14" s="136"/>
      <c r="H14" s="136">
        <v>85.21</v>
      </c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x14ac:dyDescent="0.2">
      <c r="A15" t="s">
        <v>326</v>
      </c>
      <c r="B15" s="136">
        <v>83.25</v>
      </c>
      <c r="C15" s="136">
        <v>18.23</v>
      </c>
      <c r="D15" s="136">
        <v>4.4000000000000004</v>
      </c>
      <c r="E15" s="136">
        <v>0.2</v>
      </c>
      <c r="F15" s="136">
        <v>0.12</v>
      </c>
      <c r="G15" s="136"/>
      <c r="H15" s="136">
        <v>89.76</v>
      </c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7" x14ac:dyDescent="0.2">
      <c r="A16" t="s">
        <v>327</v>
      </c>
      <c r="B16" s="136">
        <v>42.59</v>
      </c>
      <c r="C16" s="136">
        <v>22.42</v>
      </c>
      <c r="D16" s="136">
        <v>29.99</v>
      </c>
      <c r="E16" s="136">
        <v>11.33</v>
      </c>
      <c r="F16" s="136">
        <v>4.37</v>
      </c>
      <c r="G16" s="136"/>
      <c r="H16" s="136">
        <v>40.33</v>
      </c>
      <c r="I16" s="136"/>
      <c r="J16" s="136"/>
      <c r="K16" s="136"/>
      <c r="L16" s="136"/>
      <c r="M16" s="136"/>
      <c r="N16" s="136"/>
      <c r="O16" s="136"/>
      <c r="P16" s="136"/>
      <c r="Q16" s="136"/>
    </row>
    <row r="17" spans="1:17" x14ac:dyDescent="0.2">
      <c r="A17" t="s">
        <v>328</v>
      </c>
      <c r="B17" s="136">
        <v>52.62</v>
      </c>
      <c r="C17" s="136">
        <v>21.97</v>
      </c>
      <c r="D17" s="136">
        <v>20.11</v>
      </c>
      <c r="E17" s="136">
        <v>8.99</v>
      </c>
      <c r="F17" s="136">
        <v>4.8099999999999996</v>
      </c>
      <c r="G17" s="136"/>
      <c r="H17" s="136">
        <v>53.55</v>
      </c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17" x14ac:dyDescent="0.2">
      <c r="A18" s="70" t="s">
        <v>329</v>
      </c>
      <c r="B18" s="84">
        <v>16.02</v>
      </c>
      <c r="C18" s="84">
        <v>11.41</v>
      </c>
      <c r="D18" s="84">
        <v>33.06</v>
      </c>
      <c r="E18" s="84">
        <v>18.25</v>
      </c>
      <c r="F18" s="84">
        <v>26.04</v>
      </c>
      <c r="G18" s="84"/>
      <c r="H18" s="84">
        <v>16.09</v>
      </c>
    </row>
    <row r="19" spans="1:17" x14ac:dyDescent="0.2">
      <c r="A19" t="s">
        <v>330</v>
      </c>
      <c r="B19" s="84">
        <v>19.96</v>
      </c>
      <c r="C19" s="84">
        <v>10.52</v>
      </c>
      <c r="D19" s="84">
        <v>24.36</v>
      </c>
      <c r="E19" s="84">
        <v>24.3</v>
      </c>
      <c r="F19" s="84">
        <v>25.31</v>
      </c>
      <c r="G19" s="84"/>
      <c r="H19" s="84">
        <v>21.72</v>
      </c>
    </row>
    <row r="20" spans="1:17" x14ac:dyDescent="0.2">
      <c r="A20" s="70" t="s">
        <v>331</v>
      </c>
      <c r="B20" s="84">
        <v>43.63</v>
      </c>
      <c r="C20" s="84">
        <v>20.3</v>
      </c>
      <c r="D20" s="84">
        <v>32</v>
      </c>
      <c r="E20" s="84">
        <v>11.2</v>
      </c>
      <c r="F20" s="84">
        <v>5.49</v>
      </c>
      <c r="G20" s="84"/>
      <c r="H20" s="84">
        <v>28.81</v>
      </c>
    </row>
    <row r="21" spans="1:17" x14ac:dyDescent="0.2">
      <c r="A21" s="71" t="s">
        <v>332</v>
      </c>
      <c r="B21" s="84">
        <v>80.84</v>
      </c>
      <c r="C21" s="84">
        <v>21.21</v>
      </c>
      <c r="D21" s="84">
        <v>7.09</v>
      </c>
      <c r="E21" s="84">
        <v>0.15</v>
      </c>
      <c r="F21" s="84">
        <v>1.62</v>
      </c>
      <c r="G21" s="84"/>
      <c r="H21" s="84">
        <v>83.33</v>
      </c>
    </row>
    <row r="22" spans="1:17" x14ac:dyDescent="0.2">
      <c r="A22" s="70" t="s">
        <v>333</v>
      </c>
      <c r="B22" s="84">
        <v>44.36</v>
      </c>
      <c r="C22" s="84">
        <v>17.63</v>
      </c>
      <c r="D22" s="84">
        <v>29.81</v>
      </c>
      <c r="E22" s="84">
        <v>10.71</v>
      </c>
      <c r="F22" s="84">
        <v>9.99</v>
      </c>
      <c r="G22" s="84"/>
      <c r="H22" s="84">
        <v>47.66</v>
      </c>
    </row>
    <row r="23" spans="1:17" ht="8.25" customHeight="1" x14ac:dyDescent="0.2">
      <c r="B23" s="48"/>
      <c r="C23" s="48"/>
      <c r="D23" s="48"/>
      <c r="E23" s="48"/>
      <c r="F23" s="48"/>
      <c r="G23" s="48"/>
      <c r="H23" s="48"/>
      <c r="I23" s="84"/>
    </row>
    <row r="24" spans="1:17" x14ac:dyDescent="0.2">
      <c r="B24" s="603" t="s">
        <v>85</v>
      </c>
      <c r="C24" s="603"/>
      <c r="D24" s="603"/>
      <c r="E24" s="603"/>
      <c r="F24" s="603"/>
      <c r="G24" s="323"/>
      <c r="H24" s="323"/>
      <c r="I24" s="84"/>
    </row>
    <row r="25" spans="1:17" x14ac:dyDescent="0.2">
      <c r="A25" t="s">
        <v>318</v>
      </c>
      <c r="B25" s="84">
        <v>54.55</v>
      </c>
      <c r="C25" s="84">
        <v>24.79</v>
      </c>
      <c r="D25" s="84">
        <v>17.36</v>
      </c>
      <c r="E25" s="84">
        <v>4.13</v>
      </c>
      <c r="F25" s="84">
        <v>13.22</v>
      </c>
      <c r="G25" s="84"/>
      <c r="H25" s="301" t="s">
        <v>215</v>
      </c>
    </row>
    <row r="26" spans="1:17" x14ac:dyDescent="0.2">
      <c r="A26" s="70" t="s">
        <v>319</v>
      </c>
      <c r="B26" s="84">
        <v>71.069999999999993</v>
      </c>
      <c r="C26" s="84">
        <v>28.93</v>
      </c>
      <c r="D26" s="84">
        <v>8.26</v>
      </c>
      <c r="E26" s="84">
        <v>0.83</v>
      </c>
      <c r="F26" s="84">
        <v>0</v>
      </c>
      <c r="G26" s="84"/>
      <c r="H26" s="301" t="s">
        <v>215</v>
      </c>
    </row>
    <row r="27" spans="1:17" x14ac:dyDescent="0.2">
      <c r="A27" t="s">
        <v>320</v>
      </c>
      <c r="B27" s="84">
        <v>11.57</v>
      </c>
      <c r="C27" s="84">
        <v>7.44</v>
      </c>
      <c r="D27" s="84">
        <v>4.96</v>
      </c>
      <c r="E27" s="84">
        <v>4.96</v>
      </c>
      <c r="F27" s="84">
        <v>72.73</v>
      </c>
      <c r="G27" s="84"/>
      <c r="H27" s="301" t="s">
        <v>215</v>
      </c>
    </row>
    <row r="28" spans="1:17" x14ac:dyDescent="0.2">
      <c r="A28" s="70" t="s">
        <v>321</v>
      </c>
      <c r="B28" s="84">
        <v>67.77</v>
      </c>
      <c r="C28" s="84">
        <v>28.1</v>
      </c>
      <c r="D28" s="84">
        <v>8.26</v>
      </c>
      <c r="E28" s="84">
        <v>1.65</v>
      </c>
      <c r="F28" s="84">
        <v>3.31</v>
      </c>
      <c r="G28" s="84"/>
      <c r="H28" s="301" t="s">
        <v>215</v>
      </c>
    </row>
    <row r="29" spans="1:17" x14ac:dyDescent="0.2">
      <c r="A29" s="70" t="s">
        <v>322</v>
      </c>
      <c r="B29" s="84">
        <v>12.4</v>
      </c>
      <c r="C29" s="84">
        <v>0.83</v>
      </c>
      <c r="D29" s="84">
        <v>1.65</v>
      </c>
      <c r="E29" s="84">
        <v>2.48</v>
      </c>
      <c r="F29" s="84">
        <v>83.47</v>
      </c>
      <c r="G29" s="84"/>
      <c r="H29" s="301" t="s">
        <v>215</v>
      </c>
    </row>
    <row r="30" spans="1:17" x14ac:dyDescent="0.2">
      <c r="A30" s="70" t="s">
        <v>323</v>
      </c>
      <c r="B30" s="84">
        <v>47.11</v>
      </c>
      <c r="C30" s="84">
        <v>21.49</v>
      </c>
      <c r="D30" s="84">
        <v>12.4</v>
      </c>
      <c r="E30" s="84">
        <v>4.96</v>
      </c>
      <c r="F30" s="84">
        <v>22.31</v>
      </c>
      <c r="G30" s="84"/>
      <c r="H30" s="301" t="s">
        <v>215</v>
      </c>
    </row>
    <row r="31" spans="1:17" x14ac:dyDescent="0.2">
      <c r="A31" t="s">
        <v>324</v>
      </c>
      <c r="B31" s="84">
        <v>34.71</v>
      </c>
      <c r="C31" s="84">
        <v>18.18</v>
      </c>
      <c r="D31" s="84">
        <v>14.05</v>
      </c>
      <c r="E31" s="84">
        <v>7.44</v>
      </c>
      <c r="F31" s="84">
        <v>31.4</v>
      </c>
      <c r="G31" s="84"/>
      <c r="H31" s="301" t="s">
        <v>215</v>
      </c>
    </row>
    <row r="32" spans="1:17" x14ac:dyDescent="0.2">
      <c r="A32" t="s">
        <v>325</v>
      </c>
      <c r="B32" s="84">
        <v>58.68</v>
      </c>
      <c r="C32" s="84">
        <v>19.829999999999998</v>
      </c>
      <c r="D32" s="84">
        <v>25.62</v>
      </c>
      <c r="E32" s="84">
        <v>2.48</v>
      </c>
      <c r="F32" s="84">
        <v>4.13</v>
      </c>
      <c r="G32" s="84"/>
      <c r="H32" s="301" t="s">
        <v>215</v>
      </c>
    </row>
    <row r="33" spans="1:9" x14ac:dyDescent="0.2">
      <c r="A33" t="s">
        <v>326</v>
      </c>
      <c r="B33" s="84">
        <v>76.86</v>
      </c>
      <c r="C33" s="84">
        <v>20.66</v>
      </c>
      <c r="D33" s="84">
        <v>5.79</v>
      </c>
      <c r="E33" s="84">
        <v>1.65</v>
      </c>
      <c r="F33" s="84">
        <v>1.65</v>
      </c>
      <c r="G33" s="84"/>
      <c r="H33" s="301" t="s">
        <v>215</v>
      </c>
    </row>
    <row r="34" spans="1:9" x14ac:dyDescent="0.2">
      <c r="A34" t="s">
        <v>327</v>
      </c>
      <c r="B34" s="84">
        <v>34.71</v>
      </c>
      <c r="C34" s="84">
        <v>15.7</v>
      </c>
      <c r="D34" s="84">
        <v>32.229999999999997</v>
      </c>
      <c r="E34" s="84">
        <v>7.44</v>
      </c>
      <c r="F34" s="84">
        <v>19.010000000000002</v>
      </c>
      <c r="G34" s="84"/>
      <c r="H34" s="301" t="s">
        <v>215</v>
      </c>
    </row>
    <row r="35" spans="1:9" x14ac:dyDescent="0.2">
      <c r="A35" t="s">
        <v>328</v>
      </c>
      <c r="B35" s="84">
        <v>44.63</v>
      </c>
      <c r="C35" s="84">
        <v>20.66</v>
      </c>
      <c r="D35" s="84">
        <v>15.7</v>
      </c>
      <c r="E35" s="84">
        <v>9.09</v>
      </c>
      <c r="F35" s="84">
        <v>16.53</v>
      </c>
      <c r="G35" s="84"/>
      <c r="H35" s="301" t="s">
        <v>215</v>
      </c>
    </row>
    <row r="36" spans="1:9" x14ac:dyDescent="0.2">
      <c r="A36" s="70" t="s">
        <v>329</v>
      </c>
      <c r="B36" s="84">
        <v>14.05</v>
      </c>
      <c r="C36" s="84">
        <v>9.92</v>
      </c>
      <c r="D36" s="84">
        <v>28.1</v>
      </c>
      <c r="E36" s="84">
        <v>6.61</v>
      </c>
      <c r="F36" s="84">
        <v>47.93</v>
      </c>
      <c r="G36" s="84"/>
      <c r="H36" s="301" t="s">
        <v>215</v>
      </c>
    </row>
    <row r="37" spans="1:9" x14ac:dyDescent="0.2">
      <c r="A37" t="s">
        <v>330</v>
      </c>
      <c r="B37" s="84">
        <v>14.05</v>
      </c>
      <c r="C37" s="84">
        <v>8.26</v>
      </c>
      <c r="D37" s="84">
        <v>14.88</v>
      </c>
      <c r="E37" s="84">
        <v>14.05</v>
      </c>
      <c r="F37" s="84">
        <v>50.41</v>
      </c>
      <c r="G37" s="84"/>
      <c r="H37" s="301" t="s">
        <v>215</v>
      </c>
    </row>
    <row r="38" spans="1:9" x14ac:dyDescent="0.2">
      <c r="A38" s="70" t="s">
        <v>331</v>
      </c>
      <c r="B38" s="84">
        <v>43.8</v>
      </c>
      <c r="C38" s="84">
        <v>18.18</v>
      </c>
      <c r="D38" s="84">
        <v>23.97</v>
      </c>
      <c r="E38" s="84">
        <v>4.96</v>
      </c>
      <c r="F38" s="84">
        <v>20.66</v>
      </c>
      <c r="G38" s="84"/>
      <c r="H38" s="301" t="s">
        <v>215</v>
      </c>
    </row>
    <row r="39" spans="1:9" x14ac:dyDescent="0.2">
      <c r="A39" s="71" t="s">
        <v>332</v>
      </c>
      <c r="B39" s="301" t="s">
        <v>215</v>
      </c>
      <c r="C39" s="301" t="s">
        <v>215</v>
      </c>
      <c r="D39" s="301" t="s">
        <v>215</v>
      </c>
      <c r="E39" s="301" t="s">
        <v>215</v>
      </c>
      <c r="F39" s="301" t="s">
        <v>215</v>
      </c>
      <c r="G39" s="301"/>
      <c r="H39" s="301" t="s">
        <v>215</v>
      </c>
    </row>
    <row r="40" spans="1:9" x14ac:dyDescent="0.2">
      <c r="A40" s="70" t="s">
        <v>333</v>
      </c>
      <c r="B40" s="84">
        <v>27.27</v>
      </c>
      <c r="C40" s="84">
        <v>11.57</v>
      </c>
      <c r="D40" s="84">
        <v>28.1</v>
      </c>
      <c r="E40" s="84">
        <v>7.44</v>
      </c>
      <c r="F40" s="84">
        <v>41.32</v>
      </c>
      <c r="G40" s="84"/>
      <c r="H40" s="301" t="s">
        <v>215</v>
      </c>
    </row>
    <row r="41" spans="1:9" ht="6" customHeight="1" x14ac:dyDescent="0.2">
      <c r="A41" s="80"/>
      <c r="B41" s="324"/>
      <c r="C41" s="324"/>
      <c r="D41" s="324"/>
      <c r="E41" s="324"/>
      <c r="F41" s="324"/>
      <c r="G41" s="324"/>
      <c r="H41" s="324"/>
      <c r="I41" s="324"/>
    </row>
    <row r="42" spans="1:9" ht="4.5" customHeight="1" x14ac:dyDescent="0.2">
      <c r="A42" s="1"/>
      <c r="B42" s="325"/>
      <c r="C42" s="325"/>
      <c r="D42" s="325"/>
      <c r="E42" s="325"/>
      <c r="F42" s="325"/>
      <c r="G42" s="325"/>
      <c r="H42" s="325"/>
      <c r="I42" s="314"/>
    </row>
    <row r="43" spans="1:9" ht="12.75" customHeight="1" x14ac:dyDescent="0.2">
      <c r="A43" s="659" t="s">
        <v>334</v>
      </c>
      <c r="B43" s="659"/>
      <c r="C43" s="659"/>
      <c r="D43" s="659"/>
      <c r="E43" s="659"/>
      <c r="F43" s="659"/>
      <c r="G43" s="659"/>
      <c r="H43" s="659"/>
      <c r="I43" s="659"/>
    </row>
    <row r="44" spans="1:9" s="536" customFormat="1" ht="12.75" customHeight="1" x14ac:dyDescent="0.2">
      <c r="A44" s="581" t="s">
        <v>542</v>
      </c>
      <c r="B44" s="581"/>
      <c r="C44" s="581"/>
      <c r="D44" s="581"/>
      <c r="E44" s="581"/>
      <c r="F44" s="581"/>
      <c r="G44" s="581"/>
      <c r="H44" s="535"/>
      <c r="I44" s="535"/>
    </row>
    <row r="45" spans="1:9" ht="12.75" customHeight="1" x14ac:dyDescent="0.2">
      <c r="A45" s="581" t="s">
        <v>335</v>
      </c>
      <c r="B45" s="581"/>
      <c r="C45" s="581"/>
      <c r="D45" s="581"/>
      <c r="E45" s="581"/>
      <c r="F45" s="581"/>
      <c r="G45" s="581"/>
      <c r="H45" s="581"/>
      <c r="I45" s="581"/>
    </row>
    <row r="46" spans="1:9" ht="12.75" customHeight="1" x14ac:dyDescent="0.2">
      <c r="A46" s="581" t="s">
        <v>336</v>
      </c>
      <c r="B46" s="581"/>
      <c r="C46" s="581"/>
      <c r="D46" s="581"/>
      <c r="E46" s="581"/>
      <c r="F46" s="581"/>
      <c r="G46" s="581"/>
      <c r="H46" s="581"/>
      <c r="I46" s="581"/>
    </row>
    <row r="47" spans="1:9" ht="12.75" customHeight="1" x14ac:dyDescent="0.2">
      <c r="A47" s="594" t="s">
        <v>337</v>
      </c>
      <c r="B47" s="594"/>
      <c r="C47" s="594"/>
      <c r="D47" s="594"/>
      <c r="E47" s="594"/>
      <c r="F47" s="594"/>
      <c r="G47" s="169"/>
      <c r="H47" s="169"/>
    </row>
    <row r="48" spans="1:9" ht="12.75" customHeight="1" x14ac:dyDescent="0.2">
      <c r="A48" s="594" t="s">
        <v>87</v>
      </c>
      <c r="B48" s="594"/>
      <c r="C48" s="594"/>
      <c r="D48" s="594"/>
      <c r="E48" s="594"/>
      <c r="F48" s="594"/>
      <c r="G48" s="594"/>
      <c r="H48" s="594"/>
      <c r="I48" s="594"/>
    </row>
    <row r="50" spans="1:8" ht="8.25" customHeight="1" x14ac:dyDescent="0.2">
      <c r="B50" s="48"/>
      <c r="C50" s="48"/>
      <c r="D50" s="48"/>
      <c r="E50" s="48"/>
      <c r="F50" s="48"/>
      <c r="G50" s="48"/>
      <c r="H50" s="48"/>
    </row>
    <row r="51" spans="1:8" ht="27.75" customHeight="1" x14ac:dyDescent="0.2">
      <c r="A51" s="650" t="s">
        <v>338</v>
      </c>
      <c r="B51" s="650"/>
      <c r="C51" s="650"/>
      <c r="D51" s="650"/>
      <c r="E51" s="650"/>
      <c r="F51" s="650"/>
      <c r="G51" s="650"/>
      <c r="H51" s="650"/>
    </row>
    <row r="52" spans="1:8" ht="15" customHeight="1" x14ac:dyDescent="0.2">
      <c r="A52" s="103" t="s">
        <v>309</v>
      </c>
    </row>
    <row r="54" spans="1:8" ht="18.75" customHeight="1" x14ac:dyDescent="0.2">
      <c r="A54" s="326" t="s">
        <v>310</v>
      </c>
      <c r="B54" s="625" t="s">
        <v>311</v>
      </c>
      <c r="C54" s="625" t="s">
        <v>312</v>
      </c>
      <c r="D54" s="625" t="s">
        <v>313</v>
      </c>
      <c r="E54" s="625" t="s">
        <v>314</v>
      </c>
      <c r="F54" s="625" t="s">
        <v>315</v>
      </c>
      <c r="G54" s="321"/>
      <c r="H54" s="658" t="s">
        <v>316</v>
      </c>
    </row>
    <row r="55" spans="1:8" ht="39.75" customHeight="1" x14ac:dyDescent="0.2">
      <c r="A55" s="27" t="s">
        <v>29</v>
      </c>
      <c r="B55" s="625"/>
      <c r="C55" s="625"/>
      <c r="D55" s="625"/>
      <c r="E55" s="625"/>
      <c r="F55" s="625"/>
      <c r="G55" s="322"/>
      <c r="H55" s="658"/>
    </row>
    <row r="56" spans="1:8" x14ac:dyDescent="0.2">
      <c r="B56" s="648" t="s">
        <v>38</v>
      </c>
      <c r="C56" s="648"/>
      <c r="D56" s="648"/>
      <c r="E56" s="648"/>
      <c r="F56" s="648"/>
      <c r="G56" s="152"/>
      <c r="H56" s="152"/>
    </row>
    <row r="57" spans="1:8" x14ac:dyDescent="0.2">
      <c r="A57" t="s">
        <v>318</v>
      </c>
      <c r="B57" s="84">
        <v>96</v>
      </c>
      <c r="C57" s="84">
        <v>6</v>
      </c>
      <c r="D57" s="84">
        <v>17</v>
      </c>
      <c r="E57" s="67" t="s">
        <v>21</v>
      </c>
      <c r="F57" s="67" t="s">
        <v>21</v>
      </c>
      <c r="G57" s="67"/>
      <c r="H57" s="84">
        <v>78</v>
      </c>
    </row>
    <row r="58" spans="1:8" x14ac:dyDescent="0.2">
      <c r="A58" s="70" t="s">
        <v>319</v>
      </c>
      <c r="B58" s="84">
        <v>98</v>
      </c>
      <c r="C58" s="84">
        <v>6</v>
      </c>
      <c r="D58" s="84">
        <v>11</v>
      </c>
      <c r="E58" s="67" t="s">
        <v>21</v>
      </c>
      <c r="F58" s="67" t="s">
        <v>21</v>
      </c>
      <c r="G58" s="67"/>
      <c r="H58" s="84">
        <v>92</v>
      </c>
    </row>
    <row r="59" spans="1:8" x14ac:dyDescent="0.2">
      <c r="A59" t="s">
        <v>320</v>
      </c>
      <c r="B59" s="84">
        <v>53</v>
      </c>
      <c r="C59" s="84">
        <v>9</v>
      </c>
      <c r="D59" s="84">
        <v>29</v>
      </c>
      <c r="E59" s="84">
        <v>2</v>
      </c>
      <c r="F59" s="84">
        <v>20</v>
      </c>
      <c r="G59" s="84"/>
      <c r="H59" s="84">
        <v>43</v>
      </c>
    </row>
    <row r="60" spans="1:8" x14ac:dyDescent="0.2">
      <c r="A60" s="70" t="s">
        <v>321</v>
      </c>
      <c r="B60" s="84">
        <v>93</v>
      </c>
      <c r="C60" s="84">
        <v>5</v>
      </c>
      <c r="D60" s="84">
        <v>10</v>
      </c>
      <c r="E60" s="67" t="s">
        <v>21</v>
      </c>
      <c r="F60" s="84">
        <v>2</v>
      </c>
      <c r="G60" s="84"/>
      <c r="H60" s="84">
        <v>81</v>
      </c>
    </row>
    <row r="61" spans="1:8" x14ac:dyDescent="0.2">
      <c r="A61" s="70" t="s">
        <v>322</v>
      </c>
      <c r="B61" s="84">
        <v>80</v>
      </c>
      <c r="C61" s="84">
        <v>12</v>
      </c>
      <c r="D61" s="84">
        <v>17</v>
      </c>
      <c r="E61" s="84">
        <v>1</v>
      </c>
      <c r="F61" s="84">
        <v>7</v>
      </c>
      <c r="G61" s="84"/>
      <c r="H61" s="84">
        <v>47</v>
      </c>
    </row>
    <row r="62" spans="1:8" ht="12.75" customHeight="1" x14ac:dyDescent="0.2">
      <c r="A62" s="70" t="s">
        <v>323</v>
      </c>
      <c r="B62" s="84">
        <v>68</v>
      </c>
      <c r="C62" s="84">
        <v>8</v>
      </c>
      <c r="D62" s="84">
        <v>18</v>
      </c>
      <c r="E62" s="84">
        <v>4</v>
      </c>
      <c r="F62" s="84">
        <v>10</v>
      </c>
      <c r="G62" s="84"/>
      <c r="H62" s="84">
        <v>42</v>
      </c>
    </row>
    <row r="63" spans="1:8" ht="12" customHeight="1" x14ac:dyDescent="0.2">
      <c r="A63" t="s">
        <v>324</v>
      </c>
      <c r="B63" s="84">
        <v>66</v>
      </c>
      <c r="C63" s="84">
        <v>10</v>
      </c>
      <c r="D63" s="84">
        <v>31</v>
      </c>
      <c r="E63" s="84">
        <v>3</v>
      </c>
      <c r="F63" s="84">
        <v>5</v>
      </c>
      <c r="G63" s="84"/>
      <c r="H63" s="84">
        <v>48</v>
      </c>
    </row>
    <row r="64" spans="1:8" x14ac:dyDescent="0.2">
      <c r="A64" t="s">
        <v>325</v>
      </c>
      <c r="B64" s="84">
        <v>93</v>
      </c>
      <c r="C64" s="84">
        <v>1</v>
      </c>
      <c r="D64" s="84">
        <v>15</v>
      </c>
      <c r="E64" s="67" t="s">
        <v>21</v>
      </c>
      <c r="F64" s="67">
        <v>1</v>
      </c>
      <c r="G64" s="67"/>
      <c r="H64" s="84">
        <v>88</v>
      </c>
    </row>
    <row r="65" spans="1:9" x14ac:dyDescent="0.2">
      <c r="A65" t="s">
        <v>326</v>
      </c>
      <c r="B65" s="84">
        <v>99</v>
      </c>
      <c r="C65" s="84">
        <v>1</v>
      </c>
      <c r="D65" s="84">
        <v>5</v>
      </c>
      <c r="E65" s="67" t="s">
        <v>21</v>
      </c>
      <c r="F65" s="67" t="s">
        <v>21</v>
      </c>
      <c r="G65" s="67"/>
      <c r="H65" s="84">
        <v>88</v>
      </c>
    </row>
    <row r="66" spans="1:9" x14ac:dyDescent="0.2">
      <c r="A66" t="s">
        <v>327</v>
      </c>
      <c r="B66" s="84">
        <v>59</v>
      </c>
      <c r="C66" s="84">
        <v>18</v>
      </c>
      <c r="D66" s="84">
        <v>40</v>
      </c>
      <c r="E66" s="84">
        <v>3</v>
      </c>
      <c r="F66" s="84">
        <v>1</v>
      </c>
      <c r="G66" s="84"/>
      <c r="H66" s="84">
        <v>42</v>
      </c>
    </row>
    <row r="67" spans="1:9" x14ac:dyDescent="0.2">
      <c r="A67" t="s">
        <v>328</v>
      </c>
      <c r="B67" s="84">
        <v>68</v>
      </c>
      <c r="C67" s="84">
        <v>14</v>
      </c>
      <c r="D67" s="84">
        <v>29</v>
      </c>
      <c r="E67" s="84">
        <v>3</v>
      </c>
      <c r="F67" s="67">
        <v>2</v>
      </c>
      <c r="G67" s="67"/>
      <c r="H67" s="84">
        <v>52</v>
      </c>
    </row>
    <row r="68" spans="1:9" x14ac:dyDescent="0.2">
      <c r="A68" s="70" t="s">
        <v>329</v>
      </c>
      <c r="B68" s="84">
        <v>20</v>
      </c>
      <c r="C68" s="84">
        <v>11</v>
      </c>
      <c r="D68" s="84">
        <v>49</v>
      </c>
      <c r="E68" s="84">
        <v>5</v>
      </c>
      <c r="F68" s="84">
        <v>18</v>
      </c>
      <c r="G68" s="84"/>
      <c r="H68" s="84">
        <v>11</v>
      </c>
    </row>
    <row r="69" spans="1:9" x14ac:dyDescent="0.2">
      <c r="A69" t="s">
        <v>330</v>
      </c>
      <c r="B69" s="84">
        <v>32</v>
      </c>
      <c r="C69" s="84">
        <v>7</v>
      </c>
      <c r="D69" s="84">
        <v>41</v>
      </c>
      <c r="E69" s="84">
        <v>8</v>
      </c>
      <c r="F69" s="84">
        <v>16</v>
      </c>
      <c r="G69" s="84"/>
      <c r="H69" s="84">
        <v>19</v>
      </c>
    </row>
    <row r="70" spans="1:9" x14ac:dyDescent="0.2">
      <c r="A70" s="70" t="s">
        <v>331</v>
      </c>
      <c r="B70" s="84">
        <v>71</v>
      </c>
      <c r="C70" s="84">
        <v>9</v>
      </c>
      <c r="D70" s="84">
        <v>32</v>
      </c>
      <c r="E70" s="84">
        <v>4</v>
      </c>
      <c r="F70" s="84">
        <v>2</v>
      </c>
      <c r="G70" s="84"/>
      <c r="H70" s="84">
        <v>41</v>
      </c>
    </row>
    <row r="71" spans="1:9" x14ac:dyDescent="0.2">
      <c r="A71" s="71" t="s">
        <v>332</v>
      </c>
      <c r="B71" s="301" t="s">
        <v>215</v>
      </c>
      <c r="C71" s="301" t="s">
        <v>215</v>
      </c>
      <c r="D71" s="301" t="s">
        <v>215</v>
      </c>
      <c r="E71" s="301" t="s">
        <v>215</v>
      </c>
      <c r="F71" s="301" t="s">
        <v>215</v>
      </c>
      <c r="G71" s="301"/>
      <c r="H71" s="301" t="s">
        <v>215</v>
      </c>
    </row>
    <row r="72" spans="1:9" ht="12.75" customHeight="1" x14ac:dyDescent="0.2">
      <c r="A72" s="70" t="s">
        <v>333</v>
      </c>
      <c r="B72" s="84">
        <v>47</v>
      </c>
      <c r="C72" s="84">
        <v>12</v>
      </c>
      <c r="D72" s="84">
        <v>37</v>
      </c>
      <c r="E72" s="84">
        <v>2</v>
      </c>
      <c r="F72" s="84">
        <v>21</v>
      </c>
      <c r="G72" s="84"/>
      <c r="H72" s="84">
        <v>28</v>
      </c>
    </row>
    <row r="73" spans="1:9" ht="6.75" customHeight="1" x14ac:dyDescent="0.2">
      <c r="B73" s="48"/>
      <c r="C73" s="48"/>
      <c r="D73" s="48"/>
      <c r="E73" s="48"/>
      <c r="F73" s="48"/>
      <c r="G73" s="48"/>
      <c r="H73" s="327"/>
      <c r="I73" s="84"/>
    </row>
    <row r="74" spans="1:9" x14ac:dyDescent="0.2">
      <c r="B74" s="603" t="s">
        <v>339</v>
      </c>
      <c r="C74" s="603"/>
      <c r="D74" s="603"/>
      <c r="E74" s="603"/>
      <c r="F74" s="603"/>
      <c r="G74" s="323"/>
      <c r="H74" s="328"/>
      <c r="I74" s="84"/>
    </row>
    <row r="75" spans="1:9" x14ac:dyDescent="0.2">
      <c r="A75" s="70" t="s">
        <v>318</v>
      </c>
      <c r="B75" s="84">
        <v>100</v>
      </c>
      <c r="C75" s="84">
        <v>13.64</v>
      </c>
      <c r="D75" s="84">
        <v>22.73</v>
      </c>
      <c r="E75" s="67" t="s">
        <v>21</v>
      </c>
      <c r="F75" s="67" t="s">
        <v>21</v>
      </c>
      <c r="G75" s="67"/>
      <c r="H75" s="84">
        <v>86.36</v>
      </c>
    </row>
    <row r="76" spans="1:9" x14ac:dyDescent="0.2">
      <c r="A76" s="70" t="s">
        <v>319</v>
      </c>
      <c r="B76" s="84">
        <v>100</v>
      </c>
      <c r="C76" s="84">
        <v>4.55</v>
      </c>
      <c r="D76" s="84">
        <v>13.64</v>
      </c>
      <c r="E76" s="67" t="s">
        <v>21</v>
      </c>
      <c r="F76" s="67" t="s">
        <v>21</v>
      </c>
      <c r="G76" s="67"/>
      <c r="H76" s="84">
        <v>90.91</v>
      </c>
    </row>
    <row r="77" spans="1:9" x14ac:dyDescent="0.2">
      <c r="A77" s="70" t="s">
        <v>320</v>
      </c>
      <c r="B77" s="84">
        <v>72.73</v>
      </c>
      <c r="C77" s="84">
        <v>18.18</v>
      </c>
      <c r="D77" s="84">
        <v>27.27</v>
      </c>
      <c r="E77" s="67" t="s">
        <v>21</v>
      </c>
      <c r="F77" s="84">
        <v>13.64</v>
      </c>
      <c r="G77" s="84"/>
      <c r="H77" s="84">
        <v>31.82</v>
      </c>
    </row>
    <row r="78" spans="1:9" x14ac:dyDescent="0.2">
      <c r="A78" s="70" t="s">
        <v>321</v>
      </c>
      <c r="B78" s="84">
        <v>95.45</v>
      </c>
      <c r="C78" s="84">
        <v>9.09</v>
      </c>
      <c r="D78" s="84">
        <v>9.09</v>
      </c>
      <c r="E78" s="67" t="s">
        <v>21</v>
      </c>
      <c r="F78" s="67">
        <v>4.55</v>
      </c>
      <c r="G78" s="67"/>
      <c r="H78" s="84">
        <v>86.36</v>
      </c>
    </row>
    <row r="79" spans="1:9" x14ac:dyDescent="0.2">
      <c r="A79" s="70" t="s">
        <v>322</v>
      </c>
      <c r="B79" s="84">
        <v>72.73</v>
      </c>
      <c r="C79" s="84">
        <v>13.64</v>
      </c>
      <c r="D79" s="84">
        <v>13.64</v>
      </c>
      <c r="E79" s="84">
        <v>4.55</v>
      </c>
      <c r="F79" s="84">
        <v>9.09</v>
      </c>
      <c r="G79" s="84"/>
      <c r="H79" s="84">
        <v>63.64</v>
      </c>
    </row>
    <row r="80" spans="1:9" ht="12" customHeight="1" x14ac:dyDescent="0.2">
      <c r="A80" s="70" t="s">
        <v>323</v>
      </c>
      <c r="B80" s="84">
        <v>54.55</v>
      </c>
      <c r="C80" s="84">
        <v>9.09</v>
      </c>
      <c r="D80" s="84">
        <v>18.18</v>
      </c>
      <c r="E80" s="84">
        <v>4.55</v>
      </c>
      <c r="F80" s="84">
        <v>18.18</v>
      </c>
      <c r="G80" s="84"/>
      <c r="H80" s="84">
        <v>54.55</v>
      </c>
    </row>
    <row r="81" spans="1:10" ht="12.75" customHeight="1" x14ac:dyDescent="0.2">
      <c r="A81" s="70" t="s">
        <v>324</v>
      </c>
      <c r="B81" s="84">
        <v>68.180000000000007</v>
      </c>
      <c r="C81" s="84">
        <v>9.09</v>
      </c>
      <c r="D81" s="84">
        <v>36.36</v>
      </c>
      <c r="E81" s="84">
        <v>4.55</v>
      </c>
      <c r="F81" s="84">
        <v>13.64</v>
      </c>
      <c r="G81" s="84"/>
      <c r="H81" s="84">
        <v>59.09</v>
      </c>
    </row>
    <row r="82" spans="1:10" ht="12.75" customHeight="1" x14ac:dyDescent="0.2">
      <c r="A82" s="70" t="s">
        <v>325</v>
      </c>
      <c r="B82" s="84">
        <v>100</v>
      </c>
      <c r="C82" s="84">
        <v>9.09</v>
      </c>
      <c r="D82" s="84">
        <v>9.09</v>
      </c>
      <c r="E82" s="67" t="s">
        <v>21</v>
      </c>
      <c r="F82" s="67" t="s">
        <v>21</v>
      </c>
      <c r="G82" s="67"/>
      <c r="H82" s="84">
        <v>100</v>
      </c>
    </row>
    <row r="83" spans="1:10" ht="12.75" customHeight="1" x14ac:dyDescent="0.2">
      <c r="A83" s="70" t="s">
        <v>326</v>
      </c>
      <c r="B83" s="84">
        <v>100</v>
      </c>
      <c r="C83" s="67" t="s">
        <v>21</v>
      </c>
      <c r="D83" s="84">
        <v>4.55</v>
      </c>
      <c r="E83" s="67" t="s">
        <v>21</v>
      </c>
      <c r="F83" s="67" t="s">
        <v>21</v>
      </c>
      <c r="G83" s="67"/>
      <c r="H83" s="84">
        <v>100</v>
      </c>
    </row>
    <row r="84" spans="1:10" ht="11.25" customHeight="1" x14ac:dyDescent="0.2">
      <c r="A84" s="70" t="s">
        <v>327</v>
      </c>
      <c r="B84" s="84">
        <v>68.180000000000007</v>
      </c>
      <c r="C84" s="84">
        <v>13.64</v>
      </c>
      <c r="D84" s="84">
        <v>40.909999999999997</v>
      </c>
      <c r="E84" s="84">
        <v>4.55</v>
      </c>
      <c r="F84" s="67" t="s">
        <v>21</v>
      </c>
      <c r="G84" s="84"/>
      <c r="H84" s="84">
        <v>45.45</v>
      </c>
    </row>
    <row r="85" spans="1:10" ht="12.75" customHeight="1" x14ac:dyDescent="0.2">
      <c r="A85" s="70" t="s">
        <v>328</v>
      </c>
      <c r="B85" s="84">
        <v>68.180000000000007</v>
      </c>
      <c r="C85" s="84">
        <v>18.18</v>
      </c>
      <c r="D85" s="84">
        <v>31.82</v>
      </c>
      <c r="E85" s="84">
        <v>4.55</v>
      </c>
      <c r="F85" s="67" t="s">
        <v>21</v>
      </c>
      <c r="G85" s="67"/>
      <c r="H85" s="84">
        <v>68.180000000000007</v>
      </c>
    </row>
    <row r="86" spans="1:10" ht="12.75" customHeight="1" x14ac:dyDescent="0.2">
      <c r="A86" s="70" t="s">
        <v>329</v>
      </c>
      <c r="B86" s="84">
        <v>77.27</v>
      </c>
      <c r="C86" s="84">
        <v>13.64</v>
      </c>
      <c r="D86" s="84">
        <v>18.18</v>
      </c>
      <c r="E86" s="84">
        <v>9.1</v>
      </c>
      <c r="F86" s="67" t="s">
        <v>21</v>
      </c>
      <c r="G86" s="84"/>
      <c r="H86" s="84">
        <v>54.55</v>
      </c>
    </row>
    <row r="87" spans="1:10" ht="12.75" customHeight="1" x14ac:dyDescent="0.2">
      <c r="A87" s="70" t="s">
        <v>330</v>
      </c>
      <c r="B87" s="84">
        <v>63.64</v>
      </c>
      <c r="C87" s="84">
        <v>18.18</v>
      </c>
      <c r="D87" s="84">
        <v>13.64</v>
      </c>
      <c r="E87" s="84">
        <v>9.09</v>
      </c>
      <c r="F87" s="84">
        <v>4.55</v>
      </c>
      <c r="G87" s="84"/>
      <c r="H87" s="84">
        <v>50</v>
      </c>
    </row>
    <row r="88" spans="1:10" ht="12.75" customHeight="1" x14ac:dyDescent="0.2">
      <c r="A88" s="70" t="s">
        <v>331</v>
      </c>
      <c r="B88" s="84">
        <v>86.36</v>
      </c>
      <c r="C88" s="84">
        <v>22.73</v>
      </c>
      <c r="D88" s="84">
        <v>18.18</v>
      </c>
      <c r="E88" s="67" t="s">
        <v>21</v>
      </c>
      <c r="F88" s="67" t="s">
        <v>21</v>
      </c>
      <c r="G88" s="67"/>
      <c r="H88" s="84">
        <v>63.64</v>
      </c>
    </row>
    <row r="89" spans="1:10" ht="12.75" customHeight="1" x14ac:dyDescent="0.2">
      <c r="A89" s="71" t="s">
        <v>332</v>
      </c>
      <c r="B89" s="301" t="s">
        <v>215</v>
      </c>
      <c r="C89" s="301" t="s">
        <v>215</v>
      </c>
      <c r="D89" s="301" t="s">
        <v>215</v>
      </c>
      <c r="E89" s="301" t="s">
        <v>215</v>
      </c>
      <c r="F89" s="301" t="s">
        <v>215</v>
      </c>
      <c r="G89" s="301"/>
      <c r="H89" s="301" t="s">
        <v>215</v>
      </c>
    </row>
    <row r="90" spans="1:10" ht="12.75" customHeight="1" x14ac:dyDescent="0.2">
      <c r="A90" s="70" t="s">
        <v>333</v>
      </c>
      <c r="B90" s="84">
        <v>45.45</v>
      </c>
      <c r="C90" s="84">
        <v>13.64</v>
      </c>
      <c r="D90" s="84">
        <v>31.82</v>
      </c>
      <c r="E90" s="67" t="s">
        <v>21</v>
      </c>
      <c r="F90" s="84">
        <v>36.36</v>
      </c>
      <c r="G90" s="84"/>
      <c r="H90" s="84">
        <v>36.36</v>
      </c>
    </row>
    <row r="91" spans="1:10" s="1" customFormat="1" ht="5.25" customHeight="1" x14ac:dyDescent="0.2">
      <c r="A91" s="329"/>
      <c r="C91" s="325"/>
      <c r="D91" s="325"/>
      <c r="E91" s="325"/>
      <c r="F91" s="325"/>
      <c r="G91" s="325"/>
      <c r="H91" s="330"/>
      <c r="I91" s="325"/>
    </row>
    <row r="92" spans="1:10" x14ac:dyDescent="0.2">
      <c r="A92" s="70"/>
      <c r="B92" s="660" t="s">
        <v>146</v>
      </c>
      <c r="C92" s="660"/>
      <c r="D92" s="660"/>
      <c r="E92" s="660"/>
      <c r="F92" s="660"/>
      <c r="G92" s="331"/>
      <c r="H92" s="332"/>
    </row>
    <row r="93" spans="1:10" x14ac:dyDescent="0.2">
      <c r="A93" s="160" t="s">
        <v>318</v>
      </c>
      <c r="B93" s="172">
        <v>63.77</v>
      </c>
      <c r="C93" s="172">
        <v>22.57</v>
      </c>
      <c r="D93" s="172">
        <v>16.04</v>
      </c>
      <c r="E93" s="172">
        <v>5.16</v>
      </c>
      <c r="F93" s="172">
        <v>5.97</v>
      </c>
      <c r="G93" s="172"/>
      <c r="H93" s="84">
        <v>67.680000000000007</v>
      </c>
      <c r="J93" s="84"/>
    </row>
    <row r="94" spans="1:10" x14ac:dyDescent="0.2">
      <c r="A94" s="160" t="s">
        <v>319</v>
      </c>
      <c r="B94" s="172">
        <v>81.13</v>
      </c>
      <c r="C94" s="172">
        <v>21.6</v>
      </c>
      <c r="D94" s="172">
        <v>8.4499999999999993</v>
      </c>
      <c r="E94" s="172">
        <v>0.14000000000000001</v>
      </c>
      <c r="F94" s="172">
        <v>0.37</v>
      </c>
      <c r="G94" s="172"/>
      <c r="H94" s="84">
        <v>91.1</v>
      </c>
      <c r="J94" s="84"/>
    </row>
    <row r="95" spans="1:10" x14ac:dyDescent="0.2">
      <c r="A95" s="160" t="s">
        <v>320</v>
      </c>
      <c r="B95" s="172">
        <v>22.99</v>
      </c>
      <c r="C95" s="172">
        <v>6.69</v>
      </c>
      <c r="D95" s="172">
        <v>9.4700000000000006</v>
      </c>
      <c r="E95" s="172">
        <v>6.38</v>
      </c>
      <c r="F95" s="172">
        <v>58.29</v>
      </c>
      <c r="G95" s="172"/>
      <c r="H95" s="84">
        <v>35.409999999999997</v>
      </c>
      <c r="J95" s="84"/>
    </row>
    <row r="96" spans="1:10" x14ac:dyDescent="0.2">
      <c r="A96" s="160" t="s">
        <v>321</v>
      </c>
      <c r="B96" s="172">
        <v>78.91</v>
      </c>
      <c r="C96" s="172">
        <v>21.15</v>
      </c>
      <c r="D96" s="172">
        <v>7.46</v>
      </c>
      <c r="E96" s="172">
        <v>1.07</v>
      </c>
      <c r="F96" s="172">
        <v>1.36</v>
      </c>
      <c r="G96" s="172"/>
      <c r="H96" s="84">
        <v>82.12</v>
      </c>
      <c r="J96" s="84"/>
    </row>
    <row r="97" spans="1:10" x14ac:dyDescent="0.2">
      <c r="A97" s="160" t="s">
        <v>322</v>
      </c>
      <c r="B97" s="172">
        <v>74.77</v>
      </c>
      <c r="C97" s="172">
        <v>23.81</v>
      </c>
      <c r="D97" s="172">
        <v>9.2899999999999991</v>
      </c>
      <c r="E97" s="172">
        <v>0.5</v>
      </c>
      <c r="F97" s="172">
        <v>3.63</v>
      </c>
      <c r="G97" s="172"/>
      <c r="H97" s="84">
        <v>78.959999999999994</v>
      </c>
      <c r="J97" s="84"/>
    </row>
    <row r="98" spans="1:10" x14ac:dyDescent="0.2">
      <c r="A98" s="160" t="s">
        <v>323</v>
      </c>
      <c r="B98" s="172">
        <v>56.38</v>
      </c>
      <c r="C98" s="172">
        <v>21.42</v>
      </c>
      <c r="D98" s="172">
        <v>16.38</v>
      </c>
      <c r="E98" s="172">
        <v>8.8000000000000007</v>
      </c>
      <c r="F98" s="172">
        <v>7.6</v>
      </c>
      <c r="G98" s="172"/>
      <c r="H98" s="84">
        <v>56.56</v>
      </c>
      <c r="J98" s="84"/>
    </row>
    <row r="99" spans="1:10" x14ac:dyDescent="0.2">
      <c r="A99" s="160" t="s">
        <v>324</v>
      </c>
      <c r="B99" s="172">
        <v>46.34</v>
      </c>
      <c r="C99" s="172">
        <v>17.739999999999998</v>
      </c>
      <c r="D99" s="172">
        <v>16.14</v>
      </c>
      <c r="E99" s="172">
        <v>9.9700000000000006</v>
      </c>
      <c r="F99" s="172">
        <v>16.649999999999999</v>
      </c>
      <c r="G99" s="172"/>
      <c r="H99" s="84">
        <v>45.78</v>
      </c>
      <c r="J99" s="84"/>
    </row>
    <row r="100" spans="1:10" x14ac:dyDescent="0.2">
      <c r="A100" s="160" t="s">
        <v>325</v>
      </c>
      <c r="B100" s="172">
        <v>74.97</v>
      </c>
      <c r="C100" s="172">
        <v>17.57</v>
      </c>
      <c r="D100" s="172">
        <v>13.65</v>
      </c>
      <c r="E100" s="172">
        <v>2.2599999999999998</v>
      </c>
      <c r="F100" s="172">
        <v>1.0900000000000001</v>
      </c>
      <c r="G100" s="172"/>
      <c r="H100" s="84">
        <v>85.45</v>
      </c>
      <c r="J100" s="84"/>
    </row>
    <row r="101" spans="1:10" x14ac:dyDescent="0.2">
      <c r="A101" s="160" t="s">
        <v>326</v>
      </c>
      <c r="B101" s="172">
        <v>83.4</v>
      </c>
      <c r="C101" s="172">
        <v>18.010000000000002</v>
      </c>
      <c r="D101" s="172">
        <v>4.43</v>
      </c>
      <c r="E101" s="172">
        <v>0.22</v>
      </c>
      <c r="F101" s="172">
        <v>0.14000000000000001</v>
      </c>
      <c r="G101" s="172"/>
      <c r="H101" s="84">
        <v>89.78</v>
      </c>
      <c r="J101" s="84"/>
    </row>
    <row r="102" spans="1:10" x14ac:dyDescent="0.2">
      <c r="A102" s="160" t="s">
        <v>327</v>
      </c>
      <c r="B102" s="172">
        <v>42.74</v>
      </c>
      <c r="C102" s="172">
        <v>22.24</v>
      </c>
      <c r="D102" s="172">
        <v>30.17</v>
      </c>
      <c r="E102" s="172">
        <v>11.15</v>
      </c>
      <c r="F102" s="172">
        <v>4.53</v>
      </c>
      <c r="G102" s="172"/>
      <c r="H102" s="84">
        <v>40.44</v>
      </c>
      <c r="J102" s="84"/>
    </row>
    <row r="103" spans="1:10" x14ac:dyDescent="0.2">
      <c r="A103" s="160" t="s">
        <v>328</v>
      </c>
      <c r="B103" s="172">
        <v>52.73</v>
      </c>
      <c r="C103" s="172">
        <v>21.84</v>
      </c>
      <c r="D103" s="172">
        <v>20.190000000000001</v>
      </c>
      <c r="E103" s="172">
        <v>8.91</v>
      </c>
      <c r="F103" s="172">
        <v>4.93</v>
      </c>
      <c r="G103" s="172"/>
      <c r="H103" s="84">
        <v>53.62</v>
      </c>
      <c r="J103" s="84"/>
    </row>
    <row r="104" spans="1:10" x14ac:dyDescent="0.2">
      <c r="A104" s="70" t="s">
        <v>329</v>
      </c>
      <c r="B104" s="172">
        <v>16.2</v>
      </c>
      <c r="C104" s="172">
        <v>11.39</v>
      </c>
      <c r="D104" s="172">
        <v>33.14</v>
      </c>
      <c r="E104" s="172">
        <v>17.89</v>
      </c>
      <c r="F104" s="172">
        <v>26.19</v>
      </c>
      <c r="G104" s="172"/>
      <c r="H104" s="84">
        <v>16.22</v>
      </c>
      <c r="J104" s="84"/>
    </row>
    <row r="105" spans="1:10" x14ac:dyDescent="0.2">
      <c r="A105" s="70" t="s">
        <v>330</v>
      </c>
      <c r="B105" s="172">
        <v>20.14</v>
      </c>
      <c r="C105" s="172">
        <v>10.46</v>
      </c>
      <c r="D105" s="172">
        <v>24.4</v>
      </c>
      <c r="E105" s="172">
        <v>23.91</v>
      </c>
      <c r="F105" s="172">
        <v>25.51</v>
      </c>
      <c r="G105" s="172"/>
      <c r="H105" s="84">
        <v>21.86</v>
      </c>
      <c r="J105" s="84"/>
    </row>
    <row r="106" spans="1:10" x14ac:dyDescent="0.2">
      <c r="A106" s="70" t="s">
        <v>331</v>
      </c>
      <c r="B106" s="172">
        <v>44.08</v>
      </c>
      <c r="C106" s="172">
        <v>20.13</v>
      </c>
      <c r="D106" s="172">
        <v>31.85</v>
      </c>
      <c r="E106" s="172">
        <v>10.99</v>
      </c>
      <c r="F106" s="172">
        <v>5.66</v>
      </c>
      <c r="G106" s="172"/>
      <c r="H106" s="84">
        <v>29.59</v>
      </c>
      <c r="J106" s="84"/>
    </row>
    <row r="107" spans="1:10" s="71" customFormat="1" x14ac:dyDescent="0.2">
      <c r="A107" s="71" t="s">
        <v>332</v>
      </c>
      <c r="B107" s="84">
        <v>80.84</v>
      </c>
      <c r="C107" s="84">
        <v>21.21</v>
      </c>
      <c r="D107" s="84">
        <v>7.09</v>
      </c>
      <c r="E107" s="84">
        <v>0.15</v>
      </c>
      <c r="F107" s="84">
        <v>1.62</v>
      </c>
      <c r="G107" s="285"/>
      <c r="H107" s="285">
        <v>79.31</v>
      </c>
      <c r="J107" s="84"/>
    </row>
    <row r="108" spans="1:10" x14ac:dyDescent="0.2">
      <c r="A108" s="70" t="s">
        <v>333</v>
      </c>
      <c r="B108" s="172">
        <v>44.15</v>
      </c>
      <c r="C108" s="172">
        <v>17.46</v>
      </c>
      <c r="D108" s="172">
        <v>29.88</v>
      </c>
      <c r="E108" s="172">
        <v>10.53</v>
      </c>
      <c r="F108" s="172">
        <v>10.65</v>
      </c>
      <c r="G108" s="172"/>
      <c r="H108" s="84">
        <v>46.79</v>
      </c>
      <c r="J108" s="84"/>
    </row>
    <row r="109" spans="1:10" ht="7.5" customHeight="1" x14ac:dyDescent="0.2">
      <c r="A109" s="80"/>
      <c r="B109" s="80"/>
      <c r="C109" s="333"/>
      <c r="D109" s="333"/>
      <c r="E109" s="333"/>
      <c r="F109" s="333"/>
      <c r="G109" s="333"/>
      <c r="H109" s="333"/>
      <c r="I109" s="333"/>
    </row>
    <row r="110" spans="1:10" ht="12.75" customHeight="1" x14ac:dyDescent="0.2">
      <c r="A110" s="659" t="s">
        <v>334</v>
      </c>
      <c r="B110" s="659"/>
      <c r="C110" s="659"/>
      <c r="D110" s="659"/>
      <c r="E110" s="659"/>
      <c r="F110" s="659"/>
      <c r="G110" s="659"/>
      <c r="H110" s="659"/>
      <c r="I110" s="659"/>
    </row>
    <row r="111" spans="1:10" ht="12.75" customHeight="1" x14ac:dyDescent="0.2">
      <c r="A111" s="581" t="s">
        <v>340</v>
      </c>
      <c r="B111" s="581"/>
      <c r="C111" s="581"/>
      <c r="D111" s="581"/>
      <c r="E111" s="581"/>
      <c r="F111" s="581"/>
      <c r="G111" s="581"/>
    </row>
    <row r="112" spans="1:10" ht="12.75" customHeight="1" x14ac:dyDescent="0.2">
      <c r="A112" s="581" t="s">
        <v>335</v>
      </c>
      <c r="B112" s="581"/>
      <c r="C112" s="581"/>
      <c r="D112" s="581"/>
      <c r="E112" s="581"/>
      <c r="F112" s="581"/>
      <c r="G112" s="581"/>
      <c r="H112" s="581"/>
      <c r="I112" s="581"/>
    </row>
    <row r="113" spans="1:9" ht="12.75" customHeight="1" x14ac:dyDescent="0.2">
      <c r="A113" s="581" t="s">
        <v>336</v>
      </c>
      <c r="B113" s="581"/>
      <c r="C113" s="581"/>
      <c r="D113" s="581"/>
      <c r="E113" s="581"/>
      <c r="F113" s="581"/>
      <c r="G113" s="581"/>
      <c r="H113" s="581"/>
      <c r="I113" s="581"/>
    </row>
    <row r="114" spans="1:9" ht="12.75" customHeight="1" x14ac:dyDescent="0.2">
      <c r="A114" s="594" t="s">
        <v>337</v>
      </c>
      <c r="B114" s="594"/>
      <c r="C114" s="594"/>
      <c r="D114" s="594"/>
      <c r="E114" s="594"/>
      <c r="F114" s="594"/>
      <c r="G114" s="169"/>
      <c r="H114" s="169"/>
    </row>
    <row r="115" spans="1:9" x14ac:dyDescent="0.2">
      <c r="A115" s="334" t="s">
        <v>43</v>
      </c>
    </row>
    <row r="116" spans="1:9" ht="12.75" customHeight="1" x14ac:dyDescent="0.2">
      <c r="A116" s="594" t="s">
        <v>87</v>
      </c>
      <c r="B116" s="594"/>
      <c r="C116" s="594"/>
      <c r="D116" s="594"/>
      <c r="E116" s="594"/>
      <c r="F116" s="594"/>
      <c r="G116" s="594"/>
      <c r="H116" s="594"/>
      <c r="I116" s="594"/>
    </row>
  </sheetData>
  <mergeCells count="31">
    <mergeCell ref="A112:I112"/>
    <mergeCell ref="A113:I113"/>
    <mergeCell ref="A114:F114"/>
    <mergeCell ref="A116:I116"/>
    <mergeCell ref="B56:F56"/>
    <mergeCell ref="B74:F74"/>
    <mergeCell ref="B92:F92"/>
    <mergeCell ref="A110:I110"/>
    <mergeCell ref="A111:G111"/>
    <mergeCell ref="A47:F47"/>
    <mergeCell ref="A48:I48"/>
    <mergeCell ref="A51:H51"/>
    <mergeCell ref="B54:B55"/>
    <mergeCell ref="C54:C55"/>
    <mergeCell ref="D54:D55"/>
    <mergeCell ref="E54:E55"/>
    <mergeCell ref="F54:F55"/>
    <mergeCell ref="H54:H55"/>
    <mergeCell ref="B6:F6"/>
    <mergeCell ref="B24:F24"/>
    <mergeCell ref="A43:I43"/>
    <mergeCell ref="A45:I45"/>
    <mergeCell ref="A46:I46"/>
    <mergeCell ref="A44:G44"/>
    <mergeCell ref="A1:I1"/>
    <mergeCell ref="B4:B5"/>
    <mergeCell ref="C4:C5"/>
    <mergeCell ref="D4:D5"/>
    <mergeCell ref="E4:E5"/>
    <mergeCell ref="F4:F5"/>
    <mergeCell ref="H4:H5"/>
  </mergeCells>
  <pageMargins left="0.57986111111111105" right="0.24027777777777801" top="0.49027777777777798" bottom="0.74027777777777803" header="0.51180555555555496" footer="0.51180555555555496"/>
  <pageSetup paperSize="9" firstPageNumber="0" orientation="portrait" r:id="rId1"/>
  <rowBreaks count="2" manualBreakCount="2">
    <brk id="49" max="16383" man="1"/>
    <brk id="11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58"/>
  <sheetViews>
    <sheetView topLeftCell="A43" zoomScale="110" zoomScaleNormal="110" zoomScalePageLayoutView="145" workbookViewId="0">
      <selection activeCell="F61" sqref="F61"/>
    </sheetView>
  </sheetViews>
  <sheetFormatPr defaultRowHeight="12.75" x14ac:dyDescent="0.2"/>
  <cols>
    <col min="1" max="1" width="32.7109375" customWidth="1"/>
    <col min="2" max="5" width="15.7109375"/>
    <col min="6" max="1025" width="8.5703125"/>
  </cols>
  <sheetData>
    <row r="1" spans="1:17" ht="45" customHeight="1" x14ac:dyDescent="0.2">
      <c r="A1" s="582" t="s">
        <v>491</v>
      </c>
      <c r="B1" s="582"/>
      <c r="C1" s="582"/>
      <c r="D1" s="582"/>
      <c r="E1" s="582"/>
    </row>
    <row r="2" spans="1:17" x14ac:dyDescent="0.2">
      <c r="A2" s="335" t="s">
        <v>92</v>
      </c>
      <c r="B2" s="102"/>
      <c r="C2" s="102"/>
    </row>
    <row r="3" spans="1:17" x14ac:dyDescent="0.2">
      <c r="A3" s="71"/>
    </row>
    <row r="4" spans="1:17" ht="45" x14ac:dyDescent="0.2">
      <c r="A4" s="274" t="s">
        <v>29</v>
      </c>
      <c r="B4" s="336" t="s">
        <v>22</v>
      </c>
      <c r="C4" s="336" t="s">
        <v>23</v>
      </c>
      <c r="D4" s="336" t="s">
        <v>493</v>
      </c>
      <c r="E4" s="336" t="s">
        <v>25</v>
      </c>
    </row>
    <row r="5" spans="1:17" ht="4.5" customHeight="1" x14ac:dyDescent="0.2">
      <c r="A5" s="337"/>
      <c r="B5" s="338"/>
      <c r="C5" s="338"/>
      <c r="D5" s="338"/>
      <c r="E5" s="338"/>
    </row>
    <row r="6" spans="1:17" x14ac:dyDescent="0.2">
      <c r="A6" t="s">
        <v>36</v>
      </c>
      <c r="B6" s="84">
        <v>98.67</v>
      </c>
      <c r="C6" s="84">
        <v>93.34</v>
      </c>
      <c r="D6" s="84">
        <v>68.95</v>
      </c>
      <c r="E6" s="84">
        <v>48.28</v>
      </c>
    </row>
    <row r="7" spans="1:17" x14ac:dyDescent="0.2">
      <c r="A7" t="s">
        <v>37</v>
      </c>
      <c r="B7" s="84">
        <v>84.3</v>
      </c>
      <c r="C7" s="84">
        <v>59.5</v>
      </c>
      <c r="D7" s="64">
        <v>29.75</v>
      </c>
      <c r="E7" s="84">
        <v>21.49</v>
      </c>
    </row>
    <row r="8" spans="1:17" x14ac:dyDescent="0.2">
      <c r="A8" t="s">
        <v>38</v>
      </c>
      <c r="B8" s="84">
        <v>100</v>
      </c>
      <c r="C8" s="84">
        <v>94</v>
      </c>
      <c r="D8" s="84">
        <v>57</v>
      </c>
      <c r="E8" s="84">
        <v>40</v>
      </c>
    </row>
    <row r="9" spans="1:17" x14ac:dyDescent="0.2">
      <c r="A9" t="s">
        <v>39</v>
      </c>
      <c r="B9" s="84">
        <v>100</v>
      </c>
      <c r="C9" s="84">
        <v>90.91</v>
      </c>
      <c r="D9" s="84">
        <v>81.819999999999993</v>
      </c>
      <c r="E9" s="84">
        <v>54.55</v>
      </c>
    </row>
    <row r="10" spans="1:17" x14ac:dyDescent="0.2">
      <c r="A10" s="34" t="s">
        <v>40</v>
      </c>
      <c r="B10" s="16">
        <v>98.48</v>
      </c>
      <c r="C10" s="16">
        <v>92.84</v>
      </c>
      <c r="D10" s="16">
        <v>68.260000000000005</v>
      </c>
      <c r="E10" s="16">
        <v>47.8</v>
      </c>
    </row>
    <row r="11" spans="1:17" ht="6.75" customHeight="1" x14ac:dyDescent="0.2">
      <c r="A11" s="80"/>
      <c r="B11" s="80"/>
      <c r="C11" s="80"/>
      <c r="D11" s="80"/>
      <c r="E11" s="80"/>
    </row>
    <row r="12" spans="1:17" ht="38.25" customHeight="1" x14ac:dyDescent="0.2">
      <c r="A12" s="661" t="s">
        <v>341</v>
      </c>
      <c r="B12" s="661"/>
      <c r="C12" s="661"/>
      <c r="D12" s="661"/>
      <c r="E12" s="661"/>
    </row>
    <row r="13" spans="1:17" ht="12.75" customHeight="1" x14ac:dyDescent="0.2">
      <c r="A13" s="594" t="s">
        <v>44</v>
      </c>
      <c r="B13" s="594"/>
      <c r="C13" s="594"/>
      <c r="D13" s="594"/>
      <c r="E13" s="594"/>
    </row>
    <row r="14" spans="1:17" x14ac:dyDescent="0.2"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ht="31.5" customHeight="1" x14ac:dyDescent="0.2">
      <c r="A15" s="582" t="s">
        <v>492</v>
      </c>
      <c r="B15" s="627"/>
      <c r="C15" s="627"/>
      <c r="D15" s="627"/>
      <c r="E15" s="627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7" s="1" customFormat="1" ht="14.25" x14ac:dyDescent="0.2">
      <c r="A16" s="22" t="s">
        <v>342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</row>
    <row r="17" spans="1:17" x14ac:dyDescent="0.2">
      <c r="A17" s="80"/>
      <c r="B17" s="136"/>
      <c r="C17" s="384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17" ht="12.75" customHeight="1" x14ac:dyDescent="0.2">
      <c r="A18" s="280" t="s">
        <v>47</v>
      </c>
      <c r="B18" s="607" t="s">
        <v>22</v>
      </c>
      <c r="C18" s="607" t="s">
        <v>23</v>
      </c>
      <c r="D18" s="607" t="s">
        <v>493</v>
      </c>
      <c r="E18" s="607" t="s">
        <v>25</v>
      </c>
    </row>
    <row r="19" spans="1:17" ht="12.75" customHeight="1" x14ac:dyDescent="0.2">
      <c r="A19" s="280"/>
      <c r="B19" s="607"/>
      <c r="C19" s="607"/>
      <c r="D19" s="607"/>
      <c r="E19" s="607"/>
    </row>
    <row r="20" spans="1:17" ht="21.75" customHeight="1" x14ac:dyDescent="0.2">
      <c r="A20" s="45" t="s">
        <v>51</v>
      </c>
      <c r="B20" s="607"/>
      <c r="C20" s="607"/>
      <c r="D20" s="607"/>
      <c r="E20" s="607"/>
    </row>
    <row r="21" spans="1:17" x14ac:dyDescent="0.2">
      <c r="A21" s="46" t="s">
        <v>52</v>
      </c>
      <c r="B21" s="64">
        <v>99.29</v>
      </c>
      <c r="C21" s="64">
        <v>96.17</v>
      </c>
      <c r="D21" s="64">
        <v>67.58</v>
      </c>
      <c r="E21" s="64">
        <v>41.11</v>
      </c>
    </row>
    <row r="22" spans="1:17" x14ac:dyDescent="0.2">
      <c r="A22" s="46" t="s">
        <v>53</v>
      </c>
      <c r="B22" s="64">
        <v>100</v>
      </c>
      <c r="C22" s="64">
        <v>98.65</v>
      </c>
      <c r="D22" s="64">
        <v>78.38</v>
      </c>
      <c r="E22" s="64">
        <v>35.14</v>
      </c>
    </row>
    <row r="23" spans="1:17" x14ac:dyDescent="0.2">
      <c r="A23" s="46" t="s">
        <v>54</v>
      </c>
      <c r="B23" s="64">
        <v>98.93</v>
      </c>
      <c r="C23" s="64">
        <v>96.11</v>
      </c>
      <c r="D23" s="64">
        <v>80.040000000000006</v>
      </c>
      <c r="E23" s="64">
        <v>62.9</v>
      </c>
    </row>
    <row r="24" spans="1:17" x14ac:dyDescent="0.2">
      <c r="A24" s="205" t="s">
        <v>55</v>
      </c>
      <c r="B24" s="64">
        <v>100</v>
      </c>
      <c r="C24" s="64">
        <v>93.58</v>
      </c>
      <c r="D24" s="64">
        <v>82.16</v>
      </c>
      <c r="E24" s="64">
        <v>51.79</v>
      </c>
    </row>
    <row r="25" spans="1:17" x14ac:dyDescent="0.2">
      <c r="A25" s="205" t="s">
        <v>56</v>
      </c>
      <c r="B25" s="64">
        <v>97.73</v>
      </c>
      <c r="C25" s="64">
        <v>94.89</v>
      </c>
      <c r="D25" s="64">
        <v>64.2</v>
      </c>
      <c r="E25" s="64">
        <v>49.43</v>
      </c>
    </row>
    <row r="26" spans="1:17" x14ac:dyDescent="0.2">
      <c r="A26" s="46" t="s">
        <v>57</v>
      </c>
      <c r="B26" s="64">
        <v>98.87</v>
      </c>
      <c r="C26" s="64">
        <v>96.5</v>
      </c>
      <c r="D26" s="64">
        <v>86.7</v>
      </c>
      <c r="E26" s="64">
        <v>70.819999999999993</v>
      </c>
    </row>
    <row r="27" spans="1:17" x14ac:dyDescent="0.2">
      <c r="A27" s="46" t="s">
        <v>58</v>
      </c>
      <c r="B27" s="64">
        <v>100</v>
      </c>
      <c r="C27" s="64">
        <v>97.17</v>
      </c>
      <c r="D27" s="64">
        <v>70.03</v>
      </c>
      <c r="E27" s="64">
        <v>48.85</v>
      </c>
    </row>
    <row r="28" spans="1:17" x14ac:dyDescent="0.2">
      <c r="A28" s="46" t="s">
        <v>59</v>
      </c>
      <c r="B28" s="64">
        <v>95.86</v>
      </c>
      <c r="C28" s="64">
        <v>86.83</v>
      </c>
      <c r="D28" s="64">
        <v>59.6</v>
      </c>
      <c r="E28" s="64">
        <v>32.46</v>
      </c>
    </row>
    <row r="29" spans="1:17" x14ac:dyDescent="0.2">
      <c r="A29" s="46" t="s">
        <v>60</v>
      </c>
      <c r="B29" s="64">
        <v>99.68</v>
      </c>
      <c r="C29" s="64">
        <v>97.78</v>
      </c>
      <c r="D29" s="64">
        <v>81.709999999999994</v>
      </c>
      <c r="E29" s="64">
        <v>62.36</v>
      </c>
    </row>
    <row r="30" spans="1:17" x14ac:dyDescent="0.2">
      <c r="A30" s="46" t="s">
        <v>61</v>
      </c>
      <c r="B30" s="143">
        <v>100</v>
      </c>
      <c r="C30" s="143">
        <v>97.45</v>
      </c>
      <c r="D30" s="143">
        <v>76.28</v>
      </c>
      <c r="E30" s="143">
        <v>57.3</v>
      </c>
    </row>
    <row r="31" spans="1:17" x14ac:dyDescent="0.2">
      <c r="A31" s="46" t="s">
        <v>62</v>
      </c>
      <c r="B31" s="143">
        <v>100</v>
      </c>
      <c r="C31" s="143">
        <v>98.63</v>
      </c>
      <c r="D31" s="143">
        <v>72.92</v>
      </c>
      <c r="E31" s="143">
        <v>48.17</v>
      </c>
    </row>
    <row r="32" spans="1:17" x14ac:dyDescent="0.2">
      <c r="A32" s="46" t="s">
        <v>63</v>
      </c>
      <c r="B32" s="64">
        <v>100</v>
      </c>
      <c r="C32" s="64">
        <v>91.96</v>
      </c>
      <c r="D32" s="64">
        <v>59.94</v>
      </c>
      <c r="E32" s="64">
        <v>41.98</v>
      </c>
    </row>
    <row r="33" spans="1:16" x14ac:dyDescent="0.2">
      <c r="A33" s="46" t="s">
        <v>64</v>
      </c>
      <c r="B33" s="64">
        <v>96.44</v>
      </c>
      <c r="C33" s="64">
        <v>88.19</v>
      </c>
      <c r="D33" s="64">
        <v>61.55</v>
      </c>
      <c r="E33" s="64">
        <v>39.25</v>
      </c>
    </row>
    <row r="34" spans="1:16" x14ac:dyDescent="0.2">
      <c r="A34" s="377" t="s">
        <v>65</v>
      </c>
      <c r="B34" s="64">
        <v>99.5</v>
      </c>
      <c r="C34" s="64">
        <v>87.64</v>
      </c>
      <c r="D34" s="64">
        <v>51.91</v>
      </c>
      <c r="E34" s="64">
        <v>28.61</v>
      </c>
    </row>
    <row r="35" spans="1:16" x14ac:dyDescent="0.2">
      <c r="A35" s="46" t="s">
        <v>66</v>
      </c>
      <c r="B35" s="64">
        <v>94.19</v>
      </c>
      <c r="C35" s="64">
        <v>86.22</v>
      </c>
      <c r="D35" s="64">
        <v>39.07</v>
      </c>
      <c r="E35" s="64">
        <v>22.97</v>
      </c>
    </row>
    <row r="36" spans="1:16" x14ac:dyDescent="0.2">
      <c r="A36" s="377" t="s">
        <v>67</v>
      </c>
      <c r="B36" s="64">
        <v>96.43</v>
      </c>
      <c r="C36" s="64">
        <v>86.14</v>
      </c>
      <c r="D36" s="64">
        <v>64.92</v>
      </c>
      <c r="E36" s="64">
        <v>41.07</v>
      </c>
    </row>
    <row r="37" spans="1:16" x14ac:dyDescent="0.2">
      <c r="A37" s="46" t="s">
        <v>68</v>
      </c>
      <c r="B37" s="64">
        <v>100</v>
      </c>
      <c r="C37" s="64">
        <v>96.1</v>
      </c>
      <c r="D37" s="64">
        <v>63.45</v>
      </c>
      <c r="E37" s="64">
        <v>48.37</v>
      </c>
    </row>
    <row r="38" spans="1:16" x14ac:dyDescent="0.2">
      <c r="A38" s="46" t="s">
        <v>69</v>
      </c>
      <c r="B38" s="64">
        <v>99.15</v>
      </c>
      <c r="C38" s="64">
        <v>88</v>
      </c>
      <c r="D38" s="64">
        <v>66.36</v>
      </c>
      <c r="E38" s="64">
        <v>51.11</v>
      </c>
    </row>
    <row r="39" spans="1:16" x14ac:dyDescent="0.2">
      <c r="A39" s="46" t="s">
        <v>70</v>
      </c>
      <c r="B39" s="64">
        <v>96.85</v>
      </c>
      <c r="C39" s="64">
        <v>84.16</v>
      </c>
      <c r="D39" s="64">
        <v>57.62</v>
      </c>
      <c r="E39" s="64">
        <v>33.68</v>
      </c>
    </row>
    <row r="40" spans="1:16" x14ac:dyDescent="0.2">
      <c r="A40" s="46" t="s">
        <v>71</v>
      </c>
      <c r="B40" s="64">
        <v>99.69</v>
      </c>
      <c r="C40" s="64">
        <v>89.93</v>
      </c>
      <c r="D40" s="64">
        <v>43.33</v>
      </c>
      <c r="E40" s="64">
        <v>27.04</v>
      </c>
    </row>
    <row r="41" spans="1:16" x14ac:dyDescent="0.2">
      <c r="A41" s="46" t="s">
        <v>72</v>
      </c>
      <c r="B41" s="64">
        <v>99.44</v>
      </c>
      <c r="C41" s="64">
        <v>97.35</v>
      </c>
      <c r="D41" s="64">
        <v>72.430000000000007</v>
      </c>
      <c r="E41" s="64">
        <v>54.64</v>
      </c>
    </row>
    <row r="42" spans="1:16" x14ac:dyDescent="0.2">
      <c r="A42" s="20"/>
      <c r="B42" s="64"/>
      <c r="C42" s="64"/>
      <c r="D42" s="64"/>
      <c r="E42" s="64"/>
    </row>
    <row r="43" spans="1:16" x14ac:dyDescent="0.2">
      <c r="A43" s="51" t="s">
        <v>34</v>
      </c>
      <c r="B43" s="310">
        <v>98.67</v>
      </c>
      <c r="C43" s="310">
        <v>93.34</v>
      </c>
      <c r="D43" s="310">
        <v>68.95</v>
      </c>
      <c r="E43" s="310">
        <v>48.28</v>
      </c>
    </row>
    <row r="44" spans="1:16" x14ac:dyDescent="0.2">
      <c r="A44" s="20"/>
      <c r="B44" s="64"/>
      <c r="C44" s="64"/>
      <c r="D44" s="64"/>
      <c r="E44" s="64"/>
    </row>
    <row r="45" spans="1:16" s="20" customFormat="1" x14ac:dyDescent="0.2">
      <c r="A45" s="53" t="s">
        <v>73</v>
      </c>
      <c r="B45" s="197">
        <v>100</v>
      </c>
      <c r="C45" s="197">
        <v>99.01</v>
      </c>
      <c r="D45" s="197">
        <v>85.9</v>
      </c>
      <c r="E45" s="197">
        <v>80.97</v>
      </c>
      <c r="F45" s="286"/>
      <c r="G45" s="286"/>
      <c r="H45" s="286"/>
      <c r="I45" s="286"/>
      <c r="J45" s="244"/>
      <c r="K45" s="244"/>
      <c r="L45" s="244"/>
      <c r="M45" s="244"/>
      <c r="N45" s="244"/>
      <c r="O45" s="244"/>
      <c r="P45" s="244"/>
    </row>
    <row r="46" spans="1:16" s="20" customFormat="1" x14ac:dyDescent="0.2">
      <c r="A46" s="54" t="s">
        <v>74</v>
      </c>
      <c r="B46" s="197">
        <v>100</v>
      </c>
      <c r="C46" s="197">
        <v>97.01</v>
      </c>
      <c r="D46" s="197">
        <v>83.91</v>
      </c>
      <c r="E46" s="197">
        <v>69.87</v>
      </c>
      <c r="F46" s="286"/>
      <c r="G46" s="286"/>
      <c r="H46" s="286"/>
      <c r="I46" s="286"/>
      <c r="J46" s="244"/>
      <c r="K46" s="244"/>
      <c r="L46" s="244"/>
      <c r="M46" s="244"/>
      <c r="N46" s="244"/>
      <c r="O46" s="244"/>
      <c r="P46" s="244"/>
    </row>
    <row r="47" spans="1:16" s="20" customFormat="1" x14ac:dyDescent="0.2">
      <c r="A47" s="54" t="s">
        <v>75</v>
      </c>
      <c r="B47" s="197">
        <v>99.86</v>
      </c>
      <c r="C47" s="197">
        <v>95.65</v>
      </c>
      <c r="D47" s="197">
        <v>78.989999999999995</v>
      </c>
      <c r="E47" s="197">
        <v>62.65</v>
      </c>
      <c r="F47" s="286"/>
      <c r="G47" s="286"/>
      <c r="H47" s="286"/>
      <c r="I47" s="286"/>
      <c r="J47" s="244"/>
      <c r="K47" s="244"/>
      <c r="L47" s="244"/>
      <c r="M47" s="244"/>
      <c r="N47" s="244"/>
      <c r="O47" s="244"/>
      <c r="P47" s="244"/>
    </row>
    <row r="48" spans="1:16" s="20" customFormat="1" x14ac:dyDescent="0.2">
      <c r="A48" s="54" t="s">
        <v>76</v>
      </c>
      <c r="B48" s="197">
        <v>99.85</v>
      </c>
      <c r="C48" s="197">
        <v>97.89</v>
      </c>
      <c r="D48" s="197">
        <v>77.38</v>
      </c>
      <c r="E48" s="197">
        <v>58.87</v>
      </c>
      <c r="F48" s="286"/>
      <c r="G48" s="286"/>
      <c r="H48" s="286"/>
      <c r="I48" s="286"/>
      <c r="J48" s="244"/>
      <c r="K48" s="244"/>
      <c r="L48" s="244"/>
      <c r="M48" s="244"/>
      <c r="N48" s="244"/>
      <c r="O48" s="244"/>
      <c r="P48" s="244"/>
    </row>
    <row r="49" spans="1:16" x14ac:dyDescent="0.2">
      <c r="A49" s="54" t="s">
        <v>77</v>
      </c>
      <c r="B49" s="197">
        <v>99.51</v>
      </c>
      <c r="C49" s="32">
        <v>94.22</v>
      </c>
      <c r="D49" s="32">
        <v>76.040000000000006</v>
      </c>
      <c r="E49" s="32">
        <v>53.82</v>
      </c>
      <c r="F49" s="227"/>
      <c r="G49" s="227"/>
      <c r="H49" s="286"/>
      <c r="I49" s="286"/>
      <c r="J49" s="244"/>
      <c r="K49" s="244"/>
      <c r="L49" s="244"/>
      <c r="M49" s="244"/>
      <c r="N49" s="244"/>
      <c r="O49" s="244"/>
      <c r="P49" s="244"/>
    </row>
    <row r="50" spans="1:16" x14ac:dyDescent="0.2">
      <c r="A50" s="54" t="s">
        <v>78</v>
      </c>
      <c r="B50" s="197">
        <v>99.16</v>
      </c>
      <c r="C50" s="32">
        <v>93.68</v>
      </c>
      <c r="D50" s="32">
        <v>75.760000000000005</v>
      </c>
      <c r="E50" s="32">
        <v>46.93</v>
      </c>
      <c r="F50" s="227"/>
      <c r="G50" s="227"/>
      <c r="H50" s="286"/>
      <c r="I50" s="286"/>
      <c r="J50" s="244"/>
      <c r="K50" s="244"/>
      <c r="L50" s="244"/>
      <c r="M50" s="244"/>
      <c r="N50" s="244"/>
      <c r="O50" s="244"/>
      <c r="P50" s="244"/>
    </row>
    <row r="51" spans="1:16" x14ac:dyDescent="0.2">
      <c r="A51" s="56" t="s">
        <v>79</v>
      </c>
      <c r="B51" s="197">
        <v>98.27</v>
      </c>
      <c r="C51" s="32">
        <v>92.67</v>
      </c>
      <c r="D51" s="32">
        <v>62.27</v>
      </c>
      <c r="E51" s="32">
        <v>40.75</v>
      </c>
      <c r="F51" s="227"/>
      <c r="G51" s="227"/>
      <c r="H51" s="286"/>
      <c r="I51" s="286"/>
      <c r="J51" s="244"/>
      <c r="K51" s="244"/>
      <c r="L51" s="244"/>
      <c r="M51" s="244"/>
      <c r="N51" s="244"/>
      <c r="O51" s="244"/>
      <c r="P51" s="244"/>
    </row>
    <row r="52" spans="1:16" x14ac:dyDescent="0.2">
      <c r="A52" s="57" t="s">
        <v>80</v>
      </c>
      <c r="B52" s="197">
        <v>96.78</v>
      </c>
      <c r="C52" s="32">
        <v>88.54</v>
      </c>
      <c r="D52" s="32">
        <v>54.04</v>
      </c>
      <c r="E52" s="32">
        <v>33.74</v>
      </c>
      <c r="F52" s="227"/>
      <c r="G52" s="227"/>
      <c r="H52" s="286"/>
      <c r="I52" s="286"/>
      <c r="J52" s="244"/>
      <c r="K52" s="244"/>
      <c r="L52" s="244"/>
      <c r="M52" s="244"/>
      <c r="N52" s="244"/>
      <c r="O52" s="244"/>
      <c r="P52" s="244"/>
    </row>
    <row r="53" spans="1:16" ht="4.5" customHeight="1" x14ac:dyDescent="0.2">
      <c r="A53" s="57"/>
      <c r="B53" s="197"/>
      <c r="C53" s="197"/>
      <c r="D53" s="197"/>
      <c r="E53" s="197"/>
      <c r="F53" s="286"/>
      <c r="G53" s="286"/>
      <c r="H53" s="286"/>
      <c r="I53" s="286"/>
      <c r="J53" s="244"/>
      <c r="K53" s="244"/>
      <c r="L53" s="244"/>
      <c r="M53" s="244"/>
      <c r="N53" s="244"/>
      <c r="O53" s="244"/>
      <c r="P53" s="244"/>
    </row>
    <row r="54" spans="1:16" x14ac:dyDescent="0.2">
      <c r="A54" s="57" t="s">
        <v>81</v>
      </c>
      <c r="B54" s="197">
        <v>99.89</v>
      </c>
      <c r="C54" s="197">
        <v>97.13</v>
      </c>
      <c r="D54" s="197">
        <v>79.36</v>
      </c>
      <c r="E54" s="197">
        <v>62.85</v>
      </c>
      <c r="F54" s="286"/>
      <c r="G54" s="286"/>
      <c r="H54" s="286"/>
      <c r="I54" s="286"/>
      <c r="J54" s="244"/>
      <c r="K54" s="244"/>
      <c r="L54" s="244"/>
      <c r="M54" s="244"/>
      <c r="N54" s="244"/>
      <c r="O54" s="244"/>
      <c r="P54" s="244"/>
    </row>
    <row r="55" spans="1:16" x14ac:dyDescent="0.2">
      <c r="A55" s="57" t="s">
        <v>82</v>
      </c>
      <c r="B55" s="197">
        <v>98.15</v>
      </c>
      <c r="C55" s="32">
        <v>91.69</v>
      </c>
      <c r="D55" s="32">
        <v>64.430000000000007</v>
      </c>
      <c r="E55" s="32">
        <v>41.95</v>
      </c>
      <c r="F55" s="227"/>
      <c r="G55" s="227"/>
      <c r="H55" s="286"/>
      <c r="I55" s="286"/>
      <c r="J55" s="244"/>
      <c r="K55" s="244"/>
      <c r="L55" s="244"/>
      <c r="M55" s="244"/>
      <c r="N55" s="244"/>
      <c r="O55" s="244"/>
      <c r="P55" s="244"/>
    </row>
    <row r="56" spans="1:16" ht="4.5" customHeight="1" x14ac:dyDescent="0.2">
      <c r="A56" s="80"/>
      <c r="B56" s="80"/>
      <c r="C56" s="80"/>
      <c r="D56" s="80"/>
      <c r="E56" s="80"/>
    </row>
    <row r="57" spans="1:16" ht="41.25" customHeight="1" x14ac:dyDescent="0.2">
      <c r="A57" s="661" t="s">
        <v>341</v>
      </c>
      <c r="B57" s="661"/>
      <c r="C57" s="661"/>
      <c r="D57" s="661"/>
      <c r="E57" s="661"/>
    </row>
    <row r="58" spans="1:16" ht="12.75" customHeight="1" x14ac:dyDescent="0.2">
      <c r="A58" s="594" t="s">
        <v>44</v>
      </c>
      <c r="B58" s="594"/>
      <c r="C58" s="594"/>
      <c r="D58" s="594"/>
      <c r="E58" s="594"/>
    </row>
  </sheetData>
  <mergeCells count="10">
    <mergeCell ref="A57:E57"/>
    <mergeCell ref="A58:E58"/>
    <mergeCell ref="A1:E1"/>
    <mergeCell ref="A12:E12"/>
    <mergeCell ref="A13:E13"/>
    <mergeCell ref="A15:E15"/>
    <mergeCell ref="B18:B20"/>
    <mergeCell ref="C18:C20"/>
    <mergeCell ref="D18:D20"/>
    <mergeCell ref="E18:E20"/>
  </mergeCells>
  <pageMargins left="0.196527777777778" right="0.196527777777778" top="3.9583333333333297E-2" bottom="0.19722222222222199" header="0.51180555555555496" footer="0.15763888888888899"/>
  <pageSetup paperSize="9" firstPageNumber="0" orientation="portrait" r:id="rId1"/>
  <headerFooter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159"/>
  <sheetViews>
    <sheetView topLeftCell="A56" zoomScale="110" zoomScaleNormal="110" zoomScalePageLayoutView="130" workbookViewId="0">
      <selection activeCell="A69" sqref="A69"/>
    </sheetView>
  </sheetViews>
  <sheetFormatPr defaultRowHeight="12.75" x14ac:dyDescent="0.2"/>
  <cols>
    <col min="1" max="1" width="54.42578125"/>
    <col min="2" max="5" width="12.42578125"/>
    <col min="6" max="1023" width="8.5703125"/>
  </cols>
  <sheetData>
    <row r="1" spans="1:17" ht="24.75" customHeight="1" x14ac:dyDescent="0.2">
      <c r="A1" s="650" t="s">
        <v>487</v>
      </c>
      <c r="B1" s="650"/>
      <c r="C1" s="650"/>
      <c r="D1" s="650"/>
      <c r="E1" s="650"/>
    </row>
    <row r="2" spans="1:17" ht="14.25" x14ac:dyDescent="0.2">
      <c r="A2" s="103" t="s">
        <v>309</v>
      </c>
    </row>
    <row r="3" spans="1:17" x14ac:dyDescent="0.2">
      <c r="A3" s="80"/>
      <c r="B3" s="80"/>
      <c r="C3" s="80"/>
      <c r="D3" s="80"/>
      <c r="E3" s="80"/>
    </row>
    <row r="4" spans="1:17" ht="37.5" customHeight="1" x14ac:dyDescent="0.2">
      <c r="A4" s="320" t="s">
        <v>310</v>
      </c>
      <c r="B4" s="607" t="s">
        <v>22</v>
      </c>
      <c r="C4" s="607" t="s">
        <v>23</v>
      </c>
      <c r="D4" s="607" t="s">
        <v>493</v>
      </c>
      <c r="E4" s="607" t="s">
        <v>25</v>
      </c>
    </row>
    <row r="5" spans="1:17" ht="33.75" customHeight="1" x14ac:dyDescent="0.2">
      <c r="A5" s="80" t="s">
        <v>317</v>
      </c>
      <c r="B5" s="607"/>
      <c r="C5" s="607"/>
      <c r="D5" s="607"/>
      <c r="E5" s="607"/>
    </row>
    <row r="6" spans="1:17" x14ac:dyDescent="0.2">
      <c r="B6" s="648" t="s">
        <v>36</v>
      </c>
      <c r="C6" s="648"/>
      <c r="D6" s="648"/>
      <c r="E6" s="648"/>
    </row>
    <row r="7" spans="1:17" x14ac:dyDescent="0.2">
      <c r="A7" s="340" t="s">
        <v>343</v>
      </c>
      <c r="B7" s="64">
        <v>22.52</v>
      </c>
      <c r="C7" s="64">
        <v>32.950000000000003</v>
      </c>
      <c r="D7" s="84">
        <v>6.76</v>
      </c>
      <c r="E7" s="84">
        <v>3.24</v>
      </c>
    </row>
    <row r="8" spans="1:17" x14ac:dyDescent="0.2">
      <c r="A8" s="340" t="s">
        <v>344</v>
      </c>
      <c r="B8" s="64">
        <v>36.270000000000003</v>
      </c>
      <c r="C8" s="64">
        <v>17.05</v>
      </c>
      <c r="D8" s="84">
        <v>3.08</v>
      </c>
      <c r="E8" s="84">
        <v>2.36</v>
      </c>
    </row>
    <row r="9" spans="1:17" x14ac:dyDescent="0.2">
      <c r="A9" s="340" t="s">
        <v>345</v>
      </c>
      <c r="B9" s="64">
        <v>19.93</v>
      </c>
      <c r="C9" s="64">
        <v>22.52</v>
      </c>
      <c r="D9" s="84">
        <v>3.16</v>
      </c>
      <c r="E9" s="84">
        <v>0.51</v>
      </c>
    </row>
    <row r="10" spans="1:17" x14ac:dyDescent="0.2">
      <c r="A10" s="340" t="s">
        <v>346</v>
      </c>
      <c r="B10" s="64">
        <v>12.14</v>
      </c>
      <c r="C10" s="64">
        <v>38.03</v>
      </c>
      <c r="D10" s="84">
        <v>16.22</v>
      </c>
      <c r="E10" s="84">
        <v>15.01</v>
      </c>
    </row>
    <row r="11" spans="1:17" x14ac:dyDescent="0.2">
      <c r="A11" s="340" t="s">
        <v>347</v>
      </c>
      <c r="B11" s="64">
        <v>11.46</v>
      </c>
      <c r="C11" s="64">
        <v>26.74</v>
      </c>
      <c r="D11" s="84">
        <v>16.329999999999998</v>
      </c>
      <c r="E11" s="84">
        <v>16.600000000000001</v>
      </c>
    </row>
    <row r="12" spans="1:17" x14ac:dyDescent="0.2">
      <c r="A12" s="340" t="s">
        <v>348</v>
      </c>
      <c r="B12" s="64">
        <v>16.93</v>
      </c>
      <c r="C12" s="64">
        <v>5.74</v>
      </c>
      <c r="D12" s="84">
        <v>4.05</v>
      </c>
      <c r="E12" s="84">
        <v>10.68</v>
      </c>
    </row>
    <row r="13" spans="1:17" x14ac:dyDescent="0.2">
      <c r="A13" s="340" t="s">
        <v>349</v>
      </c>
      <c r="B13" s="64">
        <v>6.73</v>
      </c>
      <c r="C13" s="64">
        <v>2.81</v>
      </c>
      <c r="D13" s="84">
        <v>0.8</v>
      </c>
      <c r="E13" s="84">
        <v>0.43</v>
      </c>
    </row>
    <row r="14" spans="1:17" x14ac:dyDescent="0.2">
      <c r="A14" s="340" t="s">
        <v>350</v>
      </c>
      <c r="B14" s="143">
        <v>7.2</v>
      </c>
      <c r="C14" s="143">
        <v>15.11</v>
      </c>
      <c r="D14" s="136">
        <v>3.37</v>
      </c>
      <c r="E14" s="136">
        <v>2.5299999999999998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x14ac:dyDescent="0.2">
      <c r="A15" s="340" t="s">
        <v>351</v>
      </c>
      <c r="B15" s="143">
        <v>15.28</v>
      </c>
      <c r="C15" s="143">
        <v>23.93</v>
      </c>
      <c r="D15" s="136">
        <v>6.71</v>
      </c>
      <c r="E15" s="136">
        <v>9.14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7" x14ac:dyDescent="0.2">
      <c r="A16" s="340" t="s">
        <v>352</v>
      </c>
      <c r="B16" s="143">
        <v>15.22</v>
      </c>
      <c r="C16" s="143">
        <v>43.02</v>
      </c>
      <c r="D16" s="136">
        <v>8.02</v>
      </c>
      <c r="E16" s="136">
        <v>1.8</v>
      </c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</row>
    <row r="17" spans="1:17" x14ac:dyDescent="0.2">
      <c r="A17" s="340" t="s">
        <v>353</v>
      </c>
      <c r="B17" s="143">
        <v>4.8899999999999997</v>
      </c>
      <c r="C17" s="143">
        <v>3.66</v>
      </c>
      <c r="D17" s="136">
        <v>1.36</v>
      </c>
      <c r="E17" s="136">
        <v>0.37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17" x14ac:dyDescent="0.2">
      <c r="A18" s="340" t="s">
        <v>354</v>
      </c>
      <c r="B18" s="64">
        <v>4.79</v>
      </c>
      <c r="C18" s="64">
        <v>2.35</v>
      </c>
      <c r="D18" s="84">
        <v>0.49</v>
      </c>
      <c r="E18" s="84">
        <v>1.97</v>
      </c>
    </row>
    <row r="19" spans="1:17" x14ac:dyDescent="0.2">
      <c r="A19" s="340" t="s">
        <v>355</v>
      </c>
      <c r="B19" s="64">
        <v>5.03</v>
      </c>
      <c r="C19" s="64">
        <v>7.36</v>
      </c>
      <c r="D19" s="84">
        <v>1.35</v>
      </c>
      <c r="E19" s="84">
        <v>0.67</v>
      </c>
    </row>
    <row r="20" spans="1:17" x14ac:dyDescent="0.2">
      <c r="A20" s="340" t="s">
        <v>356</v>
      </c>
      <c r="B20" s="64">
        <v>15.88</v>
      </c>
      <c r="C20" s="64">
        <v>8.0500000000000007</v>
      </c>
      <c r="D20" s="84">
        <v>2.38</v>
      </c>
      <c r="E20" s="84">
        <v>4.5199999999999996</v>
      </c>
    </row>
    <row r="21" spans="1:17" x14ac:dyDescent="0.2">
      <c r="A21" s="340" t="s">
        <v>357</v>
      </c>
      <c r="B21" s="64">
        <v>4.59</v>
      </c>
      <c r="C21" s="64">
        <v>3.72</v>
      </c>
      <c r="D21" s="84">
        <v>0.73</v>
      </c>
      <c r="E21" s="84">
        <v>0.22</v>
      </c>
    </row>
    <row r="22" spans="1:17" x14ac:dyDescent="0.2">
      <c r="A22" s="340" t="s">
        <v>358</v>
      </c>
      <c r="B22" s="64">
        <v>2.76</v>
      </c>
      <c r="C22" s="64">
        <v>1.33</v>
      </c>
      <c r="D22" s="84">
        <v>0.56000000000000005</v>
      </c>
      <c r="E22" s="84">
        <v>0.45</v>
      </c>
    </row>
    <row r="23" spans="1:17" x14ac:dyDescent="0.2">
      <c r="A23" s="340" t="s">
        <v>359</v>
      </c>
      <c r="B23" s="64">
        <v>12.73</v>
      </c>
      <c r="C23" s="64">
        <v>15.68</v>
      </c>
      <c r="D23" s="84">
        <v>19.37</v>
      </c>
      <c r="E23" s="84">
        <v>36.86</v>
      </c>
    </row>
    <row r="24" spans="1:17" x14ac:dyDescent="0.2">
      <c r="A24" s="340" t="s">
        <v>360</v>
      </c>
      <c r="B24" s="64">
        <v>10.78</v>
      </c>
      <c r="C24" s="64">
        <v>17.11</v>
      </c>
      <c r="D24" s="84">
        <v>13.71</v>
      </c>
      <c r="E24" s="84">
        <v>23.06</v>
      </c>
    </row>
    <row r="25" spans="1:17" x14ac:dyDescent="0.2">
      <c r="A25" s="340" t="s">
        <v>361</v>
      </c>
      <c r="B25" s="64">
        <v>19.28</v>
      </c>
      <c r="C25" s="64">
        <v>43.93</v>
      </c>
      <c r="D25" s="84">
        <v>11.66</v>
      </c>
      <c r="E25" s="84">
        <v>10.6</v>
      </c>
    </row>
    <row r="26" spans="1:17" x14ac:dyDescent="0.2">
      <c r="A26" s="340" t="s">
        <v>362</v>
      </c>
      <c r="B26" s="64">
        <v>27.62</v>
      </c>
      <c r="C26" s="64">
        <v>41.18</v>
      </c>
      <c r="D26" s="84">
        <v>10.19</v>
      </c>
      <c r="E26" s="84">
        <v>5.13</v>
      </c>
    </row>
    <row r="27" spans="1:17" x14ac:dyDescent="0.2">
      <c r="A27" s="340" t="s">
        <v>363</v>
      </c>
      <c r="B27" s="64">
        <v>27.14</v>
      </c>
      <c r="C27" s="64">
        <v>37.15</v>
      </c>
      <c r="D27" s="84">
        <v>8.85</v>
      </c>
      <c r="E27" s="84">
        <v>3.34</v>
      </c>
    </row>
    <row r="28" spans="1:17" x14ac:dyDescent="0.2">
      <c r="A28" s="340" t="s">
        <v>364</v>
      </c>
      <c r="B28" s="64">
        <v>25.12</v>
      </c>
      <c r="C28" s="64">
        <v>34.92</v>
      </c>
      <c r="D28" s="84">
        <v>8.06</v>
      </c>
      <c r="E28" s="84">
        <v>2.2599999999999998</v>
      </c>
    </row>
    <row r="29" spans="1:17" x14ac:dyDescent="0.2">
      <c r="A29" s="340" t="s">
        <v>365</v>
      </c>
      <c r="B29" s="64">
        <v>25.83</v>
      </c>
      <c r="C29" s="64">
        <v>22.28</v>
      </c>
      <c r="D29" s="84">
        <v>4.75</v>
      </c>
      <c r="E29" s="84">
        <v>0.89</v>
      </c>
    </row>
    <row r="30" spans="1:17" x14ac:dyDescent="0.2">
      <c r="A30" s="340" t="s">
        <v>366</v>
      </c>
      <c r="B30" s="64">
        <v>16.420000000000002</v>
      </c>
      <c r="C30" s="64">
        <v>22.24</v>
      </c>
      <c r="D30" s="84">
        <v>8.09</v>
      </c>
      <c r="E30" s="84">
        <v>7.43</v>
      </c>
    </row>
    <row r="31" spans="1:17" x14ac:dyDescent="0.2">
      <c r="B31" s="64"/>
      <c r="C31" s="64"/>
      <c r="D31" s="64"/>
      <c r="E31" s="64"/>
    </row>
    <row r="32" spans="1:17" x14ac:dyDescent="0.2">
      <c r="B32" s="603" t="s">
        <v>85</v>
      </c>
      <c r="C32" s="603"/>
      <c r="D32" s="603"/>
      <c r="E32" s="603"/>
    </row>
    <row r="33" spans="1:5" x14ac:dyDescent="0.2">
      <c r="A33" s="340" t="s">
        <v>343</v>
      </c>
      <c r="B33" s="341" t="s">
        <v>21</v>
      </c>
      <c r="C33" s="84">
        <v>0.83</v>
      </c>
      <c r="D33" s="84">
        <v>0.83</v>
      </c>
      <c r="E33" s="341" t="s">
        <v>21</v>
      </c>
    </row>
    <row r="34" spans="1:5" x14ac:dyDescent="0.2">
      <c r="A34" s="340" t="s">
        <v>344</v>
      </c>
      <c r="B34" s="341" t="s">
        <v>21</v>
      </c>
      <c r="C34" s="341" t="s">
        <v>21</v>
      </c>
      <c r="D34" s="341" t="s">
        <v>21</v>
      </c>
      <c r="E34" s="341" t="s">
        <v>21</v>
      </c>
    </row>
    <row r="35" spans="1:5" x14ac:dyDescent="0.2">
      <c r="A35" s="340" t="s">
        <v>345</v>
      </c>
      <c r="B35" s="341" t="s">
        <v>21</v>
      </c>
      <c r="C35" s="341" t="s">
        <v>21</v>
      </c>
      <c r="D35" s="341" t="s">
        <v>21</v>
      </c>
      <c r="E35" s="341" t="s">
        <v>21</v>
      </c>
    </row>
    <row r="36" spans="1:5" x14ac:dyDescent="0.2">
      <c r="A36" s="340" t="s">
        <v>346</v>
      </c>
      <c r="B36" s="84">
        <v>0.83</v>
      </c>
      <c r="C36" s="84">
        <v>1.65</v>
      </c>
      <c r="D36" s="84">
        <v>1.65</v>
      </c>
      <c r="E36" s="84">
        <v>3.31</v>
      </c>
    </row>
    <row r="37" spans="1:5" x14ac:dyDescent="0.2">
      <c r="A37" s="340" t="s">
        <v>347</v>
      </c>
      <c r="B37" s="84">
        <v>2.48</v>
      </c>
      <c r="C37" s="84">
        <v>2.48</v>
      </c>
      <c r="D37" s="341" t="s">
        <v>21</v>
      </c>
      <c r="E37" s="84">
        <v>3.31</v>
      </c>
    </row>
    <row r="38" spans="1:5" x14ac:dyDescent="0.2">
      <c r="A38" s="340" t="s">
        <v>348</v>
      </c>
      <c r="B38" s="84">
        <v>1.65</v>
      </c>
      <c r="C38" s="341" t="s">
        <v>21</v>
      </c>
      <c r="D38" s="341" t="s">
        <v>21</v>
      </c>
      <c r="E38" s="84">
        <v>4.13</v>
      </c>
    </row>
    <row r="39" spans="1:5" x14ac:dyDescent="0.2">
      <c r="A39" s="340" t="s">
        <v>349</v>
      </c>
      <c r="B39" s="84">
        <v>2.48</v>
      </c>
      <c r="C39" s="341" t="s">
        <v>21</v>
      </c>
      <c r="D39" s="84">
        <v>0.83</v>
      </c>
      <c r="E39" s="341" t="s">
        <v>21</v>
      </c>
    </row>
    <row r="40" spans="1:5" x14ac:dyDescent="0.2">
      <c r="A40" s="340" t="s">
        <v>350</v>
      </c>
      <c r="B40" s="84">
        <v>0.83</v>
      </c>
      <c r="C40" s="84">
        <v>2.48</v>
      </c>
      <c r="D40" s="84">
        <v>0.83</v>
      </c>
      <c r="E40" s="341" t="s">
        <v>21</v>
      </c>
    </row>
    <row r="41" spans="1:5" x14ac:dyDescent="0.2">
      <c r="A41" s="340" t="s">
        <v>351</v>
      </c>
      <c r="B41" s="84">
        <v>2.48</v>
      </c>
      <c r="C41" s="84">
        <v>4.13</v>
      </c>
      <c r="D41" s="84">
        <v>0.83</v>
      </c>
      <c r="E41" s="84">
        <v>4.96</v>
      </c>
    </row>
    <row r="42" spans="1:5" x14ac:dyDescent="0.2">
      <c r="A42" s="340" t="s">
        <v>352</v>
      </c>
      <c r="B42" s="84">
        <v>9.09</v>
      </c>
      <c r="C42" s="84">
        <v>28.93</v>
      </c>
      <c r="D42" s="84">
        <v>2.48</v>
      </c>
      <c r="E42" s="84">
        <v>1.65</v>
      </c>
    </row>
    <row r="43" spans="1:5" x14ac:dyDescent="0.2">
      <c r="A43" s="340" t="s">
        <v>353</v>
      </c>
      <c r="B43" s="84">
        <v>7.44</v>
      </c>
      <c r="C43" s="84">
        <v>2.48</v>
      </c>
      <c r="D43" s="84">
        <v>1.65</v>
      </c>
      <c r="E43" s="341" t="s">
        <v>21</v>
      </c>
    </row>
    <row r="44" spans="1:5" x14ac:dyDescent="0.2">
      <c r="A44" s="340" t="s">
        <v>354</v>
      </c>
      <c r="B44" s="341" t="s">
        <v>21</v>
      </c>
      <c r="C44" s="341" t="s">
        <v>21</v>
      </c>
      <c r="D44" s="84">
        <v>0.83</v>
      </c>
      <c r="E44" s="341" t="s">
        <v>21</v>
      </c>
    </row>
    <row r="45" spans="1:5" x14ac:dyDescent="0.2">
      <c r="A45" s="340" t="s">
        <v>355</v>
      </c>
      <c r="B45" s="84">
        <v>0.83</v>
      </c>
      <c r="C45" s="341" t="s">
        <v>21</v>
      </c>
      <c r="D45" s="341" t="s">
        <v>21</v>
      </c>
      <c r="E45" s="341" t="s">
        <v>21</v>
      </c>
    </row>
    <row r="46" spans="1:5" x14ac:dyDescent="0.2">
      <c r="A46" s="340" t="s">
        <v>356</v>
      </c>
      <c r="B46" s="84">
        <v>2.48</v>
      </c>
      <c r="C46" s="84">
        <v>0.83</v>
      </c>
      <c r="D46" s="84">
        <v>0.83</v>
      </c>
      <c r="E46" s="84">
        <v>0.83</v>
      </c>
    </row>
    <row r="47" spans="1:5" x14ac:dyDescent="0.2">
      <c r="A47" s="340" t="s">
        <v>357</v>
      </c>
      <c r="B47" s="84">
        <v>0.83</v>
      </c>
      <c r="C47" s="341" t="s">
        <v>21</v>
      </c>
      <c r="D47" s="341" t="s">
        <v>21</v>
      </c>
      <c r="E47" s="341" t="s">
        <v>21</v>
      </c>
    </row>
    <row r="48" spans="1:5" x14ac:dyDescent="0.2">
      <c r="A48" s="340" t="s">
        <v>358</v>
      </c>
      <c r="B48" s="341" t="s">
        <v>21</v>
      </c>
      <c r="C48" s="341" t="s">
        <v>21</v>
      </c>
      <c r="D48" s="341" t="s">
        <v>21</v>
      </c>
      <c r="E48" s="341" t="s">
        <v>21</v>
      </c>
    </row>
    <row r="49" spans="1:7" x14ac:dyDescent="0.2">
      <c r="A49" s="340" t="s">
        <v>359</v>
      </c>
      <c r="B49" s="84">
        <v>4.13</v>
      </c>
      <c r="C49" s="84">
        <v>0.83</v>
      </c>
      <c r="D49" s="84">
        <v>4.13</v>
      </c>
      <c r="E49" s="84">
        <v>6.61</v>
      </c>
    </row>
    <row r="50" spans="1:7" x14ac:dyDescent="0.2">
      <c r="A50" s="340" t="s">
        <v>360</v>
      </c>
      <c r="B50" s="84">
        <v>1.65</v>
      </c>
      <c r="C50" s="84">
        <v>1.65</v>
      </c>
      <c r="D50" s="84">
        <v>1.65</v>
      </c>
      <c r="E50" s="84">
        <v>4.13</v>
      </c>
    </row>
    <row r="51" spans="1:7" x14ac:dyDescent="0.2">
      <c r="A51" s="340" t="s">
        <v>361</v>
      </c>
      <c r="B51" s="84">
        <v>27.27</v>
      </c>
      <c r="C51" s="84">
        <v>29.75</v>
      </c>
      <c r="D51" s="84">
        <v>8.26</v>
      </c>
      <c r="E51" s="84">
        <v>12.4</v>
      </c>
    </row>
    <row r="52" spans="1:7" x14ac:dyDescent="0.2">
      <c r="A52" s="340" t="s">
        <v>362</v>
      </c>
      <c r="B52" s="84">
        <v>0.83</v>
      </c>
      <c r="C52" s="341" t="s">
        <v>21</v>
      </c>
      <c r="D52" s="341" t="s">
        <v>21</v>
      </c>
      <c r="E52" s="84">
        <v>0.83</v>
      </c>
    </row>
    <row r="53" spans="1:7" x14ac:dyDescent="0.2">
      <c r="A53" s="340" t="s">
        <v>363</v>
      </c>
      <c r="B53" s="84">
        <v>1.65</v>
      </c>
      <c r="C53" s="341" t="s">
        <v>21</v>
      </c>
      <c r="D53" s="341" t="s">
        <v>21</v>
      </c>
      <c r="E53" s="84">
        <v>2.48</v>
      </c>
    </row>
    <row r="54" spans="1:7" ht="12.75" customHeight="1" x14ac:dyDescent="0.2">
      <c r="A54" s="340" t="s">
        <v>364</v>
      </c>
      <c r="B54" s="341" t="s">
        <v>21</v>
      </c>
      <c r="C54" s="84">
        <v>0.83</v>
      </c>
      <c r="D54" s="341" t="s">
        <v>21</v>
      </c>
      <c r="E54" s="84">
        <v>0.83</v>
      </c>
    </row>
    <row r="55" spans="1:7" ht="12.75" customHeight="1" x14ac:dyDescent="0.2">
      <c r="A55" s="340" t="s">
        <v>365</v>
      </c>
      <c r="B55" s="341" t="s">
        <v>21</v>
      </c>
      <c r="C55" s="341" t="s">
        <v>21</v>
      </c>
      <c r="D55" s="341" t="s">
        <v>21</v>
      </c>
      <c r="E55" s="341" t="s">
        <v>21</v>
      </c>
    </row>
    <row r="56" spans="1:7" ht="13.5" customHeight="1" x14ac:dyDescent="0.2">
      <c r="A56" s="340" t="s">
        <v>366</v>
      </c>
      <c r="B56" s="84">
        <v>9.09</v>
      </c>
      <c r="C56" s="84">
        <v>12.4</v>
      </c>
      <c r="D56" s="84">
        <v>4.96</v>
      </c>
      <c r="E56" s="84">
        <v>3.31</v>
      </c>
    </row>
    <row r="57" spans="1:7" ht="12.75" customHeight="1" x14ac:dyDescent="0.2">
      <c r="A57" s="80"/>
      <c r="B57" s="324"/>
      <c r="C57" s="324"/>
      <c r="D57" s="324"/>
      <c r="E57" s="324"/>
    </row>
    <row r="58" spans="1:7" ht="4.5" customHeight="1" x14ac:dyDescent="0.2">
      <c r="A58" s="1"/>
      <c r="B58" s="325"/>
      <c r="C58" s="325"/>
      <c r="D58" s="325"/>
      <c r="E58" s="325"/>
    </row>
    <row r="59" spans="1:7" ht="12.75" customHeight="1" x14ac:dyDescent="0.2">
      <c r="A59" s="659" t="s">
        <v>367</v>
      </c>
      <c r="B59" s="659"/>
      <c r="C59" s="659"/>
      <c r="D59" s="659"/>
      <c r="E59" s="659"/>
      <c r="F59" s="342"/>
      <c r="G59" s="342"/>
    </row>
    <row r="60" spans="1:7" ht="12.75" customHeight="1" x14ac:dyDescent="0.2">
      <c r="A60" s="343" t="s">
        <v>368</v>
      </c>
      <c r="B60" s="343"/>
      <c r="C60" s="343"/>
      <c r="D60" s="1"/>
      <c r="E60" s="1"/>
      <c r="F60" s="1"/>
      <c r="G60" s="1"/>
    </row>
    <row r="61" spans="1:7" ht="12.75" customHeight="1" x14ac:dyDescent="0.2">
      <c r="A61" s="344" t="s">
        <v>369</v>
      </c>
      <c r="B61" s="344"/>
      <c r="C61" s="1"/>
      <c r="D61" s="1"/>
      <c r="E61" s="1"/>
      <c r="F61" s="1"/>
      <c r="G61" s="1"/>
    </row>
    <row r="62" spans="1:7" ht="12.75" customHeight="1" x14ac:dyDescent="0.2">
      <c r="A62" s="344" t="s">
        <v>370</v>
      </c>
      <c r="B62" s="344"/>
      <c r="C62" s="1"/>
      <c r="D62" s="1"/>
      <c r="E62" s="1"/>
      <c r="F62" s="1"/>
      <c r="G62" s="1"/>
    </row>
    <row r="63" spans="1:7" ht="12.75" customHeight="1" x14ac:dyDescent="0.2">
      <c r="A63" s="344" t="s">
        <v>371</v>
      </c>
      <c r="B63" s="344"/>
      <c r="C63" s="1"/>
      <c r="D63" s="1"/>
      <c r="E63" s="1"/>
      <c r="F63" s="1"/>
      <c r="G63" s="1"/>
    </row>
    <row r="64" spans="1:7" ht="12.75" customHeight="1" x14ac:dyDescent="0.2">
      <c r="A64" s="344" t="s">
        <v>372</v>
      </c>
      <c r="B64" s="344"/>
      <c r="C64" s="1"/>
      <c r="D64" s="1"/>
      <c r="E64" s="1"/>
      <c r="F64" s="1"/>
      <c r="G64" s="1"/>
    </row>
    <row r="65" spans="1:7" ht="13.5" customHeight="1" x14ac:dyDescent="0.2">
      <c r="A65" s="334" t="s">
        <v>43</v>
      </c>
      <c r="B65" s="334"/>
    </row>
    <row r="66" spans="1:7" ht="12.75" customHeight="1" x14ac:dyDescent="0.2">
      <c r="A66" s="216" t="s">
        <v>373</v>
      </c>
      <c r="B66" s="345"/>
      <c r="C66" s="345"/>
      <c r="D66" s="345"/>
      <c r="E66" s="345"/>
      <c r="F66" s="345"/>
      <c r="G66" s="345"/>
    </row>
    <row r="68" spans="1:7" ht="24.75" customHeight="1" x14ac:dyDescent="0.2">
      <c r="A68" s="650" t="s">
        <v>488</v>
      </c>
      <c r="B68" s="650"/>
      <c r="C68" s="650"/>
      <c r="D68" s="650"/>
      <c r="E68" s="650"/>
    </row>
    <row r="69" spans="1:7" ht="14.25" customHeight="1" x14ac:dyDescent="0.2">
      <c r="A69" s="103" t="s">
        <v>309</v>
      </c>
    </row>
    <row r="70" spans="1:7" ht="13.5" customHeight="1" x14ac:dyDescent="0.2">
      <c r="A70" s="80"/>
      <c r="B70" s="80"/>
      <c r="C70" s="80"/>
      <c r="D70" s="80"/>
      <c r="E70" s="80"/>
    </row>
    <row r="71" spans="1:7" ht="37.5" customHeight="1" x14ac:dyDescent="0.2">
      <c r="A71" s="320" t="s">
        <v>310</v>
      </c>
      <c r="B71" s="607" t="s">
        <v>22</v>
      </c>
      <c r="C71" s="607" t="s">
        <v>23</v>
      </c>
      <c r="D71" s="607" t="s">
        <v>493</v>
      </c>
      <c r="E71" s="607" t="s">
        <v>25</v>
      </c>
    </row>
    <row r="72" spans="1:7" ht="12.75" customHeight="1" x14ac:dyDescent="0.2">
      <c r="A72" s="80" t="s">
        <v>317</v>
      </c>
      <c r="B72" s="607"/>
      <c r="C72" s="607"/>
      <c r="D72" s="607"/>
      <c r="E72" s="607"/>
    </row>
    <row r="73" spans="1:7" ht="13.5" customHeight="1" x14ac:dyDescent="0.2">
      <c r="B73" s="323" t="s">
        <v>38</v>
      </c>
      <c r="C73" s="323"/>
      <c r="D73" s="323"/>
      <c r="E73" s="323"/>
    </row>
    <row r="74" spans="1:7" ht="12.75" customHeight="1" x14ac:dyDescent="0.2">
      <c r="A74" s="340" t="s">
        <v>343</v>
      </c>
      <c r="B74" s="84">
        <v>1</v>
      </c>
      <c r="C74" s="341" t="s">
        <v>21</v>
      </c>
      <c r="D74" s="341" t="s">
        <v>21</v>
      </c>
      <c r="E74" s="341" t="s">
        <v>21</v>
      </c>
    </row>
    <row r="75" spans="1:7" ht="12.75" customHeight="1" x14ac:dyDescent="0.2">
      <c r="A75" s="340" t="s">
        <v>344</v>
      </c>
      <c r="B75" s="341" t="s">
        <v>21</v>
      </c>
      <c r="C75" s="341" t="s">
        <v>21</v>
      </c>
      <c r="D75" s="341" t="s">
        <v>21</v>
      </c>
      <c r="E75" s="341" t="s">
        <v>21</v>
      </c>
    </row>
    <row r="76" spans="1:7" ht="12.75" customHeight="1" x14ac:dyDescent="0.2">
      <c r="A76" s="340" t="s">
        <v>345</v>
      </c>
      <c r="B76" s="341" t="s">
        <v>21</v>
      </c>
      <c r="C76" s="341" t="s">
        <v>21</v>
      </c>
      <c r="D76" s="341" t="s">
        <v>21</v>
      </c>
      <c r="E76" s="341" t="s">
        <v>21</v>
      </c>
    </row>
    <row r="77" spans="1:7" x14ac:dyDescent="0.2">
      <c r="A77" s="340" t="s">
        <v>346</v>
      </c>
      <c r="B77" s="341" t="s">
        <v>21</v>
      </c>
      <c r="C77" s="84">
        <v>4</v>
      </c>
      <c r="D77" s="341" t="s">
        <v>21</v>
      </c>
      <c r="E77" s="341" t="s">
        <v>21</v>
      </c>
    </row>
    <row r="78" spans="1:7" x14ac:dyDescent="0.2">
      <c r="A78" s="340" t="s">
        <v>347</v>
      </c>
      <c r="B78" s="341" t="s">
        <v>21</v>
      </c>
      <c r="C78" s="84">
        <v>2</v>
      </c>
      <c r="D78" s="341" t="s">
        <v>21</v>
      </c>
      <c r="E78" s="341" t="s">
        <v>21</v>
      </c>
    </row>
    <row r="79" spans="1:7" x14ac:dyDescent="0.2">
      <c r="A79" s="340" t="s">
        <v>348</v>
      </c>
      <c r="B79" s="84">
        <v>15</v>
      </c>
      <c r="C79" s="84">
        <v>7</v>
      </c>
      <c r="D79" s="84">
        <v>2</v>
      </c>
      <c r="E79" s="84">
        <v>5</v>
      </c>
    </row>
    <row r="80" spans="1:7" x14ac:dyDescent="0.2">
      <c r="A80" s="340" t="s">
        <v>349</v>
      </c>
      <c r="B80" s="84">
        <v>8</v>
      </c>
      <c r="C80" s="84">
        <v>2</v>
      </c>
      <c r="D80" s="341" t="s">
        <v>21</v>
      </c>
      <c r="E80" s="84">
        <v>1</v>
      </c>
    </row>
    <row r="81" spans="1:5" x14ac:dyDescent="0.2">
      <c r="A81" s="340" t="s">
        <v>350</v>
      </c>
      <c r="B81" s="341" t="s">
        <v>21</v>
      </c>
      <c r="C81" s="84">
        <v>1</v>
      </c>
      <c r="D81" s="341" t="s">
        <v>21</v>
      </c>
      <c r="E81" s="341" t="s">
        <v>21</v>
      </c>
    </row>
    <row r="82" spans="1:5" x14ac:dyDescent="0.2">
      <c r="A82" s="340" t="s">
        <v>351</v>
      </c>
      <c r="B82" s="341" t="s">
        <v>21</v>
      </c>
      <c r="C82" s="84">
        <v>0</v>
      </c>
      <c r="D82" s="341" t="s">
        <v>21</v>
      </c>
      <c r="E82" s="341" t="s">
        <v>21</v>
      </c>
    </row>
    <row r="83" spans="1:5" x14ac:dyDescent="0.2">
      <c r="A83" s="340" t="s">
        <v>352</v>
      </c>
      <c r="B83" s="84">
        <v>16</v>
      </c>
      <c r="C83" s="84">
        <v>53</v>
      </c>
      <c r="D83" s="84">
        <v>10</v>
      </c>
      <c r="E83" s="84">
        <v>4</v>
      </c>
    </row>
    <row r="84" spans="1:5" x14ac:dyDescent="0.2">
      <c r="A84" s="340" t="s">
        <v>353</v>
      </c>
      <c r="B84" s="84">
        <v>6</v>
      </c>
      <c r="C84" s="84">
        <v>5</v>
      </c>
      <c r="D84" s="84">
        <v>2</v>
      </c>
      <c r="E84" s="341" t="s">
        <v>21</v>
      </c>
    </row>
    <row r="85" spans="1:5" x14ac:dyDescent="0.2">
      <c r="A85" s="340" t="s">
        <v>354</v>
      </c>
      <c r="B85" s="341" t="s">
        <v>21</v>
      </c>
      <c r="C85" s="341" t="s">
        <v>21</v>
      </c>
      <c r="D85" s="341" t="s">
        <v>21</v>
      </c>
      <c r="E85" s="341" t="s">
        <v>21</v>
      </c>
    </row>
    <row r="86" spans="1:5" x14ac:dyDescent="0.2">
      <c r="A86" s="340" t="s">
        <v>355</v>
      </c>
      <c r="B86" s="341" t="s">
        <v>21</v>
      </c>
      <c r="C86" s="84">
        <v>1</v>
      </c>
      <c r="D86" s="341" t="s">
        <v>21</v>
      </c>
      <c r="E86" s="341" t="s">
        <v>21</v>
      </c>
    </row>
    <row r="87" spans="1:5" x14ac:dyDescent="0.2">
      <c r="A87" s="340" t="s">
        <v>356</v>
      </c>
      <c r="B87" s="84">
        <v>19</v>
      </c>
      <c r="C87" s="84">
        <v>15</v>
      </c>
      <c r="D87" s="84">
        <v>5</v>
      </c>
      <c r="E87" s="84">
        <v>7</v>
      </c>
    </row>
    <row r="88" spans="1:5" x14ac:dyDescent="0.2">
      <c r="A88" s="340" t="s">
        <v>357</v>
      </c>
      <c r="B88" s="341" t="s">
        <v>21</v>
      </c>
      <c r="C88" s="341" t="s">
        <v>21</v>
      </c>
      <c r="D88" s="341" t="s">
        <v>21</v>
      </c>
      <c r="E88" s="341" t="s">
        <v>21</v>
      </c>
    </row>
    <row r="89" spans="1:5" x14ac:dyDescent="0.2">
      <c r="A89" s="340" t="s">
        <v>358</v>
      </c>
      <c r="B89" s="341" t="s">
        <v>21</v>
      </c>
      <c r="C89" s="341" t="s">
        <v>21</v>
      </c>
      <c r="D89" s="341" t="s">
        <v>21</v>
      </c>
      <c r="E89" s="341" t="s">
        <v>21</v>
      </c>
    </row>
    <row r="90" spans="1:5" x14ac:dyDescent="0.2">
      <c r="A90" s="340" t="s">
        <v>359</v>
      </c>
      <c r="B90" s="84">
        <v>6</v>
      </c>
      <c r="C90" s="84">
        <v>7</v>
      </c>
      <c r="D90" s="84">
        <v>3</v>
      </c>
      <c r="E90" s="84">
        <v>7</v>
      </c>
    </row>
    <row r="91" spans="1:5" x14ac:dyDescent="0.2">
      <c r="A91" s="340" t="s">
        <v>360</v>
      </c>
      <c r="B91" s="84">
        <v>2</v>
      </c>
      <c r="C91" s="341" t="s">
        <v>21</v>
      </c>
      <c r="D91" s="341" t="s">
        <v>21</v>
      </c>
      <c r="E91" s="84">
        <v>1</v>
      </c>
    </row>
    <row r="92" spans="1:5" x14ac:dyDescent="0.2">
      <c r="A92" s="340" t="s">
        <v>361</v>
      </c>
      <c r="B92" s="84">
        <v>12</v>
      </c>
      <c r="C92" s="84">
        <v>53</v>
      </c>
      <c r="D92" s="84">
        <v>14</v>
      </c>
      <c r="E92" s="84">
        <v>21</v>
      </c>
    </row>
    <row r="93" spans="1:5" x14ac:dyDescent="0.2">
      <c r="A93" s="340" t="s">
        <v>362</v>
      </c>
      <c r="B93" s="341" t="s">
        <v>21</v>
      </c>
      <c r="C93" s="341" t="s">
        <v>21</v>
      </c>
      <c r="D93" s="341" t="s">
        <v>21</v>
      </c>
      <c r="E93" s="341" t="s">
        <v>21</v>
      </c>
    </row>
    <row r="94" spans="1:5" x14ac:dyDescent="0.2">
      <c r="A94" s="340" t="s">
        <v>363</v>
      </c>
      <c r="B94" s="341" t="s">
        <v>21</v>
      </c>
      <c r="C94" s="341" t="s">
        <v>21</v>
      </c>
      <c r="D94" s="341" t="s">
        <v>21</v>
      </c>
      <c r="E94" s="341" t="s">
        <v>21</v>
      </c>
    </row>
    <row r="95" spans="1:5" x14ac:dyDescent="0.2">
      <c r="A95" s="340" t="s">
        <v>364</v>
      </c>
      <c r="B95" s="84">
        <v>8</v>
      </c>
      <c r="C95" s="84">
        <v>34</v>
      </c>
      <c r="D95" s="84">
        <v>3</v>
      </c>
      <c r="E95" s="84">
        <v>6</v>
      </c>
    </row>
    <row r="96" spans="1:5" x14ac:dyDescent="0.2">
      <c r="A96" s="340" t="s">
        <v>365</v>
      </c>
      <c r="B96" s="341" t="s">
        <v>21</v>
      </c>
      <c r="C96" s="341" t="s">
        <v>21</v>
      </c>
      <c r="D96" s="341" t="s">
        <v>21</v>
      </c>
      <c r="E96" s="341" t="s">
        <v>21</v>
      </c>
    </row>
    <row r="97" spans="1:5" x14ac:dyDescent="0.2">
      <c r="A97" s="340" t="s">
        <v>366</v>
      </c>
      <c r="B97" s="84">
        <v>12</v>
      </c>
      <c r="C97" s="84">
        <v>39</v>
      </c>
      <c r="D97" s="84">
        <v>13</v>
      </c>
      <c r="E97" s="84">
        <v>6</v>
      </c>
    </row>
    <row r="98" spans="1:5" x14ac:dyDescent="0.2">
      <c r="B98" s="48"/>
      <c r="C98" s="48"/>
      <c r="D98" s="48"/>
      <c r="E98" s="48"/>
    </row>
    <row r="99" spans="1:5" x14ac:dyDescent="0.2">
      <c r="B99" s="603" t="s">
        <v>339</v>
      </c>
      <c r="C99" s="603"/>
      <c r="D99" s="603"/>
      <c r="E99" s="603"/>
    </row>
    <row r="100" spans="1:5" x14ac:dyDescent="0.2">
      <c r="A100" s="340" t="s">
        <v>343</v>
      </c>
      <c r="B100" s="341" t="s">
        <v>21</v>
      </c>
      <c r="C100" s="341" t="s">
        <v>21</v>
      </c>
      <c r="D100" s="341" t="s">
        <v>21</v>
      </c>
      <c r="E100" s="341" t="s">
        <v>21</v>
      </c>
    </row>
    <row r="101" spans="1:5" x14ac:dyDescent="0.2">
      <c r="A101" s="340" t="s">
        <v>344</v>
      </c>
      <c r="B101" s="341" t="s">
        <v>21</v>
      </c>
      <c r="C101" s="341" t="s">
        <v>21</v>
      </c>
      <c r="D101" s="341" t="s">
        <v>21</v>
      </c>
      <c r="E101" s="341" t="s">
        <v>21</v>
      </c>
    </row>
    <row r="102" spans="1:5" x14ac:dyDescent="0.2">
      <c r="A102" s="340" t="s">
        <v>345</v>
      </c>
      <c r="B102" s="341" t="s">
        <v>21</v>
      </c>
      <c r="C102" s="341" t="s">
        <v>21</v>
      </c>
      <c r="D102" s="341" t="s">
        <v>21</v>
      </c>
      <c r="E102" s="341" t="s">
        <v>21</v>
      </c>
    </row>
    <row r="103" spans="1:5" x14ac:dyDescent="0.2">
      <c r="A103" s="340" t="s">
        <v>346</v>
      </c>
      <c r="B103" s="341" t="s">
        <v>21</v>
      </c>
      <c r="C103" s="341" t="s">
        <v>21</v>
      </c>
      <c r="D103" s="84">
        <v>9.09</v>
      </c>
      <c r="E103" s="84">
        <v>4.55</v>
      </c>
    </row>
    <row r="104" spans="1:5" x14ac:dyDescent="0.2">
      <c r="A104" s="340" t="s">
        <v>347</v>
      </c>
      <c r="B104" s="341" t="s">
        <v>21</v>
      </c>
      <c r="C104" s="84">
        <v>4.55</v>
      </c>
      <c r="D104" s="84">
        <v>4.55</v>
      </c>
      <c r="E104" s="84">
        <v>9.09</v>
      </c>
    </row>
    <row r="105" spans="1:5" x14ac:dyDescent="0.2">
      <c r="A105" s="340" t="s">
        <v>348</v>
      </c>
      <c r="B105" s="84">
        <v>22.73</v>
      </c>
      <c r="C105" s="341" t="s">
        <v>21</v>
      </c>
      <c r="D105" s="84">
        <v>4.55</v>
      </c>
      <c r="E105" s="84">
        <v>18.18</v>
      </c>
    </row>
    <row r="106" spans="1:5" x14ac:dyDescent="0.2">
      <c r="A106" s="340" t="s">
        <v>349</v>
      </c>
      <c r="B106" s="84">
        <v>9.09</v>
      </c>
      <c r="C106" s="84">
        <v>4.55</v>
      </c>
      <c r="D106" s="84">
        <v>4.55</v>
      </c>
      <c r="E106" s="84">
        <v>9.09</v>
      </c>
    </row>
    <row r="107" spans="1:5" x14ac:dyDescent="0.2">
      <c r="A107" s="340" t="s">
        <v>350</v>
      </c>
      <c r="B107" s="84">
        <v>4.55</v>
      </c>
      <c r="C107" s="341" t="s">
        <v>21</v>
      </c>
      <c r="D107" s="341" t="s">
        <v>21</v>
      </c>
      <c r="E107" s="341" t="s">
        <v>21</v>
      </c>
    </row>
    <row r="108" spans="1:5" x14ac:dyDescent="0.2">
      <c r="A108" s="340" t="s">
        <v>351</v>
      </c>
      <c r="B108" s="84">
        <v>4.55</v>
      </c>
      <c r="C108" s="341" t="s">
        <v>21</v>
      </c>
      <c r="D108" s="341" t="s">
        <v>21</v>
      </c>
      <c r="E108" s="341" t="s">
        <v>21</v>
      </c>
    </row>
    <row r="109" spans="1:5" x14ac:dyDescent="0.2">
      <c r="A109" s="340" t="s">
        <v>352</v>
      </c>
      <c r="B109" s="84">
        <v>4.55</v>
      </c>
      <c r="C109" s="84">
        <v>31.82</v>
      </c>
      <c r="D109" s="84">
        <v>18.18</v>
      </c>
      <c r="E109" s="84">
        <v>27.27</v>
      </c>
    </row>
    <row r="110" spans="1:5" x14ac:dyDescent="0.2">
      <c r="A110" s="340" t="s">
        <v>353</v>
      </c>
      <c r="B110" s="84">
        <v>9.09</v>
      </c>
      <c r="C110" s="84">
        <v>13.64</v>
      </c>
      <c r="D110" s="84">
        <v>13.64</v>
      </c>
      <c r="E110" s="84">
        <v>9.09</v>
      </c>
    </row>
    <row r="111" spans="1:5" x14ac:dyDescent="0.2">
      <c r="A111" s="340" t="s">
        <v>354</v>
      </c>
      <c r="B111" s="341" t="s">
        <v>21</v>
      </c>
      <c r="C111" s="341" t="s">
        <v>21</v>
      </c>
      <c r="D111" s="341" t="s">
        <v>21</v>
      </c>
      <c r="E111" s="341" t="s">
        <v>21</v>
      </c>
    </row>
    <row r="112" spans="1:5" x14ac:dyDescent="0.2">
      <c r="A112" s="340" t="s">
        <v>355</v>
      </c>
      <c r="B112" s="341" t="s">
        <v>21</v>
      </c>
      <c r="C112" s="341" t="s">
        <v>21</v>
      </c>
      <c r="D112" s="341" t="s">
        <v>21</v>
      </c>
      <c r="E112" s="341" t="s">
        <v>21</v>
      </c>
    </row>
    <row r="113" spans="1:5" x14ac:dyDescent="0.2">
      <c r="A113" s="340" t="s">
        <v>356</v>
      </c>
      <c r="B113" s="341" t="s">
        <v>21</v>
      </c>
      <c r="C113" s="341" t="s">
        <v>21</v>
      </c>
      <c r="D113" s="341" t="s">
        <v>21</v>
      </c>
      <c r="E113" s="341" t="s">
        <v>21</v>
      </c>
    </row>
    <row r="114" spans="1:5" x14ac:dyDescent="0.2">
      <c r="A114" s="340" t="s">
        <v>357</v>
      </c>
      <c r="B114" s="84">
        <v>4.55</v>
      </c>
      <c r="C114" s="341" t="s">
        <v>21</v>
      </c>
      <c r="D114" s="84">
        <v>9.09</v>
      </c>
      <c r="E114" s="84">
        <v>9.09</v>
      </c>
    </row>
    <row r="115" spans="1:5" x14ac:dyDescent="0.2">
      <c r="A115" s="340" t="s">
        <v>358</v>
      </c>
      <c r="B115" s="84">
        <v>9.09</v>
      </c>
      <c r="C115" s="341" t="s">
        <v>21</v>
      </c>
      <c r="D115" s="84">
        <v>9.09</v>
      </c>
      <c r="E115" s="84">
        <v>18.18</v>
      </c>
    </row>
    <row r="116" spans="1:5" x14ac:dyDescent="0.2">
      <c r="A116" s="340" t="s">
        <v>359</v>
      </c>
      <c r="B116" s="84">
        <v>4.55</v>
      </c>
      <c r="C116" s="84">
        <v>4.55</v>
      </c>
      <c r="D116" s="84">
        <v>4.55</v>
      </c>
      <c r="E116" s="84">
        <v>31.82</v>
      </c>
    </row>
    <row r="117" spans="1:5" x14ac:dyDescent="0.2">
      <c r="A117" s="340" t="s">
        <v>360</v>
      </c>
      <c r="B117" s="84">
        <v>4.55</v>
      </c>
      <c r="C117" s="84">
        <v>4.55</v>
      </c>
      <c r="D117" s="84">
        <v>4.55</v>
      </c>
      <c r="E117" s="84">
        <v>9.09</v>
      </c>
    </row>
    <row r="118" spans="1:5" x14ac:dyDescent="0.2">
      <c r="A118" s="340" t="s">
        <v>361</v>
      </c>
      <c r="B118" s="84">
        <v>13.64</v>
      </c>
      <c r="C118" s="84">
        <v>18.18</v>
      </c>
      <c r="D118" s="84">
        <v>31.82</v>
      </c>
      <c r="E118" s="84">
        <v>36.36</v>
      </c>
    </row>
    <row r="119" spans="1:5" x14ac:dyDescent="0.2">
      <c r="A119" s="340" t="s">
        <v>362</v>
      </c>
      <c r="B119" s="341" t="s">
        <v>21</v>
      </c>
      <c r="C119" s="341" t="s">
        <v>21</v>
      </c>
      <c r="D119" s="341" t="s">
        <v>21</v>
      </c>
      <c r="E119" s="341" t="s">
        <v>21</v>
      </c>
    </row>
    <row r="120" spans="1:5" x14ac:dyDescent="0.2">
      <c r="A120" s="340" t="s">
        <v>363</v>
      </c>
      <c r="B120" s="341" t="s">
        <v>21</v>
      </c>
      <c r="C120" s="341" t="s">
        <v>21</v>
      </c>
      <c r="D120" s="341" t="s">
        <v>21</v>
      </c>
      <c r="E120" s="341" t="s">
        <v>21</v>
      </c>
    </row>
    <row r="121" spans="1:5" x14ac:dyDescent="0.2">
      <c r="A121" s="340" t="s">
        <v>364</v>
      </c>
      <c r="B121" s="341" t="s">
        <v>21</v>
      </c>
      <c r="C121" s="341" t="s">
        <v>21</v>
      </c>
      <c r="D121" s="341" t="s">
        <v>21</v>
      </c>
      <c r="E121" s="341" t="s">
        <v>21</v>
      </c>
    </row>
    <row r="122" spans="1:5" x14ac:dyDescent="0.2">
      <c r="A122" s="340" t="s">
        <v>365</v>
      </c>
      <c r="B122" s="341" t="s">
        <v>21</v>
      </c>
      <c r="C122" s="341" t="s">
        <v>21</v>
      </c>
      <c r="D122" s="341" t="s">
        <v>21</v>
      </c>
      <c r="E122" s="341" t="s">
        <v>21</v>
      </c>
    </row>
    <row r="123" spans="1:5" x14ac:dyDescent="0.2">
      <c r="A123" s="340" t="s">
        <v>366</v>
      </c>
      <c r="B123" s="84">
        <v>9.09</v>
      </c>
      <c r="C123" s="84">
        <v>9.09</v>
      </c>
      <c r="D123" s="84">
        <v>22.73</v>
      </c>
      <c r="E123" s="84">
        <v>22.73</v>
      </c>
    </row>
    <row r="124" spans="1:5" x14ac:dyDescent="0.2">
      <c r="B124" s="48"/>
      <c r="C124" s="48"/>
      <c r="D124" s="48"/>
      <c r="E124" s="48"/>
    </row>
    <row r="125" spans="1:5" x14ac:dyDescent="0.2">
      <c r="A125" s="277"/>
      <c r="B125" s="662" t="s">
        <v>146</v>
      </c>
      <c r="C125" s="662"/>
      <c r="D125" s="662"/>
      <c r="E125" s="662"/>
    </row>
    <row r="126" spans="1:5" x14ac:dyDescent="0.2">
      <c r="A126" s="340" t="s">
        <v>343</v>
      </c>
      <c r="B126" s="346">
        <v>21.86</v>
      </c>
      <c r="C126" s="346">
        <v>31.99</v>
      </c>
      <c r="D126" s="346">
        <v>6.57</v>
      </c>
      <c r="E126" s="346">
        <v>3.14</v>
      </c>
    </row>
    <row r="127" spans="1:5" x14ac:dyDescent="0.2">
      <c r="A127" s="340" t="s">
        <v>344</v>
      </c>
      <c r="B127" s="346">
        <v>35.19</v>
      </c>
      <c r="C127" s="346">
        <v>16.54</v>
      </c>
      <c r="D127" s="346">
        <v>2.99</v>
      </c>
      <c r="E127" s="346">
        <v>2.29</v>
      </c>
    </row>
    <row r="128" spans="1:5" x14ac:dyDescent="0.2">
      <c r="A128" s="340" t="s">
        <v>345</v>
      </c>
      <c r="B128" s="346">
        <v>19.34</v>
      </c>
      <c r="C128" s="346">
        <v>21.85</v>
      </c>
      <c r="D128" s="346">
        <v>3.06</v>
      </c>
      <c r="E128" s="346">
        <v>0.5</v>
      </c>
    </row>
    <row r="129" spans="1:5" x14ac:dyDescent="0.2">
      <c r="A129" s="340" t="s">
        <v>346</v>
      </c>
      <c r="B129" s="346">
        <v>11.79</v>
      </c>
      <c r="C129" s="346">
        <v>36.979999999999997</v>
      </c>
      <c r="D129" s="346">
        <v>15.78</v>
      </c>
      <c r="E129" s="346">
        <v>14.62</v>
      </c>
    </row>
    <row r="130" spans="1:5" x14ac:dyDescent="0.2">
      <c r="A130" s="340" t="s">
        <v>347</v>
      </c>
      <c r="B130" s="346">
        <v>11.15</v>
      </c>
      <c r="C130" s="346">
        <v>26.02</v>
      </c>
      <c r="D130" s="346">
        <v>15.86</v>
      </c>
      <c r="E130" s="346">
        <v>16.18</v>
      </c>
    </row>
    <row r="131" spans="1:5" x14ac:dyDescent="0.2">
      <c r="A131" s="340" t="s">
        <v>348</v>
      </c>
      <c r="B131" s="346">
        <v>16.690000000000001</v>
      </c>
      <c r="C131" s="346">
        <v>5.66</v>
      </c>
      <c r="D131" s="346">
        <v>3.96</v>
      </c>
      <c r="E131" s="346">
        <v>10.54</v>
      </c>
    </row>
    <row r="132" spans="1:5" x14ac:dyDescent="0.2">
      <c r="A132" s="340" t="s">
        <v>349</v>
      </c>
      <c r="B132" s="346">
        <v>6.69</v>
      </c>
      <c r="C132" s="346">
        <v>2.76</v>
      </c>
      <c r="D132" s="346">
        <v>0.8</v>
      </c>
      <c r="E132" s="346">
        <v>0.45</v>
      </c>
    </row>
    <row r="133" spans="1:5" x14ac:dyDescent="0.2">
      <c r="A133" s="340" t="s">
        <v>350</v>
      </c>
      <c r="B133" s="346">
        <v>7.01</v>
      </c>
      <c r="C133" s="346">
        <v>14.71</v>
      </c>
      <c r="D133" s="346">
        <v>3.28</v>
      </c>
      <c r="E133" s="346">
        <v>2.4500000000000002</v>
      </c>
    </row>
    <row r="134" spans="1:5" x14ac:dyDescent="0.2">
      <c r="A134" s="340" t="s">
        <v>351</v>
      </c>
      <c r="B134" s="346">
        <v>14.88</v>
      </c>
      <c r="C134" s="346">
        <v>23.28</v>
      </c>
      <c r="D134" s="346">
        <v>6.52</v>
      </c>
      <c r="E134" s="346">
        <v>8.9499999999999993</v>
      </c>
    </row>
    <row r="135" spans="1:5" x14ac:dyDescent="0.2">
      <c r="A135" s="340" t="s">
        <v>352</v>
      </c>
      <c r="B135" s="346">
        <v>15.11</v>
      </c>
      <c r="C135" s="346">
        <v>42.9</v>
      </c>
      <c r="D135" s="346">
        <v>7.99</v>
      </c>
      <c r="E135" s="346">
        <v>1.9</v>
      </c>
    </row>
    <row r="136" spans="1:5" x14ac:dyDescent="0.2">
      <c r="A136" s="340" t="s">
        <v>353</v>
      </c>
      <c r="B136" s="346">
        <v>4.95</v>
      </c>
      <c r="C136" s="346">
        <v>3.69</v>
      </c>
      <c r="D136" s="346">
        <v>1.4</v>
      </c>
      <c r="E136" s="346">
        <v>0.38</v>
      </c>
    </row>
    <row r="137" spans="1:5" x14ac:dyDescent="0.2">
      <c r="A137" s="340" t="s">
        <v>354</v>
      </c>
      <c r="B137" s="346">
        <v>4.6500000000000004</v>
      </c>
      <c r="C137" s="346">
        <v>2.2799999999999998</v>
      </c>
      <c r="D137" s="346">
        <v>0.49</v>
      </c>
      <c r="E137" s="346">
        <v>1.91</v>
      </c>
    </row>
    <row r="138" spans="1:5" x14ac:dyDescent="0.2">
      <c r="A138" s="340" t="s">
        <v>355</v>
      </c>
      <c r="B138" s="346">
        <v>4.8899999999999997</v>
      </c>
      <c r="C138" s="346">
        <v>7.16</v>
      </c>
      <c r="D138" s="346">
        <v>1.31</v>
      </c>
      <c r="E138" s="346">
        <v>0.65</v>
      </c>
    </row>
    <row r="139" spans="1:5" x14ac:dyDescent="0.2">
      <c r="A139" s="340" t="s">
        <v>356</v>
      </c>
      <c r="B139" s="346">
        <v>15.68</v>
      </c>
      <c r="C139" s="346">
        <v>8</v>
      </c>
      <c r="D139" s="346">
        <v>2.39</v>
      </c>
      <c r="E139" s="346">
        <v>4.4800000000000004</v>
      </c>
    </row>
    <row r="140" spans="1:5" x14ac:dyDescent="0.2">
      <c r="A140" s="340" t="s">
        <v>357</v>
      </c>
      <c r="B140" s="346">
        <v>4.47</v>
      </c>
      <c r="C140" s="346">
        <v>3.61</v>
      </c>
      <c r="D140" s="346">
        <v>0.74</v>
      </c>
      <c r="E140" s="346">
        <v>0.23</v>
      </c>
    </row>
    <row r="141" spans="1:5" x14ac:dyDescent="0.2">
      <c r="A141" s="340" t="s">
        <v>358</v>
      </c>
      <c r="B141" s="346">
        <v>2.71</v>
      </c>
      <c r="C141" s="346">
        <v>1.29</v>
      </c>
      <c r="D141" s="346">
        <v>0.56999999999999995</v>
      </c>
      <c r="E141" s="346">
        <v>0.48</v>
      </c>
    </row>
    <row r="142" spans="1:5" x14ac:dyDescent="0.2">
      <c r="A142" s="340" t="s">
        <v>359</v>
      </c>
      <c r="B142" s="346">
        <v>12.5</v>
      </c>
      <c r="C142" s="346">
        <v>15.32</v>
      </c>
      <c r="D142" s="346">
        <v>18.899999999999999</v>
      </c>
      <c r="E142" s="346">
        <v>36.04</v>
      </c>
    </row>
    <row r="143" spans="1:5" x14ac:dyDescent="0.2">
      <c r="A143" s="340" t="s">
        <v>360</v>
      </c>
      <c r="B143" s="346">
        <v>10.52</v>
      </c>
      <c r="C143" s="346">
        <v>16.64</v>
      </c>
      <c r="D143" s="346">
        <v>13.34</v>
      </c>
      <c r="E143" s="346">
        <v>22.48</v>
      </c>
    </row>
    <row r="144" spans="1:5" x14ac:dyDescent="0.2">
      <c r="A144" s="340" t="s">
        <v>361</v>
      </c>
      <c r="B144" s="346">
        <v>19.3</v>
      </c>
      <c r="C144" s="346">
        <v>43.76</v>
      </c>
      <c r="D144" s="346">
        <v>11.7</v>
      </c>
      <c r="E144" s="346">
        <v>10.82</v>
      </c>
    </row>
    <row r="145" spans="1:7" x14ac:dyDescent="0.2">
      <c r="A145" s="340" t="s">
        <v>362</v>
      </c>
      <c r="B145" s="346">
        <v>26.81</v>
      </c>
      <c r="C145" s="346">
        <v>39.950000000000003</v>
      </c>
      <c r="D145" s="346">
        <v>9.89</v>
      </c>
      <c r="E145" s="346">
        <v>4.99</v>
      </c>
    </row>
    <row r="146" spans="1:7" x14ac:dyDescent="0.2">
      <c r="A146" s="340" t="s">
        <v>363</v>
      </c>
      <c r="B146" s="346">
        <v>26.36</v>
      </c>
      <c r="C146" s="346">
        <v>36.049999999999997</v>
      </c>
      <c r="D146" s="346">
        <v>8.58</v>
      </c>
      <c r="E146" s="346">
        <v>3.28</v>
      </c>
    </row>
    <row r="147" spans="1:7" x14ac:dyDescent="0.2">
      <c r="A147" s="340" t="s">
        <v>364</v>
      </c>
      <c r="B147" s="346">
        <v>24.47</v>
      </c>
      <c r="C147" s="346">
        <v>34.31</v>
      </c>
      <c r="D147" s="346">
        <v>7.86</v>
      </c>
      <c r="E147" s="346">
        <v>2.2799999999999998</v>
      </c>
    </row>
    <row r="148" spans="1:7" x14ac:dyDescent="0.2">
      <c r="A148" s="340" t="s">
        <v>365</v>
      </c>
      <c r="B148" s="346">
        <v>25.06</v>
      </c>
      <c r="C148" s="346">
        <v>21.62</v>
      </c>
      <c r="D148" s="346">
        <v>4.6100000000000003</v>
      </c>
      <c r="E148" s="346">
        <v>0.87</v>
      </c>
    </row>
    <row r="149" spans="1:7" x14ac:dyDescent="0.2">
      <c r="A149" s="340" t="s">
        <v>366</v>
      </c>
      <c r="B149" s="346">
        <v>16.239999999999998</v>
      </c>
      <c r="C149" s="346">
        <v>22.26</v>
      </c>
      <c r="D149" s="346">
        <v>8.14</v>
      </c>
      <c r="E149" s="346">
        <v>7.39</v>
      </c>
    </row>
    <row r="150" spans="1:7" ht="9.75" customHeight="1" x14ac:dyDescent="0.2">
      <c r="A150" s="1"/>
      <c r="B150" s="48"/>
      <c r="C150" s="48"/>
      <c r="D150" s="48"/>
      <c r="E150" s="48"/>
    </row>
    <row r="151" spans="1:7" ht="6.75" customHeight="1" x14ac:dyDescent="0.2">
      <c r="A151" s="79"/>
      <c r="B151" s="347"/>
      <c r="C151" s="347"/>
      <c r="D151" s="347"/>
      <c r="E151" s="347"/>
    </row>
    <row r="152" spans="1:7" ht="12.75" customHeight="1" x14ac:dyDescent="0.2">
      <c r="A152" s="663" t="s">
        <v>367</v>
      </c>
      <c r="B152" s="663"/>
      <c r="C152" s="663"/>
      <c r="D152" s="663"/>
      <c r="E152" s="663"/>
      <c r="F152" s="663"/>
      <c r="G152" s="663"/>
    </row>
    <row r="153" spans="1:7" ht="12.75" customHeight="1" x14ac:dyDescent="0.2">
      <c r="A153" s="343" t="s">
        <v>368</v>
      </c>
      <c r="B153" s="343"/>
      <c r="C153" s="343"/>
      <c r="D153" s="1"/>
      <c r="E153" s="1"/>
      <c r="F153" s="1"/>
      <c r="G153" s="1"/>
    </row>
    <row r="154" spans="1:7" ht="12.75" customHeight="1" x14ac:dyDescent="0.2">
      <c r="A154" s="344" t="s">
        <v>369</v>
      </c>
      <c r="B154" s="344"/>
      <c r="C154" s="1"/>
      <c r="D154" s="1"/>
      <c r="E154" s="1"/>
      <c r="F154" s="1"/>
      <c r="G154" s="1"/>
    </row>
    <row r="155" spans="1:7" ht="12.75" customHeight="1" x14ac:dyDescent="0.2">
      <c r="A155" s="344" t="s">
        <v>370</v>
      </c>
      <c r="B155" s="344"/>
      <c r="C155" s="1"/>
      <c r="D155" s="1"/>
      <c r="E155" s="1"/>
      <c r="F155" s="1"/>
      <c r="G155" s="1"/>
    </row>
    <row r="156" spans="1:7" ht="12.75" customHeight="1" x14ac:dyDescent="0.2">
      <c r="A156" s="344" t="s">
        <v>371</v>
      </c>
      <c r="B156" s="344"/>
      <c r="C156" s="1"/>
      <c r="D156" s="1"/>
      <c r="E156" s="1"/>
      <c r="F156" s="1"/>
      <c r="G156" s="1"/>
    </row>
    <row r="157" spans="1:7" x14ac:dyDescent="0.2">
      <c r="A157" s="344" t="s">
        <v>372</v>
      </c>
      <c r="B157" s="344"/>
      <c r="C157" s="1"/>
      <c r="D157" s="1"/>
      <c r="E157" s="1"/>
      <c r="F157" s="1"/>
      <c r="G157" s="1"/>
    </row>
    <row r="158" spans="1:7" x14ac:dyDescent="0.2">
      <c r="A158" s="334" t="s">
        <v>43</v>
      </c>
      <c r="B158" s="334"/>
    </row>
    <row r="159" spans="1:7" ht="12.75" customHeight="1" x14ac:dyDescent="0.2">
      <c r="A159" s="581" t="s">
        <v>373</v>
      </c>
      <c r="B159" s="581"/>
      <c r="C159" s="581"/>
      <c r="D159" s="581"/>
      <c r="E159" s="581"/>
      <c r="F159" s="581"/>
      <c r="G159" s="581"/>
    </row>
  </sheetData>
  <mergeCells count="17">
    <mergeCell ref="B99:E99"/>
    <mergeCell ref="B125:E125"/>
    <mergeCell ref="A152:G152"/>
    <mergeCell ref="A159:G159"/>
    <mergeCell ref="B6:E6"/>
    <mergeCell ref="B32:E32"/>
    <mergeCell ref="A59:E59"/>
    <mergeCell ref="A68:E68"/>
    <mergeCell ref="B71:B72"/>
    <mergeCell ref="C71:C72"/>
    <mergeCell ref="D71:D72"/>
    <mergeCell ref="E71:E72"/>
    <mergeCell ref="A1:E1"/>
    <mergeCell ref="B4:B5"/>
    <mergeCell ref="C4:C5"/>
    <mergeCell ref="D4:D5"/>
    <mergeCell ref="E4:E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rowBreaks count="1" manualBreakCount="1">
    <brk id="6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90"/>
  <sheetViews>
    <sheetView zoomScale="110" zoomScaleNormal="110" workbookViewId="0">
      <selection activeCell="I12" sqref="I12"/>
    </sheetView>
  </sheetViews>
  <sheetFormatPr defaultRowHeight="12.75" x14ac:dyDescent="0.2"/>
  <cols>
    <col min="1" max="1" width="31.7109375"/>
    <col min="2" max="5" width="17"/>
    <col min="6" max="1025" width="8.5703125"/>
  </cols>
  <sheetData>
    <row r="1" spans="1:17" x14ac:dyDescent="0.2">
      <c r="A1" s="582" t="s">
        <v>387</v>
      </c>
      <c r="B1" s="582"/>
      <c r="C1" s="582"/>
      <c r="D1" s="582"/>
      <c r="E1" s="582"/>
      <c r="F1" s="257"/>
    </row>
    <row r="2" spans="1:17" x14ac:dyDescent="0.2">
      <c r="A2" s="335" t="s">
        <v>92</v>
      </c>
      <c r="B2" s="335"/>
      <c r="C2" s="102"/>
      <c r="D2" s="102"/>
      <c r="E2" s="102"/>
    </row>
    <row r="4" spans="1:17" ht="32.25" customHeight="1" x14ac:dyDescent="0.2">
      <c r="A4" s="357" t="s">
        <v>29</v>
      </c>
      <c r="B4" s="628" t="s">
        <v>388</v>
      </c>
      <c r="C4" s="628" t="s">
        <v>389</v>
      </c>
      <c r="D4" s="628" t="s">
        <v>390</v>
      </c>
      <c r="E4" s="628" t="s">
        <v>391</v>
      </c>
    </row>
    <row r="5" spans="1:17" ht="32.25" customHeight="1" x14ac:dyDescent="0.2">
      <c r="A5" s="176" t="s">
        <v>173</v>
      </c>
      <c r="B5" s="628"/>
      <c r="C5" s="628"/>
      <c r="D5" s="628"/>
      <c r="E5" s="628"/>
    </row>
    <row r="6" spans="1:17" x14ac:dyDescent="0.2">
      <c r="A6" s="179"/>
      <c r="B6" s="179"/>
      <c r="C6" s="358"/>
      <c r="D6" s="359" t="s">
        <v>30</v>
      </c>
      <c r="E6" s="358"/>
    </row>
    <row r="7" spans="1:17" x14ac:dyDescent="0.2">
      <c r="A7" s="180" t="s">
        <v>36</v>
      </c>
      <c r="B7" s="360">
        <v>50.75</v>
      </c>
      <c r="C7" s="64">
        <v>31.56</v>
      </c>
      <c r="D7" s="64">
        <v>5.65</v>
      </c>
      <c r="E7" s="64">
        <v>23.22</v>
      </c>
    </row>
    <row r="8" spans="1:17" x14ac:dyDescent="0.2">
      <c r="A8" s="180" t="s">
        <v>37</v>
      </c>
      <c r="B8" s="361">
        <v>50</v>
      </c>
      <c r="C8" s="64">
        <v>54.17</v>
      </c>
      <c r="D8" s="64">
        <v>12.5</v>
      </c>
      <c r="E8" s="64">
        <v>45.83</v>
      </c>
    </row>
    <row r="9" spans="1:17" x14ac:dyDescent="0.2">
      <c r="A9" s="180" t="s">
        <v>38</v>
      </c>
      <c r="B9" s="360">
        <v>66.67</v>
      </c>
      <c r="C9" s="64">
        <v>16.670000000000002</v>
      </c>
      <c r="D9" s="64">
        <v>4.17</v>
      </c>
      <c r="E9" s="64">
        <v>20.83</v>
      </c>
    </row>
    <row r="10" spans="1:17" x14ac:dyDescent="0.2">
      <c r="A10" s="180" t="s">
        <v>39</v>
      </c>
      <c r="B10" s="360">
        <v>100</v>
      </c>
      <c r="C10" s="64">
        <v>100</v>
      </c>
      <c r="D10" s="64">
        <v>50</v>
      </c>
      <c r="E10" s="64">
        <v>100</v>
      </c>
    </row>
    <row r="11" spans="1:17" x14ac:dyDescent="0.2">
      <c r="A11" s="73" t="s">
        <v>40</v>
      </c>
      <c r="B11" s="362">
        <v>50.94</v>
      </c>
      <c r="C11" s="310">
        <v>31.71</v>
      </c>
      <c r="D11" s="310">
        <v>5.75</v>
      </c>
      <c r="E11" s="310">
        <v>23.48</v>
      </c>
    </row>
    <row r="12" spans="1:17" x14ac:dyDescent="0.2">
      <c r="A12" s="20"/>
      <c r="B12" s="20"/>
      <c r="C12" s="20"/>
      <c r="D12" s="20"/>
      <c r="E12" s="20"/>
    </row>
    <row r="13" spans="1:17" x14ac:dyDescent="0.2">
      <c r="A13" s="20"/>
      <c r="B13" s="20"/>
      <c r="C13" s="363"/>
      <c r="D13" s="186" t="s">
        <v>31</v>
      </c>
      <c r="E13" s="363"/>
    </row>
    <row r="14" spans="1:17" x14ac:dyDescent="0.2">
      <c r="A14" s="20"/>
      <c r="B14" s="50"/>
      <c r="C14" s="384"/>
      <c r="D14" s="384"/>
      <c r="E14" s="384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x14ac:dyDescent="0.2">
      <c r="A15" s="180" t="s">
        <v>36</v>
      </c>
      <c r="B15" s="380">
        <v>58.69</v>
      </c>
      <c r="C15" s="143">
        <v>24.91</v>
      </c>
      <c r="D15" s="143">
        <v>5.08</v>
      </c>
      <c r="E15" s="143">
        <v>33.979999999999997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7" x14ac:dyDescent="0.2">
      <c r="A16" s="180" t="s">
        <v>37</v>
      </c>
      <c r="B16" s="361">
        <v>52.17</v>
      </c>
      <c r="C16" s="143">
        <v>4.3499999999999996</v>
      </c>
      <c r="D16" s="143">
        <v>4.3499999999999996</v>
      </c>
      <c r="E16" s="143">
        <v>13.04</v>
      </c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</row>
    <row r="17" spans="1:17" x14ac:dyDescent="0.2">
      <c r="A17" s="180" t="s">
        <v>38</v>
      </c>
      <c r="B17" s="380">
        <v>81.25</v>
      </c>
      <c r="C17" s="143">
        <v>12.5</v>
      </c>
      <c r="D17" s="143">
        <v>0</v>
      </c>
      <c r="E17" s="143">
        <v>31.25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17" x14ac:dyDescent="0.2">
      <c r="A18" s="180" t="s">
        <v>39</v>
      </c>
      <c r="B18" s="360">
        <v>66.67</v>
      </c>
      <c r="C18" s="143">
        <v>66.67</v>
      </c>
      <c r="D18" s="143">
        <v>33.33</v>
      </c>
      <c r="E18" s="143">
        <v>66.67</v>
      </c>
    </row>
    <row r="19" spans="1:17" x14ac:dyDescent="0.2">
      <c r="A19" s="73" t="s">
        <v>40</v>
      </c>
      <c r="B19" s="362">
        <v>58.87</v>
      </c>
      <c r="C19" s="182">
        <v>24.62</v>
      </c>
      <c r="D19" s="182">
        <v>5.12</v>
      </c>
      <c r="E19" s="182">
        <v>33.75</v>
      </c>
    </row>
    <row r="20" spans="1:17" x14ac:dyDescent="0.2">
      <c r="A20" s="20"/>
      <c r="B20" s="50"/>
      <c r="C20" s="20"/>
      <c r="D20" s="22"/>
      <c r="E20" s="20"/>
    </row>
    <row r="21" spans="1:17" x14ac:dyDescent="0.2">
      <c r="A21" s="20"/>
      <c r="B21" s="50"/>
      <c r="C21" s="363"/>
      <c r="D21" s="186" t="s">
        <v>32</v>
      </c>
      <c r="E21" s="363"/>
    </row>
    <row r="22" spans="1:17" x14ac:dyDescent="0.2">
      <c r="A22" s="20"/>
      <c r="B22" s="50"/>
      <c r="C22" s="184"/>
      <c r="D22" s="184"/>
      <c r="E22" s="184"/>
    </row>
    <row r="23" spans="1:17" x14ac:dyDescent="0.2">
      <c r="A23" s="180" t="s">
        <v>36</v>
      </c>
      <c r="B23" s="360">
        <v>52.48</v>
      </c>
      <c r="C23" s="143">
        <v>20.22</v>
      </c>
      <c r="D23" s="143">
        <v>6.91</v>
      </c>
      <c r="E23" s="143">
        <v>17.940000000000001</v>
      </c>
    </row>
    <row r="24" spans="1:17" x14ac:dyDescent="0.2">
      <c r="A24" s="180" t="s">
        <v>37</v>
      </c>
      <c r="B24" s="361">
        <v>29.17</v>
      </c>
      <c r="C24" s="143">
        <v>4.17</v>
      </c>
      <c r="D24" s="579" t="s">
        <v>21</v>
      </c>
      <c r="E24" s="143">
        <v>8.33</v>
      </c>
    </row>
    <row r="25" spans="1:17" x14ac:dyDescent="0.2">
      <c r="A25" s="180" t="s">
        <v>38</v>
      </c>
      <c r="B25" s="360">
        <v>54.55</v>
      </c>
      <c r="C25" s="143">
        <v>13.64</v>
      </c>
      <c r="D25" s="579" t="s">
        <v>21</v>
      </c>
      <c r="E25" s="143">
        <v>18.18</v>
      </c>
    </row>
    <row r="26" spans="1:17" x14ac:dyDescent="0.2">
      <c r="A26" s="180" t="s">
        <v>39</v>
      </c>
      <c r="B26" s="360">
        <v>100</v>
      </c>
      <c r="C26" s="143">
        <v>100</v>
      </c>
      <c r="D26" s="143">
        <v>100</v>
      </c>
      <c r="E26" s="143">
        <v>100</v>
      </c>
    </row>
    <row r="27" spans="1:17" x14ac:dyDescent="0.2">
      <c r="A27" s="73" t="s">
        <v>40</v>
      </c>
      <c r="B27" s="362">
        <v>52.16</v>
      </c>
      <c r="C27" s="182">
        <v>20.02</v>
      </c>
      <c r="D27" s="182">
        <v>6.96</v>
      </c>
      <c r="E27" s="182">
        <v>18.05</v>
      </c>
    </row>
    <row r="28" spans="1:17" x14ac:dyDescent="0.2">
      <c r="A28" s="20"/>
      <c r="B28" s="50"/>
      <c r="C28" s="187"/>
      <c r="D28" s="20"/>
      <c r="E28" s="187"/>
    </row>
    <row r="29" spans="1:17" x14ac:dyDescent="0.2">
      <c r="A29" s="20"/>
      <c r="B29" s="50"/>
      <c r="C29" s="364"/>
      <c r="D29" s="186" t="s">
        <v>33</v>
      </c>
      <c r="E29" s="364"/>
    </row>
    <row r="30" spans="1:17" x14ac:dyDescent="0.2">
      <c r="A30" s="20"/>
      <c r="B30" s="50"/>
      <c r="C30" s="189"/>
      <c r="D30" s="184"/>
      <c r="E30" s="189"/>
    </row>
    <row r="31" spans="1:17" x14ac:dyDescent="0.2">
      <c r="A31" s="180" t="s">
        <v>36</v>
      </c>
      <c r="B31" s="360">
        <v>44.66</v>
      </c>
      <c r="C31" s="143">
        <v>9.82</v>
      </c>
      <c r="D31" s="143">
        <v>4.8899999999999997</v>
      </c>
      <c r="E31" s="143">
        <v>10.65</v>
      </c>
    </row>
    <row r="32" spans="1:17" x14ac:dyDescent="0.2">
      <c r="A32" s="180" t="s">
        <v>37</v>
      </c>
      <c r="B32" s="361">
        <v>8</v>
      </c>
      <c r="C32" s="579" t="s">
        <v>21</v>
      </c>
      <c r="D32" s="579" t="s">
        <v>21</v>
      </c>
      <c r="E32" s="143">
        <v>2</v>
      </c>
    </row>
    <row r="33" spans="1:8" x14ac:dyDescent="0.2">
      <c r="A33" s="180" t="s">
        <v>38</v>
      </c>
      <c r="B33" s="360">
        <v>50</v>
      </c>
      <c r="C33" s="143">
        <v>5.26</v>
      </c>
      <c r="D33" s="143">
        <v>2.63</v>
      </c>
      <c r="E33" s="143">
        <v>7.89</v>
      </c>
    </row>
    <row r="34" spans="1:8" x14ac:dyDescent="0.2">
      <c r="A34" s="180" t="s">
        <v>39</v>
      </c>
      <c r="B34" s="360">
        <v>75</v>
      </c>
      <c r="C34" s="143">
        <v>50</v>
      </c>
      <c r="D34" s="143">
        <v>12.5</v>
      </c>
      <c r="E34" s="143">
        <v>50</v>
      </c>
    </row>
    <row r="35" spans="1:8" x14ac:dyDescent="0.2">
      <c r="A35" s="73" t="s">
        <v>40</v>
      </c>
      <c r="B35" s="362">
        <v>44.13</v>
      </c>
      <c r="C35" s="182">
        <v>9.69</v>
      </c>
      <c r="D35" s="182">
        <v>4.79</v>
      </c>
      <c r="E35" s="182">
        <v>10.56</v>
      </c>
    </row>
    <row r="36" spans="1:8" x14ac:dyDescent="0.2">
      <c r="A36" s="20"/>
      <c r="B36" s="20"/>
      <c r="C36" s="187"/>
      <c r="D36" s="20"/>
      <c r="E36" s="187"/>
    </row>
    <row r="37" spans="1:8" x14ac:dyDescent="0.2">
      <c r="A37" s="20"/>
      <c r="B37" s="20"/>
      <c r="C37" s="364"/>
      <c r="D37" s="191" t="s">
        <v>34</v>
      </c>
      <c r="E37" s="364"/>
    </row>
    <row r="38" spans="1:8" x14ac:dyDescent="0.2">
      <c r="A38" s="20"/>
      <c r="B38" s="20"/>
      <c r="C38" s="189"/>
      <c r="D38" s="184"/>
      <c r="E38" s="189"/>
    </row>
    <row r="39" spans="1:8" x14ac:dyDescent="0.2">
      <c r="A39" s="180" t="s">
        <v>36</v>
      </c>
      <c r="B39" s="468">
        <v>50.42</v>
      </c>
      <c r="C39" s="456">
        <v>22.03</v>
      </c>
      <c r="D39" s="456">
        <v>5.46</v>
      </c>
      <c r="E39" s="456">
        <v>20.45</v>
      </c>
      <c r="F39" s="469"/>
    </row>
    <row r="40" spans="1:8" x14ac:dyDescent="0.2">
      <c r="A40" s="180" t="s">
        <v>37</v>
      </c>
      <c r="B40" s="470">
        <v>28.93</v>
      </c>
      <c r="C40" s="456">
        <v>12.4</v>
      </c>
      <c r="D40" s="456">
        <v>3.31</v>
      </c>
      <c r="E40" s="456">
        <v>14.05</v>
      </c>
      <c r="F40" s="469"/>
    </row>
    <row r="41" spans="1:8" x14ac:dyDescent="0.2">
      <c r="A41" s="180" t="s">
        <v>38</v>
      </c>
      <c r="B41" s="468">
        <v>60</v>
      </c>
      <c r="C41" s="456">
        <v>11</v>
      </c>
      <c r="D41" s="456">
        <v>2</v>
      </c>
      <c r="E41" s="456">
        <v>17</v>
      </c>
      <c r="F41" s="469"/>
    </row>
    <row r="42" spans="1:8" x14ac:dyDescent="0.2">
      <c r="A42" s="180" t="s">
        <v>39</v>
      </c>
      <c r="B42" s="468">
        <v>81.819999999999993</v>
      </c>
      <c r="C42" s="456">
        <v>72.73</v>
      </c>
      <c r="D42" s="456">
        <v>40.909999999999997</v>
      </c>
      <c r="E42" s="456">
        <v>72.73</v>
      </c>
      <c r="F42" s="469"/>
    </row>
    <row r="43" spans="1:8" x14ac:dyDescent="0.2">
      <c r="A43" s="73" t="s">
        <v>40</v>
      </c>
      <c r="B43" s="362">
        <v>50.3</v>
      </c>
      <c r="C43" s="182">
        <v>21.89</v>
      </c>
      <c r="D43" s="182">
        <v>5.48</v>
      </c>
      <c r="E43" s="182">
        <v>20.46</v>
      </c>
    </row>
    <row r="44" spans="1:8" x14ac:dyDescent="0.2">
      <c r="A44" s="26"/>
      <c r="B44" s="26"/>
      <c r="C44" s="26"/>
      <c r="D44" s="26"/>
      <c r="E44" s="26"/>
    </row>
    <row r="45" spans="1:8" x14ac:dyDescent="0.2">
      <c r="A45" s="192"/>
      <c r="B45" s="192"/>
      <c r="C45" s="20"/>
      <c r="D45" s="20"/>
      <c r="E45" s="20"/>
    </row>
    <row r="46" spans="1:8" ht="12.75" customHeight="1" x14ac:dyDescent="0.2">
      <c r="A46" s="581" t="s">
        <v>44</v>
      </c>
      <c r="B46" s="581"/>
      <c r="C46" s="581"/>
      <c r="D46" s="581"/>
      <c r="E46" s="581"/>
      <c r="F46" s="581"/>
      <c r="G46" s="581"/>
      <c r="H46" s="581"/>
    </row>
    <row r="47" spans="1:8" x14ac:dyDescent="0.2">
      <c r="A47" s="20"/>
      <c r="B47" s="20"/>
      <c r="C47" s="20"/>
      <c r="D47" s="20"/>
      <c r="E47" s="20"/>
    </row>
    <row r="48" spans="1:8" ht="12.75" customHeight="1" x14ac:dyDescent="0.2">
      <c r="A48" s="582" t="s">
        <v>555</v>
      </c>
      <c r="B48" s="582"/>
      <c r="C48" s="582"/>
      <c r="D48" s="582"/>
      <c r="E48" s="582"/>
    </row>
    <row r="49" spans="1:5" x14ac:dyDescent="0.2">
      <c r="A49" s="103" t="s">
        <v>93</v>
      </c>
      <c r="B49" s="103"/>
      <c r="C49" s="20"/>
      <c r="D49" s="20"/>
      <c r="E49" s="20"/>
    </row>
    <row r="50" spans="1:5" x14ac:dyDescent="0.2">
      <c r="A50" s="26"/>
      <c r="B50" s="26"/>
      <c r="C50" s="26"/>
      <c r="D50" s="26"/>
      <c r="E50" s="26"/>
    </row>
    <row r="51" spans="1:5" ht="24" customHeight="1" x14ac:dyDescent="0.2">
      <c r="A51" s="44" t="s">
        <v>47</v>
      </c>
      <c r="B51" s="628" t="s">
        <v>388</v>
      </c>
      <c r="C51" s="628" t="s">
        <v>389</v>
      </c>
      <c r="D51" s="628" t="s">
        <v>390</v>
      </c>
      <c r="E51" s="628" t="s">
        <v>391</v>
      </c>
    </row>
    <row r="52" spans="1:5" ht="24" customHeight="1" x14ac:dyDescent="0.2">
      <c r="A52" s="45" t="s">
        <v>51</v>
      </c>
      <c r="B52" s="628"/>
      <c r="C52" s="628"/>
      <c r="D52" s="628"/>
      <c r="E52" s="628"/>
    </row>
    <row r="53" spans="1:5" x14ac:dyDescent="0.2">
      <c r="A53" s="46" t="s">
        <v>52</v>
      </c>
      <c r="B53" s="365">
        <v>39.83</v>
      </c>
      <c r="C53" s="366">
        <v>17.14</v>
      </c>
      <c r="D53" s="366">
        <v>5.48</v>
      </c>
      <c r="E53" s="367">
        <v>13.29</v>
      </c>
    </row>
    <row r="54" spans="1:5" x14ac:dyDescent="0.2">
      <c r="A54" s="46" t="s">
        <v>53</v>
      </c>
      <c r="B54" s="92">
        <v>51.35</v>
      </c>
      <c r="C54" s="197">
        <v>48.65</v>
      </c>
      <c r="D54" s="197">
        <v>44.59</v>
      </c>
      <c r="E54" s="135">
        <v>44.59</v>
      </c>
    </row>
    <row r="55" spans="1:5" x14ac:dyDescent="0.2">
      <c r="A55" s="46" t="s">
        <v>54</v>
      </c>
      <c r="B55" s="92">
        <v>61.04</v>
      </c>
      <c r="C55" s="197">
        <v>45.13</v>
      </c>
      <c r="D55" s="197">
        <v>4.5199999999999996</v>
      </c>
      <c r="E55" s="135">
        <v>31.83</v>
      </c>
    </row>
    <row r="56" spans="1:5" x14ac:dyDescent="0.2">
      <c r="A56" s="49" t="s">
        <v>55</v>
      </c>
      <c r="B56" s="92">
        <v>54.08</v>
      </c>
      <c r="C56" s="197">
        <v>47.58</v>
      </c>
      <c r="D56" s="197">
        <v>2.11</v>
      </c>
      <c r="E56" s="135">
        <v>56.61</v>
      </c>
    </row>
    <row r="57" spans="1:5" x14ac:dyDescent="0.2">
      <c r="A57" s="49" t="s">
        <v>56</v>
      </c>
      <c r="B57" s="92">
        <v>35.229999999999997</v>
      </c>
      <c r="C57" s="197">
        <v>28.41</v>
      </c>
      <c r="D57" s="197">
        <v>2.84</v>
      </c>
      <c r="E57" s="135">
        <v>20.45</v>
      </c>
    </row>
    <row r="58" spans="1:5" x14ac:dyDescent="0.2">
      <c r="A58" s="46" t="s">
        <v>57</v>
      </c>
      <c r="B58" s="92">
        <v>70.489999999999995</v>
      </c>
      <c r="C58" s="197">
        <v>19.600000000000001</v>
      </c>
      <c r="D58" s="197">
        <v>3.67</v>
      </c>
      <c r="E58" s="135">
        <v>27.82</v>
      </c>
    </row>
    <row r="59" spans="1:5" x14ac:dyDescent="0.2">
      <c r="A59" s="46" t="s">
        <v>58</v>
      </c>
      <c r="B59" s="92">
        <v>46.94</v>
      </c>
      <c r="C59" s="197">
        <v>26.14</v>
      </c>
      <c r="D59" s="197">
        <v>4.16</v>
      </c>
      <c r="E59" s="135">
        <v>27.12</v>
      </c>
    </row>
    <row r="60" spans="1:5" x14ac:dyDescent="0.2">
      <c r="A60" s="46" t="s">
        <v>59</v>
      </c>
      <c r="B60" s="92">
        <v>39.81</v>
      </c>
      <c r="C60" s="197">
        <v>12</v>
      </c>
      <c r="D60" s="197">
        <v>1.52</v>
      </c>
      <c r="E60" s="135">
        <v>11.56</v>
      </c>
    </row>
    <row r="61" spans="1:5" x14ac:dyDescent="0.2">
      <c r="A61" s="46" t="s">
        <v>60</v>
      </c>
      <c r="B61" s="92">
        <v>60.07</v>
      </c>
      <c r="C61" s="197">
        <v>23.46</v>
      </c>
      <c r="D61" s="197">
        <v>10.32</v>
      </c>
      <c r="E61" s="135">
        <v>48.3</v>
      </c>
    </row>
    <row r="62" spans="1:5" x14ac:dyDescent="0.2">
      <c r="A62" s="46" t="s">
        <v>61</v>
      </c>
      <c r="B62" s="92">
        <v>61.68</v>
      </c>
      <c r="C62" s="197">
        <v>37.590000000000003</v>
      </c>
      <c r="D62" s="197">
        <v>10.58</v>
      </c>
      <c r="E62" s="135">
        <v>28.47</v>
      </c>
    </row>
    <row r="63" spans="1:5" x14ac:dyDescent="0.2">
      <c r="A63" s="46" t="s">
        <v>62</v>
      </c>
      <c r="B63" s="92">
        <v>56.57</v>
      </c>
      <c r="C63" s="197">
        <v>26.94</v>
      </c>
      <c r="D63" s="197">
        <v>14.77</v>
      </c>
      <c r="E63" s="135">
        <v>35.35</v>
      </c>
    </row>
    <row r="64" spans="1:5" x14ac:dyDescent="0.2">
      <c r="A64" s="46" t="s">
        <v>63</v>
      </c>
      <c r="B64" s="92">
        <v>53.83</v>
      </c>
      <c r="C64" s="197">
        <v>13.54</v>
      </c>
      <c r="D64" s="197">
        <v>6</v>
      </c>
      <c r="E64" s="135">
        <v>8.5299999999999994</v>
      </c>
    </row>
    <row r="65" spans="1:5" x14ac:dyDescent="0.2">
      <c r="A65" s="46" t="s">
        <v>64</v>
      </c>
      <c r="B65" s="92">
        <v>44</v>
      </c>
      <c r="C65" s="197">
        <v>10.050000000000001</v>
      </c>
      <c r="D65" s="197">
        <v>2.88</v>
      </c>
      <c r="E65" s="135">
        <v>11.78</v>
      </c>
    </row>
    <row r="66" spans="1:5" x14ac:dyDescent="0.2">
      <c r="A66" s="46" t="s">
        <v>65</v>
      </c>
      <c r="B66" s="92">
        <v>38.75</v>
      </c>
      <c r="C66" s="197">
        <v>2.87</v>
      </c>
      <c r="D66" s="197">
        <v>7.84</v>
      </c>
      <c r="E66" s="135">
        <v>5.69</v>
      </c>
    </row>
    <row r="67" spans="1:5" x14ac:dyDescent="0.2">
      <c r="A67" s="46" t="s">
        <v>66</v>
      </c>
      <c r="B67" s="92">
        <v>31.45</v>
      </c>
      <c r="C67" s="197">
        <v>6.17</v>
      </c>
      <c r="D67" s="197">
        <v>7.04</v>
      </c>
      <c r="E67" s="135">
        <v>8.3699999999999992</v>
      </c>
    </row>
    <row r="68" spans="1:5" x14ac:dyDescent="0.2">
      <c r="A68" s="46" t="s">
        <v>67</v>
      </c>
      <c r="B68" s="92">
        <v>57.49</v>
      </c>
      <c r="C68" s="197">
        <v>12.64</v>
      </c>
      <c r="D68" s="197">
        <v>5.24</v>
      </c>
      <c r="E68" s="135">
        <v>12.54</v>
      </c>
    </row>
    <row r="69" spans="1:5" x14ac:dyDescent="0.2">
      <c r="A69" s="46" t="s">
        <v>68</v>
      </c>
      <c r="B69" s="92">
        <v>54.36</v>
      </c>
      <c r="C69" s="197">
        <v>14.3</v>
      </c>
      <c r="D69" s="197">
        <v>2.94</v>
      </c>
      <c r="E69" s="135">
        <v>20.92</v>
      </c>
    </row>
    <row r="70" spans="1:5" x14ac:dyDescent="0.2">
      <c r="A70" s="46" t="s">
        <v>69</v>
      </c>
      <c r="B70" s="92">
        <v>43.78</v>
      </c>
      <c r="C70" s="197">
        <v>16.36</v>
      </c>
      <c r="D70" s="197">
        <v>4.8600000000000003</v>
      </c>
      <c r="E70" s="135">
        <v>14.65</v>
      </c>
    </row>
    <row r="71" spans="1:5" x14ac:dyDescent="0.2">
      <c r="A71" s="46" t="s">
        <v>70</v>
      </c>
      <c r="B71" s="92">
        <v>33.32</v>
      </c>
      <c r="C71" s="197">
        <v>1.21</v>
      </c>
      <c r="D71" s="197">
        <v>6.24</v>
      </c>
      <c r="E71" s="135">
        <v>3.67</v>
      </c>
    </row>
    <row r="72" spans="1:5" x14ac:dyDescent="0.2">
      <c r="A72" s="46" t="s">
        <v>71</v>
      </c>
      <c r="B72" s="92">
        <v>41.75</v>
      </c>
      <c r="C72" s="197">
        <v>6.26</v>
      </c>
      <c r="D72" s="197">
        <v>4.67</v>
      </c>
      <c r="E72" s="135">
        <v>9.18</v>
      </c>
    </row>
    <row r="73" spans="1:5" x14ac:dyDescent="0.2">
      <c r="A73" s="46" t="s">
        <v>72</v>
      </c>
      <c r="B73" s="92">
        <v>44.39</v>
      </c>
      <c r="C73" s="197">
        <v>20.260000000000002</v>
      </c>
      <c r="D73" s="197">
        <v>1.36</v>
      </c>
      <c r="E73" s="135">
        <v>13.38</v>
      </c>
    </row>
    <row r="74" spans="1:5" x14ac:dyDescent="0.2">
      <c r="A74" s="20"/>
      <c r="B74" s="20"/>
      <c r="C74" s="197"/>
      <c r="D74" s="197"/>
      <c r="E74" s="135"/>
    </row>
    <row r="75" spans="1:5" x14ac:dyDescent="0.2">
      <c r="A75" s="51" t="s">
        <v>34</v>
      </c>
      <c r="B75" s="471">
        <v>50.42</v>
      </c>
      <c r="C75" s="445">
        <v>22.03</v>
      </c>
      <c r="D75" s="445">
        <v>5.46</v>
      </c>
      <c r="E75" s="445">
        <v>20.45</v>
      </c>
    </row>
    <row r="76" spans="1:5" ht="15" x14ac:dyDescent="0.25">
      <c r="A76" s="20"/>
      <c r="B76" s="20"/>
      <c r="C76" s="197"/>
      <c r="D76" s="197"/>
      <c r="E76" s="368"/>
    </row>
    <row r="77" spans="1:5" x14ac:dyDescent="0.2">
      <c r="A77" s="53" t="s">
        <v>73</v>
      </c>
      <c r="B77" s="83">
        <v>81.84</v>
      </c>
      <c r="C77" s="197">
        <v>38.94</v>
      </c>
      <c r="D77" s="197">
        <v>14.51</v>
      </c>
      <c r="E77" s="197">
        <v>58.2</v>
      </c>
    </row>
    <row r="78" spans="1:5" x14ac:dyDescent="0.2">
      <c r="A78" s="54" t="s">
        <v>74</v>
      </c>
      <c r="B78" s="83">
        <v>75.89</v>
      </c>
      <c r="C78" s="197">
        <v>32.92</v>
      </c>
      <c r="D78" s="197">
        <v>8.5299999999999994</v>
      </c>
      <c r="E78" s="197">
        <v>35.520000000000003</v>
      </c>
    </row>
    <row r="79" spans="1:5" x14ac:dyDescent="0.2">
      <c r="A79" s="54" t="s">
        <v>75</v>
      </c>
      <c r="B79" s="83">
        <v>68.17</v>
      </c>
      <c r="C79" s="197">
        <v>29.04</v>
      </c>
      <c r="D79" s="197">
        <v>6.42</v>
      </c>
      <c r="E79" s="197">
        <v>31.85</v>
      </c>
    </row>
    <row r="80" spans="1:5" x14ac:dyDescent="0.2">
      <c r="A80" s="54" t="s">
        <v>76</v>
      </c>
      <c r="B80" s="83">
        <v>65.099999999999994</v>
      </c>
      <c r="C80" s="197">
        <v>27.07</v>
      </c>
      <c r="D80" s="197">
        <v>5.45</v>
      </c>
      <c r="E80" s="197">
        <v>26.94</v>
      </c>
    </row>
    <row r="81" spans="1:8" x14ac:dyDescent="0.2">
      <c r="A81" s="54" t="s">
        <v>77</v>
      </c>
      <c r="B81" s="369">
        <v>56.56</v>
      </c>
      <c r="C81" s="197">
        <v>23.9</v>
      </c>
      <c r="D81" s="32">
        <v>5.8</v>
      </c>
      <c r="E81" s="32">
        <v>21.77</v>
      </c>
    </row>
    <row r="82" spans="1:8" x14ac:dyDescent="0.2">
      <c r="A82" s="54" t="s">
        <v>78</v>
      </c>
      <c r="B82" s="369">
        <v>59.83</v>
      </c>
      <c r="C82" s="197">
        <v>24.48</v>
      </c>
      <c r="D82" s="32">
        <v>3.31</v>
      </c>
      <c r="E82" s="32">
        <v>21.63</v>
      </c>
    </row>
    <row r="83" spans="1:8" x14ac:dyDescent="0.2">
      <c r="A83" s="56" t="s">
        <v>79</v>
      </c>
      <c r="B83" s="369">
        <v>39.75</v>
      </c>
      <c r="C83" s="197">
        <v>16.829999999999998</v>
      </c>
      <c r="D83" s="32">
        <v>4.67</v>
      </c>
      <c r="E83" s="32">
        <v>12.75</v>
      </c>
    </row>
    <row r="84" spans="1:8" x14ac:dyDescent="0.2">
      <c r="A84" s="57" t="s">
        <v>80</v>
      </c>
      <c r="B84" s="369">
        <v>28.34</v>
      </c>
      <c r="C84" s="197">
        <v>15.03</v>
      </c>
      <c r="D84" s="32">
        <v>5.44</v>
      </c>
      <c r="E84" s="32">
        <v>11.9</v>
      </c>
    </row>
    <row r="85" spans="1:8" x14ac:dyDescent="0.2">
      <c r="A85" s="57"/>
      <c r="B85" s="83"/>
      <c r="C85" s="197"/>
      <c r="D85" s="197"/>
      <c r="E85" s="197"/>
    </row>
    <row r="86" spans="1:8" x14ac:dyDescent="0.2">
      <c r="A86" s="57" t="s">
        <v>81</v>
      </c>
      <c r="B86" s="108">
        <v>68.599999999999994</v>
      </c>
      <c r="C86" s="197">
        <v>29.18</v>
      </c>
      <c r="D86" s="197">
        <v>6.67</v>
      </c>
      <c r="E86" s="197">
        <v>31.23</v>
      </c>
    </row>
    <row r="87" spans="1:8" x14ac:dyDescent="0.2">
      <c r="A87" s="57" t="s">
        <v>82</v>
      </c>
      <c r="B87" s="369">
        <v>42.52</v>
      </c>
      <c r="C87" s="197">
        <v>18.920000000000002</v>
      </c>
      <c r="D87" s="32">
        <v>4.9400000000000004</v>
      </c>
      <c r="E87" s="32">
        <v>15.77</v>
      </c>
    </row>
    <row r="88" spans="1:8" x14ac:dyDescent="0.2">
      <c r="A88" s="26"/>
      <c r="B88" s="26"/>
      <c r="C88" s="201"/>
      <c r="D88" s="201"/>
      <c r="E88" s="201"/>
    </row>
    <row r="89" spans="1:8" x14ac:dyDescent="0.2">
      <c r="A89" s="20"/>
      <c r="B89" s="20"/>
      <c r="C89" s="197"/>
      <c r="D89" s="197"/>
      <c r="E89" s="197"/>
    </row>
    <row r="90" spans="1:8" ht="12.75" customHeight="1" x14ac:dyDescent="0.2">
      <c r="A90" s="581" t="s">
        <v>44</v>
      </c>
      <c r="B90" s="581"/>
      <c r="C90" s="581"/>
      <c r="D90" s="581"/>
      <c r="E90" s="581"/>
      <c r="F90" s="581"/>
      <c r="G90" s="581"/>
      <c r="H90" s="581"/>
    </row>
  </sheetData>
  <mergeCells count="12">
    <mergeCell ref="A90:H90"/>
    <mergeCell ref="A46:H46"/>
    <mergeCell ref="A48:E48"/>
    <mergeCell ref="B51:B52"/>
    <mergeCell ref="C51:C52"/>
    <mergeCell ref="D51:D52"/>
    <mergeCell ref="E51:E52"/>
    <mergeCell ref="A1:E1"/>
    <mergeCell ref="B4:B5"/>
    <mergeCell ref="C4:C5"/>
    <mergeCell ref="D4:D5"/>
    <mergeCell ref="E4:E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3"/>
  <sheetViews>
    <sheetView topLeftCell="A20" zoomScale="110" zoomScaleNormal="110" zoomScalePageLayoutView="145" workbookViewId="0">
      <selection activeCell="E34" sqref="E34"/>
    </sheetView>
  </sheetViews>
  <sheetFormatPr defaultRowHeight="12.75" x14ac:dyDescent="0.2"/>
  <cols>
    <col min="1" max="1" width="29.140625"/>
    <col min="2" max="2" width="13.7109375"/>
    <col min="3" max="3" width="12.5703125"/>
    <col min="4" max="4" width="12.42578125"/>
    <col min="5" max="5" width="11.28515625"/>
    <col min="6" max="6" width="13.7109375" style="1"/>
    <col min="7" max="1025" width="8.5703125"/>
  </cols>
  <sheetData>
    <row r="1" spans="1:17" ht="39.75" customHeight="1" x14ac:dyDescent="0.2">
      <c r="A1" s="588" t="s">
        <v>83</v>
      </c>
      <c r="B1" s="588"/>
      <c r="C1" s="588"/>
      <c r="D1" s="588"/>
      <c r="E1" s="588"/>
      <c r="F1" s="588"/>
    </row>
    <row r="2" spans="1:17" x14ac:dyDescent="0.2">
      <c r="A2" s="22" t="s">
        <v>28</v>
      </c>
      <c r="F2"/>
    </row>
    <row r="3" spans="1:17" ht="5.25" customHeight="1" x14ac:dyDescent="0.2">
      <c r="A3" s="61"/>
      <c r="F3"/>
    </row>
    <row r="4" spans="1:17" ht="27.75" customHeight="1" x14ac:dyDescent="0.2">
      <c r="A4" s="27" t="s">
        <v>29</v>
      </c>
      <c r="B4" s="28" t="s">
        <v>30</v>
      </c>
      <c r="C4" s="28" t="s">
        <v>31</v>
      </c>
      <c r="D4" s="28" t="s">
        <v>32</v>
      </c>
      <c r="E4" s="28" t="s">
        <v>33</v>
      </c>
      <c r="F4" s="29" t="s">
        <v>34</v>
      </c>
    </row>
    <row r="5" spans="1:17" x14ac:dyDescent="0.2">
      <c r="A5" s="62"/>
      <c r="B5" s="589" t="s">
        <v>84</v>
      </c>
      <c r="C5" s="589"/>
      <c r="D5" s="589"/>
      <c r="E5" s="589"/>
      <c r="F5" s="589"/>
    </row>
    <row r="6" spans="1:17" x14ac:dyDescent="0.2">
      <c r="A6" s="63" t="s">
        <v>36</v>
      </c>
      <c r="B6" s="64">
        <v>14.98</v>
      </c>
      <c r="C6" s="64">
        <v>30.59</v>
      </c>
      <c r="D6" s="64">
        <v>16.34</v>
      </c>
      <c r="E6" s="64">
        <v>9.74</v>
      </c>
      <c r="F6" s="65">
        <v>16.23</v>
      </c>
    </row>
    <row r="7" spans="1:17" x14ac:dyDescent="0.2">
      <c r="A7" s="63" t="s">
        <v>85</v>
      </c>
      <c r="B7" s="64">
        <v>37.5</v>
      </c>
      <c r="C7" s="64">
        <v>52.17</v>
      </c>
      <c r="D7" s="64">
        <v>8.33</v>
      </c>
      <c r="E7" s="64">
        <v>8</v>
      </c>
      <c r="F7" s="65">
        <v>22.31</v>
      </c>
    </row>
    <row r="8" spans="1:17" x14ac:dyDescent="0.2">
      <c r="A8" s="63" t="s">
        <v>38</v>
      </c>
      <c r="B8" s="64">
        <v>66.67</v>
      </c>
      <c r="C8" s="64">
        <v>56.25</v>
      </c>
      <c r="D8" s="64">
        <v>40.909999999999997</v>
      </c>
      <c r="E8" s="64">
        <v>34.21</v>
      </c>
      <c r="F8" s="66">
        <v>47</v>
      </c>
    </row>
    <row r="9" spans="1:17" x14ac:dyDescent="0.2">
      <c r="A9" s="63" t="s">
        <v>39</v>
      </c>
      <c r="B9" s="67">
        <v>100</v>
      </c>
      <c r="C9" s="67">
        <v>100</v>
      </c>
      <c r="D9" s="67">
        <v>75</v>
      </c>
      <c r="E9" s="67">
        <v>50</v>
      </c>
      <c r="F9" s="66">
        <v>77.27</v>
      </c>
    </row>
    <row r="10" spans="1:17" s="20" customFormat="1" x14ac:dyDescent="0.2">
      <c r="A10" s="68" t="s">
        <v>40</v>
      </c>
      <c r="B10" s="38">
        <v>15.67</v>
      </c>
      <c r="C10" s="38">
        <v>31.5</v>
      </c>
      <c r="D10" s="38">
        <v>16.91</v>
      </c>
      <c r="E10" s="38">
        <v>10.18</v>
      </c>
      <c r="F10" s="38">
        <v>16.86</v>
      </c>
    </row>
    <row r="11" spans="1:17" ht="5.25" customHeight="1" x14ac:dyDescent="0.2">
      <c r="A11" s="63"/>
      <c r="B11" s="69"/>
      <c r="C11" s="69"/>
      <c r="D11" s="69"/>
      <c r="E11" s="69"/>
      <c r="F11" s="69"/>
    </row>
    <row r="12" spans="1:17" ht="12" customHeight="1" x14ac:dyDescent="0.2">
      <c r="A12" s="70"/>
      <c r="B12" s="590" t="s">
        <v>86</v>
      </c>
      <c r="C12" s="590"/>
      <c r="D12" s="590"/>
      <c r="E12" s="590"/>
      <c r="F12" s="590"/>
    </row>
    <row r="13" spans="1:17" ht="8.25" customHeight="1" x14ac:dyDescent="0.2">
      <c r="A13" s="71"/>
      <c r="B13" s="72"/>
      <c r="C13" s="63"/>
      <c r="D13" s="72"/>
      <c r="E13" s="72"/>
      <c r="F13" s="72"/>
    </row>
    <row r="14" spans="1:17" x14ac:dyDescent="0.2">
      <c r="A14" s="63" t="s">
        <v>36</v>
      </c>
      <c r="B14" s="143">
        <v>6.97</v>
      </c>
      <c r="C14" s="143">
        <v>17.440000000000001</v>
      </c>
      <c r="D14" s="143">
        <v>6.43</v>
      </c>
      <c r="E14" s="143">
        <v>2.25</v>
      </c>
      <c r="F14" s="35">
        <v>7.26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x14ac:dyDescent="0.2">
      <c r="A15" s="63" t="s">
        <v>85</v>
      </c>
      <c r="B15" s="143">
        <v>13.7</v>
      </c>
      <c r="C15" s="143">
        <v>4.79</v>
      </c>
      <c r="D15" s="143">
        <v>1.84</v>
      </c>
      <c r="E15" s="143">
        <v>6.59</v>
      </c>
      <c r="F15" s="35">
        <v>5.7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7" x14ac:dyDescent="0.2">
      <c r="A16" s="63" t="s">
        <v>38</v>
      </c>
      <c r="B16" s="143">
        <v>16.43</v>
      </c>
      <c r="C16" s="143">
        <v>11.9</v>
      </c>
      <c r="D16" s="143">
        <v>9.48</v>
      </c>
      <c r="E16" s="143">
        <v>3.05</v>
      </c>
      <c r="F16" s="35">
        <v>8.9600000000000009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</row>
    <row r="17" spans="1:17" x14ac:dyDescent="0.2">
      <c r="A17" s="63" t="s">
        <v>39</v>
      </c>
      <c r="B17" s="181">
        <v>42.43</v>
      </c>
      <c r="C17" s="181">
        <v>43.98</v>
      </c>
      <c r="D17" s="181">
        <v>6.48</v>
      </c>
      <c r="E17" s="181">
        <v>6.91</v>
      </c>
      <c r="F17" s="35">
        <v>21.05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17" s="20" customFormat="1" x14ac:dyDescent="0.2">
      <c r="A18" s="73" t="s">
        <v>40</v>
      </c>
      <c r="B18" s="35">
        <v>10.94</v>
      </c>
      <c r="C18" s="35">
        <v>21.94</v>
      </c>
      <c r="D18" s="35">
        <v>6.61</v>
      </c>
      <c r="E18" s="35">
        <v>3.21</v>
      </c>
      <c r="F18" s="35">
        <v>9.51</v>
      </c>
    </row>
    <row r="19" spans="1:17" ht="4.5" customHeight="1" x14ac:dyDescent="0.2">
      <c r="A19" s="74"/>
      <c r="B19" s="75"/>
      <c r="C19" s="76"/>
      <c r="D19" s="76"/>
      <c r="E19" s="76"/>
      <c r="F19" s="77"/>
    </row>
    <row r="20" spans="1:17" ht="24" customHeight="1" x14ac:dyDescent="0.2">
      <c r="A20" s="581" t="s">
        <v>87</v>
      </c>
      <c r="B20" s="581"/>
      <c r="C20" s="581"/>
      <c r="D20" s="581"/>
      <c r="E20" s="581"/>
      <c r="F20" s="581"/>
    </row>
    <row r="21" spans="1:17" x14ac:dyDescent="0.2">
      <c r="A21" s="63"/>
      <c r="B21" s="72"/>
      <c r="C21" s="72"/>
      <c r="D21" s="72"/>
      <c r="E21" s="72"/>
      <c r="F21" s="72"/>
    </row>
    <row r="22" spans="1:17" ht="40.5" customHeight="1" x14ac:dyDescent="0.2">
      <c r="A22" s="588" t="s">
        <v>88</v>
      </c>
      <c r="B22" s="588"/>
      <c r="C22" s="588"/>
      <c r="D22" s="588"/>
      <c r="E22" s="588"/>
      <c r="F22" s="588"/>
    </row>
    <row r="23" spans="1:17" x14ac:dyDescent="0.2">
      <c r="A23" s="22" t="s">
        <v>46</v>
      </c>
      <c r="B23" s="1"/>
      <c r="C23" s="1"/>
      <c r="D23" s="1"/>
      <c r="E23" s="1"/>
      <c r="F23"/>
    </row>
    <row r="24" spans="1:17" s="1" customFormat="1" ht="6" customHeight="1" x14ac:dyDescent="0.2">
      <c r="A24" s="22"/>
    </row>
    <row r="25" spans="1:17" ht="30.75" customHeight="1" x14ac:dyDescent="0.2">
      <c r="A25" s="78" t="s">
        <v>89</v>
      </c>
      <c r="B25" s="587" t="s">
        <v>90</v>
      </c>
      <c r="C25" s="79"/>
      <c r="D25" s="587" t="s">
        <v>86</v>
      </c>
      <c r="E25" s="63"/>
      <c r="F25"/>
    </row>
    <row r="26" spans="1:17" ht="30.75" customHeight="1" x14ac:dyDescent="0.2">
      <c r="A26" s="26" t="s">
        <v>91</v>
      </c>
      <c r="B26" s="587"/>
      <c r="C26" s="80"/>
      <c r="D26" s="587"/>
      <c r="E26" s="63"/>
      <c r="F26"/>
    </row>
    <row r="27" spans="1:17" x14ac:dyDescent="0.2">
      <c r="A27" s="46" t="s">
        <v>52</v>
      </c>
      <c r="B27" s="81">
        <v>10.62</v>
      </c>
      <c r="C27" s="82"/>
      <c r="D27" s="81">
        <v>4.24</v>
      </c>
      <c r="E27" s="83"/>
      <c r="F27"/>
    </row>
    <row r="28" spans="1:17" x14ac:dyDescent="0.2">
      <c r="A28" s="46" t="s">
        <v>53</v>
      </c>
      <c r="B28" s="81">
        <v>25.68</v>
      </c>
      <c r="C28" s="84"/>
      <c r="D28" s="81">
        <v>14.47</v>
      </c>
      <c r="E28" s="83"/>
      <c r="F28"/>
    </row>
    <row r="29" spans="1:17" x14ac:dyDescent="0.2">
      <c r="A29" s="46" t="s">
        <v>54</v>
      </c>
      <c r="B29" s="81">
        <v>18.29</v>
      </c>
      <c r="C29" s="84"/>
      <c r="D29" s="81">
        <v>7.33</v>
      </c>
      <c r="E29" s="83"/>
      <c r="F29"/>
    </row>
    <row r="30" spans="1:17" x14ac:dyDescent="0.2">
      <c r="A30" s="49" t="s">
        <v>55</v>
      </c>
      <c r="B30" s="81">
        <v>68.83</v>
      </c>
      <c r="C30" s="84"/>
      <c r="D30" s="81">
        <v>26.23</v>
      </c>
      <c r="E30" s="83"/>
      <c r="F30"/>
    </row>
    <row r="31" spans="1:17" x14ac:dyDescent="0.2">
      <c r="A31" s="49" t="s">
        <v>56</v>
      </c>
      <c r="B31" s="81">
        <v>20.45</v>
      </c>
      <c r="C31" s="84"/>
      <c r="D31" s="81">
        <v>13.19</v>
      </c>
      <c r="E31" s="83"/>
      <c r="F31"/>
    </row>
    <row r="32" spans="1:17" x14ac:dyDescent="0.2">
      <c r="A32" s="46" t="s">
        <v>57</v>
      </c>
      <c r="B32" s="81">
        <v>31.42</v>
      </c>
      <c r="C32" s="84"/>
      <c r="D32" s="81">
        <v>18.489999999999998</v>
      </c>
      <c r="E32" s="83"/>
      <c r="F32"/>
    </row>
    <row r="33" spans="1:6" x14ac:dyDescent="0.2">
      <c r="A33" s="46" t="s">
        <v>58</v>
      </c>
      <c r="B33" s="81">
        <v>17.920000000000002</v>
      </c>
      <c r="C33" s="84"/>
      <c r="D33" s="81">
        <v>15.42</v>
      </c>
      <c r="E33" s="83"/>
      <c r="F33"/>
    </row>
    <row r="34" spans="1:6" x14ac:dyDescent="0.2">
      <c r="A34" s="46" t="s">
        <v>59</v>
      </c>
      <c r="B34" s="81">
        <v>12.51</v>
      </c>
      <c r="C34" s="84"/>
      <c r="D34" s="81">
        <v>10.59</v>
      </c>
      <c r="E34" s="83"/>
      <c r="F34"/>
    </row>
    <row r="35" spans="1:6" x14ac:dyDescent="0.2">
      <c r="A35" s="46" t="s">
        <v>60</v>
      </c>
      <c r="B35" s="81">
        <v>29.37</v>
      </c>
      <c r="C35" s="84"/>
      <c r="D35" s="81">
        <v>16.47</v>
      </c>
      <c r="E35" s="83"/>
      <c r="F35"/>
    </row>
    <row r="36" spans="1:6" x14ac:dyDescent="0.2">
      <c r="A36" s="46" t="s">
        <v>61</v>
      </c>
      <c r="B36" s="81">
        <v>23.72</v>
      </c>
      <c r="C36" s="84"/>
      <c r="D36" s="81">
        <v>14.7</v>
      </c>
      <c r="E36" s="83"/>
      <c r="F36"/>
    </row>
    <row r="37" spans="1:6" x14ac:dyDescent="0.2">
      <c r="A37" s="46" t="s">
        <v>62</v>
      </c>
      <c r="B37" s="81">
        <v>19.420000000000002</v>
      </c>
      <c r="C37" s="84"/>
      <c r="D37" s="81">
        <v>3.74</v>
      </c>
      <c r="E37" s="83"/>
      <c r="F37"/>
    </row>
    <row r="38" spans="1:6" x14ac:dyDescent="0.2">
      <c r="A38" s="46" t="s">
        <v>63</v>
      </c>
      <c r="B38" s="81">
        <v>14</v>
      </c>
      <c r="C38" s="84"/>
      <c r="D38" s="81">
        <v>2.8</v>
      </c>
      <c r="E38" s="83"/>
      <c r="F38"/>
    </row>
    <row r="39" spans="1:6" x14ac:dyDescent="0.2">
      <c r="A39" s="46" t="s">
        <v>64</v>
      </c>
      <c r="B39" s="81">
        <v>11.66</v>
      </c>
      <c r="C39" s="84"/>
      <c r="D39" s="81">
        <v>2.37</v>
      </c>
      <c r="E39" s="83"/>
      <c r="F39"/>
    </row>
    <row r="40" spans="1:6" x14ac:dyDescent="0.2">
      <c r="A40" s="46" t="s">
        <v>65</v>
      </c>
      <c r="B40" s="81">
        <v>4.88</v>
      </c>
      <c r="C40" s="84"/>
      <c r="D40" s="81">
        <v>1.8</v>
      </c>
      <c r="E40" s="83"/>
      <c r="F40"/>
    </row>
    <row r="41" spans="1:6" x14ac:dyDescent="0.2">
      <c r="A41" s="46" t="s">
        <v>66</v>
      </c>
      <c r="B41" s="81" t="s">
        <v>21</v>
      </c>
      <c r="C41" s="84"/>
      <c r="D41" s="81" t="s">
        <v>21</v>
      </c>
      <c r="E41" s="83"/>
      <c r="F41"/>
    </row>
    <row r="42" spans="1:6" x14ac:dyDescent="0.2">
      <c r="A42" s="46" t="s">
        <v>67</v>
      </c>
      <c r="B42" s="81">
        <v>16.04</v>
      </c>
      <c r="C42" s="84"/>
      <c r="D42" s="81">
        <v>2.59</v>
      </c>
      <c r="E42" s="83"/>
      <c r="F42"/>
    </row>
    <row r="43" spans="1:6" x14ac:dyDescent="0.2">
      <c r="A43" s="46" t="s">
        <v>68</v>
      </c>
      <c r="B43" s="81">
        <v>7.13</v>
      </c>
      <c r="C43" s="84"/>
      <c r="D43" s="81">
        <v>3.02</v>
      </c>
      <c r="E43" s="83"/>
      <c r="F43"/>
    </row>
    <row r="44" spans="1:6" x14ac:dyDescent="0.2">
      <c r="A44" s="46" t="s">
        <v>69</v>
      </c>
      <c r="B44" s="81">
        <v>9.9</v>
      </c>
      <c r="C44" s="84"/>
      <c r="D44" s="81">
        <v>2.0699999999999998</v>
      </c>
      <c r="E44" s="83"/>
      <c r="F44"/>
    </row>
    <row r="45" spans="1:6" x14ac:dyDescent="0.2">
      <c r="A45" s="46" t="s">
        <v>70</v>
      </c>
      <c r="B45" s="81">
        <v>6.64</v>
      </c>
      <c r="C45" s="84"/>
      <c r="D45" s="81">
        <v>0.61</v>
      </c>
      <c r="E45" s="83"/>
      <c r="F45"/>
    </row>
    <row r="46" spans="1:6" x14ac:dyDescent="0.2">
      <c r="A46" s="46" t="s">
        <v>71</v>
      </c>
      <c r="B46" s="81">
        <v>12.38</v>
      </c>
      <c r="C46" s="84"/>
      <c r="D46" s="81">
        <v>2.21</v>
      </c>
      <c r="E46" s="83"/>
      <c r="F46"/>
    </row>
    <row r="47" spans="1:6" x14ac:dyDescent="0.2">
      <c r="A47" s="46" t="s">
        <v>72</v>
      </c>
      <c r="B47" s="81">
        <v>10.29</v>
      </c>
      <c r="C47" s="84"/>
      <c r="D47" s="81">
        <v>3.01</v>
      </c>
      <c r="E47" s="83"/>
      <c r="F47"/>
    </row>
    <row r="48" spans="1:6" ht="6.75" customHeight="1" x14ac:dyDescent="0.2">
      <c r="A48" s="20"/>
      <c r="B48" s="50"/>
      <c r="C48" s="84"/>
      <c r="D48" s="50"/>
      <c r="E48" s="83"/>
      <c r="F48"/>
    </row>
    <row r="49" spans="1:6" ht="15" x14ac:dyDescent="0.2">
      <c r="A49" s="51" t="s">
        <v>34</v>
      </c>
      <c r="B49" s="85">
        <v>16.23</v>
      </c>
      <c r="C49" s="84"/>
      <c r="D49" s="85">
        <v>7.26</v>
      </c>
      <c r="E49" s="86"/>
      <c r="F49"/>
    </row>
    <row r="50" spans="1:6" ht="6" customHeight="1" x14ac:dyDescent="0.2">
      <c r="A50" s="20"/>
      <c r="B50" s="50"/>
      <c r="C50" s="84"/>
      <c r="D50" s="87"/>
      <c r="E50" s="86"/>
      <c r="F50"/>
    </row>
    <row r="51" spans="1:6" s="20" customFormat="1" x14ac:dyDescent="0.2">
      <c r="A51" s="53" t="s">
        <v>73</v>
      </c>
      <c r="B51" s="47">
        <v>46.39</v>
      </c>
      <c r="C51" s="47"/>
      <c r="D51" s="47">
        <v>8.4499999999999993</v>
      </c>
    </row>
    <row r="52" spans="1:6" x14ac:dyDescent="0.2">
      <c r="A52" s="54" t="s">
        <v>74</v>
      </c>
      <c r="B52" s="47">
        <v>34.630000000000003</v>
      </c>
      <c r="C52" s="47"/>
      <c r="D52" s="47">
        <v>7.63</v>
      </c>
      <c r="F52"/>
    </row>
    <row r="53" spans="1:6" x14ac:dyDescent="0.2">
      <c r="A53" s="54" t="s">
        <v>75</v>
      </c>
      <c r="B53" s="47">
        <v>30.43</v>
      </c>
      <c r="C53" s="47"/>
      <c r="D53" s="47">
        <v>7.03</v>
      </c>
      <c r="F53"/>
    </row>
    <row r="54" spans="1:6" x14ac:dyDescent="0.2">
      <c r="A54" s="54" t="s">
        <v>76</v>
      </c>
      <c r="B54" s="47">
        <v>20.93</v>
      </c>
      <c r="C54" s="47"/>
      <c r="D54" s="47">
        <v>6.28</v>
      </c>
      <c r="F54"/>
    </row>
    <row r="55" spans="1:6" x14ac:dyDescent="0.2">
      <c r="A55" s="54" t="s">
        <v>77</v>
      </c>
      <c r="B55" s="47">
        <v>14.35</v>
      </c>
      <c r="C55" s="47"/>
      <c r="D55" s="47">
        <v>4.82</v>
      </c>
      <c r="F55"/>
    </row>
    <row r="56" spans="1:6" s="22" customFormat="1" x14ac:dyDescent="0.2">
      <c r="A56" s="54" t="s">
        <v>78</v>
      </c>
      <c r="B56" s="55">
        <v>16.82</v>
      </c>
      <c r="C56" s="55"/>
      <c r="D56" s="55">
        <v>6.43</v>
      </c>
    </row>
    <row r="57" spans="1:6" x14ac:dyDescent="0.2">
      <c r="A57" s="56" t="s">
        <v>79</v>
      </c>
      <c r="B57" s="55">
        <v>10.26</v>
      </c>
      <c r="C57" s="55"/>
      <c r="D57" s="55">
        <v>3.68</v>
      </c>
      <c r="F57"/>
    </row>
    <row r="58" spans="1:6" s="20" customFormat="1" x14ac:dyDescent="0.2">
      <c r="A58" s="57" t="s">
        <v>80</v>
      </c>
      <c r="B58" s="47">
        <v>8.1999999999999993</v>
      </c>
      <c r="C58" s="47"/>
      <c r="D58" s="47">
        <v>4.1399999999999997</v>
      </c>
    </row>
    <row r="59" spans="1:6" ht="3.75" customHeight="1" x14ac:dyDescent="0.2">
      <c r="A59" s="57"/>
      <c r="B59" s="47"/>
      <c r="C59" s="47"/>
      <c r="D59" s="23"/>
      <c r="F59"/>
    </row>
    <row r="60" spans="1:6" x14ac:dyDescent="0.2">
      <c r="A60" s="57" t="s">
        <v>81</v>
      </c>
      <c r="B60" s="47">
        <v>27.2</v>
      </c>
      <c r="C60" s="47"/>
      <c r="D60" s="47">
        <v>7.75</v>
      </c>
      <c r="F60"/>
    </row>
    <row r="61" spans="1:6" x14ac:dyDescent="0.2">
      <c r="A61" s="480" t="s">
        <v>82</v>
      </c>
      <c r="B61" s="481">
        <v>11.47</v>
      </c>
      <c r="C61" s="481"/>
      <c r="D61" s="481">
        <v>4.79</v>
      </c>
      <c r="F61"/>
    </row>
    <row r="62" spans="1:6" x14ac:dyDescent="0.2">
      <c r="A62" s="57"/>
      <c r="B62" s="58"/>
      <c r="C62" s="58"/>
      <c r="D62" s="58"/>
      <c r="F62"/>
    </row>
    <row r="63" spans="1:6" ht="12.75" customHeight="1" x14ac:dyDescent="0.2">
      <c r="A63" s="479" t="s">
        <v>87</v>
      </c>
      <c r="B63" s="479"/>
      <c r="C63" s="479"/>
      <c r="D63" s="479"/>
      <c r="E63" s="479"/>
      <c r="F63" s="479"/>
    </row>
  </sheetData>
  <mergeCells count="7">
    <mergeCell ref="B25:B26"/>
    <mergeCell ref="D25:D26"/>
    <mergeCell ref="A1:F1"/>
    <mergeCell ref="B5:F5"/>
    <mergeCell ref="B12:F12"/>
    <mergeCell ref="A20:F20"/>
    <mergeCell ref="A22:F22"/>
  </mergeCells>
  <pageMargins left="0.59027777777777801" right="0.59027777777777801" top="0.78749999999999998" bottom="0.78749999999999998" header="0.51180555555555496" footer="0.51180555555555496"/>
  <pageSetup paperSize="0" scale="0" firstPageNumber="0" orientation="portrait" usePrinterDefaults="0" horizontalDpi="0" verticalDpi="0" copies="0"/>
  <rowBreaks count="1" manualBreakCount="1">
    <brk id="20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Q94"/>
  <sheetViews>
    <sheetView topLeftCell="A38" zoomScale="110" zoomScaleNormal="110" workbookViewId="0">
      <selection activeCell="B52" sqref="B52:B53"/>
    </sheetView>
  </sheetViews>
  <sheetFormatPr defaultRowHeight="12.75" x14ac:dyDescent="0.2"/>
  <cols>
    <col min="1" max="1" width="31.7109375"/>
    <col min="2" max="2" width="14.7109375"/>
    <col min="3" max="5" width="14.85546875"/>
    <col min="6" max="6" width="1"/>
    <col min="7" max="8" width="16.140625"/>
    <col min="9" max="9" width="18"/>
    <col min="10" max="1025" width="8.5703125"/>
  </cols>
  <sheetData>
    <row r="1" spans="1:17" ht="44.25" customHeight="1" x14ac:dyDescent="0.2">
      <c r="A1" s="582" t="s">
        <v>392</v>
      </c>
      <c r="B1" s="582"/>
      <c r="C1" s="582"/>
      <c r="D1" s="582"/>
      <c r="E1" s="582"/>
      <c r="F1" s="582"/>
      <c r="G1" s="582"/>
      <c r="H1" s="582"/>
      <c r="I1" s="582"/>
    </row>
    <row r="2" spans="1:17" s="102" customFormat="1" x14ac:dyDescent="0.2">
      <c r="A2" s="335" t="s">
        <v>152</v>
      </c>
      <c r="B2" s="335"/>
    </row>
    <row r="4" spans="1:17" s="20" customFormat="1" ht="34.5" customHeight="1" x14ac:dyDescent="0.2">
      <c r="A4" s="224" t="s">
        <v>29</v>
      </c>
      <c r="B4" s="638" t="s">
        <v>393</v>
      </c>
      <c r="C4" s="638" t="s">
        <v>394</v>
      </c>
      <c r="D4" s="638" t="s">
        <v>395</v>
      </c>
      <c r="E4" s="638" t="s">
        <v>396</v>
      </c>
      <c r="F4" s="139"/>
      <c r="G4" s="631" t="s">
        <v>397</v>
      </c>
      <c r="H4" s="631"/>
      <c r="I4" s="631"/>
    </row>
    <row r="5" spans="1:17" s="20" customFormat="1" ht="54.75" customHeight="1" x14ac:dyDescent="0.2">
      <c r="A5" s="176" t="s">
        <v>173</v>
      </c>
      <c r="B5" s="638"/>
      <c r="C5" s="638"/>
      <c r="D5" s="638"/>
      <c r="E5" s="638"/>
      <c r="F5" s="26"/>
      <c r="G5" s="370" t="s">
        <v>398</v>
      </c>
      <c r="H5" s="370" t="s">
        <v>399</v>
      </c>
      <c r="I5" s="370" t="s">
        <v>525</v>
      </c>
      <c r="L5" s="371"/>
      <c r="M5" s="371"/>
      <c r="N5" s="371"/>
    </row>
    <row r="6" spans="1:17" s="20" customFormat="1" x14ac:dyDescent="0.2">
      <c r="A6" s="179"/>
      <c r="B6" s="179"/>
      <c r="C6" s="358"/>
      <c r="D6" s="359" t="s">
        <v>30</v>
      </c>
      <c r="E6" s="358"/>
      <c r="F6"/>
      <c r="G6"/>
      <c r="H6"/>
      <c r="I6"/>
      <c r="L6"/>
      <c r="M6"/>
      <c r="N6"/>
    </row>
    <row r="7" spans="1:17" s="20" customFormat="1" x14ac:dyDescent="0.2">
      <c r="A7" s="180" t="s">
        <v>36</v>
      </c>
      <c r="B7" s="360">
        <v>26.89</v>
      </c>
      <c r="C7" s="64">
        <v>22.96</v>
      </c>
      <c r="D7" s="64">
        <v>8.7200000000000006</v>
      </c>
      <c r="E7" s="64">
        <v>41.97</v>
      </c>
      <c r="F7"/>
      <c r="G7" s="286">
        <v>43.48</v>
      </c>
      <c r="H7" s="286">
        <v>62.32</v>
      </c>
      <c r="I7" s="286">
        <v>49.19</v>
      </c>
      <c r="L7"/>
      <c r="M7"/>
      <c r="N7"/>
    </row>
    <row r="8" spans="1:17" s="20" customFormat="1" x14ac:dyDescent="0.2">
      <c r="A8" s="180" t="s">
        <v>37</v>
      </c>
      <c r="B8" s="361" t="s">
        <v>215</v>
      </c>
      <c r="C8" s="64">
        <v>29.17</v>
      </c>
      <c r="D8" s="64">
        <v>12.5</v>
      </c>
      <c r="E8" s="64">
        <v>50</v>
      </c>
      <c r="F8"/>
      <c r="G8" s="286">
        <v>58.33</v>
      </c>
      <c r="H8" s="286">
        <v>50</v>
      </c>
      <c r="I8" s="286">
        <v>41.67</v>
      </c>
      <c r="L8"/>
      <c r="M8"/>
      <c r="N8"/>
    </row>
    <row r="9" spans="1:17" s="20" customFormat="1" x14ac:dyDescent="0.2">
      <c r="A9" s="180" t="s">
        <v>38</v>
      </c>
      <c r="B9" s="360">
        <v>58.33</v>
      </c>
      <c r="C9" s="64">
        <v>54.17</v>
      </c>
      <c r="D9" s="64">
        <v>45.83</v>
      </c>
      <c r="E9" s="64">
        <v>62.5</v>
      </c>
      <c r="F9"/>
      <c r="G9" s="286">
        <v>46.67</v>
      </c>
      <c r="H9" s="286">
        <v>73.33</v>
      </c>
      <c r="I9" s="286">
        <v>60</v>
      </c>
      <c r="L9"/>
      <c r="M9"/>
      <c r="N9"/>
    </row>
    <row r="10" spans="1:17" s="20" customFormat="1" x14ac:dyDescent="0.2">
      <c r="A10" s="180" t="s">
        <v>39</v>
      </c>
      <c r="B10" s="360">
        <v>50</v>
      </c>
      <c r="C10" s="64">
        <v>100</v>
      </c>
      <c r="D10" s="64">
        <v>100</v>
      </c>
      <c r="E10" s="64">
        <v>100</v>
      </c>
      <c r="F10"/>
      <c r="G10" s="286">
        <v>50</v>
      </c>
      <c r="H10" s="286">
        <v>50</v>
      </c>
      <c r="I10" s="286">
        <v>50</v>
      </c>
      <c r="L10"/>
      <c r="M10"/>
      <c r="N10"/>
    </row>
    <row r="11" spans="1:17" s="20" customFormat="1" x14ac:dyDescent="0.2">
      <c r="A11" s="73" t="s">
        <v>40</v>
      </c>
      <c r="B11" s="362">
        <v>28.13</v>
      </c>
      <c r="C11" s="310">
        <v>23.35</v>
      </c>
      <c r="D11" s="310">
        <v>9.16</v>
      </c>
      <c r="E11" s="310">
        <v>42.27</v>
      </c>
      <c r="F11"/>
      <c r="G11" s="287">
        <v>43.68</v>
      </c>
      <c r="H11" s="287">
        <v>62.3</v>
      </c>
      <c r="I11" s="287">
        <v>49.24</v>
      </c>
      <c r="L11"/>
      <c r="M11"/>
      <c r="N11"/>
    </row>
    <row r="12" spans="1:17" s="20" customFormat="1" ht="5.25" customHeight="1" x14ac:dyDescent="0.2">
      <c r="A12"/>
      <c r="B12"/>
      <c r="C12"/>
      <c r="D12"/>
      <c r="E12"/>
      <c r="F12"/>
      <c r="G12" s="286"/>
      <c r="H12" s="286"/>
      <c r="I12" s="286"/>
      <c r="L12"/>
      <c r="M12"/>
      <c r="N12"/>
    </row>
    <row r="13" spans="1:17" s="20" customFormat="1" x14ac:dyDescent="0.2">
      <c r="A13"/>
      <c r="B13"/>
      <c r="C13" s="363"/>
      <c r="D13" s="186" t="s">
        <v>31</v>
      </c>
      <c r="E13" s="363"/>
      <c r="F13"/>
      <c r="G13" s="286"/>
      <c r="H13" s="286"/>
      <c r="I13" s="286"/>
      <c r="L13"/>
      <c r="M13"/>
      <c r="N13"/>
    </row>
    <row r="14" spans="1:17" s="20" customFormat="1" ht="4.5" customHeight="1" x14ac:dyDescent="0.2">
      <c r="A14"/>
      <c r="B14" s="50"/>
      <c r="C14" s="384"/>
      <c r="D14" s="384"/>
      <c r="E14" s="384"/>
      <c r="F14" s="136"/>
      <c r="G14" s="286"/>
      <c r="H14" s="286"/>
      <c r="I14" s="286"/>
      <c r="J14" s="135"/>
      <c r="K14" s="135"/>
      <c r="L14" s="136"/>
      <c r="M14" s="136"/>
      <c r="N14" s="136"/>
      <c r="O14" s="135"/>
      <c r="P14" s="135"/>
      <c r="Q14" s="135"/>
    </row>
    <row r="15" spans="1:17" s="20" customFormat="1" x14ac:dyDescent="0.2">
      <c r="A15" s="180" t="s">
        <v>36</v>
      </c>
      <c r="B15" s="380">
        <v>25.15</v>
      </c>
      <c r="C15" s="143">
        <v>24.9</v>
      </c>
      <c r="D15" s="143">
        <v>10.59</v>
      </c>
      <c r="E15" s="143">
        <v>45.59</v>
      </c>
      <c r="F15" s="136"/>
      <c r="G15" s="286">
        <v>39.619999999999997</v>
      </c>
      <c r="H15" s="286">
        <v>60.26</v>
      </c>
      <c r="I15" s="286">
        <v>45.31</v>
      </c>
      <c r="J15" s="135"/>
      <c r="K15" s="135"/>
      <c r="L15" s="136"/>
      <c r="M15" s="136"/>
      <c r="N15" s="136"/>
      <c r="O15" s="135"/>
      <c r="P15" s="135"/>
      <c r="Q15" s="135"/>
    </row>
    <row r="16" spans="1:17" s="20" customFormat="1" x14ac:dyDescent="0.2">
      <c r="A16" s="180" t="s">
        <v>37</v>
      </c>
      <c r="B16" s="361" t="s">
        <v>215</v>
      </c>
      <c r="C16" s="143">
        <v>47.83</v>
      </c>
      <c r="D16" s="143">
        <v>17.39</v>
      </c>
      <c r="E16" s="143">
        <v>47.83</v>
      </c>
      <c r="F16" s="136"/>
      <c r="G16" s="286">
        <v>45.45</v>
      </c>
      <c r="H16" s="286">
        <v>54.55</v>
      </c>
      <c r="I16" s="286">
        <v>45.45</v>
      </c>
      <c r="J16" s="135"/>
      <c r="K16" s="135"/>
      <c r="L16" s="136"/>
      <c r="M16" s="136"/>
      <c r="N16" s="136"/>
      <c r="O16" s="135"/>
      <c r="P16" s="135"/>
      <c r="Q16" s="135"/>
    </row>
    <row r="17" spans="1:17" s="20" customFormat="1" x14ac:dyDescent="0.2">
      <c r="A17" s="180" t="s">
        <v>38</v>
      </c>
      <c r="B17" s="380">
        <v>12.5</v>
      </c>
      <c r="C17" s="143">
        <v>50</v>
      </c>
      <c r="D17" s="143">
        <v>25</v>
      </c>
      <c r="E17" s="143">
        <v>62.5</v>
      </c>
      <c r="F17" s="136"/>
      <c r="G17" s="286">
        <v>40</v>
      </c>
      <c r="H17" s="286">
        <v>50</v>
      </c>
      <c r="I17" s="286">
        <v>60</v>
      </c>
      <c r="J17" s="135"/>
      <c r="K17" s="135"/>
      <c r="L17" s="136"/>
      <c r="M17" s="136"/>
      <c r="N17" s="136"/>
      <c r="O17" s="135"/>
      <c r="P17" s="135"/>
      <c r="Q17" s="135"/>
    </row>
    <row r="18" spans="1:17" s="20" customFormat="1" x14ac:dyDescent="0.2">
      <c r="A18" s="180" t="s">
        <v>39</v>
      </c>
      <c r="B18" s="360">
        <v>66.67</v>
      </c>
      <c r="C18" s="143">
        <v>83.33</v>
      </c>
      <c r="D18" s="143">
        <v>50</v>
      </c>
      <c r="E18" s="143">
        <v>83.33</v>
      </c>
      <c r="F18"/>
      <c r="G18" s="286">
        <v>80</v>
      </c>
      <c r="H18" s="286">
        <v>100</v>
      </c>
      <c r="I18" s="286">
        <v>100</v>
      </c>
      <c r="L18"/>
      <c r="M18"/>
      <c r="N18"/>
    </row>
    <row r="19" spans="1:17" s="20" customFormat="1" x14ac:dyDescent="0.2">
      <c r="A19" s="73" t="s">
        <v>40</v>
      </c>
      <c r="B19" s="362">
        <v>25.23</v>
      </c>
      <c r="C19" s="182">
        <v>25.78</v>
      </c>
      <c r="D19" s="182">
        <v>11.02</v>
      </c>
      <c r="E19" s="182">
        <v>45.97</v>
      </c>
      <c r="F19"/>
      <c r="G19" s="287">
        <v>40.020000000000003</v>
      </c>
      <c r="H19" s="287">
        <v>60.31</v>
      </c>
      <c r="I19" s="287">
        <v>45.94</v>
      </c>
      <c r="L19"/>
      <c r="M19"/>
      <c r="N19"/>
    </row>
    <row r="20" spans="1:17" s="20" customFormat="1" ht="5.25" customHeight="1" x14ac:dyDescent="0.2">
      <c r="A20"/>
      <c r="B20" s="50"/>
      <c r="C20"/>
      <c r="D20" s="22"/>
      <c r="E20"/>
      <c r="F20"/>
      <c r="G20" s="287"/>
      <c r="H20" s="287"/>
      <c r="I20" s="287"/>
      <c r="L20"/>
      <c r="M20"/>
      <c r="N20"/>
    </row>
    <row r="21" spans="1:17" s="20" customFormat="1" x14ac:dyDescent="0.2">
      <c r="A21"/>
      <c r="B21" s="50"/>
      <c r="C21" s="363"/>
      <c r="D21" s="186" t="s">
        <v>32</v>
      </c>
      <c r="E21" s="363"/>
      <c r="F21"/>
      <c r="G21" s="287"/>
      <c r="H21" s="287"/>
      <c r="I21" s="287"/>
      <c r="L21"/>
      <c r="M21"/>
      <c r="N21"/>
    </row>
    <row r="22" spans="1:17" s="20" customFormat="1" ht="4.5" customHeight="1" x14ac:dyDescent="0.2">
      <c r="A22"/>
      <c r="B22" s="50"/>
      <c r="C22" s="184"/>
      <c r="D22" s="184"/>
      <c r="E22" s="184"/>
      <c r="F22"/>
      <c r="G22" s="286"/>
      <c r="H22" s="286"/>
      <c r="I22" s="286"/>
      <c r="L22"/>
      <c r="M22"/>
      <c r="N22"/>
    </row>
    <row r="23" spans="1:17" s="20" customFormat="1" x14ac:dyDescent="0.2">
      <c r="A23" s="180" t="s">
        <v>36</v>
      </c>
      <c r="B23" s="360">
        <v>25.85</v>
      </c>
      <c r="C23" s="143">
        <v>20.58</v>
      </c>
      <c r="D23" s="143">
        <v>14.22</v>
      </c>
      <c r="E23" s="143">
        <v>41.48</v>
      </c>
      <c r="F23"/>
      <c r="G23" s="286">
        <v>48.97</v>
      </c>
      <c r="H23" s="286">
        <v>66.25</v>
      </c>
      <c r="I23" s="286">
        <v>50.34</v>
      </c>
      <c r="L23"/>
      <c r="M23"/>
      <c r="N23"/>
    </row>
    <row r="24" spans="1:17" s="20" customFormat="1" x14ac:dyDescent="0.2">
      <c r="A24" s="180" t="s">
        <v>37</v>
      </c>
      <c r="B24" s="361" t="s">
        <v>215</v>
      </c>
      <c r="C24" s="143">
        <v>16.670000000000002</v>
      </c>
      <c r="D24" s="143">
        <v>8.33</v>
      </c>
      <c r="E24" s="143">
        <v>41.67</v>
      </c>
      <c r="F24"/>
      <c r="G24" s="286">
        <v>20</v>
      </c>
      <c r="H24" s="286">
        <v>20</v>
      </c>
      <c r="I24" s="286">
        <v>20</v>
      </c>
      <c r="L24"/>
      <c r="M24"/>
      <c r="N24"/>
    </row>
    <row r="25" spans="1:17" s="20" customFormat="1" x14ac:dyDescent="0.2">
      <c r="A25" s="180" t="s">
        <v>38</v>
      </c>
      <c r="B25" s="360">
        <v>22.73</v>
      </c>
      <c r="C25" s="143">
        <v>36.36</v>
      </c>
      <c r="D25" s="143">
        <v>27.27</v>
      </c>
      <c r="E25" s="143">
        <v>54.55</v>
      </c>
      <c r="F25"/>
      <c r="G25" s="286">
        <v>41.67</v>
      </c>
      <c r="H25" s="286">
        <v>33.33</v>
      </c>
      <c r="I25" s="286">
        <v>50</v>
      </c>
      <c r="L25"/>
      <c r="M25"/>
      <c r="N25"/>
    </row>
    <row r="26" spans="1:17" s="20" customFormat="1" x14ac:dyDescent="0.2">
      <c r="A26" s="180" t="s">
        <v>39</v>
      </c>
      <c r="B26" s="360">
        <v>75</v>
      </c>
      <c r="C26" s="143">
        <v>100</v>
      </c>
      <c r="D26" s="143">
        <v>75</v>
      </c>
      <c r="E26" s="143">
        <v>100</v>
      </c>
      <c r="F26"/>
      <c r="G26" s="286">
        <v>75</v>
      </c>
      <c r="H26" s="286">
        <v>75</v>
      </c>
      <c r="I26" s="286">
        <v>75</v>
      </c>
      <c r="L26"/>
      <c r="M26"/>
      <c r="N26"/>
    </row>
    <row r="27" spans="1:17" s="20" customFormat="1" x14ac:dyDescent="0.2">
      <c r="A27" s="73" t="s">
        <v>40</v>
      </c>
      <c r="B27" s="362">
        <v>26.17</v>
      </c>
      <c r="C27" s="182">
        <v>21.14</v>
      </c>
      <c r="D27" s="182">
        <v>14.6</v>
      </c>
      <c r="E27" s="182">
        <v>42</v>
      </c>
      <c r="F27"/>
      <c r="G27" s="287">
        <v>48.33</v>
      </c>
      <c r="H27" s="287">
        <v>64.34</v>
      </c>
      <c r="I27" s="287">
        <v>49.86</v>
      </c>
      <c r="L27"/>
      <c r="M27"/>
      <c r="N27"/>
    </row>
    <row r="28" spans="1:17" s="20" customFormat="1" ht="4.5" customHeight="1" x14ac:dyDescent="0.2">
      <c r="A28"/>
      <c r="B28" s="50"/>
      <c r="C28" s="187"/>
      <c r="D28"/>
      <c r="E28" s="187"/>
      <c r="F28"/>
      <c r="G28" s="286"/>
      <c r="H28" s="286"/>
      <c r="I28" s="286"/>
      <c r="L28"/>
      <c r="M28"/>
      <c r="N28"/>
    </row>
    <row r="29" spans="1:17" s="20" customFormat="1" x14ac:dyDescent="0.2">
      <c r="A29"/>
      <c r="B29" s="50"/>
      <c r="C29" s="364"/>
      <c r="D29" s="186" t="s">
        <v>33</v>
      </c>
      <c r="E29" s="364"/>
      <c r="F29"/>
      <c r="G29" s="286"/>
      <c r="H29" s="286"/>
      <c r="I29" s="286"/>
      <c r="L29"/>
      <c r="M29"/>
      <c r="N29"/>
    </row>
    <row r="30" spans="1:17" s="20" customFormat="1" ht="3.75" customHeight="1" x14ac:dyDescent="0.2">
      <c r="A30"/>
      <c r="B30" s="50"/>
      <c r="C30" s="189"/>
      <c r="D30" s="184"/>
      <c r="E30" s="189"/>
      <c r="F30"/>
      <c r="G30" s="286"/>
      <c r="H30" s="286"/>
      <c r="I30" s="286"/>
      <c r="L30"/>
      <c r="M30"/>
      <c r="N30"/>
    </row>
    <row r="31" spans="1:17" s="20" customFormat="1" x14ac:dyDescent="0.2">
      <c r="A31" s="180" t="s">
        <v>36</v>
      </c>
      <c r="B31" s="360">
        <v>14.24</v>
      </c>
      <c r="C31" s="143">
        <v>18.079999999999998</v>
      </c>
      <c r="D31" s="143">
        <v>12.51</v>
      </c>
      <c r="E31" s="143">
        <v>29.2</v>
      </c>
      <c r="F31"/>
      <c r="G31" s="286">
        <v>54.7</v>
      </c>
      <c r="H31" s="286">
        <v>50.65</v>
      </c>
      <c r="I31" s="286">
        <v>42.58</v>
      </c>
      <c r="L31"/>
      <c r="M31"/>
      <c r="N31"/>
    </row>
    <row r="32" spans="1:17" s="20" customFormat="1" x14ac:dyDescent="0.2">
      <c r="A32" s="180" t="s">
        <v>37</v>
      </c>
      <c r="B32" s="361" t="s">
        <v>215</v>
      </c>
      <c r="C32" s="143">
        <v>6</v>
      </c>
      <c r="D32" s="143">
        <v>0</v>
      </c>
      <c r="E32" s="143">
        <v>18</v>
      </c>
      <c r="F32"/>
      <c r="G32" s="286">
        <v>22.22</v>
      </c>
      <c r="H32" s="286">
        <v>22.22</v>
      </c>
      <c r="I32" s="286">
        <v>33.33</v>
      </c>
      <c r="L32"/>
      <c r="M32"/>
      <c r="N32"/>
    </row>
    <row r="33" spans="1:14" s="20" customFormat="1" x14ac:dyDescent="0.2">
      <c r="A33" s="180" t="s">
        <v>38</v>
      </c>
      <c r="B33" s="360">
        <v>21.05</v>
      </c>
      <c r="C33" s="143">
        <v>44.74</v>
      </c>
      <c r="D33" s="143">
        <v>23.68</v>
      </c>
      <c r="E33" s="143">
        <v>42.11</v>
      </c>
      <c r="F33"/>
      <c r="G33" s="286">
        <v>56.25</v>
      </c>
      <c r="H33" s="286">
        <v>50</v>
      </c>
      <c r="I33" s="286">
        <v>37.5</v>
      </c>
      <c r="L33"/>
      <c r="M33"/>
      <c r="N33"/>
    </row>
    <row r="34" spans="1:14" s="20" customFormat="1" x14ac:dyDescent="0.2">
      <c r="A34" s="180" t="s">
        <v>39</v>
      </c>
      <c r="B34" s="360">
        <v>100</v>
      </c>
      <c r="C34" s="143">
        <v>75</v>
      </c>
      <c r="D34" s="143">
        <v>62.5</v>
      </c>
      <c r="E34" s="143">
        <v>87.5</v>
      </c>
      <c r="F34"/>
      <c r="G34" s="286">
        <v>71.430000000000007</v>
      </c>
      <c r="H34" s="286">
        <v>57.14</v>
      </c>
      <c r="I34" s="286">
        <v>57.14</v>
      </c>
      <c r="L34"/>
      <c r="M34"/>
      <c r="N34"/>
    </row>
    <row r="35" spans="1:14" s="20" customFormat="1" x14ac:dyDescent="0.2">
      <c r="A35" s="73" t="s">
        <v>40</v>
      </c>
      <c r="B35" s="362">
        <v>15.35</v>
      </c>
      <c r="C35" s="182">
        <v>18.41</v>
      </c>
      <c r="D35" s="182">
        <v>12.58</v>
      </c>
      <c r="E35" s="182">
        <v>29.35</v>
      </c>
      <c r="F35"/>
      <c r="G35" s="287">
        <v>54.51</v>
      </c>
      <c r="H35" s="287">
        <v>50.37</v>
      </c>
      <c r="I35" s="287">
        <v>42.49</v>
      </c>
      <c r="L35"/>
      <c r="M35"/>
      <c r="N35"/>
    </row>
    <row r="36" spans="1:14" s="20" customFormat="1" ht="4.5" customHeight="1" x14ac:dyDescent="0.2">
      <c r="A36"/>
      <c r="B36"/>
      <c r="C36" s="187"/>
      <c r="D36"/>
      <c r="E36" s="187"/>
      <c r="F36"/>
      <c r="G36"/>
      <c r="H36"/>
      <c r="I36"/>
      <c r="L36"/>
      <c r="M36"/>
      <c r="N36"/>
    </row>
    <row r="37" spans="1:14" x14ac:dyDescent="0.2">
      <c r="C37" s="364"/>
      <c r="D37" s="191" t="s">
        <v>34</v>
      </c>
      <c r="E37" s="364"/>
    </row>
    <row r="38" spans="1:14" ht="5.25" customHeight="1" x14ac:dyDescent="0.2">
      <c r="C38" s="189"/>
      <c r="D38" s="184"/>
      <c r="E38" s="189"/>
    </row>
    <row r="39" spans="1:14" x14ac:dyDescent="0.2">
      <c r="A39" s="180" t="s">
        <v>36</v>
      </c>
      <c r="B39" s="468">
        <v>22.07</v>
      </c>
      <c r="C39" s="456">
        <v>21.45</v>
      </c>
      <c r="D39" s="456">
        <v>10.94</v>
      </c>
      <c r="E39" s="456">
        <v>38.46</v>
      </c>
      <c r="F39" s="469"/>
      <c r="G39" s="464">
        <v>46.12</v>
      </c>
      <c r="H39" s="464">
        <v>59.57</v>
      </c>
      <c r="I39" s="464">
        <v>46.92</v>
      </c>
    </row>
    <row r="40" spans="1:14" x14ac:dyDescent="0.2">
      <c r="A40" s="180" t="s">
        <v>37</v>
      </c>
      <c r="B40" s="470" t="s">
        <v>215</v>
      </c>
      <c r="C40" s="456">
        <v>20.66</v>
      </c>
      <c r="D40" s="456">
        <v>7.44</v>
      </c>
      <c r="E40" s="456">
        <v>34.71</v>
      </c>
      <c r="F40" s="469"/>
      <c r="G40" s="464">
        <v>38.1</v>
      </c>
      <c r="H40" s="464">
        <v>38.1</v>
      </c>
      <c r="I40" s="464">
        <v>35.71</v>
      </c>
    </row>
    <row r="41" spans="1:14" x14ac:dyDescent="0.2">
      <c r="A41" s="180" t="s">
        <v>38</v>
      </c>
      <c r="B41" s="468">
        <v>29</v>
      </c>
      <c r="C41" s="456">
        <v>46</v>
      </c>
      <c r="D41" s="456">
        <v>30</v>
      </c>
      <c r="E41" s="456">
        <v>53</v>
      </c>
      <c r="F41" s="469"/>
      <c r="G41" s="464">
        <v>47.17</v>
      </c>
      <c r="H41" s="464">
        <v>52.83</v>
      </c>
      <c r="I41" s="464">
        <v>50.94</v>
      </c>
    </row>
    <row r="42" spans="1:14" x14ac:dyDescent="0.2">
      <c r="A42" s="180" t="s">
        <v>39</v>
      </c>
      <c r="B42" s="468">
        <v>77.27</v>
      </c>
      <c r="C42" s="456">
        <v>86.36</v>
      </c>
      <c r="D42" s="456">
        <v>68.180000000000007</v>
      </c>
      <c r="E42" s="456">
        <v>90.91</v>
      </c>
      <c r="F42" s="469"/>
      <c r="G42" s="464">
        <v>70</v>
      </c>
      <c r="H42" s="464">
        <v>70</v>
      </c>
      <c r="I42" s="464">
        <v>70</v>
      </c>
    </row>
    <row r="43" spans="1:14" x14ac:dyDescent="0.2">
      <c r="A43" s="73" t="s">
        <v>40</v>
      </c>
      <c r="B43" s="362">
        <v>22.82</v>
      </c>
      <c r="C43" s="182">
        <v>21.91</v>
      </c>
      <c r="D43" s="182">
        <v>11.27</v>
      </c>
      <c r="E43" s="182">
        <v>38.72</v>
      </c>
      <c r="G43" s="372">
        <v>46.19</v>
      </c>
      <c r="H43" s="372">
        <v>59.24</v>
      </c>
      <c r="I43" s="372">
        <v>46.98</v>
      </c>
    </row>
    <row r="44" spans="1:14" ht="6" customHeight="1" x14ac:dyDescent="0.2">
      <c r="A44" s="26"/>
      <c r="B44" s="26"/>
      <c r="C44" s="26"/>
      <c r="D44" s="26"/>
      <c r="E44" s="26"/>
      <c r="F44" s="26"/>
      <c r="G44" s="26"/>
      <c r="H44" s="26"/>
      <c r="I44" s="26"/>
    </row>
    <row r="45" spans="1:14" x14ac:dyDescent="0.2">
      <c r="A45" s="192"/>
      <c r="B45" s="192"/>
    </row>
    <row r="46" spans="1:14" s="20" customFormat="1" x14ac:dyDescent="0.2">
      <c r="A46" s="581" t="s">
        <v>543</v>
      </c>
      <c r="B46" s="581"/>
      <c r="C46" s="581"/>
      <c r="D46" s="581"/>
      <c r="E46" s="581"/>
      <c r="F46" s="581"/>
      <c r="G46" s="581"/>
      <c r="H46" s="536"/>
      <c r="I46" s="536"/>
    </row>
    <row r="47" spans="1:14" s="20" customFormat="1" ht="12.75" customHeight="1" x14ac:dyDescent="0.2">
      <c r="A47" s="581" t="s">
        <v>44</v>
      </c>
      <c r="B47" s="581"/>
      <c r="C47" s="581"/>
      <c r="D47" s="581"/>
      <c r="E47" s="581"/>
      <c r="F47" s="581"/>
      <c r="G47" s="581"/>
      <c r="H47" s="581"/>
      <c r="I47" s="581"/>
    </row>
    <row r="48" spans="1:14" s="20" customFormat="1" ht="12.75" customHeight="1" x14ac:dyDescent="0.2">
      <c r="A48" s="581"/>
      <c r="B48" s="581"/>
      <c r="C48" s="581"/>
      <c r="D48" s="581"/>
      <c r="E48" s="581"/>
      <c r="F48" s="581"/>
      <c r="G48" s="581"/>
      <c r="H48"/>
      <c r="I48"/>
    </row>
    <row r="49" spans="1:9" s="20" customFormat="1" ht="42" customHeight="1" x14ac:dyDescent="0.2">
      <c r="A49" s="582" t="s">
        <v>496</v>
      </c>
      <c r="B49" s="582"/>
      <c r="C49" s="582"/>
      <c r="D49" s="582"/>
      <c r="E49" s="582"/>
      <c r="F49" s="582"/>
      <c r="G49" s="582"/>
      <c r="H49" s="582"/>
      <c r="I49" s="582"/>
    </row>
    <row r="50" spans="1:9" s="20" customFormat="1" x14ac:dyDescent="0.2">
      <c r="A50" s="103" t="s">
        <v>168</v>
      </c>
      <c r="B50" s="103"/>
      <c r="C50"/>
      <c r="D50"/>
      <c r="E50"/>
      <c r="F50"/>
      <c r="G50"/>
      <c r="H50"/>
      <c r="I50"/>
    </row>
    <row r="51" spans="1:9" s="20" customFormat="1" x14ac:dyDescent="0.2">
      <c r="A51" s="26"/>
      <c r="B51" s="26"/>
      <c r="C51" s="26"/>
      <c r="D51" s="26"/>
      <c r="E51" s="26"/>
      <c r="F51"/>
      <c r="G51"/>
      <c r="H51"/>
      <c r="I51"/>
    </row>
    <row r="52" spans="1:9" s="20" customFormat="1" ht="23.25" customHeight="1" x14ac:dyDescent="0.2">
      <c r="A52" s="44" t="s">
        <v>47</v>
      </c>
      <c r="B52" s="638" t="s">
        <v>393</v>
      </c>
      <c r="C52" s="638" t="s">
        <v>394</v>
      </c>
      <c r="D52" s="638" t="s">
        <v>395</v>
      </c>
      <c r="E52" s="638" t="s">
        <v>396</v>
      </c>
      <c r="F52" s="139"/>
      <c r="G52" s="631" t="s">
        <v>397</v>
      </c>
      <c r="H52" s="631"/>
      <c r="I52" s="631"/>
    </row>
    <row r="53" spans="1:9" s="20" customFormat="1" ht="50.25" customHeight="1" x14ac:dyDescent="0.2">
      <c r="A53" s="45" t="s">
        <v>51</v>
      </c>
      <c r="B53" s="638"/>
      <c r="C53" s="638"/>
      <c r="D53" s="638"/>
      <c r="E53" s="638"/>
      <c r="F53" s="26"/>
      <c r="G53" s="370" t="s">
        <v>398</v>
      </c>
      <c r="H53" s="370" t="s">
        <v>399</v>
      </c>
      <c r="I53" s="370" t="s">
        <v>400</v>
      </c>
    </row>
    <row r="54" spans="1:9" s="20" customFormat="1" x14ac:dyDescent="0.2">
      <c r="A54" s="46" t="s">
        <v>52</v>
      </c>
      <c r="B54" s="92">
        <v>28.05</v>
      </c>
      <c r="C54" s="197">
        <v>20.11</v>
      </c>
      <c r="D54" s="197">
        <v>5.75</v>
      </c>
      <c r="E54" s="84">
        <v>38.07</v>
      </c>
      <c r="F54"/>
      <c r="G54" s="286">
        <v>40.42</v>
      </c>
      <c r="H54" s="286">
        <v>57.78</v>
      </c>
      <c r="I54" s="286">
        <v>47.11</v>
      </c>
    </row>
    <row r="55" spans="1:9" s="20" customFormat="1" x14ac:dyDescent="0.2">
      <c r="A55" s="46" t="s">
        <v>53</v>
      </c>
      <c r="B55" s="92">
        <v>100</v>
      </c>
      <c r="C55" s="197">
        <v>63.51</v>
      </c>
      <c r="D55" s="197">
        <v>9.4600000000000009</v>
      </c>
      <c r="E55" s="84">
        <v>47.3</v>
      </c>
      <c r="F55"/>
      <c r="G55" s="286">
        <v>28.57</v>
      </c>
      <c r="H55" s="286">
        <v>57.14</v>
      </c>
      <c r="I55" s="286">
        <v>20</v>
      </c>
    </row>
    <row r="56" spans="1:9" s="20" customFormat="1" x14ac:dyDescent="0.2">
      <c r="A56" s="46" t="s">
        <v>54</v>
      </c>
      <c r="B56" s="92">
        <v>22.48</v>
      </c>
      <c r="C56" s="197">
        <v>24.27</v>
      </c>
      <c r="D56" s="197">
        <v>11.61</v>
      </c>
      <c r="E56" s="84">
        <v>46.02</v>
      </c>
      <c r="F56"/>
      <c r="G56" s="286">
        <v>45.65</v>
      </c>
      <c r="H56" s="286">
        <v>66.319999999999993</v>
      </c>
      <c r="I56" s="286">
        <v>51.3</v>
      </c>
    </row>
    <row r="57" spans="1:9" s="20" customFormat="1" x14ac:dyDescent="0.2">
      <c r="A57" s="49" t="s">
        <v>55</v>
      </c>
      <c r="B57" s="92">
        <v>26.88</v>
      </c>
      <c r="C57" s="197">
        <v>58.39</v>
      </c>
      <c r="D57" s="197">
        <v>22.25</v>
      </c>
      <c r="E57" s="84">
        <v>40.590000000000003</v>
      </c>
      <c r="F57"/>
      <c r="G57" s="286">
        <v>43.67</v>
      </c>
      <c r="H57" s="286">
        <v>44.47</v>
      </c>
      <c r="I57" s="286">
        <v>24.06</v>
      </c>
    </row>
    <row r="58" spans="1:9" s="20" customFormat="1" x14ac:dyDescent="0.2">
      <c r="A58" s="49" t="s">
        <v>56</v>
      </c>
      <c r="B58" s="92">
        <v>4.6399999999999997</v>
      </c>
      <c r="C58" s="197">
        <v>11.36</v>
      </c>
      <c r="D58" s="197">
        <v>4.55</v>
      </c>
      <c r="E58" s="84">
        <v>33.520000000000003</v>
      </c>
      <c r="F58"/>
      <c r="G58" s="286">
        <v>35.590000000000003</v>
      </c>
      <c r="H58" s="286">
        <v>57.63</v>
      </c>
      <c r="I58" s="286">
        <v>40.68</v>
      </c>
    </row>
    <row r="59" spans="1:9" s="20" customFormat="1" x14ac:dyDescent="0.2">
      <c r="A59" s="46" t="s">
        <v>57</v>
      </c>
      <c r="B59" s="92">
        <v>15.79</v>
      </c>
      <c r="C59" s="197">
        <v>23.12</v>
      </c>
      <c r="D59" s="197">
        <v>12.04</v>
      </c>
      <c r="E59" s="84">
        <v>48.45</v>
      </c>
      <c r="F59"/>
      <c r="G59" s="286">
        <v>40.159999999999997</v>
      </c>
      <c r="H59" s="286">
        <v>61.03</v>
      </c>
      <c r="I59" s="286">
        <v>51.98</v>
      </c>
    </row>
    <row r="60" spans="1:9" s="20" customFormat="1" x14ac:dyDescent="0.2">
      <c r="A60" s="46" t="s">
        <v>58</v>
      </c>
      <c r="B60" s="92">
        <v>21.12</v>
      </c>
      <c r="C60" s="197">
        <v>14.56</v>
      </c>
      <c r="D60" s="197">
        <v>2.34</v>
      </c>
      <c r="E60" s="84">
        <v>32.21</v>
      </c>
      <c r="F60"/>
      <c r="G60" s="286">
        <v>37.74</v>
      </c>
      <c r="H60" s="286">
        <v>61.03</v>
      </c>
      <c r="I60" s="286">
        <v>39.03</v>
      </c>
    </row>
    <row r="61" spans="1:9" s="20" customFormat="1" x14ac:dyDescent="0.2">
      <c r="A61" s="46" t="s">
        <v>59</v>
      </c>
      <c r="B61" s="92">
        <v>18.04</v>
      </c>
      <c r="C61" s="197">
        <v>16.21</v>
      </c>
      <c r="D61" s="197">
        <v>5.04</v>
      </c>
      <c r="E61" s="84">
        <v>34</v>
      </c>
      <c r="F61"/>
      <c r="G61" s="286">
        <v>48.6</v>
      </c>
      <c r="H61" s="286">
        <v>55.57</v>
      </c>
      <c r="I61" s="286">
        <v>55.35</v>
      </c>
    </row>
    <row r="62" spans="1:9" s="20" customFormat="1" x14ac:dyDescent="0.2">
      <c r="A62" s="46" t="s">
        <v>60</v>
      </c>
      <c r="B62" s="92">
        <v>36.33</v>
      </c>
      <c r="C62" s="197">
        <v>30.15</v>
      </c>
      <c r="D62" s="197">
        <v>12.57</v>
      </c>
      <c r="E62" s="84">
        <v>57.54</v>
      </c>
      <c r="F62"/>
      <c r="G62" s="286">
        <v>39.76</v>
      </c>
      <c r="H62" s="286">
        <v>63.57</v>
      </c>
      <c r="I62" s="286">
        <v>44.59</v>
      </c>
    </row>
    <row r="63" spans="1:9" s="20" customFormat="1" x14ac:dyDescent="0.2">
      <c r="A63" s="46" t="s">
        <v>61</v>
      </c>
      <c r="B63" s="92">
        <v>26.14</v>
      </c>
      <c r="C63" s="197">
        <v>29.2</v>
      </c>
      <c r="D63" s="197">
        <v>17.89</v>
      </c>
      <c r="E63" s="84">
        <v>51.46</v>
      </c>
      <c r="F63"/>
      <c r="G63" s="286">
        <v>38.299999999999997</v>
      </c>
      <c r="H63" s="286">
        <v>71.63</v>
      </c>
      <c r="I63" s="286">
        <v>56.74</v>
      </c>
    </row>
    <row r="64" spans="1:9" s="20" customFormat="1" x14ac:dyDescent="0.2">
      <c r="A64" s="46" t="s">
        <v>62</v>
      </c>
      <c r="B64" s="92">
        <v>26.07</v>
      </c>
      <c r="C64" s="197">
        <v>20.56</v>
      </c>
      <c r="D64" s="197">
        <v>19.46</v>
      </c>
      <c r="E64" s="84">
        <v>42.15</v>
      </c>
      <c r="F64"/>
      <c r="G64" s="286">
        <v>35.15</v>
      </c>
      <c r="H64" s="286">
        <v>55.9</v>
      </c>
      <c r="I64" s="286">
        <v>46.4</v>
      </c>
    </row>
    <row r="65" spans="1:12" s="20" customFormat="1" x14ac:dyDescent="0.2">
      <c r="A65" s="46" t="s">
        <v>63</v>
      </c>
      <c r="B65" s="92">
        <v>17.34</v>
      </c>
      <c r="C65" s="197">
        <v>23.92</v>
      </c>
      <c r="D65" s="197">
        <v>10.86</v>
      </c>
      <c r="E65" s="84">
        <v>32.200000000000003</v>
      </c>
      <c r="F65"/>
      <c r="G65" s="286">
        <v>38.36</v>
      </c>
      <c r="H65" s="286">
        <v>66.91</v>
      </c>
      <c r="I65" s="286">
        <v>53.14</v>
      </c>
    </row>
    <row r="66" spans="1:12" s="20" customFormat="1" x14ac:dyDescent="0.2">
      <c r="A66" s="46" t="s">
        <v>64</v>
      </c>
      <c r="B66" s="92">
        <v>29.94</v>
      </c>
      <c r="C66" s="197">
        <v>12.31</v>
      </c>
      <c r="D66" s="197">
        <v>12.32</v>
      </c>
      <c r="E66" s="84">
        <v>39.71</v>
      </c>
      <c r="F66"/>
      <c r="G66" s="286">
        <v>67.77</v>
      </c>
      <c r="H66" s="286">
        <v>63.55</v>
      </c>
      <c r="I66" s="286">
        <v>43.98</v>
      </c>
    </row>
    <row r="67" spans="1:12" s="20" customFormat="1" x14ac:dyDescent="0.2">
      <c r="A67" s="46" t="s">
        <v>65</v>
      </c>
      <c r="B67" s="92">
        <v>20.56</v>
      </c>
      <c r="C67" s="197">
        <v>12.47</v>
      </c>
      <c r="D67" s="197">
        <v>8.67</v>
      </c>
      <c r="E67" s="84">
        <v>30.38</v>
      </c>
      <c r="F67"/>
      <c r="G67" s="286">
        <v>45.39</v>
      </c>
      <c r="H67" s="286">
        <v>66.02</v>
      </c>
      <c r="I67" s="286">
        <v>40.619999999999997</v>
      </c>
    </row>
    <row r="68" spans="1:12" s="20" customFormat="1" x14ac:dyDescent="0.2">
      <c r="A68" s="46" t="s">
        <v>66</v>
      </c>
      <c r="B68" s="92" t="s">
        <v>21</v>
      </c>
      <c r="C68" s="197">
        <v>7.45</v>
      </c>
      <c r="D68" s="197">
        <v>4.79</v>
      </c>
      <c r="E68" s="84">
        <v>14.06</v>
      </c>
      <c r="F68"/>
      <c r="G68" s="286">
        <v>60.82</v>
      </c>
      <c r="H68" s="286">
        <v>49.69</v>
      </c>
      <c r="I68" s="286">
        <v>21.6</v>
      </c>
    </row>
    <row r="69" spans="1:12" s="20" customFormat="1" x14ac:dyDescent="0.2">
      <c r="A69" s="46" t="s">
        <v>67</v>
      </c>
      <c r="B69" s="92">
        <v>13.37</v>
      </c>
      <c r="C69" s="197">
        <v>25.19</v>
      </c>
      <c r="D69" s="197">
        <v>18.57</v>
      </c>
      <c r="E69" s="84">
        <v>37.1</v>
      </c>
      <c r="F69"/>
      <c r="G69" s="286">
        <v>62.88</v>
      </c>
      <c r="H69" s="286">
        <v>50.65</v>
      </c>
      <c r="I69" s="286">
        <v>44.39</v>
      </c>
    </row>
    <row r="70" spans="1:12" s="20" customFormat="1" x14ac:dyDescent="0.2">
      <c r="A70" s="46" t="s">
        <v>68</v>
      </c>
      <c r="B70" s="92">
        <v>12.18</v>
      </c>
      <c r="C70" s="197">
        <v>18.95</v>
      </c>
      <c r="D70" s="197">
        <v>10.27</v>
      </c>
      <c r="E70" s="84">
        <v>29.17</v>
      </c>
      <c r="F70"/>
      <c r="G70" s="286">
        <v>57.4</v>
      </c>
      <c r="H70" s="286">
        <v>66.22</v>
      </c>
      <c r="I70" s="286">
        <v>61.98</v>
      </c>
    </row>
    <row r="71" spans="1:12" s="20" customFormat="1" x14ac:dyDescent="0.2">
      <c r="A71" s="46" t="s">
        <v>69</v>
      </c>
      <c r="B71" s="92">
        <v>25.43</v>
      </c>
      <c r="C71" s="197">
        <v>13.36</v>
      </c>
      <c r="D71" s="197">
        <v>7.51</v>
      </c>
      <c r="E71" s="84">
        <v>27.45</v>
      </c>
      <c r="F71"/>
      <c r="G71" s="286">
        <v>44.64</v>
      </c>
      <c r="H71" s="286">
        <v>50.28</v>
      </c>
      <c r="I71" s="286">
        <v>49.77</v>
      </c>
    </row>
    <row r="72" spans="1:12" s="20" customFormat="1" x14ac:dyDescent="0.2">
      <c r="A72" s="46" t="s">
        <v>70</v>
      </c>
      <c r="B72" s="92">
        <v>6.63</v>
      </c>
      <c r="C72" s="197">
        <v>9.66</v>
      </c>
      <c r="D72" s="197">
        <v>5.19</v>
      </c>
      <c r="E72" s="84">
        <v>14.49</v>
      </c>
      <c r="F72"/>
      <c r="G72" s="286">
        <v>38.270000000000003</v>
      </c>
      <c r="H72" s="286">
        <v>26.37</v>
      </c>
      <c r="I72" s="286">
        <v>27.35</v>
      </c>
    </row>
    <row r="73" spans="1:12" s="20" customFormat="1" x14ac:dyDescent="0.2">
      <c r="A73" s="46" t="s">
        <v>71</v>
      </c>
      <c r="B73" s="92">
        <v>15.44</v>
      </c>
      <c r="C73" s="197">
        <v>22.58</v>
      </c>
      <c r="D73" s="197">
        <v>14.92</v>
      </c>
      <c r="E73" s="84">
        <v>29.73</v>
      </c>
      <c r="F73"/>
      <c r="G73" s="286">
        <v>55.56</v>
      </c>
      <c r="H73" s="286">
        <v>45.89</v>
      </c>
      <c r="I73" s="286">
        <v>31.1</v>
      </c>
    </row>
    <row r="74" spans="1:12" s="20" customFormat="1" x14ac:dyDescent="0.2">
      <c r="A74" s="46" t="s">
        <v>72</v>
      </c>
      <c r="B74" s="92">
        <v>21.45</v>
      </c>
      <c r="C74" s="197">
        <v>21.5</v>
      </c>
      <c r="D74" s="197">
        <v>18.14</v>
      </c>
      <c r="E74" s="84">
        <v>37.99</v>
      </c>
      <c r="F74"/>
      <c r="G74" s="286">
        <v>55.42</v>
      </c>
      <c r="H74" s="286">
        <v>46.63</v>
      </c>
      <c r="I74" s="286">
        <v>47.69</v>
      </c>
    </row>
    <row r="75" spans="1:12" s="20" customFormat="1" ht="5.25" customHeight="1" x14ac:dyDescent="0.2">
      <c r="A75"/>
      <c r="B75"/>
      <c r="C75" s="197"/>
      <c r="D75" s="197"/>
      <c r="E75" s="84"/>
      <c r="F75"/>
      <c r="G75" s="22"/>
      <c r="H75" s="22"/>
      <c r="I75" s="22"/>
    </row>
    <row r="76" spans="1:12" ht="15" x14ac:dyDescent="0.25">
      <c r="A76" s="51" t="s">
        <v>34</v>
      </c>
      <c r="B76" s="51">
        <v>22.1</v>
      </c>
      <c r="C76" s="199">
        <v>21.45</v>
      </c>
      <c r="D76" s="199">
        <v>10.94</v>
      </c>
      <c r="E76" s="373">
        <v>38.46</v>
      </c>
      <c r="G76" s="287">
        <v>46.12</v>
      </c>
      <c r="H76" s="287">
        <v>59.57</v>
      </c>
      <c r="I76" s="287">
        <v>46.92</v>
      </c>
    </row>
    <row r="77" spans="1:12" ht="5.25" customHeight="1" x14ac:dyDescent="0.25">
      <c r="C77" s="197"/>
      <c r="D77" s="197"/>
      <c r="E77" s="373"/>
      <c r="G77" s="22"/>
      <c r="H77" s="22"/>
      <c r="I77" s="22"/>
    </row>
    <row r="78" spans="1:12" x14ac:dyDescent="0.2">
      <c r="A78" s="53" t="s">
        <v>73</v>
      </c>
      <c r="B78" s="83">
        <v>40.81</v>
      </c>
      <c r="C78" s="197">
        <v>59.8</v>
      </c>
      <c r="D78" s="197">
        <v>51.09</v>
      </c>
      <c r="E78" s="197">
        <v>79.13</v>
      </c>
      <c r="F78" s="197"/>
      <c r="G78" s="286">
        <v>61.81</v>
      </c>
      <c r="H78" s="286">
        <v>78.84</v>
      </c>
      <c r="I78" s="286">
        <v>65.45</v>
      </c>
      <c r="J78" s="244"/>
      <c r="K78" s="244"/>
      <c r="L78" s="244"/>
    </row>
    <row r="79" spans="1:12" x14ac:dyDescent="0.2">
      <c r="A79" s="54" t="s">
        <v>74</v>
      </c>
      <c r="B79" s="83">
        <v>32.56</v>
      </c>
      <c r="C79" s="197">
        <v>39.74</v>
      </c>
      <c r="D79" s="197">
        <v>28.43</v>
      </c>
      <c r="E79" s="197">
        <v>62.33</v>
      </c>
      <c r="F79" s="197"/>
      <c r="G79" s="286">
        <v>55.98</v>
      </c>
      <c r="H79" s="286">
        <v>73.06</v>
      </c>
      <c r="I79" s="286">
        <v>60.69</v>
      </c>
      <c r="J79" s="244"/>
      <c r="K79" s="244"/>
      <c r="L79" s="244"/>
    </row>
    <row r="80" spans="1:12" x14ac:dyDescent="0.2">
      <c r="A80" s="54" t="s">
        <v>75</v>
      </c>
      <c r="B80" s="83">
        <v>21.85</v>
      </c>
      <c r="C80" s="197">
        <v>27.5</v>
      </c>
      <c r="D80" s="197">
        <v>11.49</v>
      </c>
      <c r="E80" s="197">
        <v>53.32</v>
      </c>
      <c r="F80" s="197"/>
      <c r="G80" s="286">
        <v>43.51</v>
      </c>
      <c r="H80" s="286">
        <v>66.44</v>
      </c>
      <c r="I80" s="286">
        <v>50.1</v>
      </c>
      <c r="J80" s="244"/>
      <c r="K80" s="244"/>
      <c r="L80" s="244"/>
    </row>
    <row r="81" spans="1:12" x14ac:dyDescent="0.2">
      <c r="A81" s="54" t="s">
        <v>76</v>
      </c>
      <c r="B81" s="83">
        <v>16.809999999999999</v>
      </c>
      <c r="C81" s="197">
        <v>25.72</v>
      </c>
      <c r="D81" s="197">
        <v>12.61</v>
      </c>
      <c r="E81" s="197">
        <v>45.47</v>
      </c>
      <c r="F81" s="197"/>
      <c r="G81" s="286">
        <v>44.6</v>
      </c>
      <c r="H81" s="286">
        <v>62.76</v>
      </c>
      <c r="I81" s="286">
        <v>45.19</v>
      </c>
      <c r="J81" s="244"/>
      <c r="K81" s="244"/>
      <c r="L81" s="244"/>
    </row>
    <row r="82" spans="1:12" x14ac:dyDescent="0.2">
      <c r="A82" s="54" t="s">
        <v>77</v>
      </c>
      <c r="B82" s="369" t="s">
        <v>215</v>
      </c>
      <c r="C82" s="197">
        <v>21.59</v>
      </c>
      <c r="D82" s="32">
        <v>10.37</v>
      </c>
      <c r="E82" s="32">
        <v>39.54</v>
      </c>
      <c r="F82" s="32"/>
      <c r="G82" s="286">
        <v>44.97</v>
      </c>
      <c r="H82" s="286">
        <v>60.22</v>
      </c>
      <c r="I82" s="286">
        <v>43.91</v>
      </c>
      <c r="J82" s="244"/>
      <c r="K82" s="244"/>
      <c r="L82" s="244"/>
    </row>
    <row r="83" spans="1:12" x14ac:dyDescent="0.2">
      <c r="A83" s="54" t="s">
        <v>78</v>
      </c>
      <c r="B83" s="369" t="s">
        <v>215</v>
      </c>
      <c r="C83" s="197">
        <v>22.37</v>
      </c>
      <c r="D83" s="32">
        <v>11.75</v>
      </c>
      <c r="E83" s="32">
        <v>42.5</v>
      </c>
      <c r="F83" s="32"/>
      <c r="G83" s="286">
        <v>49.55</v>
      </c>
      <c r="H83" s="286">
        <v>55.05</v>
      </c>
      <c r="I83" s="286">
        <v>52.29</v>
      </c>
      <c r="J83" s="244"/>
      <c r="K83" s="244"/>
      <c r="L83" s="244"/>
    </row>
    <row r="84" spans="1:12" x14ac:dyDescent="0.2">
      <c r="A84" s="56" t="s">
        <v>79</v>
      </c>
      <c r="B84" s="369" t="s">
        <v>215</v>
      </c>
      <c r="C84" s="197">
        <v>15.61</v>
      </c>
      <c r="D84" s="32">
        <v>8.4700000000000006</v>
      </c>
      <c r="E84" s="32">
        <v>30.39</v>
      </c>
      <c r="F84" s="32"/>
      <c r="G84" s="286">
        <v>42.21</v>
      </c>
      <c r="H84" s="286">
        <v>47.96</v>
      </c>
      <c r="I84" s="286">
        <v>38.32</v>
      </c>
      <c r="J84" s="244"/>
      <c r="K84" s="244"/>
      <c r="L84" s="244"/>
    </row>
    <row r="85" spans="1:12" x14ac:dyDescent="0.2">
      <c r="A85" s="57" t="s">
        <v>80</v>
      </c>
      <c r="B85" s="369" t="s">
        <v>215</v>
      </c>
      <c r="C85" s="197">
        <v>14.76</v>
      </c>
      <c r="D85" s="32">
        <v>5.69</v>
      </c>
      <c r="E85" s="32">
        <v>25.33</v>
      </c>
      <c r="F85" s="32"/>
      <c r="G85" s="286">
        <v>43.83</v>
      </c>
      <c r="H85" s="286">
        <v>54.55</v>
      </c>
      <c r="I85" s="286">
        <v>42.35</v>
      </c>
      <c r="J85" s="244"/>
      <c r="K85" s="244"/>
      <c r="L85" s="244"/>
    </row>
    <row r="86" spans="1:12" ht="4.5" customHeight="1" x14ac:dyDescent="0.2">
      <c r="A86" s="57"/>
      <c r="B86" s="83"/>
      <c r="C86" s="197"/>
      <c r="D86" s="197"/>
      <c r="E86" s="197"/>
      <c r="F86" s="197"/>
      <c r="G86" s="286"/>
      <c r="H86" s="286"/>
      <c r="I86" s="286"/>
      <c r="J86" s="244"/>
      <c r="K86" s="244"/>
      <c r="L86" s="244"/>
    </row>
    <row r="87" spans="1:12" x14ac:dyDescent="0.2">
      <c r="A87" s="57" t="s">
        <v>81</v>
      </c>
      <c r="B87" s="108">
        <v>22.07</v>
      </c>
      <c r="C87" s="197">
        <v>30.16</v>
      </c>
      <c r="D87" s="197">
        <v>16.71</v>
      </c>
      <c r="E87" s="197">
        <v>52.16</v>
      </c>
      <c r="F87" s="197"/>
      <c r="G87" s="286">
        <v>47.78</v>
      </c>
      <c r="H87" s="286">
        <v>67.06</v>
      </c>
      <c r="I87" s="286">
        <v>51.22</v>
      </c>
      <c r="J87" s="244"/>
      <c r="K87" s="244"/>
      <c r="L87" s="244"/>
    </row>
    <row r="88" spans="1:12" x14ac:dyDescent="0.2">
      <c r="A88" s="57" t="s">
        <v>82</v>
      </c>
      <c r="B88" s="369" t="s">
        <v>215</v>
      </c>
      <c r="C88" s="197">
        <v>17.66</v>
      </c>
      <c r="D88" s="32">
        <v>8.43</v>
      </c>
      <c r="E88" s="32">
        <v>32.51</v>
      </c>
      <c r="F88" s="32"/>
      <c r="G88" s="286">
        <v>44.97</v>
      </c>
      <c r="H88" s="286">
        <v>54.35</v>
      </c>
      <c r="I88" s="286">
        <v>43.92</v>
      </c>
      <c r="J88" s="244"/>
      <c r="K88" s="244"/>
      <c r="L88" s="244"/>
    </row>
    <row r="89" spans="1:12" ht="5.25" customHeight="1" x14ac:dyDescent="0.2">
      <c r="A89" s="26"/>
      <c r="B89" s="26"/>
      <c r="C89" s="201"/>
      <c r="D89" s="201"/>
      <c r="E89" s="201"/>
      <c r="G89" s="26"/>
      <c r="H89" s="26"/>
      <c r="I89" s="26"/>
    </row>
    <row r="90" spans="1:12" ht="5.25" customHeight="1" x14ac:dyDescent="0.2">
      <c r="C90" s="197"/>
      <c r="D90" s="197"/>
      <c r="E90" s="197"/>
    </row>
    <row r="91" spans="1:12" x14ac:dyDescent="0.2">
      <c r="A91" s="581" t="s">
        <v>543</v>
      </c>
      <c r="B91" s="581"/>
      <c r="C91" s="581"/>
      <c r="D91" s="581"/>
      <c r="E91" s="581"/>
      <c r="F91" s="581"/>
      <c r="G91" s="581"/>
    </row>
    <row r="92" spans="1:12" x14ac:dyDescent="0.2">
      <c r="A92" s="334" t="s">
        <v>43</v>
      </c>
    </row>
    <row r="93" spans="1:12" s="20" customFormat="1" ht="12.75" customHeight="1" x14ac:dyDescent="0.2">
      <c r="A93" s="581" t="s">
        <v>44</v>
      </c>
      <c r="B93" s="581"/>
      <c r="C93" s="581"/>
      <c r="D93" s="581"/>
      <c r="E93" s="581"/>
      <c r="F93" s="581"/>
      <c r="G93" s="581"/>
      <c r="H93" s="581"/>
      <c r="I93" s="581"/>
    </row>
    <row r="94" spans="1:12" x14ac:dyDescent="0.2">
      <c r="A94" s="664"/>
      <c r="B94" s="664"/>
      <c r="C94" s="664"/>
      <c r="D94" s="664"/>
      <c r="E94" s="664"/>
      <c r="F94" s="664"/>
      <c r="G94" s="664"/>
      <c r="H94" s="664"/>
      <c r="I94" s="664"/>
    </row>
  </sheetData>
  <mergeCells count="17">
    <mergeCell ref="A93:I94"/>
    <mergeCell ref="A47:I47"/>
    <mergeCell ref="A49:I49"/>
    <mergeCell ref="B52:B53"/>
    <mergeCell ref="C52:C53"/>
    <mergeCell ref="D52:D53"/>
    <mergeCell ref="E52:E53"/>
    <mergeCell ref="G52:I52"/>
    <mergeCell ref="A48:G48"/>
    <mergeCell ref="A46:G46"/>
    <mergeCell ref="A91:G91"/>
    <mergeCell ref="A1:I1"/>
    <mergeCell ref="B4:B5"/>
    <mergeCell ref="C4:C5"/>
    <mergeCell ref="D4:D5"/>
    <mergeCell ref="E4:E5"/>
    <mergeCell ref="G4:I4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  <rowBreaks count="1" manualBreakCount="1">
    <brk id="4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Q95"/>
  <sheetViews>
    <sheetView topLeftCell="A40" zoomScale="110" zoomScaleNormal="110" zoomScalePageLayoutView="160" workbookViewId="0">
      <selection activeCell="A49" sqref="A49:D49"/>
    </sheetView>
  </sheetViews>
  <sheetFormatPr defaultRowHeight="12.75" x14ac:dyDescent="0.2"/>
  <cols>
    <col min="1" max="1" width="29.5703125"/>
    <col min="2" max="4" width="13.7109375"/>
    <col min="5" max="1025" width="8.5703125"/>
  </cols>
  <sheetData>
    <row r="1" spans="1:17" s="277" customFormat="1" ht="36.75" customHeight="1" x14ac:dyDescent="0.2">
      <c r="A1" s="582" t="s">
        <v>401</v>
      </c>
      <c r="B1" s="582"/>
      <c r="C1" s="582"/>
      <c r="D1" s="582"/>
    </row>
    <row r="2" spans="1:17" ht="14.25" x14ac:dyDescent="0.2">
      <c r="A2" s="103" t="s">
        <v>309</v>
      </c>
    </row>
    <row r="4" spans="1:17" s="20" customFormat="1" ht="12.75" customHeight="1" x14ac:dyDescent="0.2">
      <c r="A4" s="224" t="s">
        <v>29</v>
      </c>
      <c r="B4" s="628" t="s">
        <v>402</v>
      </c>
      <c r="C4" s="628" t="s">
        <v>403</v>
      </c>
      <c r="D4" s="628" t="s">
        <v>404</v>
      </c>
    </row>
    <row r="5" spans="1:17" s="20" customFormat="1" ht="54.75" customHeight="1" x14ac:dyDescent="0.2">
      <c r="A5" s="176" t="s">
        <v>173</v>
      </c>
      <c r="B5" s="628"/>
      <c r="C5" s="628"/>
      <c r="D5" s="628"/>
    </row>
    <row r="6" spans="1:17" s="20" customFormat="1" x14ac:dyDescent="0.2">
      <c r="A6" s="179"/>
      <c r="B6" s="632" t="s">
        <v>30</v>
      </c>
      <c r="C6" s="632"/>
      <c r="D6" s="632"/>
    </row>
    <row r="7" spans="1:17" s="20" customFormat="1" x14ac:dyDescent="0.2">
      <c r="A7" s="180" t="s">
        <v>36</v>
      </c>
      <c r="B7" s="64">
        <v>71.5</v>
      </c>
      <c r="C7" s="64">
        <v>42.66</v>
      </c>
      <c r="D7" s="64">
        <v>31.96</v>
      </c>
    </row>
    <row r="8" spans="1:17" s="20" customFormat="1" x14ac:dyDescent="0.2">
      <c r="A8" s="180" t="s">
        <v>37</v>
      </c>
      <c r="B8" s="301" t="s">
        <v>215</v>
      </c>
      <c r="C8" s="301" t="s">
        <v>215</v>
      </c>
      <c r="D8" s="301" t="s">
        <v>215</v>
      </c>
    </row>
    <row r="9" spans="1:17" s="20" customFormat="1" x14ac:dyDescent="0.2">
      <c r="A9" s="180" t="s">
        <v>38</v>
      </c>
      <c r="B9" s="64">
        <v>58.33</v>
      </c>
      <c r="C9" s="64">
        <v>29.17</v>
      </c>
      <c r="D9" s="64">
        <v>20.83</v>
      </c>
    </row>
    <row r="10" spans="1:17" s="20" customFormat="1" x14ac:dyDescent="0.2">
      <c r="A10" s="180" t="s">
        <v>39</v>
      </c>
      <c r="B10" s="64">
        <v>100</v>
      </c>
      <c r="C10" s="64">
        <v>75</v>
      </c>
      <c r="D10" s="64">
        <v>75</v>
      </c>
    </row>
    <row r="11" spans="1:17" s="20" customFormat="1" x14ac:dyDescent="0.2">
      <c r="A11" s="73" t="s">
        <v>40</v>
      </c>
      <c r="B11" s="310">
        <v>71.209999999999994</v>
      </c>
      <c r="C11" s="310">
        <v>42.37</v>
      </c>
      <c r="D11" s="310">
        <v>31.82</v>
      </c>
    </row>
    <row r="12" spans="1:17" s="20" customFormat="1" ht="5.25" customHeight="1" x14ac:dyDescent="0.2">
      <c r="A12"/>
      <c r="B12"/>
      <c r="C12"/>
      <c r="D12"/>
    </row>
    <row r="13" spans="1:17" s="20" customFormat="1" x14ac:dyDescent="0.2">
      <c r="A13"/>
      <c r="B13" s="584" t="s">
        <v>31</v>
      </c>
      <c r="C13" s="584"/>
      <c r="D13" s="584"/>
    </row>
    <row r="14" spans="1:17" s="20" customFormat="1" ht="4.5" customHeight="1" x14ac:dyDescent="0.2">
      <c r="A14"/>
      <c r="B14" s="136"/>
      <c r="C14" s="384"/>
      <c r="D14" s="384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</row>
    <row r="15" spans="1:17" s="20" customFormat="1" x14ac:dyDescent="0.2">
      <c r="A15" s="180" t="s">
        <v>36</v>
      </c>
      <c r="B15" s="143">
        <v>72.13</v>
      </c>
      <c r="C15" s="143">
        <v>45.08</v>
      </c>
      <c r="D15" s="143">
        <v>26.72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</row>
    <row r="16" spans="1:17" s="20" customFormat="1" x14ac:dyDescent="0.2">
      <c r="A16" s="180" t="s">
        <v>37</v>
      </c>
      <c r="B16" s="301" t="s">
        <v>215</v>
      </c>
      <c r="C16" s="301" t="s">
        <v>215</v>
      </c>
      <c r="D16" s="301" t="s">
        <v>215</v>
      </c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</row>
    <row r="17" spans="1:17" s="20" customFormat="1" x14ac:dyDescent="0.2">
      <c r="A17" s="180" t="s">
        <v>38</v>
      </c>
      <c r="B17" s="143">
        <v>75</v>
      </c>
      <c r="C17" s="143">
        <v>18.75</v>
      </c>
      <c r="D17" s="143">
        <v>25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s="20" customFormat="1" x14ac:dyDescent="0.2">
      <c r="A18" s="180" t="s">
        <v>39</v>
      </c>
      <c r="B18" s="64">
        <v>83.33</v>
      </c>
      <c r="C18" s="64">
        <v>83.33</v>
      </c>
      <c r="D18" s="64">
        <v>83.33</v>
      </c>
    </row>
    <row r="19" spans="1:17" s="20" customFormat="1" x14ac:dyDescent="0.2">
      <c r="A19" s="73" t="s">
        <v>40</v>
      </c>
      <c r="B19" s="310">
        <v>72.319999999999993</v>
      </c>
      <c r="C19" s="310">
        <v>44.76</v>
      </c>
      <c r="D19" s="310">
        <v>27.25</v>
      </c>
    </row>
    <row r="20" spans="1:17" s="20" customFormat="1" ht="5.25" customHeight="1" x14ac:dyDescent="0.2">
      <c r="A20"/>
      <c r="B20"/>
      <c r="C20"/>
      <c r="D20" s="22"/>
    </row>
    <row r="21" spans="1:17" s="20" customFormat="1" x14ac:dyDescent="0.2">
      <c r="A21"/>
      <c r="B21" s="584" t="s">
        <v>32</v>
      </c>
      <c r="C21" s="584"/>
      <c r="D21" s="584"/>
    </row>
    <row r="22" spans="1:17" s="20" customFormat="1" ht="4.5" customHeight="1" x14ac:dyDescent="0.2">
      <c r="A22"/>
      <c r="B22"/>
      <c r="C22" s="184"/>
      <c r="D22" s="184"/>
    </row>
    <row r="23" spans="1:17" s="20" customFormat="1" x14ac:dyDescent="0.2">
      <c r="A23" s="180" t="s">
        <v>36</v>
      </c>
      <c r="B23" s="64">
        <v>64.400000000000006</v>
      </c>
      <c r="C23" s="64">
        <v>48.39</v>
      </c>
      <c r="D23" s="64">
        <v>24.9</v>
      </c>
    </row>
    <row r="24" spans="1:17" s="20" customFormat="1" x14ac:dyDescent="0.2">
      <c r="A24" s="180" t="s">
        <v>37</v>
      </c>
      <c r="B24" s="301" t="s">
        <v>215</v>
      </c>
      <c r="C24" s="301" t="s">
        <v>215</v>
      </c>
      <c r="D24" s="301" t="s">
        <v>215</v>
      </c>
    </row>
    <row r="25" spans="1:17" s="20" customFormat="1" x14ac:dyDescent="0.2">
      <c r="A25" s="180" t="s">
        <v>38</v>
      </c>
      <c r="B25" s="64">
        <v>68.180000000000007</v>
      </c>
      <c r="C25" s="64">
        <v>13.64</v>
      </c>
      <c r="D25" s="64">
        <v>9.09</v>
      </c>
    </row>
    <row r="26" spans="1:17" s="20" customFormat="1" x14ac:dyDescent="0.2">
      <c r="A26" s="180" t="s">
        <v>39</v>
      </c>
      <c r="B26" s="64">
        <v>100</v>
      </c>
      <c r="C26" s="64">
        <v>50</v>
      </c>
      <c r="D26" s="64">
        <v>75</v>
      </c>
    </row>
    <row r="27" spans="1:17" s="20" customFormat="1" x14ac:dyDescent="0.2">
      <c r="A27" s="73" t="s">
        <v>40</v>
      </c>
      <c r="B27" s="310">
        <v>64.959999999999994</v>
      </c>
      <c r="C27" s="310">
        <v>46.5</v>
      </c>
      <c r="D27" s="310">
        <v>24.53</v>
      </c>
    </row>
    <row r="28" spans="1:17" s="20" customFormat="1" ht="4.5" customHeight="1" x14ac:dyDescent="0.2">
      <c r="A28"/>
      <c r="B28"/>
      <c r="C28" s="187"/>
      <c r="D28"/>
    </row>
    <row r="29" spans="1:17" s="20" customFormat="1" x14ac:dyDescent="0.2">
      <c r="A29"/>
      <c r="B29" s="584" t="s">
        <v>33</v>
      </c>
      <c r="C29" s="584"/>
      <c r="D29" s="584"/>
    </row>
    <row r="30" spans="1:17" s="20" customFormat="1" ht="3.75" customHeight="1" x14ac:dyDescent="0.2">
      <c r="A30"/>
      <c r="B30"/>
      <c r="C30" s="189"/>
      <c r="D30" s="184"/>
    </row>
    <row r="31" spans="1:17" s="20" customFormat="1" x14ac:dyDescent="0.2">
      <c r="A31" s="180" t="s">
        <v>36</v>
      </c>
      <c r="B31" s="64">
        <v>53.76</v>
      </c>
      <c r="C31" s="64">
        <v>24.08</v>
      </c>
      <c r="D31" s="64">
        <v>14.36</v>
      </c>
    </row>
    <row r="32" spans="1:17" s="20" customFormat="1" x14ac:dyDescent="0.2">
      <c r="A32" s="180" t="s">
        <v>37</v>
      </c>
      <c r="B32" s="301" t="s">
        <v>215</v>
      </c>
      <c r="C32" s="301" t="s">
        <v>215</v>
      </c>
      <c r="D32" s="301" t="s">
        <v>215</v>
      </c>
    </row>
    <row r="33" spans="1:8" s="20" customFormat="1" x14ac:dyDescent="0.2">
      <c r="A33" s="180" t="s">
        <v>38</v>
      </c>
      <c r="B33" s="64">
        <v>50</v>
      </c>
      <c r="C33" s="64">
        <v>7.89</v>
      </c>
      <c r="D33" s="64">
        <v>5.26</v>
      </c>
    </row>
    <row r="34" spans="1:8" s="20" customFormat="1" x14ac:dyDescent="0.2">
      <c r="A34" s="180" t="s">
        <v>39</v>
      </c>
      <c r="B34" s="64">
        <v>62.5</v>
      </c>
      <c r="C34" s="64">
        <v>37.5</v>
      </c>
      <c r="D34" s="64">
        <v>62.5</v>
      </c>
    </row>
    <row r="35" spans="1:8" s="20" customFormat="1" x14ac:dyDescent="0.2">
      <c r="A35" s="73" t="s">
        <v>40</v>
      </c>
      <c r="B35" s="310">
        <v>53.68</v>
      </c>
      <c r="C35" s="310">
        <v>23.49</v>
      </c>
      <c r="D35" s="310">
        <v>14.41</v>
      </c>
    </row>
    <row r="36" spans="1:8" s="20" customFormat="1" ht="4.5" customHeight="1" x14ac:dyDescent="0.2">
      <c r="A36"/>
      <c r="B36"/>
      <c r="C36" s="187"/>
      <c r="D36"/>
    </row>
    <row r="37" spans="1:8" s="20" customFormat="1" x14ac:dyDescent="0.2">
      <c r="A37"/>
      <c r="B37" s="615"/>
      <c r="C37" s="615"/>
      <c r="D37" s="615"/>
    </row>
    <row r="38" spans="1:8" s="20" customFormat="1" ht="5.25" customHeight="1" x14ac:dyDescent="0.2">
      <c r="A38"/>
      <c r="B38"/>
      <c r="C38" s="189"/>
      <c r="D38" s="184"/>
    </row>
    <row r="39" spans="1:8" s="20" customFormat="1" x14ac:dyDescent="0.2">
      <c r="A39" s="180" t="s">
        <v>36</v>
      </c>
      <c r="B39" s="456">
        <v>64.58</v>
      </c>
      <c r="C39" s="456">
        <v>37.880000000000003</v>
      </c>
      <c r="D39" s="456">
        <v>23.71</v>
      </c>
    </row>
    <row r="40" spans="1:8" x14ac:dyDescent="0.2">
      <c r="A40" s="180" t="s">
        <v>37</v>
      </c>
      <c r="B40" s="464" t="s">
        <v>215</v>
      </c>
      <c r="C40" s="464" t="s">
        <v>215</v>
      </c>
      <c r="D40" s="464" t="s">
        <v>215</v>
      </c>
    </row>
    <row r="41" spans="1:8" x14ac:dyDescent="0.2">
      <c r="A41" s="180" t="s">
        <v>38</v>
      </c>
      <c r="B41" s="456">
        <v>60</v>
      </c>
      <c r="C41" s="456">
        <v>16</v>
      </c>
      <c r="D41" s="456">
        <v>13</v>
      </c>
    </row>
    <row r="42" spans="1:8" x14ac:dyDescent="0.2">
      <c r="A42" s="180" t="s">
        <v>39</v>
      </c>
      <c r="B42" s="456">
        <v>81.819999999999993</v>
      </c>
      <c r="C42" s="456">
        <v>59.09</v>
      </c>
      <c r="D42" s="456">
        <v>72.73</v>
      </c>
    </row>
    <row r="43" spans="1:8" x14ac:dyDescent="0.2">
      <c r="A43" s="73" t="s">
        <v>40</v>
      </c>
      <c r="B43" s="310">
        <v>64.55</v>
      </c>
      <c r="C43" s="310">
        <v>37.200000000000003</v>
      </c>
      <c r="D43" s="310">
        <v>23.71</v>
      </c>
    </row>
    <row r="44" spans="1:8" ht="6" customHeight="1" x14ac:dyDescent="0.2">
      <c r="A44" s="26"/>
      <c r="B44" s="26"/>
      <c r="C44" s="26"/>
      <c r="D44" s="26"/>
    </row>
    <row r="45" spans="1:8" s="536" customFormat="1" ht="6" customHeight="1" x14ac:dyDescent="0.2">
      <c r="A45" s="20"/>
      <c r="B45" s="20"/>
      <c r="C45" s="20"/>
      <c r="D45" s="20"/>
    </row>
    <row r="46" spans="1:8" ht="12.75" customHeight="1" x14ac:dyDescent="0.2">
      <c r="A46" s="581" t="s">
        <v>543</v>
      </c>
      <c r="B46" s="581"/>
      <c r="C46" s="581"/>
      <c r="D46" s="581"/>
      <c r="E46" s="581"/>
      <c r="F46" s="581"/>
      <c r="G46" s="581"/>
      <c r="H46" s="233"/>
    </row>
    <row r="47" spans="1:8" ht="20.25" customHeight="1" x14ac:dyDescent="0.2">
      <c r="A47" s="581" t="s">
        <v>44</v>
      </c>
      <c r="B47" s="581"/>
      <c r="C47" s="581"/>
      <c r="D47" s="581"/>
    </row>
    <row r="48" spans="1:8" s="536" customFormat="1" ht="20.25" customHeight="1" x14ac:dyDescent="0.2">
      <c r="A48" s="534"/>
      <c r="B48" s="534"/>
      <c r="C48" s="534"/>
      <c r="D48" s="534"/>
    </row>
    <row r="49" spans="1:4" ht="26.25" customHeight="1" x14ac:dyDescent="0.2">
      <c r="A49" s="582" t="s">
        <v>556</v>
      </c>
      <c r="B49" s="582"/>
      <c r="C49" s="582"/>
      <c r="D49" s="582"/>
    </row>
    <row r="50" spans="1:4" ht="14.25" x14ac:dyDescent="0.2">
      <c r="A50" s="103" t="s">
        <v>405</v>
      </c>
      <c r="B50" s="20"/>
      <c r="C50" s="20"/>
    </row>
    <row r="51" spans="1:4" x14ac:dyDescent="0.2">
      <c r="A51" s="26"/>
      <c r="B51" s="26"/>
      <c r="C51" s="26"/>
    </row>
    <row r="52" spans="1:4" ht="25.5" customHeight="1" x14ac:dyDescent="0.2">
      <c r="A52" s="44" t="s">
        <v>47</v>
      </c>
      <c r="B52" s="628" t="s">
        <v>402</v>
      </c>
      <c r="C52" s="628" t="s">
        <v>403</v>
      </c>
      <c r="D52" s="628" t="s">
        <v>404</v>
      </c>
    </row>
    <row r="53" spans="1:4" ht="25.5" customHeight="1" x14ac:dyDescent="0.2">
      <c r="A53" s="45" t="s">
        <v>51</v>
      </c>
      <c r="B53" s="628"/>
      <c r="C53" s="628"/>
      <c r="D53" s="628"/>
    </row>
    <row r="54" spans="1:4" x14ac:dyDescent="0.2">
      <c r="A54" s="46" t="s">
        <v>52</v>
      </c>
      <c r="B54" s="197">
        <v>73.14</v>
      </c>
      <c r="C54" s="197">
        <v>44.58</v>
      </c>
      <c r="D54" s="197">
        <v>28.01</v>
      </c>
    </row>
    <row r="55" spans="1:4" x14ac:dyDescent="0.2">
      <c r="A55" s="46" t="s">
        <v>53</v>
      </c>
      <c r="B55" s="197">
        <v>100</v>
      </c>
      <c r="C55" s="197" t="s">
        <v>21</v>
      </c>
      <c r="D55" s="197" t="s">
        <v>21</v>
      </c>
    </row>
    <row r="56" spans="1:4" x14ac:dyDescent="0.2">
      <c r="A56" s="46" t="s">
        <v>54</v>
      </c>
      <c r="B56" s="197">
        <v>71.33</v>
      </c>
      <c r="C56" s="197">
        <v>39.770000000000003</v>
      </c>
      <c r="D56" s="197">
        <v>33.94</v>
      </c>
    </row>
    <row r="57" spans="1:4" x14ac:dyDescent="0.2">
      <c r="A57" s="49" t="s">
        <v>55</v>
      </c>
      <c r="B57" s="197">
        <v>100</v>
      </c>
      <c r="C57" s="197">
        <v>52.83</v>
      </c>
      <c r="D57" s="197">
        <v>75.459999999999994</v>
      </c>
    </row>
    <row r="58" spans="1:4" x14ac:dyDescent="0.2">
      <c r="A58" s="49" t="s">
        <v>56</v>
      </c>
      <c r="B58" s="197">
        <v>73.680000000000007</v>
      </c>
      <c r="C58" s="197">
        <v>42.11</v>
      </c>
      <c r="D58" s="197">
        <v>10.53</v>
      </c>
    </row>
    <row r="59" spans="1:4" x14ac:dyDescent="0.2">
      <c r="A59" s="46" t="s">
        <v>57</v>
      </c>
      <c r="B59" s="197">
        <v>68.33</v>
      </c>
      <c r="C59" s="197">
        <v>39.4</v>
      </c>
      <c r="D59" s="197">
        <v>22.92</v>
      </c>
    </row>
    <row r="60" spans="1:4" x14ac:dyDescent="0.2">
      <c r="A60" s="46" t="s">
        <v>58</v>
      </c>
      <c r="B60" s="197">
        <v>63.94</v>
      </c>
      <c r="C60" s="197">
        <v>42.63</v>
      </c>
      <c r="D60" s="197">
        <v>22.96</v>
      </c>
    </row>
    <row r="61" spans="1:4" x14ac:dyDescent="0.2">
      <c r="A61" s="46" t="s">
        <v>59</v>
      </c>
      <c r="B61" s="197">
        <v>68.2</v>
      </c>
      <c r="C61" s="197">
        <v>64.900000000000006</v>
      </c>
      <c r="D61" s="197">
        <v>24.92</v>
      </c>
    </row>
    <row r="62" spans="1:4" x14ac:dyDescent="0.2">
      <c r="A62" s="46" t="s">
        <v>60</v>
      </c>
      <c r="B62" s="197">
        <v>76.849999999999994</v>
      </c>
      <c r="C62" s="197">
        <v>53.35</v>
      </c>
      <c r="D62" s="197">
        <v>29.45</v>
      </c>
    </row>
    <row r="63" spans="1:4" x14ac:dyDescent="0.2">
      <c r="A63" s="46" t="s">
        <v>61</v>
      </c>
      <c r="B63" s="197">
        <v>73.2</v>
      </c>
      <c r="C63" s="197">
        <v>69.28</v>
      </c>
      <c r="D63" s="197">
        <v>30.07</v>
      </c>
    </row>
    <row r="64" spans="1:4" x14ac:dyDescent="0.2">
      <c r="A64" s="46" t="s">
        <v>62</v>
      </c>
      <c r="B64" s="197">
        <v>53.42</v>
      </c>
      <c r="C64" s="197">
        <v>37.97</v>
      </c>
      <c r="D64" s="197">
        <v>24.45</v>
      </c>
    </row>
    <row r="65" spans="1:12" x14ac:dyDescent="0.2">
      <c r="A65" s="46" t="s">
        <v>63</v>
      </c>
      <c r="B65" s="197">
        <v>63.71</v>
      </c>
      <c r="C65" s="197">
        <v>48.23</v>
      </c>
      <c r="D65" s="197">
        <v>16.829999999999998</v>
      </c>
    </row>
    <row r="66" spans="1:12" x14ac:dyDescent="0.2">
      <c r="A66" s="46" t="s">
        <v>64</v>
      </c>
      <c r="B66" s="197">
        <v>56.72</v>
      </c>
      <c r="C66" s="197">
        <v>25.48</v>
      </c>
      <c r="D66" s="197">
        <v>22.94</v>
      </c>
    </row>
    <row r="67" spans="1:12" x14ac:dyDescent="0.2">
      <c r="A67" s="46" t="s">
        <v>65</v>
      </c>
      <c r="B67" s="197">
        <v>77.459999999999994</v>
      </c>
      <c r="C67" s="197">
        <v>38.22</v>
      </c>
      <c r="D67" s="197">
        <v>23.02</v>
      </c>
    </row>
    <row r="68" spans="1:12" x14ac:dyDescent="0.2">
      <c r="A68" s="46" t="s">
        <v>66</v>
      </c>
      <c r="B68" s="197">
        <v>53.12</v>
      </c>
      <c r="C68" s="197">
        <v>54.29</v>
      </c>
      <c r="D68" s="197" t="s">
        <v>21</v>
      </c>
    </row>
    <row r="69" spans="1:12" x14ac:dyDescent="0.2">
      <c r="A69" s="46" t="s">
        <v>67</v>
      </c>
      <c r="B69" s="197">
        <v>56.3</v>
      </c>
      <c r="C69" s="197">
        <v>23.04</v>
      </c>
      <c r="D69" s="197">
        <v>12.68</v>
      </c>
    </row>
    <row r="70" spans="1:12" x14ac:dyDescent="0.2">
      <c r="A70" s="46" t="s">
        <v>68</v>
      </c>
      <c r="B70" s="197">
        <v>57.69</v>
      </c>
      <c r="C70" s="197">
        <v>21.49</v>
      </c>
      <c r="D70" s="197">
        <v>10.78</v>
      </c>
    </row>
    <row r="71" spans="1:12" x14ac:dyDescent="0.2">
      <c r="A71" s="46" t="s">
        <v>69</v>
      </c>
      <c r="B71" s="197">
        <v>38.700000000000003</v>
      </c>
      <c r="C71" s="197">
        <v>8.2200000000000006</v>
      </c>
      <c r="D71" s="197">
        <v>19.940000000000001</v>
      </c>
    </row>
    <row r="72" spans="1:12" x14ac:dyDescent="0.2">
      <c r="A72" s="46" t="s">
        <v>70</v>
      </c>
      <c r="B72" s="197">
        <v>31.87</v>
      </c>
      <c r="C72" s="197">
        <v>10.29</v>
      </c>
      <c r="D72" s="197">
        <v>6.49</v>
      </c>
    </row>
    <row r="73" spans="1:12" x14ac:dyDescent="0.2">
      <c r="A73" s="46" t="s">
        <v>71</v>
      </c>
      <c r="B73" s="197">
        <v>48.92</v>
      </c>
      <c r="C73" s="197">
        <v>20.14</v>
      </c>
      <c r="D73" s="197">
        <v>17.86</v>
      </c>
    </row>
    <row r="74" spans="1:12" x14ac:dyDescent="0.2">
      <c r="A74" s="46" t="s">
        <v>72</v>
      </c>
      <c r="B74" s="197">
        <v>64.41</v>
      </c>
      <c r="C74" s="197">
        <v>54.39</v>
      </c>
      <c r="D74" s="197">
        <v>22.69</v>
      </c>
    </row>
    <row r="75" spans="1:12" x14ac:dyDescent="0.2">
      <c r="A75" s="20"/>
      <c r="B75" s="197"/>
      <c r="C75" s="197"/>
      <c r="D75" s="197"/>
    </row>
    <row r="76" spans="1:12" x14ac:dyDescent="0.2">
      <c r="A76" s="51" t="s">
        <v>34</v>
      </c>
      <c r="B76" s="199">
        <v>64.58</v>
      </c>
      <c r="C76" s="199">
        <v>37.880000000000003</v>
      </c>
      <c r="D76" s="199">
        <v>23.71</v>
      </c>
    </row>
    <row r="77" spans="1:12" x14ac:dyDescent="0.2">
      <c r="A77" s="20"/>
      <c r="B77" s="197"/>
      <c r="C77" s="197"/>
      <c r="D77" s="197"/>
    </row>
    <row r="78" spans="1:12" s="20" customFormat="1" x14ac:dyDescent="0.2">
      <c r="A78" s="53" t="s">
        <v>73</v>
      </c>
      <c r="B78" s="197">
        <v>72.91</v>
      </c>
      <c r="C78" s="197">
        <v>54.02</v>
      </c>
      <c r="D78" s="197">
        <v>40.03</v>
      </c>
      <c r="E78" s="197"/>
      <c r="F78" s="244"/>
      <c r="G78" s="244"/>
      <c r="H78" s="244"/>
      <c r="I78" s="244"/>
      <c r="J78" s="244"/>
      <c r="K78" s="244"/>
      <c r="L78" s="244"/>
    </row>
    <row r="79" spans="1:12" s="20" customFormat="1" x14ac:dyDescent="0.2">
      <c r="A79" s="54" t="s">
        <v>74</v>
      </c>
      <c r="B79" s="197">
        <v>70.69</v>
      </c>
      <c r="C79" s="197">
        <v>40.51</v>
      </c>
      <c r="D79" s="197">
        <v>34.86</v>
      </c>
      <c r="E79" s="197"/>
      <c r="F79" s="244"/>
      <c r="G79" s="244"/>
      <c r="H79" s="244"/>
      <c r="I79" s="244"/>
      <c r="J79" s="244"/>
      <c r="K79" s="244"/>
      <c r="L79" s="244"/>
    </row>
    <row r="80" spans="1:12" s="20" customFormat="1" x14ac:dyDescent="0.2">
      <c r="A80" s="54" t="s">
        <v>75</v>
      </c>
      <c r="B80" s="197">
        <v>64.08</v>
      </c>
      <c r="C80" s="197">
        <v>38.92</v>
      </c>
      <c r="D80" s="197">
        <v>23.63</v>
      </c>
      <c r="E80" s="197"/>
      <c r="F80" s="244"/>
      <c r="G80" s="244"/>
      <c r="H80" s="244"/>
      <c r="I80" s="244"/>
      <c r="J80" s="244"/>
      <c r="K80" s="244"/>
      <c r="L80" s="244"/>
    </row>
    <row r="81" spans="1:12" s="20" customFormat="1" x14ac:dyDescent="0.2">
      <c r="A81" s="54" t="s">
        <v>76</v>
      </c>
      <c r="B81" s="197">
        <v>61.98</v>
      </c>
      <c r="C81" s="197">
        <v>34.89</v>
      </c>
      <c r="D81" s="197">
        <v>18.36</v>
      </c>
      <c r="E81" s="197"/>
      <c r="F81" s="244"/>
      <c r="G81" s="244"/>
      <c r="H81" s="244"/>
      <c r="I81" s="244"/>
      <c r="J81" s="244"/>
      <c r="K81" s="244"/>
      <c r="L81" s="244"/>
    </row>
    <row r="82" spans="1:12" x14ac:dyDescent="0.2">
      <c r="A82" s="54" t="s">
        <v>77</v>
      </c>
      <c r="B82" s="290" t="s">
        <v>215</v>
      </c>
      <c r="C82" s="290" t="s">
        <v>215</v>
      </c>
      <c r="D82" s="290" t="s">
        <v>215</v>
      </c>
      <c r="E82" s="32"/>
      <c r="F82" s="244"/>
      <c r="G82" s="244"/>
      <c r="H82" s="244"/>
      <c r="I82" s="244"/>
      <c r="J82" s="244"/>
      <c r="K82" s="244"/>
      <c r="L82" s="244"/>
    </row>
    <row r="83" spans="1:12" x14ac:dyDescent="0.2">
      <c r="A83" s="54" t="s">
        <v>78</v>
      </c>
      <c r="B83" s="290" t="s">
        <v>215</v>
      </c>
      <c r="C83" s="290" t="s">
        <v>215</v>
      </c>
      <c r="D83" s="290" t="s">
        <v>215</v>
      </c>
      <c r="E83" s="32"/>
      <c r="F83" s="244"/>
      <c r="G83" s="244"/>
      <c r="H83" s="244"/>
      <c r="I83" s="244"/>
      <c r="J83" s="244"/>
      <c r="K83" s="244"/>
      <c r="L83" s="244"/>
    </row>
    <row r="84" spans="1:12" x14ac:dyDescent="0.2">
      <c r="A84" s="56" t="s">
        <v>79</v>
      </c>
      <c r="B84" s="290" t="s">
        <v>215</v>
      </c>
      <c r="C84" s="290" t="s">
        <v>215</v>
      </c>
      <c r="D84" s="290" t="s">
        <v>215</v>
      </c>
      <c r="E84" s="32"/>
      <c r="F84" s="244"/>
      <c r="G84" s="244"/>
      <c r="H84" s="244"/>
      <c r="I84" s="244"/>
      <c r="J84" s="244"/>
      <c r="K84" s="244"/>
      <c r="L84" s="244"/>
    </row>
    <row r="85" spans="1:12" x14ac:dyDescent="0.2">
      <c r="A85" s="57" t="s">
        <v>80</v>
      </c>
      <c r="B85" s="290" t="s">
        <v>215</v>
      </c>
      <c r="C85" s="290" t="s">
        <v>215</v>
      </c>
      <c r="D85" s="290" t="s">
        <v>215</v>
      </c>
      <c r="E85" s="32"/>
      <c r="F85" s="244"/>
      <c r="G85" s="244"/>
      <c r="H85" s="244"/>
      <c r="I85" s="244"/>
      <c r="J85" s="244"/>
      <c r="K85" s="244"/>
      <c r="L85" s="244"/>
    </row>
    <row r="86" spans="1:12" ht="4.5" customHeight="1" x14ac:dyDescent="0.2">
      <c r="A86" s="57"/>
      <c r="B86" s="197"/>
      <c r="C86" s="197"/>
      <c r="D86" s="197"/>
      <c r="E86" s="197"/>
      <c r="F86" s="244"/>
      <c r="G86" s="244"/>
      <c r="H86" s="244"/>
      <c r="I86" s="244"/>
      <c r="J86" s="244"/>
      <c r="K86" s="244"/>
      <c r="L86" s="244"/>
    </row>
    <row r="87" spans="1:12" x14ac:dyDescent="0.2">
      <c r="A87" s="57" t="s">
        <v>81</v>
      </c>
      <c r="B87" s="197">
        <v>64.58</v>
      </c>
      <c r="C87" s="197">
        <v>37.880000000000003</v>
      </c>
      <c r="D87" s="197">
        <v>23.71</v>
      </c>
      <c r="E87" s="197"/>
      <c r="F87" s="244"/>
      <c r="G87" s="244"/>
      <c r="H87" s="244"/>
      <c r="I87" s="244"/>
      <c r="J87" s="244"/>
      <c r="K87" s="244"/>
      <c r="L87" s="244"/>
    </row>
    <row r="88" spans="1:12" x14ac:dyDescent="0.2">
      <c r="A88" s="57" t="s">
        <v>82</v>
      </c>
      <c r="B88" s="290" t="s">
        <v>215</v>
      </c>
      <c r="C88" s="290" t="s">
        <v>215</v>
      </c>
      <c r="D88" s="290" t="s">
        <v>215</v>
      </c>
      <c r="E88" s="32"/>
      <c r="F88" s="244"/>
      <c r="G88" s="244"/>
      <c r="H88" s="244"/>
      <c r="I88" s="244"/>
      <c r="J88" s="244"/>
      <c r="K88" s="244"/>
      <c r="L88" s="244"/>
    </row>
    <row r="89" spans="1:12" ht="6.75" customHeight="1" x14ac:dyDescent="0.2">
      <c r="A89" s="581" t="s">
        <v>543</v>
      </c>
      <c r="B89" s="581"/>
      <c r="C89" s="581"/>
      <c r="D89" s="581"/>
      <c r="E89" s="581"/>
      <c r="F89" s="581"/>
      <c r="G89" s="581"/>
    </row>
    <row r="90" spans="1:12" ht="12.75" customHeight="1" x14ac:dyDescent="0.2">
      <c r="A90" s="581" t="s">
        <v>543</v>
      </c>
      <c r="B90" s="581"/>
      <c r="C90" s="581"/>
      <c r="D90" s="581"/>
      <c r="E90" s="581"/>
      <c r="F90" s="581"/>
      <c r="G90" s="581"/>
    </row>
    <row r="91" spans="1:12" x14ac:dyDescent="0.2">
      <c r="A91" s="334" t="s">
        <v>43</v>
      </c>
      <c r="B91" s="195"/>
      <c r="C91" s="48"/>
    </row>
    <row r="92" spans="1:12" ht="20.25" customHeight="1" x14ac:dyDescent="0.2">
      <c r="A92" s="581" t="s">
        <v>44</v>
      </c>
      <c r="B92" s="581"/>
      <c r="C92" s="581"/>
      <c r="D92" s="581"/>
    </row>
    <row r="93" spans="1:12" ht="6.75" customHeight="1" x14ac:dyDescent="0.2"/>
    <row r="94" spans="1:12" ht="6.75" customHeight="1" x14ac:dyDescent="0.2"/>
    <row r="95" spans="1:12" ht="6.75" customHeight="1" x14ac:dyDescent="0.2"/>
  </sheetData>
  <mergeCells count="18">
    <mergeCell ref="A90:G90"/>
    <mergeCell ref="A92:D92"/>
    <mergeCell ref="A47:D47"/>
    <mergeCell ref="A49:D49"/>
    <mergeCell ref="B52:B53"/>
    <mergeCell ref="C52:C53"/>
    <mergeCell ref="D52:D53"/>
    <mergeCell ref="A89:G89"/>
    <mergeCell ref="B13:D13"/>
    <mergeCell ref="B21:D21"/>
    <mergeCell ref="B29:D29"/>
    <mergeCell ref="B37:D37"/>
    <mergeCell ref="A46:G46"/>
    <mergeCell ref="A1:D1"/>
    <mergeCell ref="B4:B5"/>
    <mergeCell ref="C4:C5"/>
    <mergeCell ref="D4:D5"/>
    <mergeCell ref="B6:D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rowBreaks count="1" manualBreakCount="1">
    <brk id="48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Q37"/>
  <sheetViews>
    <sheetView zoomScale="110" zoomScaleNormal="110" zoomScalePageLayoutView="130" workbookViewId="0">
      <selection activeCell="H8" sqref="H8"/>
    </sheetView>
  </sheetViews>
  <sheetFormatPr defaultRowHeight="12.75" x14ac:dyDescent="0.2"/>
  <cols>
    <col min="1" max="1" width="29"/>
    <col min="2" max="2" width="13.28515625"/>
    <col min="3" max="4" width="9.42578125"/>
    <col min="5" max="5" width="12"/>
    <col min="6" max="6" width="16"/>
    <col min="7" max="1025" width="8.5703125"/>
  </cols>
  <sheetData>
    <row r="1" spans="1:17" ht="30.75" customHeight="1" x14ac:dyDescent="0.2">
      <c r="A1" s="624" t="s">
        <v>526</v>
      </c>
      <c r="B1" s="624"/>
      <c r="C1" s="624"/>
      <c r="D1" s="624"/>
      <c r="E1" s="624"/>
      <c r="F1" s="624"/>
      <c r="G1" s="624"/>
    </row>
    <row r="2" spans="1:17" x14ac:dyDescent="0.2">
      <c r="A2" s="71" t="s">
        <v>92</v>
      </c>
    </row>
    <row r="4" spans="1:17" s="277" customFormat="1" ht="40.5" customHeight="1" x14ac:dyDescent="0.2">
      <c r="A4" s="274" t="s">
        <v>29</v>
      </c>
      <c r="B4" s="385" t="s">
        <v>30</v>
      </c>
      <c r="C4" s="385" t="s">
        <v>31</v>
      </c>
      <c r="D4" s="385" t="s">
        <v>32</v>
      </c>
      <c r="E4" s="385" t="s">
        <v>33</v>
      </c>
      <c r="F4" s="386" t="s">
        <v>408</v>
      </c>
    </row>
    <row r="6" spans="1:17" x14ac:dyDescent="0.2">
      <c r="A6" t="s">
        <v>36</v>
      </c>
      <c r="B6" s="84">
        <v>4.0999999999999996</v>
      </c>
      <c r="C6" s="84">
        <v>6.79</v>
      </c>
      <c r="D6" s="84">
        <v>5.54</v>
      </c>
      <c r="E6" s="84">
        <v>6.51</v>
      </c>
      <c r="F6" s="16">
        <v>5.52</v>
      </c>
    </row>
    <row r="7" spans="1:17" x14ac:dyDescent="0.2">
      <c r="A7" t="s">
        <v>37</v>
      </c>
      <c r="B7" s="67">
        <v>8.33</v>
      </c>
      <c r="C7" s="84">
        <v>4.3499999999999996</v>
      </c>
      <c r="D7" s="67" t="s">
        <v>21</v>
      </c>
      <c r="E7" s="67">
        <v>2</v>
      </c>
      <c r="F7" s="310">
        <v>3.31</v>
      </c>
    </row>
    <row r="8" spans="1:17" x14ac:dyDescent="0.2">
      <c r="A8" t="s">
        <v>38</v>
      </c>
      <c r="B8" s="84">
        <v>4.17</v>
      </c>
      <c r="C8" s="84">
        <v>6.25</v>
      </c>
      <c r="D8" s="67" t="s">
        <v>21</v>
      </c>
      <c r="E8" s="84">
        <v>5.26</v>
      </c>
      <c r="F8" s="16">
        <v>4</v>
      </c>
    </row>
    <row r="9" spans="1:17" x14ac:dyDescent="0.2">
      <c r="A9" t="s">
        <v>39</v>
      </c>
      <c r="B9" s="84">
        <v>50</v>
      </c>
      <c r="C9" s="84">
        <v>66.67</v>
      </c>
      <c r="D9" s="84">
        <v>75</v>
      </c>
      <c r="E9" s="84">
        <v>62.5</v>
      </c>
      <c r="F9" s="16">
        <v>63.64</v>
      </c>
    </row>
    <row r="10" spans="1:17" x14ac:dyDescent="0.2">
      <c r="A10" s="34" t="s">
        <v>40</v>
      </c>
      <c r="B10" s="35">
        <v>4.1900000000000004</v>
      </c>
      <c r="C10" s="35">
        <v>7</v>
      </c>
      <c r="D10" s="35">
        <v>5.56</v>
      </c>
      <c r="E10" s="35">
        <v>6.58</v>
      </c>
      <c r="F10" s="35">
        <v>5.63</v>
      </c>
    </row>
    <row r="11" spans="1:17" s="34" customFormat="1" ht="4.5" customHeight="1" x14ac:dyDescent="0.2">
      <c r="A11" s="36"/>
      <c r="B11" s="36"/>
      <c r="C11" s="36"/>
      <c r="D11" s="36"/>
      <c r="E11" s="36"/>
      <c r="F11" s="36"/>
    </row>
    <row r="12" spans="1:17" ht="6" customHeight="1" x14ac:dyDescent="0.2">
      <c r="A12" s="334"/>
    </row>
    <row r="13" spans="1:17" x14ac:dyDescent="0.2">
      <c r="A13" s="334" t="s">
        <v>43</v>
      </c>
    </row>
    <row r="14" spans="1:17" ht="12.75" customHeight="1" x14ac:dyDescent="0.2">
      <c r="A14" s="594" t="s">
        <v>44</v>
      </c>
      <c r="B14" s="626"/>
      <c r="C14" s="626"/>
      <c r="D14" s="626"/>
      <c r="E14" s="626"/>
      <c r="F14" s="626"/>
      <c r="G14" s="626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x14ac:dyDescent="0.2"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7" ht="27" customHeight="1" x14ac:dyDescent="0.2">
      <c r="A16" s="582" t="s">
        <v>527</v>
      </c>
      <c r="B16" s="627"/>
      <c r="C16" s="627"/>
      <c r="D16" s="627"/>
      <c r="E16" s="627"/>
      <c r="F16" s="627"/>
      <c r="G16" s="627"/>
      <c r="H16" s="136"/>
      <c r="I16" s="136"/>
      <c r="J16" s="136"/>
      <c r="K16" s="136"/>
      <c r="L16" s="136"/>
      <c r="M16" s="136"/>
      <c r="N16" s="136"/>
      <c r="O16" s="136"/>
      <c r="P16" s="136"/>
      <c r="Q16" s="136"/>
    </row>
    <row r="17" spans="1:12" x14ac:dyDescent="0.2">
      <c r="A17" s="103" t="s">
        <v>93</v>
      </c>
      <c r="B17" s="218"/>
      <c r="C17" s="218"/>
      <c r="D17" s="218"/>
      <c r="E17" s="218"/>
      <c r="F17" s="218"/>
    </row>
    <row r="18" spans="1:12" x14ac:dyDescent="0.2">
      <c r="A18" s="103"/>
      <c r="B18" s="218"/>
      <c r="C18" s="218"/>
      <c r="D18" s="218"/>
      <c r="E18" s="218"/>
      <c r="F18" s="218"/>
    </row>
    <row r="19" spans="1:12" ht="21" customHeight="1" x14ac:dyDescent="0.2">
      <c r="A19" s="44"/>
      <c r="B19" s="638" t="s">
        <v>409</v>
      </c>
      <c r="C19" s="339"/>
    </row>
    <row r="20" spans="1:12" ht="21" customHeight="1" x14ac:dyDescent="0.2">
      <c r="A20" s="45" t="s">
        <v>51</v>
      </c>
      <c r="B20" s="638"/>
      <c r="C20" s="378"/>
      <c r="F20" s="379"/>
    </row>
    <row r="21" spans="1:12" ht="4.5" customHeight="1" x14ac:dyDescent="0.2">
      <c r="A21" s="20"/>
      <c r="B21" s="64"/>
      <c r="C21" s="378"/>
      <c r="D21" s="20"/>
    </row>
    <row r="22" spans="1:12" x14ac:dyDescent="0.2">
      <c r="A22" s="51" t="s">
        <v>34</v>
      </c>
      <c r="B22" s="16">
        <v>5.52</v>
      </c>
      <c r="C22" s="378"/>
      <c r="D22" s="20"/>
    </row>
    <row r="23" spans="1:12" ht="4.5" customHeight="1" x14ac:dyDescent="0.2">
      <c r="A23" s="20"/>
      <c r="B23" s="64"/>
      <c r="C23" s="378"/>
      <c r="D23" s="374"/>
    </row>
    <row r="24" spans="1:12" s="20" customFormat="1" x14ac:dyDescent="0.2">
      <c r="A24" s="53" t="s">
        <v>73</v>
      </c>
      <c r="B24" s="197">
        <v>22.08</v>
      </c>
      <c r="C24" s="197"/>
      <c r="D24" s="197"/>
      <c r="E24" s="197"/>
      <c r="F24" s="244"/>
      <c r="G24" s="244"/>
      <c r="H24" s="244"/>
      <c r="I24" s="244"/>
      <c r="J24" s="244"/>
      <c r="K24" s="244"/>
      <c r="L24" s="244"/>
    </row>
    <row r="25" spans="1:12" s="20" customFormat="1" x14ac:dyDescent="0.2">
      <c r="A25" s="54" t="s">
        <v>74</v>
      </c>
      <c r="B25" s="197">
        <v>11.1</v>
      </c>
      <c r="C25" s="197"/>
      <c r="D25" s="197"/>
      <c r="E25" s="197"/>
      <c r="F25" s="244"/>
      <c r="G25" s="244"/>
      <c r="H25" s="244"/>
      <c r="I25" s="244"/>
      <c r="J25" s="244"/>
      <c r="K25" s="244"/>
      <c r="L25" s="244"/>
    </row>
    <row r="26" spans="1:12" s="20" customFormat="1" x14ac:dyDescent="0.2">
      <c r="A26" s="54" t="s">
        <v>75</v>
      </c>
      <c r="B26" s="197">
        <v>8.24</v>
      </c>
      <c r="C26" s="197"/>
      <c r="D26" s="197"/>
      <c r="E26" s="197"/>
      <c r="F26" s="244"/>
      <c r="G26" s="244"/>
      <c r="H26" s="244"/>
      <c r="I26" s="244"/>
      <c r="J26" s="244"/>
      <c r="K26" s="244"/>
      <c r="L26" s="244"/>
    </row>
    <row r="27" spans="1:12" s="20" customFormat="1" x14ac:dyDescent="0.2">
      <c r="A27" s="54" t="s">
        <v>76</v>
      </c>
      <c r="B27" s="197">
        <v>7.29</v>
      </c>
      <c r="C27" s="197"/>
      <c r="D27" s="197"/>
      <c r="E27" s="197"/>
      <c r="F27" s="244"/>
      <c r="G27" s="244"/>
      <c r="H27" s="244"/>
      <c r="I27" s="244"/>
      <c r="J27" s="244"/>
      <c r="K27" s="244"/>
      <c r="L27" s="244"/>
    </row>
    <row r="28" spans="1:12" x14ac:dyDescent="0.2">
      <c r="A28" s="54" t="s">
        <v>77</v>
      </c>
      <c r="B28" s="197">
        <v>3.59</v>
      </c>
      <c r="C28" s="32"/>
      <c r="D28" s="32"/>
      <c r="E28" s="32"/>
      <c r="F28" s="244"/>
      <c r="G28" s="244"/>
      <c r="H28" s="244"/>
      <c r="I28" s="244"/>
      <c r="J28" s="244"/>
      <c r="K28" s="244"/>
      <c r="L28" s="244"/>
    </row>
    <row r="29" spans="1:12" x14ac:dyDescent="0.2">
      <c r="A29" s="54" t="s">
        <v>78</v>
      </c>
      <c r="B29" s="197">
        <v>5.53</v>
      </c>
      <c r="C29" s="32"/>
      <c r="D29" s="32"/>
      <c r="E29" s="32"/>
      <c r="F29" s="244"/>
      <c r="G29" s="244"/>
      <c r="H29" s="244"/>
      <c r="I29" s="244"/>
      <c r="J29" s="244"/>
      <c r="K29" s="244"/>
      <c r="L29" s="244"/>
    </row>
    <row r="30" spans="1:12" x14ac:dyDescent="0.2">
      <c r="A30" s="56" t="s">
        <v>79</v>
      </c>
      <c r="B30" s="197">
        <v>4.99</v>
      </c>
      <c r="C30" s="32"/>
      <c r="D30" s="32"/>
      <c r="E30" s="32"/>
      <c r="F30" s="244"/>
      <c r="G30" s="244"/>
      <c r="H30" s="244"/>
      <c r="I30" s="244"/>
      <c r="J30" s="244"/>
      <c r="K30" s="244"/>
      <c r="L30" s="244"/>
    </row>
    <row r="31" spans="1:12" x14ac:dyDescent="0.2">
      <c r="A31" s="57" t="s">
        <v>80</v>
      </c>
      <c r="B31" s="197">
        <v>2.91</v>
      </c>
      <c r="C31" s="32"/>
      <c r="D31" s="32"/>
      <c r="E31" s="32"/>
      <c r="F31" s="244"/>
      <c r="G31" s="244"/>
      <c r="H31" s="244"/>
      <c r="I31" s="244"/>
      <c r="J31" s="244"/>
      <c r="K31" s="244"/>
      <c r="L31" s="244"/>
    </row>
    <row r="32" spans="1:12" ht="4.5" customHeight="1" x14ac:dyDescent="0.2">
      <c r="A32" s="57"/>
      <c r="B32" s="197"/>
      <c r="C32" s="197"/>
      <c r="D32" s="197"/>
      <c r="E32" s="197"/>
      <c r="F32" s="244"/>
      <c r="G32" s="244"/>
      <c r="H32" s="244"/>
      <c r="I32" s="244"/>
      <c r="J32" s="244"/>
      <c r="K32" s="244"/>
      <c r="L32" s="244"/>
    </row>
    <row r="33" spans="1:12" x14ac:dyDescent="0.2">
      <c r="A33" s="57" t="s">
        <v>81</v>
      </c>
      <c r="B33" s="197">
        <v>8.8699999999999992</v>
      </c>
      <c r="C33" s="197"/>
      <c r="D33" s="197"/>
      <c r="E33" s="197"/>
      <c r="F33" s="244"/>
      <c r="G33" s="244"/>
      <c r="H33" s="244"/>
      <c r="I33" s="244"/>
      <c r="J33" s="244"/>
      <c r="K33" s="244"/>
      <c r="L33" s="244"/>
    </row>
    <row r="34" spans="1:12" x14ac:dyDescent="0.2">
      <c r="A34" s="57" t="s">
        <v>82</v>
      </c>
      <c r="B34" s="197">
        <v>4.07</v>
      </c>
      <c r="C34" s="32"/>
      <c r="D34" s="32"/>
      <c r="E34" s="32"/>
      <c r="F34" s="244"/>
      <c r="G34" s="244"/>
      <c r="H34" s="244"/>
      <c r="I34" s="244"/>
      <c r="J34" s="244"/>
      <c r="K34" s="244"/>
      <c r="L34" s="244"/>
    </row>
    <row r="35" spans="1:12" ht="4.5" customHeight="1" x14ac:dyDescent="0.2">
      <c r="A35" s="80"/>
      <c r="B35" s="175"/>
      <c r="C35" s="20"/>
      <c r="D35" s="20"/>
    </row>
    <row r="36" spans="1:12" ht="4.5" customHeight="1" x14ac:dyDescent="0.2">
      <c r="A36" s="334"/>
    </row>
    <row r="37" spans="1:12" x14ac:dyDescent="0.2">
      <c r="A37" s="665" t="s">
        <v>44</v>
      </c>
      <c r="B37" s="665"/>
      <c r="C37" s="665"/>
      <c r="D37" s="665"/>
      <c r="E37" s="665"/>
      <c r="F37" s="665"/>
      <c r="G37" s="665"/>
    </row>
  </sheetData>
  <mergeCells count="5">
    <mergeCell ref="A1:G1"/>
    <mergeCell ref="A14:G14"/>
    <mergeCell ref="A16:G16"/>
    <mergeCell ref="B19:B20"/>
    <mergeCell ref="A37:G3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56"/>
  <sheetViews>
    <sheetView zoomScale="110" zoomScaleNormal="110" zoomScalePageLayoutView="130" workbookViewId="0">
      <selection sqref="A1:F1"/>
    </sheetView>
  </sheetViews>
  <sheetFormatPr defaultRowHeight="12.75" x14ac:dyDescent="0.2"/>
  <cols>
    <col min="1" max="1" width="31.140625"/>
    <col min="2" max="5" width="11"/>
    <col min="6" max="6" width="17.7109375"/>
    <col min="7" max="8" width="9.28515625"/>
    <col min="9" max="1024" width="8.5703125"/>
  </cols>
  <sheetData>
    <row r="1" spans="1:17" ht="29.25" customHeight="1" x14ac:dyDescent="0.2">
      <c r="A1" s="582" t="s">
        <v>528</v>
      </c>
      <c r="B1" s="582"/>
      <c r="C1" s="582"/>
      <c r="D1" s="582"/>
      <c r="E1" s="582"/>
      <c r="F1" s="582"/>
    </row>
    <row r="2" spans="1:17" x14ac:dyDescent="0.2">
      <c r="A2" s="103" t="s">
        <v>152</v>
      </c>
    </row>
    <row r="3" spans="1:17" x14ac:dyDescent="0.2">
      <c r="A3" s="80"/>
    </row>
    <row r="4" spans="1:17" s="277" customFormat="1" ht="49.5" customHeight="1" x14ac:dyDescent="0.2">
      <c r="A4" s="27" t="s">
        <v>29</v>
      </c>
      <c r="B4" s="275" t="s">
        <v>30</v>
      </c>
      <c r="C4" s="275" t="s">
        <v>31</v>
      </c>
      <c r="D4" s="275" t="s">
        <v>32</v>
      </c>
      <c r="E4" s="275" t="s">
        <v>33</v>
      </c>
      <c r="F4" s="276" t="s">
        <v>406</v>
      </c>
      <c r="G4" s="255"/>
      <c r="H4" s="255"/>
      <c r="I4" s="255"/>
    </row>
    <row r="5" spans="1:17" ht="6" customHeight="1" x14ac:dyDescent="0.2">
      <c r="A5" s="179"/>
      <c r="B5" s="298"/>
      <c r="C5" s="298"/>
      <c r="D5" s="298"/>
      <c r="E5" s="298"/>
      <c r="F5" s="298"/>
      <c r="G5" s="374"/>
      <c r="H5" s="374"/>
      <c r="I5" s="20"/>
    </row>
    <row r="6" spans="1:17" ht="12.75" customHeight="1" x14ac:dyDescent="0.2">
      <c r="A6" s="180" t="s">
        <v>36</v>
      </c>
      <c r="B6" s="64">
        <v>46.12</v>
      </c>
      <c r="C6" s="64">
        <v>60.6</v>
      </c>
      <c r="D6" s="64">
        <v>53.84</v>
      </c>
      <c r="E6" s="64">
        <v>39.409999999999997</v>
      </c>
      <c r="F6" s="310">
        <v>47.48</v>
      </c>
      <c r="G6" s="375"/>
      <c r="H6" s="375"/>
      <c r="I6" s="23"/>
      <c r="K6" s="84"/>
      <c r="L6" s="84"/>
      <c r="M6" s="84"/>
      <c r="N6" s="84"/>
      <c r="O6" s="84"/>
    </row>
    <row r="7" spans="1:17" x14ac:dyDescent="0.2">
      <c r="A7" s="180" t="s">
        <v>37</v>
      </c>
      <c r="B7" s="64">
        <v>12.5</v>
      </c>
      <c r="C7" s="64">
        <v>8.6999999999999993</v>
      </c>
      <c r="D7" s="64">
        <v>8.33</v>
      </c>
      <c r="E7" s="64">
        <v>4</v>
      </c>
      <c r="F7" s="310">
        <v>7.44</v>
      </c>
      <c r="G7" s="376"/>
      <c r="H7" s="375"/>
      <c r="I7" s="23"/>
      <c r="K7" s="84"/>
      <c r="L7" s="84"/>
      <c r="M7" s="84"/>
      <c r="N7" s="84"/>
      <c r="O7" s="84"/>
    </row>
    <row r="8" spans="1:17" x14ac:dyDescent="0.2">
      <c r="A8" s="180" t="s">
        <v>38</v>
      </c>
      <c r="B8" s="64">
        <v>33.33</v>
      </c>
      <c r="C8" s="64">
        <v>37.5</v>
      </c>
      <c r="D8" s="64">
        <v>36.36</v>
      </c>
      <c r="E8" s="64">
        <v>13.16</v>
      </c>
      <c r="F8" s="310">
        <v>27</v>
      </c>
      <c r="G8" s="376"/>
      <c r="H8" s="375"/>
      <c r="I8" s="23"/>
      <c r="K8" s="84"/>
      <c r="L8" s="84"/>
      <c r="M8" s="84"/>
      <c r="N8" s="84"/>
      <c r="O8" s="84"/>
    </row>
    <row r="9" spans="1:17" x14ac:dyDescent="0.2">
      <c r="A9" s="180" t="s">
        <v>39</v>
      </c>
      <c r="B9" s="64">
        <v>100</v>
      </c>
      <c r="C9" s="64">
        <v>66.67</v>
      </c>
      <c r="D9" s="67">
        <v>50</v>
      </c>
      <c r="E9" s="64">
        <v>50</v>
      </c>
      <c r="F9" s="310">
        <v>63.64</v>
      </c>
      <c r="G9" s="375"/>
      <c r="H9" s="376"/>
      <c r="I9" s="23"/>
      <c r="K9" s="84"/>
      <c r="L9" s="84"/>
      <c r="M9" s="84"/>
      <c r="N9" s="84"/>
      <c r="O9" s="84"/>
    </row>
    <row r="10" spans="1:17" x14ac:dyDescent="0.2">
      <c r="A10" s="73" t="s">
        <v>40</v>
      </c>
      <c r="B10" s="310">
        <v>45.83</v>
      </c>
      <c r="C10" s="310">
        <v>59.55</v>
      </c>
      <c r="D10" s="310">
        <v>52.38</v>
      </c>
      <c r="E10" s="310">
        <v>38.39</v>
      </c>
      <c r="F10" s="310">
        <v>46.68</v>
      </c>
      <c r="G10" s="23"/>
      <c r="H10" s="23"/>
      <c r="I10" s="23"/>
      <c r="K10" s="84"/>
      <c r="L10" s="84"/>
      <c r="M10" s="84"/>
      <c r="N10" s="84"/>
      <c r="O10" s="84"/>
    </row>
    <row r="11" spans="1:17" ht="6.75" customHeight="1" x14ac:dyDescent="0.2">
      <c r="A11" s="80"/>
      <c r="B11" s="278"/>
      <c r="C11" s="279"/>
      <c r="D11" s="278"/>
      <c r="E11" s="278"/>
      <c r="F11" s="279"/>
      <c r="G11" s="20"/>
      <c r="H11" s="20"/>
      <c r="I11" s="20"/>
    </row>
    <row r="12" spans="1:17" ht="6.75" customHeight="1" x14ac:dyDescent="0.2">
      <c r="A12" s="334"/>
      <c r="B12" s="43"/>
      <c r="C12" s="43"/>
      <c r="D12" s="43"/>
      <c r="E12" s="43"/>
      <c r="F12" s="43"/>
    </row>
    <row r="13" spans="1:17" ht="12.75" customHeight="1" x14ac:dyDescent="0.2">
      <c r="A13" s="472" t="s">
        <v>44</v>
      </c>
      <c r="B13" s="472"/>
      <c r="C13" s="472"/>
      <c r="D13" s="472"/>
      <c r="E13" s="472"/>
      <c r="F13" s="472"/>
      <c r="G13" s="20"/>
      <c r="H13" s="20"/>
      <c r="I13" s="20"/>
    </row>
    <row r="14" spans="1:17" x14ac:dyDescent="0.2">
      <c r="B14" s="381"/>
      <c r="C14" s="380"/>
      <c r="D14" s="381"/>
      <c r="E14" s="381"/>
      <c r="F14" s="380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ht="30" customHeight="1" x14ac:dyDescent="0.2">
      <c r="A15" s="582" t="s">
        <v>529</v>
      </c>
      <c r="B15" s="627"/>
      <c r="C15" s="627"/>
      <c r="D15" s="627"/>
      <c r="E15" s="627"/>
      <c r="F15" s="627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7" x14ac:dyDescent="0.2">
      <c r="A16" s="103" t="s">
        <v>168</v>
      </c>
      <c r="B16" s="327"/>
      <c r="C16" s="327"/>
      <c r="D16" s="327"/>
      <c r="E16" s="327"/>
      <c r="F16" s="327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</row>
    <row r="17" spans="1:17" s="1" customFormat="1" x14ac:dyDescent="0.2">
      <c r="A17" s="103"/>
      <c r="B17" s="327"/>
      <c r="C17" s="327"/>
      <c r="D17" s="327"/>
      <c r="E17" s="327"/>
      <c r="F17" s="327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ht="36.75" customHeight="1" x14ac:dyDescent="0.2">
      <c r="A18" s="44" t="s">
        <v>47</v>
      </c>
      <c r="B18" s="638" t="s">
        <v>407</v>
      </c>
      <c r="C18" s="20"/>
      <c r="D18" s="379"/>
    </row>
    <row r="19" spans="1:17" ht="36.75" customHeight="1" x14ac:dyDescent="0.2">
      <c r="A19" s="45" t="s">
        <v>51</v>
      </c>
      <c r="B19" s="638"/>
      <c r="C19" s="20"/>
      <c r="D19" s="379"/>
    </row>
    <row r="20" spans="1:17" ht="12.75" customHeight="1" x14ac:dyDescent="0.2">
      <c r="A20" s="46" t="s">
        <v>52</v>
      </c>
      <c r="B20" s="64">
        <v>45.24</v>
      </c>
      <c r="C20" s="20"/>
      <c r="D20" s="379"/>
    </row>
    <row r="21" spans="1:17" ht="12.75" customHeight="1" x14ac:dyDescent="0.2">
      <c r="A21" s="46" t="s">
        <v>53</v>
      </c>
      <c r="B21" s="64">
        <v>22.97</v>
      </c>
      <c r="C21" s="20"/>
      <c r="D21" s="379"/>
    </row>
    <row r="22" spans="1:17" ht="12.75" customHeight="1" x14ac:dyDescent="0.2">
      <c r="A22" s="46" t="s">
        <v>54</v>
      </c>
      <c r="B22" s="64">
        <v>43.62</v>
      </c>
      <c r="C22" s="20"/>
      <c r="D22" s="379"/>
    </row>
    <row r="23" spans="1:17" x14ac:dyDescent="0.2">
      <c r="A23" s="49" t="s">
        <v>55</v>
      </c>
      <c r="B23" s="64">
        <v>46.87</v>
      </c>
      <c r="C23" s="20"/>
      <c r="D23" s="379"/>
    </row>
    <row r="24" spans="1:17" x14ac:dyDescent="0.2">
      <c r="A24" s="49" t="s">
        <v>56</v>
      </c>
      <c r="B24" s="64">
        <v>39.770000000000003</v>
      </c>
      <c r="C24" s="20"/>
      <c r="D24" s="379"/>
    </row>
    <row r="25" spans="1:17" x14ac:dyDescent="0.2">
      <c r="A25" s="46" t="s">
        <v>57</v>
      </c>
      <c r="B25" s="64">
        <v>60.22</v>
      </c>
      <c r="C25" s="20"/>
      <c r="D25" s="379"/>
    </row>
    <row r="26" spans="1:17" x14ac:dyDescent="0.2">
      <c r="A26" s="46" t="s">
        <v>58</v>
      </c>
      <c r="B26" s="64">
        <v>53.71</v>
      </c>
      <c r="C26" s="380"/>
      <c r="D26" s="381"/>
      <c r="F26" s="379"/>
    </row>
    <row r="27" spans="1:17" x14ac:dyDescent="0.2">
      <c r="A27" s="46" t="s">
        <v>59</v>
      </c>
      <c r="B27" s="64">
        <v>74.14</v>
      </c>
      <c r="C27" s="380"/>
      <c r="D27" s="381"/>
      <c r="F27" s="379"/>
    </row>
    <row r="28" spans="1:17" x14ac:dyDescent="0.2">
      <c r="A28" s="46" t="s">
        <v>60</v>
      </c>
      <c r="B28" s="64">
        <v>81.63</v>
      </c>
      <c r="C28" s="380"/>
      <c r="D28" s="381"/>
      <c r="F28" s="379"/>
    </row>
    <row r="29" spans="1:17" x14ac:dyDescent="0.2">
      <c r="A29" s="46" t="s">
        <v>61</v>
      </c>
      <c r="B29" s="64">
        <v>60.22</v>
      </c>
      <c r="C29" s="380"/>
      <c r="D29" s="381"/>
      <c r="F29" s="379"/>
    </row>
    <row r="30" spans="1:17" x14ac:dyDescent="0.2">
      <c r="A30" s="46" t="s">
        <v>62</v>
      </c>
      <c r="B30" s="64">
        <v>59.59</v>
      </c>
      <c r="C30" s="380"/>
      <c r="D30" s="381"/>
      <c r="F30" s="379"/>
    </row>
    <row r="31" spans="1:17" x14ac:dyDescent="0.2">
      <c r="A31" s="46" t="s">
        <v>63</v>
      </c>
      <c r="B31" s="64">
        <v>62.25</v>
      </c>
      <c r="C31" s="380"/>
      <c r="D31" s="381"/>
      <c r="F31" s="20"/>
    </row>
    <row r="32" spans="1:17" x14ac:dyDescent="0.2">
      <c r="A32" s="46" t="s">
        <v>64</v>
      </c>
      <c r="B32" s="64">
        <v>42.72</v>
      </c>
      <c r="C32" s="380"/>
      <c r="D32" s="381"/>
      <c r="F32" s="20"/>
    </row>
    <row r="33" spans="1:11" x14ac:dyDescent="0.2">
      <c r="A33" s="46" t="s">
        <v>65</v>
      </c>
      <c r="B33" s="64">
        <v>51.4</v>
      </c>
      <c r="C33" s="380"/>
      <c r="D33" s="381"/>
      <c r="F33" s="20"/>
    </row>
    <row r="34" spans="1:11" x14ac:dyDescent="0.2">
      <c r="A34" s="46" t="s">
        <v>66</v>
      </c>
      <c r="B34" s="64">
        <v>36.35</v>
      </c>
      <c r="C34" s="380"/>
      <c r="D34" s="381"/>
      <c r="F34" s="20"/>
    </row>
    <row r="35" spans="1:11" x14ac:dyDescent="0.2">
      <c r="A35" s="46" t="s">
        <v>67</v>
      </c>
      <c r="B35" s="64">
        <v>32.5</v>
      </c>
      <c r="C35" s="380"/>
      <c r="D35" s="381"/>
      <c r="E35" s="382"/>
      <c r="F35" s="20"/>
    </row>
    <row r="36" spans="1:11" x14ac:dyDescent="0.2">
      <c r="A36" s="46" t="s">
        <v>68</v>
      </c>
      <c r="B36" s="64">
        <v>46.77</v>
      </c>
      <c r="C36" s="380"/>
      <c r="D36" s="381"/>
      <c r="E36" s="382"/>
      <c r="F36" s="23"/>
    </row>
    <row r="37" spans="1:11" x14ac:dyDescent="0.2">
      <c r="A37" s="46" t="s">
        <v>69</v>
      </c>
      <c r="B37" s="64">
        <v>56.56</v>
      </c>
      <c r="C37" s="380"/>
      <c r="D37" s="381"/>
      <c r="E37" s="382"/>
      <c r="F37" s="23"/>
    </row>
    <row r="38" spans="1:11" x14ac:dyDescent="0.2">
      <c r="A38" s="46" t="s">
        <v>70</v>
      </c>
      <c r="B38" s="64">
        <v>33.119999999999997</v>
      </c>
      <c r="C38" s="380"/>
      <c r="D38" s="381"/>
      <c r="E38" s="382"/>
      <c r="F38" s="23"/>
    </row>
    <row r="39" spans="1:11" x14ac:dyDescent="0.2">
      <c r="A39" s="46" t="s">
        <v>71</v>
      </c>
      <c r="B39" s="64">
        <v>46.06</v>
      </c>
      <c r="C39" s="23"/>
      <c r="D39" s="381"/>
      <c r="E39" s="20"/>
      <c r="F39" s="20"/>
    </row>
    <row r="40" spans="1:11" x14ac:dyDescent="0.2">
      <c r="A40" s="46" t="s">
        <v>72</v>
      </c>
      <c r="B40" s="64">
        <v>29.79</v>
      </c>
      <c r="C40" s="23"/>
      <c r="D40" s="381"/>
      <c r="E40" s="169"/>
      <c r="F40" s="169"/>
    </row>
    <row r="41" spans="1:11" ht="9" customHeight="1" x14ac:dyDescent="0.2">
      <c r="A41" s="20"/>
      <c r="B41" s="64"/>
      <c r="C41" s="380"/>
      <c r="D41" s="23"/>
    </row>
    <row r="42" spans="1:11" x14ac:dyDescent="0.2">
      <c r="A42" s="51" t="s">
        <v>34</v>
      </c>
      <c r="B42" s="310">
        <v>47.48</v>
      </c>
      <c r="C42" s="383"/>
      <c r="D42" s="23"/>
    </row>
    <row r="43" spans="1:11" ht="7.5" customHeight="1" x14ac:dyDescent="0.2">
      <c r="A43" s="20"/>
      <c r="B43" s="64"/>
      <c r="C43" s="380"/>
      <c r="D43" s="384"/>
    </row>
    <row r="44" spans="1:11" s="20" customFormat="1" x14ac:dyDescent="0.2">
      <c r="A44" s="53" t="s">
        <v>73</v>
      </c>
      <c r="B44" s="197">
        <v>71.319999999999993</v>
      </c>
      <c r="C44" s="197"/>
      <c r="D44" s="197"/>
      <c r="E44" s="197"/>
      <c r="F44" s="244"/>
      <c r="G44" s="244"/>
      <c r="H44" s="244"/>
      <c r="I44" s="244"/>
      <c r="J44" s="244"/>
      <c r="K44" s="244"/>
    </row>
    <row r="45" spans="1:11" s="20" customFormat="1" x14ac:dyDescent="0.2">
      <c r="A45" s="54" t="s">
        <v>74</v>
      </c>
      <c r="B45" s="197">
        <v>65.88</v>
      </c>
      <c r="C45" s="197"/>
      <c r="D45" s="197"/>
      <c r="E45" s="197"/>
      <c r="F45" s="244"/>
      <c r="G45" s="244"/>
      <c r="H45" s="244"/>
      <c r="I45" s="244"/>
      <c r="J45" s="244"/>
      <c r="K45" s="244"/>
    </row>
    <row r="46" spans="1:11" s="20" customFormat="1" x14ac:dyDescent="0.2">
      <c r="A46" s="54" t="s">
        <v>75</v>
      </c>
      <c r="B46" s="197">
        <v>62.06</v>
      </c>
      <c r="C46" s="197"/>
      <c r="D46" s="197"/>
      <c r="E46" s="197"/>
      <c r="F46" s="244"/>
      <c r="G46" s="244"/>
      <c r="H46" s="244"/>
      <c r="I46" s="244"/>
      <c r="J46" s="244"/>
      <c r="K46" s="244"/>
    </row>
    <row r="47" spans="1:11" s="20" customFormat="1" x14ac:dyDescent="0.2">
      <c r="A47" s="54" t="s">
        <v>76</v>
      </c>
      <c r="B47" s="197">
        <v>57.25</v>
      </c>
      <c r="C47" s="197"/>
      <c r="D47" s="197"/>
      <c r="E47" s="197"/>
      <c r="F47" s="244"/>
      <c r="G47" s="244"/>
      <c r="H47" s="244"/>
      <c r="I47" s="244"/>
      <c r="J47" s="244"/>
      <c r="K47" s="244"/>
    </row>
    <row r="48" spans="1:11" x14ac:dyDescent="0.2">
      <c r="A48" s="54" t="s">
        <v>77</v>
      </c>
      <c r="B48" s="197">
        <v>49.05</v>
      </c>
      <c r="C48" s="32"/>
      <c r="D48" s="32"/>
      <c r="E48" s="32"/>
      <c r="F48" s="244"/>
      <c r="G48" s="244"/>
      <c r="H48" s="244"/>
      <c r="I48" s="244"/>
      <c r="J48" s="244"/>
      <c r="K48" s="244"/>
    </row>
    <row r="49" spans="1:11" x14ac:dyDescent="0.2">
      <c r="A49" s="54" t="s">
        <v>78</v>
      </c>
      <c r="B49" s="197">
        <v>43.92</v>
      </c>
      <c r="C49" s="32"/>
      <c r="D49" s="32"/>
      <c r="E49" s="32"/>
      <c r="F49" s="244"/>
      <c r="G49" s="244"/>
      <c r="H49" s="244"/>
      <c r="I49" s="244"/>
      <c r="J49" s="244"/>
      <c r="K49" s="244"/>
    </row>
    <row r="50" spans="1:11" x14ac:dyDescent="0.2">
      <c r="A50" s="56" t="s">
        <v>79</v>
      </c>
      <c r="B50" s="197">
        <v>38.08</v>
      </c>
      <c r="C50" s="32"/>
      <c r="D50" s="32"/>
      <c r="E50" s="32"/>
      <c r="F50" s="244"/>
      <c r="G50" s="244"/>
      <c r="H50" s="244"/>
      <c r="I50" s="244"/>
      <c r="J50" s="244"/>
      <c r="K50" s="244"/>
    </row>
    <row r="51" spans="1:11" x14ac:dyDescent="0.2">
      <c r="A51" s="57" t="s">
        <v>80</v>
      </c>
      <c r="B51" s="197">
        <v>39.31</v>
      </c>
      <c r="C51" s="32"/>
      <c r="D51" s="32"/>
      <c r="E51" s="32"/>
      <c r="F51" s="244"/>
      <c r="G51" s="244"/>
      <c r="H51" s="244"/>
      <c r="I51" s="244"/>
      <c r="J51" s="244"/>
      <c r="K51" s="244"/>
    </row>
    <row r="52" spans="1:11" ht="4.5" customHeight="1" x14ac:dyDescent="0.2">
      <c r="A52" s="57"/>
      <c r="B52" s="197"/>
      <c r="C52" s="197"/>
      <c r="D52" s="197"/>
      <c r="E52" s="197"/>
      <c r="F52" s="244"/>
      <c r="G52" s="244"/>
      <c r="H52" s="244"/>
      <c r="I52" s="244"/>
      <c r="J52" s="244"/>
      <c r="K52" s="244"/>
    </row>
    <row r="53" spans="1:11" x14ac:dyDescent="0.2">
      <c r="A53" s="57" t="s">
        <v>81</v>
      </c>
      <c r="B53" s="197">
        <v>60.77</v>
      </c>
      <c r="C53" s="197"/>
      <c r="D53" s="197"/>
      <c r="E53" s="197"/>
      <c r="F53" s="244"/>
      <c r="G53" s="244"/>
      <c r="H53" s="244"/>
      <c r="I53" s="244"/>
      <c r="J53" s="244"/>
      <c r="K53" s="244"/>
    </row>
    <row r="54" spans="1:11" x14ac:dyDescent="0.2">
      <c r="A54" s="57" t="s">
        <v>82</v>
      </c>
      <c r="B54" s="197">
        <v>41.71</v>
      </c>
      <c r="C54" s="32"/>
      <c r="D54" s="300"/>
      <c r="E54" s="32"/>
      <c r="F54" s="244"/>
      <c r="G54" s="244"/>
      <c r="H54" s="244"/>
      <c r="I54" s="244"/>
      <c r="J54" s="244"/>
      <c r="K54" s="244"/>
    </row>
    <row r="55" spans="1:11" ht="7.5" customHeight="1" x14ac:dyDescent="0.2">
      <c r="A55" s="80"/>
      <c r="B55" s="175"/>
      <c r="C55" s="20"/>
      <c r="D55" s="20"/>
    </row>
    <row r="56" spans="1:11" ht="33.75" customHeight="1" x14ac:dyDescent="0.2">
      <c r="A56" s="666" t="s">
        <v>44</v>
      </c>
      <c r="B56" s="666"/>
      <c r="C56" s="581"/>
      <c r="D56" s="500"/>
      <c r="E56" s="500"/>
      <c r="F56" s="500"/>
    </row>
  </sheetData>
  <mergeCells count="4">
    <mergeCell ref="A1:F1"/>
    <mergeCell ref="A15:F15"/>
    <mergeCell ref="B18:B19"/>
    <mergeCell ref="A56:C5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Q63"/>
  <sheetViews>
    <sheetView topLeftCell="A7" zoomScale="110" zoomScaleNormal="110" zoomScalePageLayoutView="115" workbookViewId="0">
      <selection activeCell="A18" sqref="A18:H18"/>
    </sheetView>
  </sheetViews>
  <sheetFormatPr defaultRowHeight="12.75" x14ac:dyDescent="0.2"/>
  <cols>
    <col min="1" max="1" width="29.5703125"/>
    <col min="2" max="2" width="12.85546875"/>
    <col min="3" max="3" width="1"/>
    <col min="4" max="4" width="13.7109375"/>
    <col min="5" max="5" width="2.7109375"/>
    <col min="6" max="8" width="20.28515625"/>
    <col min="9" max="9" width="5" style="1"/>
    <col min="10" max="1025" width="8.5703125"/>
  </cols>
  <sheetData>
    <row r="1" spans="1:17" s="277" customFormat="1" ht="27" customHeight="1" x14ac:dyDescent="0.2">
      <c r="A1" s="582" t="s">
        <v>410</v>
      </c>
      <c r="B1" s="582"/>
      <c r="C1" s="582"/>
      <c r="D1" s="582"/>
      <c r="E1" s="582"/>
      <c r="F1" s="582"/>
      <c r="G1" s="582"/>
      <c r="H1" s="582"/>
      <c r="I1" s="21"/>
    </row>
    <row r="2" spans="1:17" ht="14.25" x14ac:dyDescent="0.2">
      <c r="A2" s="103" t="s">
        <v>545</v>
      </c>
      <c r="B2" s="103"/>
      <c r="C2" s="103"/>
      <c r="I2"/>
    </row>
    <row r="3" spans="1:17" x14ac:dyDescent="0.2">
      <c r="A3" s="103"/>
      <c r="B3" s="103"/>
      <c r="C3" s="103"/>
      <c r="E3" s="80"/>
      <c r="I3"/>
    </row>
    <row r="4" spans="1:17" ht="17.25" customHeight="1" x14ac:dyDescent="0.2">
      <c r="A4" s="79"/>
      <c r="B4" s="628" t="s">
        <v>411</v>
      </c>
      <c r="C4" s="79"/>
      <c r="D4" s="628" t="s">
        <v>412</v>
      </c>
      <c r="E4" s="1"/>
      <c r="F4" s="620" t="s">
        <v>413</v>
      </c>
      <c r="G4" s="620"/>
      <c r="H4" s="620"/>
      <c r="I4" s="387"/>
    </row>
    <row r="5" spans="1:17" s="20" customFormat="1" ht="12.75" customHeight="1" x14ac:dyDescent="0.2">
      <c r="A5" s="180" t="s">
        <v>29</v>
      </c>
      <c r="B5" s="628"/>
      <c r="C5" s="180"/>
      <c r="D5" s="628"/>
      <c r="E5" s="667"/>
      <c r="F5" s="631" t="s">
        <v>414</v>
      </c>
      <c r="G5" s="631" t="s">
        <v>415</v>
      </c>
      <c r="H5" s="631" t="s">
        <v>416</v>
      </c>
      <c r="I5" s="388"/>
    </row>
    <row r="6" spans="1:17" s="20" customFormat="1" ht="55.5" customHeight="1" x14ac:dyDescent="0.2">
      <c r="A6" s="176" t="s">
        <v>173</v>
      </c>
      <c r="B6" s="628"/>
      <c r="C6" s="176"/>
      <c r="D6" s="628"/>
      <c r="E6" s="628"/>
      <c r="F6" s="631"/>
      <c r="G6" s="631"/>
      <c r="H6" s="631"/>
      <c r="I6" s="388"/>
    </row>
    <row r="7" spans="1:17" s="20" customFormat="1" ht="12.75" customHeight="1" x14ac:dyDescent="0.2">
      <c r="A7" s="180" t="s">
        <v>36</v>
      </c>
      <c r="B7" s="23">
        <v>2.37</v>
      </c>
      <c r="C7"/>
      <c r="D7" s="380">
        <v>2.92</v>
      </c>
      <c r="E7" s="64"/>
      <c r="F7" s="64">
        <v>83.402739344031403</v>
      </c>
      <c r="G7" s="64">
        <v>67.868407911004795</v>
      </c>
      <c r="H7" s="64">
        <v>32.963895121281503</v>
      </c>
      <c r="I7" s="64"/>
    </row>
    <row r="8" spans="1:17" s="20" customFormat="1" x14ac:dyDescent="0.2">
      <c r="A8" s="180" t="s">
        <v>37</v>
      </c>
      <c r="B8" s="290" t="s">
        <v>215</v>
      </c>
      <c r="C8" s="290"/>
      <c r="D8" s="290" t="s">
        <v>215</v>
      </c>
      <c r="E8" s="290"/>
      <c r="F8" s="290" t="s">
        <v>215</v>
      </c>
      <c r="G8" s="290" t="s">
        <v>215</v>
      </c>
      <c r="H8" s="290" t="s">
        <v>215</v>
      </c>
      <c r="I8" s="301"/>
    </row>
    <row r="9" spans="1:17" s="20" customFormat="1" x14ac:dyDescent="0.2">
      <c r="A9" s="180" t="s">
        <v>38</v>
      </c>
      <c r="B9" s="23">
        <v>4</v>
      </c>
      <c r="C9"/>
      <c r="D9" s="380">
        <v>5</v>
      </c>
      <c r="E9" s="64"/>
      <c r="F9" s="64">
        <v>60</v>
      </c>
      <c r="G9" s="64">
        <v>40</v>
      </c>
      <c r="H9" s="64">
        <v>80</v>
      </c>
      <c r="I9" s="197"/>
    </row>
    <row r="10" spans="1:17" s="20" customFormat="1" x14ac:dyDescent="0.2">
      <c r="A10" s="180" t="s">
        <v>39</v>
      </c>
      <c r="B10" s="23">
        <v>31.82</v>
      </c>
      <c r="C10"/>
      <c r="D10" s="380">
        <v>59.09</v>
      </c>
      <c r="E10" s="64"/>
      <c r="F10" s="64">
        <v>46.153846153846203</v>
      </c>
      <c r="G10" s="64">
        <v>61.538461538461497</v>
      </c>
      <c r="H10" s="64">
        <v>76.923076923076906</v>
      </c>
      <c r="I10" s="197"/>
    </row>
    <row r="11" spans="1:17" s="20" customFormat="1" x14ac:dyDescent="0.2">
      <c r="A11" s="73" t="s">
        <v>40</v>
      </c>
      <c r="B11" s="11">
        <v>2.69</v>
      </c>
      <c r="C11"/>
      <c r="D11" s="383">
        <v>3.49</v>
      </c>
      <c r="E11" s="310"/>
      <c r="F11" s="310">
        <v>76.592563562657702</v>
      </c>
      <c r="G11" s="310">
        <v>65.358054252669405</v>
      </c>
      <c r="H11" s="310">
        <v>42.100583438766101</v>
      </c>
      <c r="I11" s="310"/>
    </row>
    <row r="12" spans="1:17" ht="6" customHeight="1" x14ac:dyDescent="0.2">
      <c r="A12" s="26"/>
      <c r="B12" s="26"/>
      <c r="C12" s="26"/>
      <c r="D12" s="26"/>
      <c r="E12" s="26"/>
      <c r="F12" s="26"/>
      <c r="G12" s="26"/>
      <c r="H12" s="26"/>
      <c r="I12"/>
    </row>
    <row r="13" spans="1:17" s="536" customFormat="1" ht="6" customHeight="1" x14ac:dyDescent="0.2">
      <c r="A13" s="20"/>
      <c r="B13" s="20"/>
      <c r="C13" s="20"/>
      <c r="D13" s="20"/>
      <c r="E13" s="20"/>
      <c r="F13" s="20"/>
      <c r="G13" s="20"/>
      <c r="H13" s="20"/>
    </row>
    <row r="14" spans="1:17" ht="12.75" customHeight="1" x14ac:dyDescent="0.2">
      <c r="A14" s="581" t="s">
        <v>543</v>
      </c>
      <c r="B14" s="581"/>
      <c r="C14" s="581"/>
      <c r="D14" s="581"/>
      <c r="E14" s="581"/>
      <c r="F14" s="581"/>
      <c r="G14" s="581"/>
      <c r="H14" s="544"/>
      <c r="I14" s="517"/>
      <c r="J14" s="136"/>
      <c r="K14" s="136"/>
      <c r="L14" s="136"/>
      <c r="M14" s="136"/>
      <c r="N14" s="136"/>
      <c r="O14" s="136"/>
      <c r="P14" s="136"/>
      <c r="Q14" s="136"/>
    </row>
    <row r="15" spans="1:17" x14ac:dyDescent="0.2">
      <c r="A15" s="334" t="s">
        <v>43</v>
      </c>
      <c r="B15" s="518"/>
      <c r="C15" s="518"/>
      <c r="D15" s="136"/>
      <c r="E15" s="136"/>
      <c r="F15" s="136"/>
      <c r="G15" s="136"/>
      <c r="H15" s="136"/>
      <c r="I15" s="136"/>
      <c r="Q15" s="136"/>
    </row>
    <row r="16" spans="1:17" ht="21" customHeight="1" x14ac:dyDescent="0.2">
      <c r="A16" s="581" t="s">
        <v>44</v>
      </c>
      <c r="B16" s="633"/>
      <c r="C16" s="633"/>
      <c r="D16" s="633"/>
      <c r="E16" s="633"/>
      <c r="F16" s="633"/>
      <c r="G16" s="633"/>
      <c r="H16" s="633"/>
      <c r="I16" s="517"/>
      <c r="J16" s="136"/>
      <c r="K16" s="136"/>
      <c r="L16" s="136"/>
      <c r="M16" s="136"/>
      <c r="N16" s="136"/>
      <c r="O16" s="136"/>
      <c r="P16" s="136"/>
      <c r="Q16" s="136"/>
    </row>
    <row r="17" spans="1:17" s="442" customFormat="1" ht="21" customHeight="1" x14ac:dyDescent="0.2">
      <c r="A17" s="440"/>
      <c r="B17" s="515"/>
      <c r="C17" s="515"/>
      <c r="D17" s="515"/>
      <c r="E17" s="515"/>
      <c r="F17" s="515"/>
      <c r="G17" s="515"/>
      <c r="H17" s="515"/>
      <c r="I17" s="517"/>
      <c r="J17" s="136"/>
      <c r="K17" s="136"/>
      <c r="L17" s="136"/>
      <c r="M17" s="136"/>
      <c r="N17" s="136"/>
      <c r="O17" s="136"/>
      <c r="P17" s="136"/>
      <c r="Q17" s="136"/>
    </row>
    <row r="18" spans="1:17" ht="26.25" customHeight="1" x14ac:dyDescent="0.2">
      <c r="A18" s="582" t="s">
        <v>559</v>
      </c>
      <c r="B18" s="582"/>
      <c r="C18" s="582"/>
      <c r="D18" s="582"/>
      <c r="E18" s="582"/>
      <c r="F18" s="582"/>
      <c r="G18" s="582"/>
      <c r="H18" s="582"/>
      <c r="I18" s="389"/>
    </row>
    <row r="19" spans="1:17" ht="14.25" x14ac:dyDescent="0.2">
      <c r="A19" s="103" t="s">
        <v>544</v>
      </c>
      <c r="B19" s="103"/>
      <c r="C19" s="103"/>
      <c r="D19" s="20"/>
      <c r="E19" s="20"/>
      <c r="F19" s="20"/>
      <c r="I19"/>
    </row>
    <row r="20" spans="1:17" x14ac:dyDescent="0.2">
      <c r="A20" s="20"/>
      <c r="B20" s="26"/>
      <c r="C20" s="26"/>
      <c r="D20" s="26"/>
      <c r="E20" s="26"/>
      <c r="F20" s="26"/>
      <c r="I20"/>
    </row>
    <row r="21" spans="1:17" ht="12.75" customHeight="1" x14ac:dyDescent="0.2">
      <c r="A21" s="79"/>
      <c r="B21" s="628" t="s">
        <v>411</v>
      </c>
      <c r="C21" s="79"/>
      <c r="D21" s="628" t="s">
        <v>412</v>
      </c>
      <c r="E21" s="390"/>
      <c r="F21" s="620" t="s">
        <v>413</v>
      </c>
      <c r="G21" s="620"/>
      <c r="H21" s="620"/>
      <c r="I21" s="387"/>
    </row>
    <row r="22" spans="1:17" s="20" customFormat="1" ht="12.75" customHeight="1" x14ac:dyDescent="0.2">
      <c r="A22" s="280" t="s">
        <v>47</v>
      </c>
      <c r="B22" s="628"/>
      <c r="C22" s="180"/>
      <c r="D22" s="628"/>
      <c r="E22" s="628"/>
      <c r="F22" s="631" t="s">
        <v>414</v>
      </c>
      <c r="G22" s="631" t="s">
        <v>415</v>
      </c>
      <c r="H22" s="631" t="s">
        <v>416</v>
      </c>
      <c r="I22" s="388"/>
    </row>
    <row r="23" spans="1:17" ht="54.75" customHeight="1" x14ac:dyDescent="0.2">
      <c r="A23" s="45" t="s">
        <v>51</v>
      </c>
      <c r="B23" s="628"/>
      <c r="C23" s="176"/>
      <c r="D23" s="628"/>
      <c r="E23" s="628"/>
      <c r="F23" s="631"/>
      <c r="G23" s="631"/>
      <c r="H23" s="631"/>
      <c r="I23" s="388"/>
    </row>
    <row r="24" spans="1:17" x14ac:dyDescent="0.2">
      <c r="A24" s="46" t="s">
        <v>52</v>
      </c>
      <c r="B24" s="380">
        <v>0.74</v>
      </c>
      <c r="C24" s="136"/>
      <c r="D24" s="380">
        <v>2.21</v>
      </c>
      <c r="E24" s="300"/>
      <c r="F24" s="300">
        <v>100</v>
      </c>
      <c r="G24" s="300">
        <v>67.091922379641403</v>
      </c>
      <c r="H24" s="380" t="s">
        <v>21</v>
      </c>
      <c r="I24" s="197"/>
    </row>
    <row r="25" spans="1:17" x14ac:dyDescent="0.2">
      <c r="A25" s="46" t="s">
        <v>53</v>
      </c>
      <c r="B25" s="380" t="s">
        <v>21</v>
      </c>
      <c r="C25" s="136"/>
      <c r="D25" s="380" t="s">
        <v>21</v>
      </c>
      <c r="E25" s="300"/>
      <c r="F25" s="380" t="s">
        <v>21</v>
      </c>
      <c r="G25" s="380" t="s">
        <v>21</v>
      </c>
      <c r="H25" s="380" t="s">
        <v>21</v>
      </c>
      <c r="I25" s="197"/>
    </row>
    <row r="26" spans="1:17" x14ac:dyDescent="0.2">
      <c r="A26" s="46" t="s">
        <v>54</v>
      </c>
      <c r="B26" s="380">
        <v>1.78</v>
      </c>
      <c r="C26" s="136"/>
      <c r="D26" s="380">
        <v>3.2</v>
      </c>
      <c r="E26" s="300"/>
      <c r="F26" s="300">
        <v>71.970643869768907</v>
      </c>
      <c r="G26" s="300">
        <v>55.368255007987401</v>
      </c>
      <c r="H26" s="300">
        <v>35.091671066967002</v>
      </c>
      <c r="I26" s="197"/>
    </row>
    <row r="27" spans="1:17" x14ac:dyDescent="0.2">
      <c r="A27" s="49" t="s">
        <v>55</v>
      </c>
      <c r="B27" s="380" t="s">
        <v>21</v>
      </c>
      <c r="C27" s="136"/>
      <c r="D27" s="380">
        <v>7.17</v>
      </c>
      <c r="E27" s="300"/>
      <c r="F27" s="380" t="s">
        <v>21</v>
      </c>
      <c r="G27" s="300">
        <v>100</v>
      </c>
      <c r="H27" s="380" t="s">
        <v>21</v>
      </c>
      <c r="I27" s="197"/>
    </row>
    <row r="28" spans="1:17" x14ac:dyDescent="0.2">
      <c r="A28" s="49" t="s">
        <v>56</v>
      </c>
      <c r="B28" s="380">
        <v>15.79</v>
      </c>
      <c r="C28" s="136"/>
      <c r="D28" s="380">
        <v>5.26</v>
      </c>
      <c r="E28" s="300"/>
      <c r="F28" s="300">
        <v>100</v>
      </c>
      <c r="G28" s="300">
        <v>100</v>
      </c>
      <c r="H28" s="380" t="s">
        <v>21</v>
      </c>
      <c r="I28" s="197"/>
    </row>
    <row r="29" spans="1:17" x14ac:dyDescent="0.2">
      <c r="A29" s="46" t="s">
        <v>57</v>
      </c>
      <c r="B29" s="380">
        <v>2.5499999999999998</v>
      </c>
      <c r="C29" s="136"/>
      <c r="D29" s="380">
        <v>3.29</v>
      </c>
      <c r="E29" s="300"/>
      <c r="F29" s="300">
        <v>100</v>
      </c>
      <c r="G29" s="300">
        <v>77.078616770985903</v>
      </c>
      <c r="H29" s="300">
        <v>44.044923869134799</v>
      </c>
      <c r="I29" s="197"/>
    </row>
    <row r="30" spans="1:17" x14ac:dyDescent="0.2">
      <c r="A30" s="46" t="s">
        <v>58</v>
      </c>
      <c r="B30" s="380" t="s">
        <v>21</v>
      </c>
      <c r="C30" s="136"/>
      <c r="D30" s="380">
        <v>1.64</v>
      </c>
      <c r="E30" s="300"/>
      <c r="F30" s="300">
        <v>100</v>
      </c>
      <c r="G30" s="300">
        <v>100</v>
      </c>
      <c r="H30" s="380" t="s">
        <v>21</v>
      </c>
      <c r="I30" s="197"/>
    </row>
    <row r="31" spans="1:17" x14ac:dyDescent="0.2">
      <c r="A31" s="46" t="s">
        <v>59</v>
      </c>
      <c r="B31" s="380">
        <v>10.99</v>
      </c>
      <c r="C31" s="136"/>
      <c r="D31" s="380">
        <v>16.72</v>
      </c>
      <c r="E31" s="300"/>
      <c r="F31" s="300">
        <v>78.464983761094601</v>
      </c>
      <c r="G31" s="300">
        <v>19.1583908827633</v>
      </c>
      <c r="H31" s="300">
        <v>21.535016238905399</v>
      </c>
      <c r="I31" s="197"/>
    </row>
    <row r="32" spans="1:17" x14ac:dyDescent="0.2">
      <c r="A32" s="46" t="s">
        <v>60</v>
      </c>
      <c r="B32" s="380">
        <v>6.3</v>
      </c>
      <c r="C32" s="136"/>
      <c r="D32" s="380">
        <v>6.26</v>
      </c>
      <c r="E32" s="300"/>
      <c r="F32" s="300">
        <v>91.5285100606703</v>
      </c>
      <c r="G32" s="300">
        <v>91.809099712788793</v>
      </c>
      <c r="H32" s="300">
        <v>42.1132787604393</v>
      </c>
      <c r="I32" s="197"/>
    </row>
    <row r="33" spans="1:12" x14ac:dyDescent="0.2">
      <c r="A33" s="46" t="s">
        <v>61</v>
      </c>
      <c r="B33" s="380">
        <v>1.96</v>
      </c>
      <c r="C33" s="136"/>
      <c r="D33" s="380">
        <v>4.58</v>
      </c>
      <c r="E33" s="300"/>
      <c r="F33" s="300">
        <v>100</v>
      </c>
      <c r="G33" s="300">
        <v>85.713061241982302</v>
      </c>
      <c r="H33" s="300">
        <v>28.571020413994098</v>
      </c>
      <c r="I33" s="197"/>
    </row>
    <row r="34" spans="1:12" x14ac:dyDescent="0.2">
      <c r="A34" s="46" t="s">
        <v>62</v>
      </c>
      <c r="B34" s="380">
        <v>3.23</v>
      </c>
      <c r="C34" s="136"/>
      <c r="D34" s="380">
        <v>6.45</v>
      </c>
      <c r="E34" s="300"/>
      <c r="F34" s="300">
        <v>100</v>
      </c>
      <c r="G34" s="300">
        <v>50</v>
      </c>
      <c r="H34" s="300">
        <v>50</v>
      </c>
      <c r="I34" s="197"/>
    </row>
    <row r="35" spans="1:12" x14ac:dyDescent="0.2">
      <c r="A35" s="46" t="s">
        <v>63</v>
      </c>
      <c r="B35" s="380">
        <v>3.3</v>
      </c>
      <c r="C35" s="136"/>
      <c r="D35" s="380">
        <v>1.61</v>
      </c>
      <c r="E35" s="300"/>
      <c r="F35" s="380" t="s">
        <v>21</v>
      </c>
      <c r="G35" s="300">
        <v>100</v>
      </c>
      <c r="H35" s="380" t="s">
        <v>21</v>
      </c>
      <c r="I35" s="197"/>
    </row>
    <row r="36" spans="1:12" x14ac:dyDescent="0.2">
      <c r="A36" s="46" t="s">
        <v>64</v>
      </c>
      <c r="B36" s="380">
        <v>0.8</v>
      </c>
      <c r="C36" s="136"/>
      <c r="D36" s="380">
        <v>1.61</v>
      </c>
      <c r="E36" s="300"/>
      <c r="F36" s="300">
        <v>100</v>
      </c>
      <c r="G36" s="300">
        <v>100</v>
      </c>
      <c r="H36" s="300">
        <v>49.602898838479099</v>
      </c>
      <c r="I36" s="197"/>
    </row>
    <row r="37" spans="1:12" x14ac:dyDescent="0.2">
      <c r="A37" s="46" t="s">
        <v>65</v>
      </c>
      <c r="B37" s="380" t="s">
        <v>21</v>
      </c>
      <c r="C37" s="136"/>
      <c r="D37" s="380" t="s">
        <v>21</v>
      </c>
      <c r="E37" s="300"/>
      <c r="F37" s="380" t="s">
        <v>21</v>
      </c>
      <c r="G37" s="380" t="s">
        <v>21</v>
      </c>
      <c r="H37" s="380" t="s">
        <v>21</v>
      </c>
      <c r="I37" s="197"/>
    </row>
    <row r="38" spans="1:12" x14ac:dyDescent="0.2">
      <c r="A38" s="46" t="s">
        <v>66</v>
      </c>
      <c r="B38" s="380" t="s">
        <v>21</v>
      </c>
      <c r="C38" s="136"/>
      <c r="D38" s="380" t="s">
        <v>21</v>
      </c>
      <c r="E38" s="300"/>
      <c r="F38" s="380" t="s">
        <v>21</v>
      </c>
      <c r="G38" s="380" t="s">
        <v>21</v>
      </c>
      <c r="H38" s="380" t="s">
        <v>21</v>
      </c>
      <c r="I38" s="197"/>
    </row>
    <row r="39" spans="1:12" x14ac:dyDescent="0.2">
      <c r="A39" s="46" t="s">
        <v>67</v>
      </c>
      <c r="B39" s="380">
        <v>0.5</v>
      </c>
      <c r="C39" s="136"/>
      <c r="D39" s="380" t="s">
        <v>21</v>
      </c>
      <c r="E39" s="300"/>
      <c r="F39" s="380" t="s">
        <v>21</v>
      </c>
      <c r="G39" s="380" t="s">
        <v>21</v>
      </c>
      <c r="H39" s="380" t="s">
        <v>21</v>
      </c>
      <c r="I39" s="197"/>
    </row>
    <row r="40" spans="1:12" x14ac:dyDescent="0.2">
      <c r="A40" s="46" t="s">
        <v>68</v>
      </c>
      <c r="B40" s="380">
        <v>0.57999999999999996</v>
      </c>
      <c r="C40" s="136"/>
      <c r="D40" s="380">
        <v>1.03</v>
      </c>
      <c r="E40" s="300"/>
      <c r="F40" s="300">
        <v>43.898600415940699</v>
      </c>
      <c r="G40" s="380" t="s">
        <v>21</v>
      </c>
      <c r="H40" s="300">
        <v>56.101399584059401</v>
      </c>
      <c r="I40" s="197"/>
    </row>
    <row r="41" spans="1:12" x14ac:dyDescent="0.2">
      <c r="A41" s="46" t="s">
        <v>69</v>
      </c>
      <c r="B41" s="380">
        <v>5.17</v>
      </c>
      <c r="C41" s="136"/>
      <c r="D41" s="380" t="s">
        <v>21</v>
      </c>
      <c r="E41" s="300"/>
      <c r="F41" s="380" t="s">
        <v>21</v>
      </c>
      <c r="G41" s="380" t="s">
        <v>21</v>
      </c>
      <c r="H41" s="380" t="s">
        <v>21</v>
      </c>
      <c r="I41" s="197"/>
    </row>
    <row r="42" spans="1:12" x14ac:dyDescent="0.2">
      <c r="A42" s="46" t="s">
        <v>70</v>
      </c>
      <c r="B42" s="380">
        <v>1.23</v>
      </c>
      <c r="C42" s="136"/>
      <c r="D42" s="380">
        <v>1.23</v>
      </c>
      <c r="E42" s="300"/>
      <c r="F42" s="300">
        <v>100</v>
      </c>
      <c r="G42" s="300">
        <v>100</v>
      </c>
      <c r="H42" s="300">
        <v>100</v>
      </c>
      <c r="I42" s="197"/>
    </row>
    <row r="43" spans="1:12" x14ac:dyDescent="0.2">
      <c r="A43" s="46" t="s">
        <v>71</v>
      </c>
      <c r="B43" s="380">
        <v>1.77</v>
      </c>
      <c r="C43" s="136"/>
      <c r="D43" s="380">
        <v>1.81</v>
      </c>
      <c r="E43" s="300"/>
      <c r="F43" s="300">
        <v>69.4341682333677</v>
      </c>
      <c r="G43" s="300">
        <v>63.684880829644001</v>
      </c>
      <c r="H43" s="300">
        <v>0</v>
      </c>
      <c r="I43" s="197"/>
    </row>
    <row r="44" spans="1:12" x14ac:dyDescent="0.2">
      <c r="A44" s="46" t="s">
        <v>72</v>
      </c>
      <c r="B44" s="380">
        <v>7.85</v>
      </c>
      <c r="C44" s="136"/>
      <c r="D44" s="380">
        <v>1.56</v>
      </c>
      <c r="E44" s="300"/>
      <c r="F44" s="300">
        <v>100</v>
      </c>
      <c r="G44" s="300">
        <v>100</v>
      </c>
      <c r="H44" s="300">
        <v>100</v>
      </c>
      <c r="I44" s="197"/>
    </row>
    <row r="45" spans="1:12" x14ac:dyDescent="0.2">
      <c r="A45" s="20"/>
      <c r="B45" s="135"/>
      <c r="C45" s="135"/>
      <c r="D45" s="300"/>
      <c r="E45" s="300"/>
      <c r="F45" s="300"/>
      <c r="G45" s="300"/>
      <c r="H45" s="300"/>
      <c r="I45" s="197"/>
    </row>
    <row r="46" spans="1:12" x14ac:dyDescent="0.2">
      <c r="A46" s="51" t="s">
        <v>34</v>
      </c>
      <c r="B46" s="451">
        <v>2.37</v>
      </c>
      <c r="C46" s="532"/>
      <c r="D46" s="471">
        <v>2.92</v>
      </c>
      <c r="E46" s="445"/>
      <c r="F46" s="445">
        <v>83.402739344031403</v>
      </c>
      <c r="G46" s="445">
        <v>67.868407911004795</v>
      </c>
      <c r="H46" s="445">
        <v>32.963895121281503</v>
      </c>
      <c r="I46" s="199"/>
    </row>
    <row r="47" spans="1:12" x14ac:dyDescent="0.2">
      <c r="A47" s="20"/>
      <c r="B47" s="136"/>
      <c r="C47" s="136"/>
      <c r="D47" s="136"/>
      <c r="E47" s="136"/>
      <c r="F47" s="136"/>
      <c r="G47" s="136"/>
      <c r="H47" s="136"/>
      <c r="I47" s="197"/>
    </row>
    <row r="48" spans="1:12" s="20" customFormat="1" x14ac:dyDescent="0.2">
      <c r="A48" s="53" t="s">
        <v>73</v>
      </c>
      <c r="B48" s="300">
        <v>22.21</v>
      </c>
      <c r="C48" s="135"/>
      <c r="D48" s="300">
        <v>22.02</v>
      </c>
      <c r="E48" s="300"/>
      <c r="F48" s="244">
        <v>90.965468030358707</v>
      </c>
      <c r="G48" s="244">
        <v>69.4410448245292</v>
      </c>
      <c r="H48" s="244">
        <v>48.033385949358902</v>
      </c>
      <c r="I48" s="244"/>
      <c r="J48" s="244"/>
      <c r="K48" s="244"/>
      <c r="L48" s="244"/>
    </row>
    <row r="49" spans="1:17" s="20" customFormat="1" x14ac:dyDescent="0.2">
      <c r="A49" s="54" t="s">
        <v>74</v>
      </c>
      <c r="B49" s="300">
        <v>2.0099999999999998</v>
      </c>
      <c r="C49" s="135"/>
      <c r="D49" s="300">
        <v>2.0499999999999998</v>
      </c>
      <c r="E49" s="300"/>
      <c r="F49" s="244">
        <v>82.052832294670296</v>
      </c>
      <c r="G49" s="244">
        <v>100</v>
      </c>
      <c r="H49" s="244">
        <v>11.351269649334901</v>
      </c>
      <c r="I49" s="244"/>
      <c r="J49" s="244"/>
      <c r="K49" s="244"/>
      <c r="L49" s="244"/>
    </row>
    <row r="50" spans="1:17" s="20" customFormat="1" x14ac:dyDescent="0.2">
      <c r="A50" s="54" t="s">
        <v>75</v>
      </c>
      <c r="B50" s="300">
        <v>2.04</v>
      </c>
      <c r="C50" s="135"/>
      <c r="D50" s="300">
        <v>2.15</v>
      </c>
      <c r="E50" s="300"/>
      <c r="F50" s="244">
        <v>67.294606688024601</v>
      </c>
      <c r="G50" s="244">
        <v>60.855463475336897</v>
      </c>
      <c r="H50" s="244">
        <v>59.367470677010303</v>
      </c>
      <c r="I50" s="244"/>
      <c r="J50" s="244"/>
      <c r="K50" s="244"/>
      <c r="L50" s="244"/>
    </row>
    <row r="51" spans="1:17" s="20" customFormat="1" x14ac:dyDescent="0.2">
      <c r="A51" s="54" t="s">
        <v>76</v>
      </c>
      <c r="B51" s="300">
        <v>0.93</v>
      </c>
      <c r="C51" s="135"/>
      <c r="D51" s="300">
        <v>1.99</v>
      </c>
      <c r="E51" s="300"/>
      <c r="F51" s="244">
        <v>86.817736090385793</v>
      </c>
      <c r="G51" s="244">
        <v>59.052654018333001</v>
      </c>
      <c r="H51" s="244">
        <v>9.0257940737582594</v>
      </c>
      <c r="I51" s="244"/>
      <c r="J51" s="244"/>
      <c r="K51" s="244"/>
      <c r="L51" s="244"/>
    </row>
    <row r="52" spans="1:17" x14ac:dyDescent="0.2">
      <c r="A52" s="54" t="s">
        <v>77</v>
      </c>
      <c r="B52" s="290" t="s">
        <v>215</v>
      </c>
      <c r="C52" s="286"/>
      <c r="D52" s="290" t="s">
        <v>215</v>
      </c>
      <c r="E52" s="290"/>
      <c r="F52" s="290" t="s">
        <v>215</v>
      </c>
      <c r="G52" s="290" t="s">
        <v>215</v>
      </c>
      <c r="H52" s="290" t="s">
        <v>215</v>
      </c>
      <c r="I52" s="244"/>
      <c r="J52" s="244"/>
      <c r="K52" s="244"/>
      <c r="L52" s="244"/>
    </row>
    <row r="53" spans="1:17" x14ac:dyDescent="0.2">
      <c r="A53" s="54" t="s">
        <v>78</v>
      </c>
      <c r="B53" s="290" t="s">
        <v>215</v>
      </c>
      <c r="C53" s="286"/>
      <c r="D53" s="290" t="s">
        <v>215</v>
      </c>
      <c r="E53" s="290"/>
      <c r="F53" s="290" t="s">
        <v>215</v>
      </c>
      <c r="G53" s="290" t="s">
        <v>215</v>
      </c>
      <c r="H53" s="290" t="s">
        <v>215</v>
      </c>
      <c r="I53" s="244"/>
      <c r="J53" s="244"/>
      <c r="K53" s="244"/>
      <c r="L53" s="244"/>
    </row>
    <row r="54" spans="1:17" x14ac:dyDescent="0.2">
      <c r="A54" s="56" t="s">
        <v>79</v>
      </c>
      <c r="B54" s="290" t="s">
        <v>215</v>
      </c>
      <c r="C54" s="286"/>
      <c r="D54" s="290" t="s">
        <v>215</v>
      </c>
      <c r="E54" s="290"/>
      <c r="F54" s="290" t="s">
        <v>215</v>
      </c>
      <c r="G54" s="290" t="s">
        <v>215</v>
      </c>
      <c r="H54" s="290" t="s">
        <v>215</v>
      </c>
      <c r="I54" s="244"/>
      <c r="J54" s="244"/>
      <c r="K54" s="244"/>
      <c r="L54" s="244"/>
    </row>
    <row r="55" spans="1:17" x14ac:dyDescent="0.2">
      <c r="A55" s="57" t="s">
        <v>80</v>
      </c>
      <c r="B55" s="290" t="s">
        <v>215</v>
      </c>
      <c r="C55" s="286"/>
      <c r="D55" s="290" t="s">
        <v>215</v>
      </c>
      <c r="E55" s="290"/>
      <c r="F55" s="290" t="s">
        <v>215</v>
      </c>
      <c r="G55" s="290" t="s">
        <v>215</v>
      </c>
      <c r="H55" s="290" t="s">
        <v>215</v>
      </c>
      <c r="I55" s="244"/>
      <c r="J55" s="244"/>
      <c r="K55" s="244"/>
      <c r="L55" s="244"/>
    </row>
    <row r="56" spans="1:17" ht="4.5" customHeight="1" x14ac:dyDescent="0.2">
      <c r="A56" s="57"/>
      <c r="B56" s="300"/>
      <c r="C56" s="136"/>
      <c r="D56" s="300"/>
      <c r="E56" s="300"/>
      <c r="F56" s="244"/>
      <c r="G56" s="244"/>
      <c r="H56" s="244"/>
      <c r="I56" s="244"/>
      <c r="J56" s="244"/>
      <c r="K56" s="244"/>
      <c r="L56" s="244"/>
    </row>
    <row r="57" spans="1:17" x14ac:dyDescent="0.2">
      <c r="A57" s="57" t="s">
        <v>81</v>
      </c>
      <c r="B57" s="300">
        <v>2.37</v>
      </c>
      <c r="C57" s="136"/>
      <c r="D57" s="300">
        <v>2.92</v>
      </c>
      <c r="E57" s="300"/>
      <c r="F57" s="244">
        <v>83.402739344031403</v>
      </c>
      <c r="G57" s="244">
        <v>67.868407911004795</v>
      </c>
      <c r="H57" s="244">
        <v>32.963895121281503</v>
      </c>
      <c r="I57" s="244"/>
      <c r="J57" s="244"/>
      <c r="K57" s="244"/>
      <c r="L57" s="244"/>
    </row>
    <row r="58" spans="1:17" x14ac:dyDescent="0.2">
      <c r="A58" s="57" t="s">
        <v>82</v>
      </c>
      <c r="B58" s="290" t="s">
        <v>215</v>
      </c>
      <c r="C58" s="290"/>
      <c r="D58" s="290" t="s">
        <v>215</v>
      </c>
      <c r="E58" s="290"/>
      <c r="F58" s="290" t="s">
        <v>215</v>
      </c>
      <c r="G58" s="290" t="s">
        <v>215</v>
      </c>
      <c r="H58" s="290" t="s">
        <v>215</v>
      </c>
      <c r="I58" s="244"/>
      <c r="J58" s="244"/>
      <c r="K58" s="244"/>
      <c r="L58" s="244"/>
    </row>
    <row r="59" spans="1:17" ht="6.75" customHeight="1" x14ac:dyDescent="0.2">
      <c r="A59" s="26"/>
      <c r="B59" s="175"/>
      <c r="C59" s="175"/>
      <c r="D59" s="235"/>
      <c r="E59" s="235"/>
      <c r="F59" s="235"/>
      <c r="G59" s="235"/>
      <c r="H59" s="235"/>
      <c r="I59" s="197"/>
    </row>
    <row r="60" spans="1:17" s="536" customFormat="1" ht="7.5" customHeight="1" x14ac:dyDescent="0.2">
      <c r="A60" s="20"/>
      <c r="B60" s="135"/>
      <c r="C60" s="135"/>
      <c r="D60" s="300"/>
      <c r="E60" s="300"/>
      <c r="F60" s="300"/>
      <c r="G60" s="300"/>
      <c r="H60" s="300"/>
      <c r="I60" s="300"/>
    </row>
    <row r="61" spans="1:17" s="536" customFormat="1" ht="12.75" customHeight="1" x14ac:dyDescent="0.2">
      <c r="A61" s="581" t="s">
        <v>543</v>
      </c>
      <c r="B61" s="581"/>
      <c r="C61" s="581"/>
      <c r="D61" s="581"/>
      <c r="E61" s="581"/>
      <c r="F61" s="581"/>
      <c r="G61" s="581"/>
      <c r="H61" s="544"/>
      <c r="I61" s="517"/>
      <c r="J61" s="136"/>
      <c r="K61" s="136"/>
      <c r="L61" s="136"/>
      <c r="M61" s="136"/>
      <c r="N61" s="136"/>
      <c r="O61" s="136"/>
      <c r="P61" s="136"/>
      <c r="Q61" s="136"/>
    </row>
    <row r="62" spans="1:17" x14ac:dyDescent="0.2">
      <c r="A62" s="334" t="s">
        <v>43</v>
      </c>
      <c r="B62" s="334"/>
      <c r="C62" s="334"/>
      <c r="D62" s="193"/>
      <c r="E62" s="195"/>
      <c r="F62" s="48"/>
      <c r="I62"/>
    </row>
    <row r="63" spans="1:17" ht="12.75" customHeight="1" x14ac:dyDescent="0.2">
      <c r="A63" s="581" t="s">
        <v>44</v>
      </c>
      <c r="B63" s="581"/>
      <c r="C63" s="581"/>
      <c r="D63" s="581"/>
      <c r="E63" s="581"/>
      <c r="F63" s="581"/>
      <c r="G63" s="581"/>
      <c r="H63" s="581"/>
      <c r="I63" s="233"/>
    </row>
  </sheetData>
  <mergeCells count="20">
    <mergeCell ref="A63:H63"/>
    <mergeCell ref="A16:H16"/>
    <mergeCell ref="A18:H18"/>
    <mergeCell ref="B21:B23"/>
    <mergeCell ref="D21:D23"/>
    <mergeCell ref="F21:H21"/>
    <mergeCell ref="E22:E23"/>
    <mergeCell ref="F22:F23"/>
    <mergeCell ref="G22:G23"/>
    <mergeCell ref="H22:H23"/>
    <mergeCell ref="A14:G14"/>
    <mergeCell ref="A61:G61"/>
    <mergeCell ref="A1:H1"/>
    <mergeCell ref="B4:B6"/>
    <mergeCell ref="D4:D6"/>
    <mergeCell ref="F4:H4"/>
    <mergeCell ref="E5:E6"/>
    <mergeCell ref="F5:F6"/>
    <mergeCell ref="G5:G6"/>
    <mergeCell ref="H5:H6"/>
  </mergeCells>
  <pageMargins left="0.7" right="0.7" top="0.75" bottom="0.75" header="0.51180555555555496" footer="0.51180555555555496"/>
  <pageSetup paperSize="9" firstPageNumber="0" orientation="portrait" r:id="rId1"/>
  <rowBreaks count="1" manualBreakCount="1">
    <brk id="17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17"/>
  <sheetViews>
    <sheetView zoomScale="110" zoomScaleNormal="110" zoomScalePageLayoutView="130" workbookViewId="0">
      <selection sqref="A1:U1"/>
    </sheetView>
  </sheetViews>
  <sheetFormatPr defaultRowHeight="12.75" x14ac:dyDescent="0.2"/>
  <cols>
    <col min="1" max="1" width="47" style="102"/>
    <col min="2" max="2" width="6" style="102"/>
    <col min="3" max="3" width="10.5703125" style="102"/>
    <col min="4" max="4" width="5.42578125" style="102"/>
    <col min="5" max="5" width="9.42578125" style="102"/>
    <col min="6" max="6" width="6" style="102"/>
    <col min="7" max="7" width="10.5703125" style="102"/>
    <col min="8" max="8" width="5.42578125" style="102"/>
    <col min="9" max="9" width="9.42578125" style="102"/>
    <col min="10" max="10" width="6" style="102"/>
    <col min="11" max="11" width="10.5703125" style="102"/>
    <col min="12" max="12" width="5.42578125" style="102"/>
    <col min="13" max="13" width="9.42578125" style="102"/>
    <col min="14" max="14" width="6" style="102"/>
    <col min="15" max="15" width="10.5703125" style="102"/>
    <col min="16" max="16" width="5.42578125" style="102"/>
    <col min="17" max="17" width="9.42578125" style="102"/>
    <col min="18" max="18" width="6" style="102"/>
    <col min="19" max="19" width="10.5703125" style="102"/>
    <col min="20" max="20" width="6.5703125" style="102"/>
    <col min="21" max="21" width="9.42578125" style="102"/>
    <col min="22" max="1025" width="9.140625" style="102"/>
  </cols>
  <sheetData>
    <row r="1" spans="1:1024" ht="30.75" customHeight="1" x14ac:dyDescent="0.2">
      <c r="A1" s="582" t="s">
        <v>417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 s="22" t="s">
        <v>92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">
      <c r="A3" s="391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30.75" customHeight="1" x14ac:dyDescent="0.2">
      <c r="A4" s="392" t="s">
        <v>418</v>
      </c>
      <c r="B4" s="668" t="s">
        <v>36</v>
      </c>
      <c r="C4" s="668"/>
      <c r="D4" s="668"/>
      <c r="E4" s="668"/>
      <c r="F4" s="668" t="s">
        <v>85</v>
      </c>
      <c r="G4" s="668"/>
      <c r="H4" s="668"/>
      <c r="I4" s="668"/>
      <c r="J4" s="668" t="s">
        <v>38</v>
      </c>
      <c r="K4" s="668"/>
      <c r="L4" s="668"/>
      <c r="M4" s="668"/>
      <c r="N4" s="668" t="s">
        <v>419</v>
      </c>
      <c r="O4" s="668"/>
      <c r="P4" s="668"/>
      <c r="Q4" s="668"/>
      <c r="R4" s="669" t="s">
        <v>40</v>
      </c>
      <c r="S4" s="669"/>
      <c r="T4" s="669"/>
      <c r="U4" s="669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30.75" customHeight="1" x14ac:dyDescent="0.2">
      <c r="A5" s="393" t="s">
        <v>420</v>
      </c>
      <c r="B5" s="394" t="s">
        <v>421</v>
      </c>
      <c r="C5" s="394" t="s">
        <v>422</v>
      </c>
      <c r="D5" s="394" t="s">
        <v>423</v>
      </c>
      <c r="E5" s="394" t="s">
        <v>424</v>
      </c>
      <c r="F5" s="394" t="s">
        <v>421</v>
      </c>
      <c r="G5" s="394" t="s">
        <v>422</v>
      </c>
      <c r="H5" s="394" t="s">
        <v>423</v>
      </c>
      <c r="I5" s="394" t="s">
        <v>424</v>
      </c>
      <c r="J5" s="394" t="s">
        <v>421</v>
      </c>
      <c r="K5" s="394" t="s">
        <v>422</v>
      </c>
      <c r="L5" s="394" t="s">
        <v>423</v>
      </c>
      <c r="M5" s="394" t="s">
        <v>424</v>
      </c>
      <c r="N5" s="394" t="s">
        <v>421</v>
      </c>
      <c r="O5" s="394" t="s">
        <v>422</v>
      </c>
      <c r="P5" s="394" t="s">
        <v>423</v>
      </c>
      <c r="Q5" s="394" t="s">
        <v>424</v>
      </c>
      <c r="R5" s="394" t="s">
        <v>421</v>
      </c>
      <c r="S5" s="394" t="s">
        <v>422</v>
      </c>
      <c r="T5" s="394" t="s">
        <v>423</v>
      </c>
      <c r="U5" s="394" t="s">
        <v>424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6" customHeight="1" x14ac:dyDescent="0.2">
      <c r="A6"/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/>
      <c r="T6" s="395"/>
      <c r="U6" s="395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160" customFormat="1" x14ac:dyDescent="0.2">
      <c r="A7" s="396" t="s">
        <v>425</v>
      </c>
      <c r="B7" s="397">
        <v>5.15</v>
      </c>
      <c r="C7" s="397">
        <v>34.200000000000003</v>
      </c>
      <c r="D7" s="397">
        <v>39.78</v>
      </c>
      <c r="E7" s="397">
        <v>20.88</v>
      </c>
      <c r="F7" s="397">
        <v>7.44</v>
      </c>
      <c r="G7" s="397">
        <v>16.53</v>
      </c>
      <c r="H7" s="397">
        <v>35.54</v>
      </c>
      <c r="I7" s="397">
        <v>40.5</v>
      </c>
      <c r="J7" s="397">
        <v>5</v>
      </c>
      <c r="K7" s="397">
        <v>26</v>
      </c>
      <c r="L7" s="397">
        <v>48</v>
      </c>
      <c r="M7" s="397">
        <v>21</v>
      </c>
      <c r="N7" s="397">
        <v>4.55</v>
      </c>
      <c r="O7" s="397">
        <v>54.55</v>
      </c>
      <c r="P7" s="397">
        <v>22.73</v>
      </c>
      <c r="Q7" s="397">
        <v>18.18</v>
      </c>
      <c r="R7" s="397">
        <v>5.18</v>
      </c>
      <c r="S7" s="397">
        <v>33.89</v>
      </c>
      <c r="T7" s="397">
        <v>39.770000000000003</v>
      </c>
      <c r="U7" s="397">
        <v>21.16</v>
      </c>
      <c r="V7" s="398"/>
    </row>
    <row r="8" spans="1:1024" s="160" customFormat="1" x14ac:dyDescent="0.2">
      <c r="A8" s="396" t="s">
        <v>426</v>
      </c>
      <c r="B8" s="397">
        <v>19.489999999999998</v>
      </c>
      <c r="C8" s="397">
        <v>42</v>
      </c>
      <c r="D8" s="397">
        <v>27.71</v>
      </c>
      <c r="E8" s="397">
        <v>10.81</v>
      </c>
      <c r="F8" s="397">
        <v>22.31</v>
      </c>
      <c r="G8" s="397">
        <v>26.45</v>
      </c>
      <c r="H8" s="397">
        <v>29.75</v>
      </c>
      <c r="I8" s="397">
        <v>21.49</v>
      </c>
      <c r="J8" s="397">
        <v>28</v>
      </c>
      <c r="K8" s="397">
        <v>47</v>
      </c>
      <c r="L8" s="397">
        <v>21</v>
      </c>
      <c r="M8" s="397">
        <v>4</v>
      </c>
      <c r="N8" s="397">
        <v>22.73</v>
      </c>
      <c r="O8" s="397">
        <v>54.55</v>
      </c>
      <c r="P8" s="397">
        <v>18.18</v>
      </c>
      <c r="Q8" s="397">
        <v>4.55</v>
      </c>
      <c r="R8" s="397">
        <v>19.64</v>
      </c>
      <c r="S8" s="397">
        <v>41.86</v>
      </c>
      <c r="T8" s="397">
        <v>27.63</v>
      </c>
      <c r="U8" s="397">
        <v>10.87</v>
      </c>
      <c r="V8" s="398"/>
    </row>
    <row r="9" spans="1:1024" s="160" customFormat="1" x14ac:dyDescent="0.2">
      <c r="A9" s="396" t="s">
        <v>427</v>
      </c>
      <c r="B9" s="397">
        <v>5.19</v>
      </c>
      <c r="C9" s="397">
        <v>33.28</v>
      </c>
      <c r="D9" s="397">
        <v>45.39</v>
      </c>
      <c r="E9" s="397">
        <v>16.12</v>
      </c>
      <c r="F9" s="397">
        <v>5.79</v>
      </c>
      <c r="G9" s="397">
        <v>23.97</v>
      </c>
      <c r="H9" s="397">
        <v>32.229999999999997</v>
      </c>
      <c r="I9" s="397">
        <v>38.020000000000003</v>
      </c>
      <c r="J9" s="397">
        <v>6</v>
      </c>
      <c r="K9" s="397">
        <v>25</v>
      </c>
      <c r="L9" s="397">
        <v>56</v>
      </c>
      <c r="M9" s="397">
        <v>13</v>
      </c>
      <c r="N9" s="397">
        <v>27.27</v>
      </c>
      <c r="O9" s="397">
        <v>45.45</v>
      </c>
      <c r="P9" s="397">
        <v>22.73</v>
      </c>
      <c r="Q9" s="397">
        <v>4.55</v>
      </c>
      <c r="R9" s="397">
        <v>5.27</v>
      </c>
      <c r="S9" s="397">
        <v>33.08</v>
      </c>
      <c r="T9" s="397">
        <v>45.27</v>
      </c>
      <c r="U9" s="397">
        <v>16.37</v>
      </c>
      <c r="V9" s="398"/>
    </row>
    <row r="10" spans="1:1024" x14ac:dyDescent="0.2">
      <c r="A10" s="396" t="s">
        <v>428</v>
      </c>
      <c r="B10" s="397">
        <v>35.11</v>
      </c>
      <c r="C10" s="397">
        <v>48.93</v>
      </c>
      <c r="D10" s="397">
        <v>12.27</v>
      </c>
      <c r="E10" s="397">
        <v>3.68</v>
      </c>
      <c r="F10" s="397">
        <v>31.4</v>
      </c>
      <c r="G10" s="397">
        <v>40.5</v>
      </c>
      <c r="H10" s="397">
        <v>11.57</v>
      </c>
      <c r="I10" s="397">
        <v>16.53</v>
      </c>
      <c r="J10" s="397">
        <v>52</v>
      </c>
      <c r="K10" s="397">
        <v>38</v>
      </c>
      <c r="L10" s="397">
        <v>10</v>
      </c>
      <c r="M10" s="147" t="s">
        <v>21</v>
      </c>
      <c r="N10" s="397">
        <v>63.64</v>
      </c>
      <c r="O10" s="397">
        <v>36.36</v>
      </c>
      <c r="P10" s="147" t="s">
        <v>21</v>
      </c>
      <c r="Q10" s="147" t="s">
        <v>21</v>
      </c>
      <c r="R10" s="397">
        <v>35.340000000000003</v>
      </c>
      <c r="S10" s="397">
        <v>48.64</v>
      </c>
      <c r="T10" s="397">
        <v>12.2</v>
      </c>
      <c r="U10" s="397">
        <v>3.82</v>
      </c>
      <c r="V10" s="398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5.5" x14ac:dyDescent="0.2">
      <c r="A11" s="396" t="s">
        <v>429</v>
      </c>
      <c r="B11" s="397">
        <v>30.22</v>
      </c>
      <c r="C11" s="397">
        <v>49.33</v>
      </c>
      <c r="D11" s="397">
        <v>15.41</v>
      </c>
      <c r="E11" s="397">
        <v>5.04</v>
      </c>
      <c r="F11" s="397">
        <v>21.49</v>
      </c>
      <c r="G11" s="397">
        <v>37.19</v>
      </c>
      <c r="H11" s="397">
        <v>19.829999999999998</v>
      </c>
      <c r="I11" s="397">
        <v>21.49</v>
      </c>
      <c r="J11" s="397">
        <v>44</v>
      </c>
      <c r="K11" s="397">
        <v>44</v>
      </c>
      <c r="L11" s="397">
        <v>11</v>
      </c>
      <c r="M11" s="397">
        <v>1</v>
      </c>
      <c r="N11" s="397">
        <v>63.64</v>
      </c>
      <c r="O11" s="397">
        <v>27.27</v>
      </c>
      <c r="P11" s="397">
        <v>9.09</v>
      </c>
      <c r="Q11" s="147" t="s">
        <v>21</v>
      </c>
      <c r="R11" s="397">
        <v>30.35</v>
      </c>
      <c r="S11" s="397">
        <v>49.03</v>
      </c>
      <c r="T11" s="397">
        <v>15.41</v>
      </c>
      <c r="U11" s="397">
        <v>5.22</v>
      </c>
      <c r="V11" s="398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20" customFormat="1" ht="6" customHeight="1" x14ac:dyDescent="0.2">
      <c r="A12" s="68"/>
      <c r="B12" s="37"/>
      <c r="C12" s="37"/>
      <c r="D12" s="37"/>
      <c r="E12" s="37"/>
      <c r="F12" s="37"/>
      <c r="G12" s="26"/>
      <c r="H12" s="37"/>
      <c r="I12" s="37"/>
      <c r="J12" s="37"/>
      <c r="K12" s="37"/>
      <c r="L12" s="37"/>
      <c r="M12" s="26"/>
      <c r="N12" s="37"/>
      <c r="O12" s="37"/>
      <c r="P12" s="37"/>
      <c r="Q12" s="37"/>
      <c r="R12" s="37"/>
      <c r="S12" s="37"/>
      <c r="T12" s="37"/>
      <c r="U12" s="37"/>
    </row>
    <row r="13" spans="1:1024" ht="13.5" customHeight="1" x14ac:dyDescent="0.2">
      <c r="A13" s="399" t="s">
        <v>43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</row>
    <row r="14" spans="1:1024" ht="12.75" customHeight="1" x14ac:dyDescent="0.2">
      <c r="A14" s="581" t="s">
        <v>87</v>
      </c>
      <c r="B14" s="633"/>
      <c r="C14" s="633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581"/>
      <c r="S14" s="581"/>
      <c r="T14" s="581"/>
      <c r="U14" s="581"/>
    </row>
    <row r="15" spans="1:1024" x14ac:dyDescent="0.2"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024" x14ac:dyDescent="0.2"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</row>
    <row r="17" spans="2:17" x14ac:dyDescent="0.2"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</sheetData>
  <mergeCells count="7">
    <mergeCell ref="A14:U14"/>
    <mergeCell ref="A1:U1"/>
    <mergeCell ref="B4:E4"/>
    <mergeCell ref="F4:I4"/>
    <mergeCell ref="J4:M4"/>
    <mergeCell ref="N4:Q4"/>
    <mergeCell ref="R4:U4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Q58"/>
  <sheetViews>
    <sheetView topLeftCell="A8" zoomScale="110" zoomScaleNormal="110" zoomScalePageLayoutView="115" workbookViewId="0">
      <selection activeCell="E22" sqref="E22"/>
    </sheetView>
  </sheetViews>
  <sheetFormatPr defaultRowHeight="12.75" x14ac:dyDescent="0.2"/>
  <cols>
    <col min="1" max="1" width="49.28515625" style="442" bestFit="1" customWidth="1"/>
    <col min="2" max="3" width="12.28515625" style="442" customWidth="1"/>
    <col min="4" max="4" width="12.28515625" style="20" customWidth="1"/>
    <col min="5" max="16384" width="9.140625" style="442"/>
  </cols>
  <sheetData>
    <row r="1" spans="1:17" s="277" customFormat="1" ht="27" customHeight="1" x14ac:dyDescent="0.2">
      <c r="A1" s="582" t="s">
        <v>557</v>
      </c>
      <c r="B1" s="582"/>
      <c r="C1" s="582"/>
      <c r="D1" s="582"/>
    </row>
    <row r="2" spans="1:17" x14ac:dyDescent="0.2">
      <c r="A2" s="103" t="s">
        <v>92</v>
      </c>
      <c r="B2" s="103"/>
      <c r="C2" s="103"/>
    </row>
    <row r="3" spans="1:17" x14ac:dyDescent="0.2">
      <c r="A3" s="103"/>
      <c r="B3" s="103"/>
      <c r="C3" s="103"/>
    </row>
    <row r="4" spans="1:17" s="20" customFormat="1" ht="12.75" customHeight="1" x14ac:dyDescent="0.2">
      <c r="A4" s="461" t="s">
        <v>29</v>
      </c>
      <c r="B4" s="628" t="s">
        <v>532</v>
      </c>
      <c r="C4" s="628" t="s">
        <v>533</v>
      </c>
      <c r="D4" s="670" t="s">
        <v>535</v>
      </c>
    </row>
    <row r="5" spans="1:17" s="20" customFormat="1" ht="55.5" customHeight="1" x14ac:dyDescent="0.2">
      <c r="A5" s="460" t="s">
        <v>173</v>
      </c>
      <c r="B5" s="628"/>
      <c r="C5" s="628"/>
      <c r="D5" s="667"/>
    </row>
    <row r="6" spans="1:17" s="20" customFormat="1" ht="12.75" customHeight="1" x14ac:dyDescent="0.2">
      <c r="A6" s="205" t="s">
        <v>36</v>
      </c>
      <c r="B6" s="419">
        <v>78.180000000000007</v>
      </c>
      <c r="C6" s="421">
        <v>18.04</v>
      </c>
      <c r="D6" s="83">
        <v>3.78</v>
      </c>
    </row>
    <row r="7" spans="1:17" s="20" customFormat="1" x14ac:dyDescent="0.2">
      <c r="A7" s="205" t="s">
        <v>37</v>
      </c>
      <c r="B7" s="419">
        <v>73.55</v>
      </c>
      <c r="C7" s="421">
        <v>23.97</v>
      </c>
      <c r="D7" s="83">
        <v>2.48</v>
      </c>
    </row>
    <row r="8" spans="1:17" s="20" customFormat="1" x14ac:dyDescent="0.2">
      <c r="A8" s="205" t="s">
        <v>38</v>
      </c>
      <c r="B8" s="419">
        <v>55</v>
      </c>
      <c r="C8" s="421">
        <v>45</v>
      </c>
      <c r="D8" s="512" t="s">
        <v>385</v>
      </c>
    </row>
    <row r="9" spans="1:17" s="20" customFormat="1" x14ac:dyDescent="0.2">
      <c r="A9" s="205" t="s">
        <v>39</v>
      </c>
      <c r="B9" s="419">
        <v>22.73</v>
      </c>
      <c r="C9" s="421">
        <v>77.27</v>
      </c>
      <c r="D9" s="512" t="s">
        <v>385</v>
      </c>
    </row>
    <row r="10" spans="1:17" s="20" customFormat="1" x14ac:dyDescent="0.2">
      <c r="A10" s="73" t="s">
        <v>40</v>
      </c>
      <c r="B10" s="507">
        <v>77.680000000000007</v>
      </c>
      <c r="C10" s="509">
        <v>18.62</v>
      </c>
      <c r="D10" s="453">
        <v>3.7</v>
      </c>
    </row>
    <row r="11" spans="1:17" s="20" customFormat="1" ht="5.25" customHeight="1" x14ac:dyDescent="0.2">
      <c r="A11" s="442"/>
      <c r="B11" s="135"/>
      <c r="C11" s="442"/>
    </row>
    <row r="12" spans="1:17" ht="6" customHeight="1" x14ac:dyDescent="0.2">
      <c r="A12" s="80"/>
      <c r="B12" s="80"/>
      <c r="C12" s="80"/>
      <c r="D12" s="80"/>
    </row>
    <row r="13" spans="1:17" ht="12.75" customHeight="1" x14ac:dyDescent="0.2">
      <c r="A13" s="581"/>
      <c r="B13" s="581"/>
      <c r="C13" s="581"/>
      <c r="D13" s="581"/>
    </row>
    <row r="14" spans="1:17" ht="29.25" customHeight="1" x14ac:dyDescent="0.2">
      <c r="A14" s="581" t="s">
        <v>44</v>
      </c>
      <c r="B14" s="633"/>
      <c r="C14" s="633"/>
      <c r="D14" s="633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ht="21" customHeight="1" x14ac:dyDescent="0.2">
      <c r="A15" s="440"/>
      <c r="B15" s="515"/>
      <c r="C15" s="515"/>
      <c r="D15" s="515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7" ht="26.25" customHeight="1" x14ac:dyDescent="0.2">
      <c r="A16" s="582" t="s">
        <v>558</v>
      </c>
      <c r="B16" s="627"/>
      <c r="C16" s="627"/>
      <c r="D16" s="627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</row>
    <row r="17" spans="1:17" x14ac:dyDescent="0.2">
      <c r="A17" s="103" t="s">
        <v>93</v>
      </c>
      <c r="B17" s="516"/>
      <c r="C17" s="516"/>
      <c r="D17" s="135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17" x14ac:dyDescent="0.2">
      <c r="A18" s="20"/>
      <c r="B18" s="20"/>
      <c r="C18" s="20"/>
    </row>
    <row r="19" spans="1:17" s="20" customFormat="1" ht="12.75" customHeight="1" x14ac:dyDescent="0.2">
      <c r="A19" s="439" t="s">
        <v>47</v>
      </c>
      <c r="B19" s="628" t="s">
        <v>532</v>
      </c>
      <c r="C19" s="628" t="s">
        <v>533</v>
      </c>
      <c r="D19" s="670" t="s">
        <v>534</v>
      </c>
    </row>
    <row r="20" spans="1:17" ht="54.75" customHeight="1" x14ac:dyDescent="0.2">
      <c r="A20" s="45" t="s">
        <v>51</v>
      </c>
      <c r="B20" s="628"/>
      <c r="C20" s="628"/>
      <c r="D20" s="667"/>
    </row>
    <row r="21" spans="1:17" x14ac:dyDescent="0.2">
      <c r="A21" s="377" t="s">
        <v>52</v>
      </c>
      <c r="B21" s="413">
        <v>79.849999999999994</v>
      </c>
      <c r="C21" s="414">
        <v>18.39</v>
      </c>
      <c r="D21" s="83">
        <v>1.76</v>
      </c>
    </row>
    <row r="22" spans="1:17" x14ac:dyDescent="0.2">
      <c r="A22" s="377" t="s">
        <v>53</v>
      </c>
      <c r="B22" s="419">
        <v>93.24</v>
      </c>
      <c r="C22" s="421">
        <v>5.41</v>
      </c>
      <c r="D22" s="83">
        <v>1.35</v>
      </c>
    </row>
    <row r="23" spans="1:17" x14ac:dyDescent="0.2">
      <c r="A23" s="377" t="s">
        <v>54</v>
      </c>
      <c r="B23" s="419">
        <v>74.650000000000006</v>
      </c>
      <c r="C23" s="421">
        <v>21.8</v>
      </c>
      <c r="D23" s="83">
        <v>3.55</v>
      </c>
    </row>
    <row r="24" spans="1:17" x14ac:dyDescent="0.2">
      <c r="A24" s="205" t="s">
        <v>55</v>
      </c>
      <c r="B24" s="419">
        <v>68.13</v>
      </c>
      <c r="C24" s="421">
        <v>24.21</v>
      </c>
      <c r="D24" s="83">
        <v>7.66</v>
      </c>
    </row>
    <row r="25" spans="1:17" x14ac:dyDescent="0.2">
      <c r="A25" s="205" t="s">
        <v>56</v>
      </c>
      <c r="B25" s="419">
        <v>26.14</v>
      </c>
      <c r="C25" s="421">
        <v>62.5</v>
      </c>
      <c r="D25" s="83">
        <v>11.36</v>
      </c>
    </row>
    <row r="26" spans="1:17" x14ac:dyDescent="0.2">
      <c r="A26" s="377" t="s">
        <v>57</v>
      </c>
      <c r="B26" s="419">
        <v>69.92</v>
      </c>
      <c r="C26" s="421">
        <v>25.5</v>
      </c>
      <c r="D26" s="83">
        <v>4.58</v>
      </c>
    </row>
    <row r="27" spans="1:17" x14ac:dyDescent="0.2">
      <c r="A27" s="377" t="s">
        <v>58</v>
      </c>
      <c r="B27" s="419">
        <v>90.26</v>
      </c>
      <c r="C27" s="421">
        <v>4.1900000000000004</v>
      </c>
      <c r="D27" s="83">
        <v>5.56</v>
      </c>
    </row>
    <row r="28" spans="1:17" x14ac:dyDescent="0.2">
      <c r="A28" s="377" t="s">
        <v>59</v>
      </c>
      <c r="B28" s="419">
        <v>86.01</v>
      </c>
      <c r="C28" s="421">
        <v>13.99</v>
      </c>
      <c r="D28" s="511" t="s">
        <v>21</v>
      </c>
    </row>
    <row r="29" spans="1:17" x14ac:dyDescent="0.2">
      <c r="A29" s="377" t="s">
        <v>60</v>
      </c>
      <c r="B29" s="419">
        <v>50.74</v>
      </c>
      <c r="C29" s="421">
        <v>11.73</v>
      </c>
      <c r="D29" s="83">
        <v>37.53</v>
      </c>
    </row>
    <row r="30" spans="1:17" x14ac:dyDescent="0.2">
      <c r="A30" s="377" t="s">
        <v>61</v>
      </c>
      <c r="B30" s="419">
        <v>69.34</v>
      </c>
      <c r="C30" s="510">
        <v>24.09</v>
      </c>
      <c r="D30" s="83">
        <v>6.57</v>
      </c>
    </row>
    <row r="31" spans="1:17" x14ac:dyDescent="0.2">
      <c r="A31" s="377" t="s">
        <v>62</v>
      </c>
      <c r="B31" s="421">
        <v>80.11</v>
      </c>
      <c r="C31" s="83">
        <v>16.68</v>
      </c>
      <c r="D31" s="83">
        <v>3.21</v>
      </c>
    </row>
    <row r="32" spans="1:17" x14ac:dyDescent="0.2">
      <c r="A32" s="377" t="s">
        <v>63</v>
      </c>
      <c r="B32" s="419">
        <v>81.34</v>
      </c>
      <c r="C32" s="414">
        <v>16.739999999999998</v>
      </c>
      <c r="D32" s="83">
        <v>1.92</v>
      </c>
    </row>
    <row r="33" spans="1:4" x14ac:dyDescent="0.2">
      <c r="A33" s="377" t="s">
        <v>64</v>
      </c>
      <c r="B33" s="419">
        <v>78.709999999999994</v>
      </c>
      <c r="C33" s="421">
        <v>21.29</v>
      </c>
      <c r="D33" s="511" t="s">
        <v>21</v>
      </c>
    </row>
    <row r="34" spans="1:4" x14ac:dyDescent="0.2">
      <c r="A34" s="377" t="s">
        <v>65</v>
      </c>
      <c r="B34" s="419">
        <v>88.31</v>
      </c>
      <c r="C34" s="421">
        <v>10.96</v>
      </c>
      <c r="D34" s="83">
        <v>0.73</v>
      </c>
    </row>
    <row r="35" spans="1:4" x14ac:dyDescent="0.2">
      <c r="A35" s="377" t="s">
        <v>66</v>
      </c>
      <c r="B35" s="419">
        <v>96.04</v>
      </c>
      <c r="C35" s="421">
        <v>3.96</v>
      </c>
      <c r="D35" s="511" t="s">
        <v>21</v>
      </c>
    </row>
    <row r="36" spans="1:4" x14ac:dyDescent="0.2">
      <c r="A36" s="377" t="s">
        <v>67</v>
      </c>
      <c r="B36" s="419">
        <v>85.21</v>
      </c>
      <c r="C36" s="421">
        <v>14.38</v>
      </c>
      <c r="D36" s="83">
        <v>0.41</v>
      </c>
    </row>
    <row r="37" spans="1:4" x14ac:dyDescent="0.2">
      <c r="A37" s="377" t="s">
        <v>68</v>
      </c>
      <c r="B37" s="419">
        <v>86.85</v>
      </c>
      <c r="C37" s="421">
        <v>13.15</v>
      </c>
      <c r="D37" s="511" t="s">
        <v>21</v>
      </c>
    </row>
    <row r="38" spans="1:4" x14ac:dyDescent="0.2">
      <c r="A38" s="377" t="s">
        <v>69</v>
      </c>
      <c r="B38" s="419">
        <v>90.11</v>
      </c>
      <c r="C38" s="421">
        <v>9.14</v>
      </c>
      <c r="D38" s="83">
        <v>0.75</v>
      </c>
    </row>
    <row r="39" spans="1:4" x14ac:dyDescent="0.2">
      <c r="A39" s="377" t="s">
        <v>70</v>
      </c>
      <c r="B39" s="419">
        <v>87.95</v>
      </c>
      <c r="C39" s="421">
        <v>11.76</v>
      </c>
      <c r="D39" s="83">
        <v>0.28999999999999998</v>
      </c>
    </row>
    <row r="40" spans="1:4" x14ac:dyDescent="0.2">
      <c r="A40" s="377" t="s">
        <v>71</v>
      </c>
      <c r="B40" s="98">
        <v>87.34</v>
      </c>
      <c r="C40" s="510">
        <v>12.35</v>
      </c>
      <c r="D40" s="83">
        <v>0.32</v>
      </c>
    </row>
    <row r="41" spans="1:4" x14ac:dyDescent="0.2">
      <c r="A41" s="377" t="s">
        <v>72</v>
      </c>
      <c r="B41" s="83">
        <v>85.07</v>
      </c>
      <c r="C41" s="83">
        <v>14.93</v>
      </c>
      <c r="D41" s="511" t="s">
        <v>21</v>
      </c>
    </row>
    <row r="42" spans="1:4" x14ac:dyDescent="0.2">
      <c r="A42" s="20"/>
      <c r="B42" s="20"/>
      <c r="C42" s="20"/>
      <c r="D42" s="300"/>
    </row>
    <row r="43" spans="1:4" x14ac:dyDescent="0.2">
      <c r="A43" s="51" t="s">
        <v>34</v>
      </c>
      <c r="B43" s="507">
        <v>78.180000000000007</v>
      </c>
      <c r="C43" s="509">
        <v>18.04</v>
      </c>
      <c r="D43" s="453">
        <v>3.78</v>
      </c>
    </row>
    <row r="44" spans="1:4" x14ac:dyDescent="0.2">
      <c r="A44" s="20"/>
    </row>
    <row r="45" spans="1:4" s="20" customFormat="1" x14ac:dyDescent="0.2">
      <c r="A45" s="214" t="s">
        <v>73</v>
      </c>
      <c r="B45" s="413">
        <v>52.82</v>
      </c>
      <c r="C45" s="414">
        <v>45.26</v>
      </c>
      <c r="D45" s="83">
        <v>1.92</v>
      </c>
    </row>
    <row r="46" spans="1:4" s="20" customFormat="1" x14ac:dyDescent="0.2">
      <c r="A46" s="219" t="s">
        <v>74</v>
      </c>
      <c r="B46" s="419">
        <v>62.35</v>
      </c>
      <c r="C46" s="421">
        <v>34.22</v>
      </c>
      <c r="D46" s="83">
        <v>3.43</v>
      </c>
    </row>
    <row r="47" spans="1:4" s="20" customFormat="1" x14ac:dyDescent="0.2">
      <c r="A47" s="219" t="s">
        <v>75</v>
      </c>
      <c r="B47" s="419">
        <v>63.72</v>
      </c>
      <c r="C47" s="421">
        <v>29.96</v>
      </c>
      <c r="D47" s="83">
        <v>6.32</v>
      </c>
    </row>
    <row r="48" spans="1:4" s="20" customFormat="1" x14ac:dyDescent="0.2">
      <c r="A48" s="219" t="s">
        <v>76</v>
      </c>
      <c r="B48" s="419">
        <v>73.23</v>
      </c>
      <c r="C48" s="421">
        <v>21.04</v>
      </c>
      <c r="D48" s="83">
        <v>5.74</v>
      </c>
    </row>
    <row r="49" spans="1:7" x14ac:dyDescent="0.2">
      <c r="A49" s="219" t="s">
        <v>77</v>
      </c>
      <c r="B49" s="419">
        <v>78.569999999999993</v>
      </c>
      <c r="C49" s="421">
        <v>18.91</v>
      </c>
      <c r="D49" s="83">
        <v>2.52</v>
      </c>
    </row>
    <row r="50" spans="1:7" x14ac:dyDescent="0.2">
      <c r="A50" s="219" t="s">
        <v>78</v>
      </c>
      <c r="B50" s="98">
        <v>82.84</v>
      </c>
      <c r="C50" s="510">
        <v>14.52</v>
      </c>
      <c r="D50" s="83">
        <v>2.65</v>
      </c>
    </row>
    <row r="51" spans="1:7" x14ac:dyDescent="0.2">
      <c r="A51" s="220" t="s">
        <v>79</v>
      </c>
      <c r="B51" s="83">
        <v>82.28</v>
      </c>
      <c r="C51" s="83">
        <v>13.84</v>
      </c>
      <c r="D51" s="83">
        <v>3.88</v>
      </c>
    </row>
    <row r="52" spans="1:7" x14ac:dyDescent="0.2">
      <c r="A52" s="221" t="s">
        <v>80</v>
      </c>
      <c r="B52" s="83">
        <v>85.44</v>
      </c>
      <c r="C52" s="83">
        <v>11.52</v>
      </c>
      <c r="D52" s="83">
        <v>3.04</v>
      </c>
    </row>
    <row r="53" spans="1:7" ht="4.5" customHeight="1" x14ac:dyDescent="0.2">
      <c r="A53" s="221"/>
      <c r="B53" s="508"/>
      <c r="C53" s="508"/>
      <c r="D53" s="508"/>
      <c r="E53" s="244"/>
      <c r="F53" s="244"/>
      <c r="G53" s="244"/>
    </row>
    <row r="54" spans="1:7" x14ac:dyDescent="0.2">
      <c r="A54" s="221" t="s">
        <v>81</v>
      </c>
      <c r="B54" s="83">
        <v>67.67</v>
      </c>
      <c r="C54" s="83">
        <v>26.99</v>
      </c>
      <c r="D54" s="83">
        <v>5.34</v>
      </c>
      <c r="E54" s="244"/>
      <c r="F54" s="244"/>
      <c r="G54" s="244"/>
    </row>
    <row r="55" spans="1:7" x14ac:dyDescent="0.2">
      <c r="A55" s="221" t="s">
        <v>82</v>
      </c>
      <c r="B55" s="83">
        <v>82.75</v>
      </c>
      <c r="C55" s="83">
        <v>14.15</v>
      </c>
      <c r="D55" s="83">
        <v>3.1</v>
      </c>
      <c r="E55" s="244"/>
      <c r="F55" s="244"/>
      <c r="G55" s="244"/>
    </row>
    <row r="56" spans="1:7" ht="5.25" customHeight="1" x14ac:dyDescent="0.2">
      <c r="A56" s="80"/>
      <c r="B56" s="80"/>
      <c r="C56" s="80"/>
      <c r="D56" s="235"/>
    </row>
    <row r="57" spans="1:7" ht="5.25" customHeight="1" x14ac:dyDescent="0.2">
      <c r="A57" s="581"/>
      <c r="B57" s="581"/>
      <c r="C57" s="581"/>
      <c r="D57" s="581"/>
    </row>
    <row r="58" spans="1:7" ht="24.75" customHeight="1" x14ac:dyDescent="0.2">
      <c r="A58" s="581" t="s">
        <v>44</v>
      </c>
      <c r="B58" s="581"/>
      <c r="C58" s="581"/>
      <c r="D58" s="581"/>
    </row>
  </sheetData>
  <mergeCells count="12">
    <mergeCell ref="A1:D1"/>
    <mergeCell ref="B4:B5"/>
    <mergeCell ref="D4:D5"/>
    <mergeCell ref="A57:D57"/>
    <mergeCell ref="A58:D58"/>
    <mergeCell ref="C4:C5"/>
    <mergeCell ref="C19:C20"/>
    <mergeCell ref="A13:D13"/>
    <mergeCell ref="A14:D14"/>
    <mergeCell ref="A16:D16"/>
    <mergeCell ref="B19:B20"/>
    <mergeCell ref="D19:D20"/>
  </mergeCells>
  <pageMargins left="0.7" right="0.7" top="0.75" bottom="0.75" header="0.51180555555555496" footer="0.51180555555555496"/>
  <pageSetup paperSize="9" firstPageNumber="0" orientation="portrait" r:id="rId1"/>
  <rowBreaks count="1" manualBreakCount="1">
    <brk id="15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Q56"/>
  <sheetViews>
    <sheetView zoomScale="110" zoomScaleNormal="110" zoomScalePageLayoutView="130" workbookViewId="0">
      <selection activeCell="A12" sqref="A12:F12"/>
    </sheetView>
  </sheetViews>
  <sheetFormatPr defaultRowHeight="12.75" x14ac:dyDescent="0.2"/>
  <cols>
    <col min="1" max="1" width="42.28515625" style="1"/>
    <col min="2" max="2" width="14.140625" style="1"/>
    <col min="3" max="3" width="9.28515625" style="1"/>
    <col min="4" max="4" width="10.42578125" style="1"/>
    <col min="5" max="5" width="12.42578125" style="1"/>
    <col min="6" max="6" width="11.42578125" style="1"/>
    <col min="7" max="7" width="18.28515625" bestFit="1" customWidth="1"/>
    <col min="8" max="8" width="14" customWidth="1"/>
    <col min="9" max="1017" width="8.5703125"/>
  </cols>
  <sheetData>
    <row r="1" spans="1:17" x14ac:dyDescent="0.2">
      <c r="A1" s="39" t="s">
        <v>530</v>
      </c>
      <c r="B1"/>
      <c r="C1"/>
      <c r="D1"/>
      <c r="E1"/>
      <c r="F1"/>
    </row>
    <row r="3" spans="1:17" ht="27.75" customHeight="1" x14ac:dyDescent="0.2">
      <c r="A3" s="274" t="s">
        <v>430</v>
      </c>
      <c r="B3" s="28" t="s">
        <v>30</v>
      </c>
      <c r="C3" s="28" t="s">
        <v>31</v>
      </c>
      <c r="D3" s="28" t="s">
        <v>32</v>
      </c>
      <c r="E3" s="28" t="s">
        <v>33</v>
      </c>
      <c r="F3" s="400" t="s">
        <v>431</v>
      </c>
    </row>
    <row r="4" spans="1:17" x14ac:dyDescent="0.2">
      <c r="A4" s="62"/>
      <c r="B4" s="30"/>
      <c r="C4" s="30"/>
      <c r="D4" s="30"/>
      <c r="E4" s="30"/>
      <c r="F4" s="30"/>
      <c r="G4" s="487"/>
      <c r="H4" s="487"/>
    </row>
    <row r="5" spans="1:17" ht="12.75" customHeight="1" x14ac:dyDescent="0.2">
      <c r="A5" s="482" t="s">
        <v>432</v>
      </c>
      <c r="B5" s="483">
        <v>3021</v>
      </c>
      <c r="C5" s="483">
        <v>1409</v>
      </c>
      <c r="D5" s="483">
        <v>973</v>
      </c>
      <c r="E5" s="483">
        <v>2551</v>
      </c>
      <c r="F5" s="484">
        <v>7954</v>
      </c>
      <c r="G5" s="488" t="s">
        <v>514</v>
      </c>
      <c r="H5" s="489" t="s">
        <v>513</v>
      </c>
    </row>
    <row r="6" spans="1:17" ht="24" x14ac:dyDescent="0.2">
      <c r="A6" s="433" t="s">
        <v>433</v>
      </c>
      <c r="B6" s="485">
        <v>2761</v>
      </c>
      <c r="C6" s="485">
        <v>1334</v>
      </c>
      <c r="D6" s="485">
        <v>744</v>
      </c>
      <c r="E6" s="485">
        <v>1278</v>
      </c>
      <c r="F6" s="486">
        <v>6117</v>
      </c>
      <c r="G6" s="490" t="s">
        <v>515</v>
      </c>
      <c r="H6" s="491">
        <f>6117/6505*100</f>
        <v>94.035357417371259</v>
      </c>
    </row>
    <row r="7" spans="1:17" x14ac:dyDescent="0.2">
      <c r="A7" s="433" t="s">
        <v>434</v>
      </c>
      <c r="B7" s="485">
        <v>24</v>
      </c>
      <c r="C7" s="485">
        <v>23</v>
      </c>
      <c r="D7" s="485">
        <v>24</v>
      </c>
      <c r="E7" s="485">
        <v>50</v>
      </c>
      <c r="F7" s="486">
        <v>121</v>
      </c>
      <c r="G7" s="492">
        <v>139</v>
      </c>
      <c r="H7" s="491">
        <f>F7/G7*100</f>
        <v>87.050359712230218</v>
      </c>
    </row>
    <row r="8" spans="1:17" x14ac:dyDescent="0.2">
      <c r="A8" s="433" t="s">
        <v>435</v>
      </c>
      <c r="B8" s="485">
        <v>24</v>
      </c>
      <c r="C8" s="485">
        <v>16</v>
      </c>
      <c r="D8" s="485">
        <v>22</v>
      </c>
      <c r="E8" s="485">
        <v>38</v>
      </c>
      <c r="F8" s="486">
        <v>100</v>
      </c>
      <c r="G8" s="492">
        <v>100</v>
      </c>
      <c r="H8" s="491">
        <f t="shared" ref="H8:H10" si="0">F8/G8*100</f>
        <v>100</v>
      </c>
    </row>
    <row r="9" spans="1:17" x14ac:dyDescent="0.2">
      <c r="A9" s="433" t="s">
        <v>436</v>
      </c>
      <c r="B9" s="485">
        <v>4</v>
      </c>
      <c r="C9" s="485">
        <v>6</v>
      </c>
      <c r="D9" s="485">
        <v>4</v>
      </c>
      <c r="E9" s="485">
        <v>8</v>
      </c>
      <c r="F9" s="486">
        <v>22</v>
      </c>
      <c r="G9" s="493">
        <v>22</v>
      </c>
      <c r="H9" s="494">
        <f t="shared" si="0"/>
        <v>100</v>
      </c>
    </row>
    <row r="10" spans="1:17" x14ac:dyDescent="0.2">
      <c r="A10" s="401" t="s">
        <v>437</v>
      </c>
      <c r="B10" s="402">
        <v>2813</v>
      </c>
      <c r="C10" s="402">
        <v>1379</v>
      </c>
      <c r="D10" s="402">
        <v>794</v>
      </c>
      <c r="E10" s="402">
        <v>1374</v>
      </c>
      <c r="F10" s="402">
        <v>6360</v>
      </c>
      <c r="G10" s="495">
        <f>SUM(G6:G9)+6505</f>
        <v>6766</v>
      </c>
      <c r="H10" s="496">
        <f t="shared" si="0"/>
        <v>93.999408808749635</v>
      </c>
    </row>
    <row r="11" spans="1:17" ht="54" customHeight="1" x14ac:dyDescent="0.2">
      <c r="A11" s="671" t="s">
        <v>516</v>
      </c>
      <c r="B11" s="671"/>
      <c r="C11" s="671"/>
      <c r="D11" s="671"/>
      <c r="E11" s="671"/>
      <c r="F11" s="671"/>
      <c r="G11" s="497"/>
      <c r="H11" s="462"/>
    </row>
    <row r="12" spans="1:17" ht="12.75" customHeight="1" x14ac:dyDescent="0.2">
      <c r="A12" s="594" t="s">
        <v>44</v>
      </c>
      <c r="B12" s="594"/>
      <c r="C12" s="594"/>
      <c r="D12" s="594"/>
      <c r="E12" s="594"/>
      <c r="F12" s="594"/>
    </row>
    <row r="13" spans="1:17" x14ac:dyDescent="0.2">
      <c r="H13" t="s">
        <v>495</v>
      </c>
    </row>
    <row r="14" spans="1:17" x14ac:dyDescent="0.2">
      <c r="A14" s="39" t="s">
        <v>531</v>
      </c>
      <c r="B14" s="135"/>
      <c r="C14" s="135"/>
      <c r="D14" s="135"/>
      <c r="E14" s="135"/>
      <c r="F14" s="135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x14ac:dyDescent="0.2">
      <c r="A15" s="80"/>
      <c r="B15" s="175"/>
      <c r="C15" s="135"/>
      <c r="D15" s="135"/>
      <c r="E15" s="135"/>
      <c r="F15" s="135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7" ht="25.5" customHeight="1" x14ac:dyDescent="0.2">
      <c r="A16" s="62" t="s">
        <v>89</v>
      </c>
      <c r="B16" s="672" t="s">
        <v>36</v>
      </c>
      <c r="C16" s="135"/>
      <c r="D16" s="135"/>
      <c r="E16" s="135"/>
      <c r="F16" s="135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</row>
    <row r="17" spans="1:17" ht="25.5" customHeight="1" x14ac:dyDescent="0.2">
      <c r="A17" s="26" t="s">
        <v>91</v>
      </c>
      <c r="B17" s="672"/>
      <c r="C17" s="135"/>
      <c r="D17" s="135"/>
      <c r="E17" s="135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17" x14ac:dyDescent="0.2">
      <c r="A18" s="20"/>
      <c r="B18" s="30"/>
      <c r="C18" s="20"/>
      <c r="D18" s="20"/>
      <c r="E18" s="20"/>
      <c r="F18"/>
    </row>
    <row r="19" spans="1:17" x14ac:dyDescent="0.2">
      <c r="A19" s="46" t="s">
        <v>52</v>
      </c>
      <c r="B19" s="403">
        <v>1197</v>
      </c>
      <c r="C19" s="20"/>
      <c r="D19" s="20"/>
      <c r="E19" s="404"/>
      <c r="F19"/>
      <c r="G19" s="405"/>
    </row>
    <row r="20" spans="1:17" x14ac:dyDescent="0.2">
      <c r="A20" s="46" t="s">
        <v>53</v>
      </c>
      <c r="B20" s="403">
        <v>74</v>
      </c>
      <c r="C20" s="20"/>
      <c r="D20" s="20"/>
      <c r="E20" s="404"/>
      <c r="F20"/>
      <c r="G20" s="405"/>
    </row>
    <row r="21" spans="1:17" x14ac:dyDescent="0.2">
      <c r="A21" s="46" t="s">
        <v>54</v>
      </c>
      <c r="B21" s="403">
        <v>1516</v>
      </c>
      <c r="C21" s="20"/>
      <c r="D21" s="20"/>
      <c r="E21" s="404"/>
      <c r="F21"/>
      <c r="G21" s="405"/>
    </row>
    <row r="22" spans="1:17" x14ac:dyDescent="0.2">
      <c r="A22" s="49" t="s">
        <v>55</v>
      </c>
      <c r="B22" s="403">
        <v>116</v>
      </c>
      <c r="C22" s="20"/>
      <c r="D22" s="20"/>
      <c r="E22" s="404"/>
      <c r="F22"/>
      <c r="G22" s="405"/>
    </row>
    <row r="23" spans="1:17" x14ac:dyDescent="0.2">
      <c r="A23" s="49" t="s">
        <v>56</v>
      </c>
      <c r="B23" s="403">
        <v>176</v>
      </c>
      <c r="C23" s="20"/>
      <c r="D23" s="20"/>
      <c r="E23" s="404"/>
      <c r="F23"/>
      <c r="G23" s="405"/>
    </row>
    <row r="24" spans="1:17" x14ac:dyDescent="0.2">
      <c r="A24" s="46" t="s">
        <v>57</v>
      </c>
      <c r="B24" s="403">
        <v>571</v>
      </c>
      <c r="C24" s="20"/>
      <c r="D24" s="20"/>
      <c r="E24" s="404"/>
      <c r="F24"/>
    </row>
    <row r="25" spans="1:17" x14ac:dyDescent="0.2">
      <c r="A25" s="46" t="s">
        <v>58</v>
      </c>
      <c r="B25" s="403">
        <v>215</v>
      </c>
      <c r="C25" s="20"/>
      <c r="D25" s="20"/>
      <c r="E25" s="404"/>
      <c r="F25"/>
    </row>
    <row r="26" spans="1:17" x14ac:dyDescent="0.2">
      <c r="A26" s="46" t="s">
        <v>59</v>
      </c>
      <c r="B26" s="403">
        <v>234</v>
      </c>
      <c r="C26" s="20"/>
      <c r="D26" s="20"/>
      <c r="E26" s="404"/>
      <c r="F26"/>
    </row>
    <row r="27" spans="1:17" ht="14.25" x14ac:dyDescent="0.2">
      <c r="A27" s="46" t="s">
        <v>438</v>
      </c>
      <c r="B27" s="403">
        <v>331</v>
      </c>
      <c r="C27" s="20"/>
      <c r="D27" s="20"/>
      <c r="E27" s="404"/>
      <c r="F27"/>
    </row>
    <row r="28" spans="1:17" x14ac:dyDescent="0.2">
      <c r="A28" s="46" t="s">
        <v>61</v>
      </c>
      <c r="B28" s="403">
        <v>274</v>
      </c>
      <c r="C28" s="20"/>
      <c r="D28" s="20"/>
      <c r="E28" s="404"/>
      <c r="F28"/>
    </row>
    <row r="29" spans="1:17" x14ac:dyDescent="0.2">
      <c r="A29" s="46" t="s">
        <v>62</v>
      </c>
      <c r="B29" s="403">
        <v>92</v>
      </c>
      <c r="C29" s="20"/>
      <c r="D29" s="20"/>
      <c r="E29" s="404"/>
      <c r="F29"/>
    </row>
    <row r="30" spans="1:17" ht="14.25" x14ac:dyDescent="0.2">
      <c r="A30" s="46" t="s">
        <v>439</v>
      </c>
      <c r="B30" s="403">
        <v>229</v>
      </c>
      <c r="C30" s="20"/>
      <c r="D30" s="20"/>
      <c r="E30" s="404"/>
      <c r="F30"/>
    </row>
    <row r="31" spans="1:17" x14ac:dyDescent="0.2">
      <c r="A31" s="46" t="s">
        <v>64</v>
      </c>
      <c r="B31" s="403">
        <v>378</v>
      </c>
      <c r="C31" s="20"/>
      <c r="D31" s="20"/>
      <c r="E31" s="404"/>
      <c r="F31"/>
    </row>
    <row r="32" spans="1:17" x14ac:dyDescent="0.2">
      <c r="A32" s="46" t="s">
        <v>65</v>
      </c>
      <c r="B32" s="403">
        <v>305</v>
      </c>
      <c r="C32" s="20"/>
      <c r="D32" s="20"/>
      <c r="E32" s="404"/>
      <c r="F32"/>
    </row>
    <row r="33" spans="1:7" x14ac:dyDescent="0.2">
      <c r="A33" s="46" t="s">
        <v>66</v>
      </c>
      <c r="B33" s="403">
        <v>136</v>
      </c>
      <c r="C33" s="20"/>
      <c r="D33" s="20"/>
      <c r="E33" s="404"/>
      <c r="F33"/>
    </row>
    <row r="34" spans="1:7" x14ac:dyDescent="0.2">
      <c r="A34" s="46" t="s">
        <v>67</v>
      </c>
      <c r="B34" s="403">
        <v>550</v>
      </c>
      <c r="C34" s="20"/>
      <c r="D34" s="20"/>
      <c r="E34" s="404"/>
      <c r="F34"/>
    </row>
    <row r="35" spans="1:7" x14ac:dyDescent="0.2">
      <c r="A35" s="46" t="s">
        <v>68</v>
      </c>
      <c r="B35" s="403">
        <v>258</v>
      </c>
      <c r="C35" s="20"/>
      <c r="D35" s="20"/>
      <c r="E35" s="404"/>
      <c r="F35"/>
    </row>
    <row r="36" spans="1:7" x14ac:dyDescent="0.2">
      <c r="A36" s="46" t="s">
        <v>69</v>
      </c>
      <c r="B36" s="403">
        <v>131</v>
      </c>
      <c r="C36" s="20"/>
      <c r="D36" s="20"/>
      <c r="E36" s="404"/>
      <c r="F36"/>
    </row>
    <row r="37" spans="1:7" x14ac:dyDescent="0.2">
      <c r="A37" s="46" t="s">
        <v>70</v>
      </c>
      <c r="B37" s="403">
        <v>404</v>
      </c>
      <c r="C37" s="20"/>
      <c r="D37" s="20"/>
      <c r="E37" s="404"/>
      <c r="F37"/>
    </row>
    <row r="38" spans="1:7" x14ac:dyDescent="0.2">
      <c r="A38" s="46" t="s">
        <v>71</v>
      </c>
      <c r="B38" s="403">
        <v>390</v>
      </c>
      <c r="C38" s="20"/>
      <c r="D38" s="20"/>
      <c r="E38" s="404"/>
      <c r="F38"/>
    </row>
    <row r="39" spans="1:7" x14ac:dyDescent="0.2">
      <c r="A39" s="46" t="s">
        <v>72</v>
      </c>
      <c r="B39" s="403">
        <v>377</v>
      </c>
      <c r="C39" s="20"/>
      <c r="D39" s="20"/>
      <c r="E39" s="404"/>
      <c r="F39" s="20"/>
    </row>
    <row r="40" spans="1:7" x14ac:dyDescent="0.2">
      <c r="A40" s="20"/>
      <c r="B40" s="406"/>
      <c r="C40" s="20"/>
      <c r="D40" s="20"/>
      <c r="E40" s="20"/>
      <c r="F40" s="20"/>
    </row>
    <row r="41" spans="1:7" x14ac:dyDescent="0.2">
      <c r="A41" s="51" t="s">
        <v>34</v>
      </c>
      <c r="B41" s="407">
        <f>SUM(B19:B40)</f>
        <v>7954</v>
      </c>
      <c r="C41" s="20"/>
      <c r="D41" s="20"/>
      <c r="E41" s="20"/>
      <c r="F41" s="408"/>
    </row>
    <row r="42" spans="1:7" x14ac:dyDescent="0.2">
      <c r="A42" s="20"/>
      <c r="B42" s="406"/>
      <c r="C42" s="20"/>
      <c r="D42" s="20"/>
      <c r="E42" s="20"/>
      <c r="F42" s="169"/>
    </row>
    <row r="43" spans="1:7" s="20" customFormat="1" x14ac:dyDescent="0.2">
      <c r="A43" s="53" t="s">
        <v>73</v>
      </c>
      <c r="B43" s="403">
        <v>105</v>
      </c>
      <c r="C43" s="197"/>
      <c r="D43" s="197"/>
      <c r="E43" s="197"/>
      <c r="F43" s="244"/>
      <c r="G43" s="244"/>
    </row>
    <row r="44" spans="1:7" s="20" customFormat="1" x14ac:dyDescent="0.2">
      <c r="A44" s="54" t="s">
        <v>74</v>
      </c>
      <c r="B44" s="403">
        <v>419</v>
      </c>
      <c r="C44" s="197"/>
      <c r="D44" s="197"/>
      <c r="E44" s="197"/>
      <c r="F44" s="244"/>
      <c r="G44" s="244"/>
    </row>
    <row r="45" spans="1:7" s="20" customFormat="1" x14ac:dyDescent="0.2">
      <c r="A45" s="54" t="s">
        <v>75</v>
      </c>
      <c r="B45" s="403">
        <v>703</v>
      </c>
      <c r="C45" s="197"/>
      <c r="D45" s="197"/>
      <c r="E45" s="197"/>
      <c r="F45" s="244"/>
      <c r="G45" s="244"/>
    </row>
    <row r="46" spans="1:7" s="20" customFormat="1" x14ac:dyDescent="0.2">
      <c r="A46" s="54" t="s">
        <v>76</v>
      </c>
      <c r="B46" s="403">
        <v>1181</v>
      </c>
      <c r="C46" s="197"/>
      <c r="D46" s="197"/>
      <c r="E46" s="197"/>
      <c r="F46" s="244"/>
      <c r="G46" s="244"/>
    </row>
    <row r="47" spans="1:7" x14ac:dyDescent="0.2">
      <c r="A47" s="54" t="s">
        <v>77</v>
      </c>
      <c r="B47" s="403">
        <v>1109</v>
      </c>
      <c r="C47" s="32"/>
      <c r="D47" s="32"/>
      <c r="E47" s="32"/>
      <c r="F47" s="244"/>
      <c r="G47" s="244"/>
    </row>
    <row r="48" spans="1:7" x14ac:dyDescent="0.2">
      <c r="A48" s="54" t="s">
        <v>78</v>
      </c>
      <c r="B48" s="403">
        <v>950</v>
      </c>
      <c r="C48" s="32"/>
      <c r="D48" s="32"/>
      <c r="E48" s="32"/>
      <c r="F48" s="244"/>
      <c r="G48" s="244"/>
    </row>
    <row r="49" spans="1:7" x14ac:dyDescent="0.2">
      <c r="A49" s="56" t="s">
        <v>79</v>
      </c>
      <c r="B49" s="403">
        <v>1529</v>
      </c>
      <c r="C49" s="32"/>
      <c r="D49" s="32"/>
      <c r="E49" s="32"/>
      <c r="F49" s="244"/>
      <c r="G49" s="244"/>
    </row>
    <row r="50" spans="1:7" x14ac:dyDescent="0.2">
      <c r="A50" s="57" t="s">
        <v>80</v>
      </c>
      <c r="B50" s="403">
        <v>1958</v>
      </c>
      <c r="C50" s="32"/>
      <c r="D50" s="32"/>
      <c r="E50" s="32"/>
      <c r="F50" s="244"/>
      <c r="G50" s="244"/>
    </row>
    <row r="51" spans="1:7" ht="4.5" customHeight="1" x14ac:dyDescent="0.2">
      <c r="A51" s="57"/>
      <c r="B51" s="403"/>
      <c r="C51" s="197"/>
      <c r="D51" s="197"/>
      <c r="E51" s="197"/>
      <c r="F51" s="244"/>
      <c r="G51" s="244"/>
    </row>
    <row r="52" spans="1:7" x14ac:dyDescent="0.2">
      <c r="A52" s="57" t="s">
        <v>81</v>
      </c>
      <c r="B52" s="403">
        <v>2408</v>
      </c>
      <c r="C52" s="197"/>
      <c r="D52" s="197"/>
      <c r="E52" s="197"/>
      <c r="F52" s="244"/>
      <c r="G52" s="244"/>
    </row>
    <row r="53" spans="1:7" x14ac:dyDescent="0.2">
      <c r="A53" s="57" t="s">
        <v>82</v>
      </c>
      <c r="B53" s="403">
        <v>5546</v>
      </c>
      <c r="C53" s="32"/>
      <c r="D53" s="32"/>
      <c r="E53" s="32"/>
      <c r="F53" s="244"/>
      <c r="G53" s="244"/>
    </row>
    <row r="54" spans="1:7" x14ac:dyDescent="0.2">
      <c r="A54" s="26"/>
      <c r="B54" s="409"/>
      <c r="C54" s="20"/>
      <c r="D54" s="20"/>
      <c r="E54" s="20"/>
      <c r="F54"/>
    </row>
    <row r="55" spans="1:7" ht="12.75" customHeight="1" x14ac:dyDescent="0.2">
      <c r="A55" s="581" t="s">
        <v>440</v>
      </c>
      <c r="B55" s="581"/>
      <c r="C55" s="581"/>
      <c r="D55" s="20"/>
      <c r="E55" s="20"/>
      <c r="F55"/>
    </row>
    <row r="56" spans="1:7" x14ac:dyDescent="0.2">
      <c r="A56" s="665" t="s">
        <v>44</v>
      </c>
      <c r="B56" s="665"/>
      <c r="C56" s="665"/>
      <c r="D56" s="665"/>
      <c r="E56" s="665"/>
      <c r="F56" s="665"/>
    </row>
  </sheetData>
  <mergeCells count="5">
    <mergeCell ref="A11:F11"/>
    <mergeCell ref="A12:F12"/>
    <mergeCell ref="B16:B17"/>
    <mergeCell ref="A55:C55"/>
    <mergeCell ref="A56:F5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Q32"/>
  <sheetViews>
    <sheetView zoomScale="110" zoomScaleNormal="110" zoomScalePageLayoutView="160" workbookViewId="0">
      <selection activeCell="G12" sqref="G12"/>
    </sheetView>
  </sheetViews>
  <sheetFormatPr defaultRowHeight="12.75" x14ac:dyDescent="0.2"/>
  <cols>
    <col min="1" max="1" width="43.140625"/>
    <col min="2" max="2" width="9.140625" style="557"/>
    <col min="3" max="3" width="11" style="557" bestFit="1" customWidth="1"/>
    <col min="4" max="5" width="6.42578125" style="557" bestFit="1" customWidth="1"/>
    <col min="6" max="19" width="8.5703125"/>
    <col min="20" max="20" width="9.5703125" customWidth="1"/>
    <col min="21" max="1020" width="8.5703125"/>
  </cols>
  <sheetData>
    <row r="1" spans="1:17" x14ac:dyDescent="0.2">
      <c r="A1" s="1"/>
      <c r="B1" s="206"/>
      <c r="C1" s="206"/>
      <c r="D1" s="206"/>
      <c r="E1" s="206"/>
      <c r="F1" s="1"/>
      <c r="G1" s="1"/>
    </row>
    <row r="2" spans="1:17" ht="40.5" customHeight="1" x14ac:dyDescent="0.2">
      <c r="A2" s="673" t="s">
        <v>497</v>
      </c>
      <c r="B2" s="673"/>
      <c r="C2" s="673"/>
      <c r="D2" s="673"/>
      <c r="E2" s="673"/>
      <c r="F2" s="1"/>
      <c r="G2" s="1"/>
    </row>
    <row r="3" spans="1:17" ht="13.5" thickBot="1" x14ac:dyDescent="0.25">
      <c r="A3" s="1"/>
      <c r="B3" s="206"/>
      <c r="C3" s="206"/>
      <c r="D3" s="206"/>
      <c r="E3" s="206"/>
      <c r="F3" s="1"/>
      <c r="G3" s="1"/>
    </row>
    <row r="4" spans="1:17" ht="14.25" thickBot="1" x14ac:dyDescent="0.25">
      <c r="A4" s="2" t="s">
        <v>0</v>
      </c>
      <c r="B4" s="3">
        <v>2018</v>
      </c>
      <c r="C4" s="3">
        <v>2015</v>
      </c>
      <c r="D4" s="3">
        <v>2012</v>
      </c>
      <c r="E4" s="4">
        <v>2009</v>
      </c>
      <c r="F4" s="1"/>
      <c r="G4" s="1"/>
    </row>
    <row r="5" spans="1:17" ht="13.5" thickBot="1" x14ac:dyDescent="0.25">
      <c r="A5" s="5" t="s">
        <v>1</v>
      </c>
      <c r="B5" s="6">
        <v>16</v>
      </c>
      <c r="C5" s="6">
        <v>16.8</v>
      </c>
      <c r="D5" s="545">
        <v>17.399999999999999</v>
      </c>
      <c r="E5" s="546">
        <v>16.5</v>
      </c>
      <c r="F5" s="1"/>
      <c r="G5" s="1"/>
    </row>
    <row r="6" spans="1:17" ht="13.5" thickBot="1" x14ac:dyDescent="0.25">
      <c r="A6" s="8" t="s">
        <v>2</v>
      </c>
      <c r="B6" s="13">
        <v>16.899999999999999</v>
      </c>
      <c r="C6" s="13">
        <v>19.399999999999999</v>
      </c>
      <c r="D6" s="547">
        <v>20</v>
      </c>
      <c r="E6" s="548">
        <v>17.8</v>
      </c>
      <c r="F6" s="1"/>
      <c r="G6" s="1"/>
    </row>
    <row r="7" spans="1:17" ht="23.25" thickBot="1" x14ac:dyDescent="0.25">
      <c r="A7" s="5" t="s">
        <v>3</v>
      </c>
      <c r="B7" s="6">
        <v>9.5</v>
      </c>
      <c r="C7" s="6">
        <v>7.7</v>
      </c>
      <c r="D7" s="545">
        <v>6.3</v>
      </c>
      <c r="E7" s="546">
        <v>7.7</v>
      </c>
      <c r="F7" s="1"/>
      <c r="G7" s="1"/>
    </row>
    <row r="8" spans="1:17" ht="14.25" thickBot="1" x14ac:dyDescent="0.25">
      <c r="A8" s="10" t="s">
        <v>4</v>
      </c>
      <c r="B8" s="3">
        <v>2018</v>
      </c>
      <c r="C8" s="3">
        <v>2015</v>
      </c>
      <c r="D8" s="3">
        <v>2012</v>
      </c>
      <c r="E8" s="4">
        <v>2009</v>
      </c>
      <c r="F8" s="1"/>
      <c r="G8" s="1"/>
    </row>
    <row r="9" spans="1:17" ht="13.5" thickBot="1" x14ac:dyDescent="0.25">
      <c r="A9" s="5" t="s">
        <v>5</v>
      </c>
      <c r="B9" s="6">
        <v>87</v>
      </c>
      <c r="C9" s="6">
        <v>84.6</v>
      </c>
      <c r="D9" s="545">
        <v>83.6</v>
      </c>
      <c r="E9" s="546">
        <v>72.900000000000006</v>
      </c>
      <c r="F9" s="1"/>
      <c r="G9" s="1"/>
    </row>
    <row r="10" spans="1:17" ht="23.25" thickBot="1" x14ac:dyDescent="0.25">
      <c r="A10" s="8" t="s">
        <v>6</v>
      </c>
      <c r="B10" s="13">
        <v>94.5</v>
      </c>
      <c r="C10" s="13">
        <v>90.3</v>
      </c>
      <c r="D10" s="547">
        <v>84.4</v>
      </c>
      <c r="E10" s="674">
        <v>89</v>
      </c>
      <c r="F10" s="1"/>
      <c r="G10" s="1"/>
    </row>
    <row r="11" spans="1:17" ht="13.5" thickBot="1" x14ac:dyDescent="0.25">
      <c r="A11" s="5" t="s">
        <v>7</v>
      </c>
      <c r="B11" s="6">
        <v>8.3000000000000007</v>
      </c>
      <c r="C11" s="6">
        <v>7.7</v>
      </c>
      <c r="D11" s="545">
        <v>7.2</v>
      </c>
      <c r="E11" s="674"/>
      <c r="F11" s="11"/>
      <c r="G11" s="11"/>
    </row>
    <row r="12" spans="1:17" ht="13.5" thickBot="1" x14ac:dyDescent="0.25">
      <c r="A12" s="8" t="s">
        <v>8</v>
      </c>
      <c r="B12" s="13">
        <v>10.8</v>
      </c>
      <c r="C12" s="13">
        <v>8.1</v>
      </c>
      <c r="D12" s="547">
        <v>3.2</v>
      </c>
      <c r="E12" s="674"/>
      <c r="F12" s="1"/>
      <c r="G12" s="12"/>
    </row>
    <row r="13" spans="1:17" ht="13.5" thickBot="1" x14ac:dyDescent="0.25">
      <c r="A13" s="5" t="s">
        <v>9</v>
      </c>
      <c r="B13" s="6">
        <v>77.2</v>
      </c>
      <c r="C13" s="6">
        <v>64.2</v>
      </c>
      <c r="D13" s="545">
        <v>63.1</v>
      </c>
      <c r="E13" s="546">
        <v>49.1</v>
      </c>
      <c r="F13" s="1"/>
      <c r="G13" s="1"/>
    </row>
    <row r="14" spans="1:17" ht="13.5" thickBot="1" x14ac:dyDescent="0.25">
      <c r="A14" s="8" t="s">
        <v>10</v>
      </c>
      <c r="B14" s="13">
        <v>34.4</v>
      </c>
      <c r="C14" s="13">
        <v>32.5</v>
      </c>
      <c r="D14" s="547">
        <v>30.4</v>
      </c>
      <c r="E14" s="548">
        <v>26.5</v>
      </c>
      <c r="F14" s="135"/>
      <c r="G14" s="135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ht="13.5" thickBot="1" x14ac:dyDescent="0.25">
      <c r="A15" s="5" t="s">
        <v>11</v>
      </c>
      <c r="B15" s="6">
        <v>43.4</v>
      </c>
      <c r="C15" s="6">
        <v>43.8</v>
      </c>
      <c r="D15" s="545">
        <v>47.8</v>
      </c>
      <c r="E15" s="546">
        <v>47.5</v>
      </c>
      <c r="F15" s="135"/>
      <c r="G15" s="135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7" ht="13.5" thickBot="1" x14ac:dyDescent="0.25">
      <c r="A16" s="5" t="s">
        <v>12</v>
      </c>
      <c r="B16" s="13">
        <v>6.6</v>
      </c>
      <c r="C16" s="13">
        <v>6.7</v>
      </c>
      <c r="D16" s="545">
        <v>7.7</v>
      </c>
      <c r="E16" s="546">
        <v>7.5</v>
      </c>
      <c r="F16" s="135"/>
      <c r="G16" s="135"/>
      <c r="H16" s="136"/>
      <c r="I16" s="136"/>
      <c r="J16" s="136"/>
      <c r="K16" s="136"/>
      <c r="L16" s="136"/>
      <c r="M16" s="136"/>
      <c r="N16" s="136"/>
      <c r="O16" s="136"/>
      <c r="P16" s="136"/>
      <c r="Q16" s="136"/>
    </row>
    <row r="17" spans="1:17" ht="14.25" thickBot="1" x14ac:dyDescent="0.25">
      <c r="A17" s="14" t="s">
        <v>13</v>
      </c>
      <c r="B17" s="537">
        <v>2018</v>
      </c>
      <c r="C17" s="537">
        <v>2015</v>
      </c>
      <c r="D17" s="537">
        <v>2012</v>
      </c>
      <c r="E17" s="538">
        <v>2009</v>
      </c>
      <c r="F17" s="135"/>
      <c r="G17" s="135"/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17" ht="13.5" thickBot="1" x14ac:dyDescent="0.25">
      <c r="A18" s="8" t="s">
        <v>14</v>
      </c>
      <c r="B18" s="13">
        <v>48.3</v>
      </c>
      <c r="C18" s="13">
        <v>55.6</v>
      </c>
      <c r="D18" s="547">
        <v>40.5</v>
      </c>
      <c r="E18" s="548">
        <v>41.7</v>
      </c>
      <c r="F18" s="1"/>
      <c r="G18" s="1"/>
    </row>
    <row r="19" spans="1:17" ht="13.5" thickBot="1" x14ac:dyDescent="0.25">
      <c r="A19" s="5" t="s">
        <v>15</v>
      </c>
      <c r="B19" s="6">
        <v>35.299999999999997</v>
      </c>
      <c r="C19" s="6">
        <v>31.9</v>
      </c>
      <c r="D19" s="545">
        <v>24.1</v>
      </c>
      <c r="E19" s="546">
        <v>16.100000000000001</v>
      </c>
      <c r="F19" s="1"/>
      <c r="G19" s="1"/>
    </row>
    <row r="20" spans="1:17" ht="23.25" thickBot="1" x14ac:dyDescent="0.25">
      <c r="A20" s="5" t="s">
        <v>16</v>
      </c>
      <c r="B20" s="6">
        <v>80.900000000000006</v>
      </c>
      <c r="C20" s="6">
        <v>79.5</v>
      </c>
      <c r="D20" s="545">
        <v>30.3</v>
      </c>
      <c r="E20" s="546">
        <v>22.9</v>
      </c>
      <c r="F20" s="1"/>
      <c r="G20" s="1"/>
    </row>
    <row r="21" spans="1:17" ht="13.5" thickBot="1" x14ac:dyDescent="0.25">
      <c r="A21" s="8" t="s">
        <v>17</v>
      </c>
      <c r="B21" s="13">
        <v>50.9</v>
      </c>
      <c r="C21" s="13">
        <v>54.1</v>
      </c>
      <c r="D21" s="547">
        <v>55.2</v>
      </c>
      <c r="E21" s="548">
        <v>48.9</v>
      </c>
      <c r="F21" s="1"/>
      <c r="G21" s="1"/>
    </row>
    <row r="22" spans="1:17" ht="13.5" thickBot="1" x14ac:dyDescent="0.25">
      <c r="A22" s="5" t="s">
        <v>18</v>
      </c>
      <c r="B22" s="6">
        <v>34.299999999999997</v>
      </c>
      <c r="C22" s="6">
        <v>25.7</v>
      </c>
      <c r="D22" s="545">
        <v>10.5</v>
      </c>
      <c r="E22" s="549" t="s">
        <v>21</v>
      </c>
      <c r="F22" s="1"/>
      <c r="G22" s="1"/>
    </row>
    <row r="23" spans="1:17" ht="14.25" thickBot="1" x14ac:dyDescent="0.25">
      <c r="A23" s="10" t="s">
        <v>19</v>
      </c>
      <c r="B23" s="3">
        <v>2018</v>
      </c>
      <c r="C23" s="3">
        <v>2015</v>
      </c>
      <c r="D23" s="3">
        <v>2012</v>
      </c>
      <c r="E23" s="4">
        <v>2009</v>
      </c>
      <c r="F23" s="1"/>
      <c r="G23" s="1"/>
    </row>
    <row r="24" spans="1:17" ht="13.5" thickBot="1" x14ac:dyDescent="0.25">
      <c r="A24" s="5" t="s">
        <v>20</v>
      </c>
      <c r="B24" s="7" t="s">
        <v>21</v>
      </c>
      <c r="C24" s="7" t="s">
        <v>21</v>
      </c>
      <c r="D24" s="550">
        <v>99.4</v>
      </c>
      <c r="E24" s="551">
        <v>91.3</v>
      </c>
      <c r="F24" s="1"/>
      <c r="G24" s="1"/>
    </row>
    <row r="25" spans="1:17" ht="13.5" thickBot="1" x14ac:dyDescent="0.25">
      <c r="A25" s="15" t="s">
        <v>698</v>
      </c>
      <c r="B25" s="9">
        <v>98.5</v>
      </c>
      <c r="C25" s="9">
        <v>93.5</v>
      </c>
      <c r="D25" s="552">
        <v>90.5</v>
      </c>
      <c r="E25" s="553">
        <v>89.8</v>
      </c>
      <c r="F25" s="1"/>
      <c r="G25" s="16"/>
    </row>
    <row r="26" spans="1:17" ht="13.5" thickBot="1" x14ac:dyDescent="0.25">
      <c r="A26" s="17" t="s">
        <v>699</v>
      </c>
      <c r="B26" s="7">
        <v>92.8</v>
      </c>
      <c r="C26" s="7">
        <v>85</v>
      </c>
      <c r="D26" s="550">
        <v>75.900000000000006</v>
      </c>
      <c r="E26" s="551">
        <v>67.8</v>
      </c>
      <c r="F26" s="1"/>
      <c r="G26" s="16"/>
    </row>
    <row r="27" spans="1:17" ht="13.5" thickBot="1" x14ac:dyDescent="0.25">
      <c r="A27" s="15" t="s">
        <v>701</v>
      </c>
      <c r="B27" s="9">
        <v>68.3</v>
      </c>
      <c r="C27" s="9">
        <v>58.3</v>
      </c>
      <c r="D27" s="552">
        <v>36.700000000000003</v>
      </c>
      <c r="E27" s="553">
        <v>15.6</v>
      </c>
      <c r="F27" s="1"/>
      <c r="G27" s="16"/>
    </row>
    <row r="28" spans="1:17" ht="23.25" thickBot="1" x14ac:dyDescent="0.25">
      <c r="A28" s="17" t="s">
        <v>700</v>
      </c>
      <c r="B28" s="7">
        <v>47.8</v>
      </c>
      <c r="C28" s="7">
        <v>33.799999999999997</v>
      </c>
      <c r="D28" s="550">
        <v>19.100000000000001</v>
      </c>
      <c r="E28" s="551">
        <v>7.6</v>
      </c>
      <c r="F28" s="1"/>
      <c r="G28" s="16"/>
    </row>
    <row r="29" spans="1:17" ht="23.25" thickBot="1" x14ac:dyDescent="0.25">
      <c r="A29" s="18" t="s">
        <v>26</v>
      </c>
      <c r="B29" s="19">
        <v>46.7</v>
      </c>
      <c r="C29" s="19">
        <v>51.8</v>
      </c>
      <c r="D29" s="554">
        <v>27.4</v>
      </c>
      <c r="E29" s="555" t="s">
        <v>21</v>
      </c>
      <c r="F29" s="1"/>
      <c r="G29" s="1"/>
    </row>
    <row r="30" spans="1:17" s="442" customFormat="1" ht="5.25" customHeight="1" x14ac:dyDescent="0.2">
      <c r="A30" s="500"/>
      <c r="B30" s="533"/>
      <c r="C30" s="533"/>
      <c r="D30" s="556"/>
      <c r="E30" s="556"/>
      <c r="F30" s="20"/>
      <c r="G30" s="20"/>
    </row>
    <row r="31" spans="1:17" ht="24" customHeight="1" x14ac:dyDescent="0.2">
      <c r="A31" s="675" t="s">
        <v>702</v>
      </c>
      <c r="B31" s="675"/>
      <c r="C31" s="675"/>
      <c r="D31" s="675"/>
      <c r="E31" s="675"/>
      <c r="F31" s="1"/>
      <c r="G31" s="1"/>
    </row>
    <row r="32" spans="1:17" ht="22.5" customHeight="1" x14ac:dyDescent="0.2">
      <c r="A32" s="581" t="s">
        <v>44</v>
      </c>
      <c r="B32" s="581"/>
      <c r="C32" s="581"/>
      <c r="D32" s="581"/>
      <c r="E32" s="581"/>
    </row>
  </sheetData>
  <mergeCells count="4">
    <mergeCell ref="A2:E2"/>
    <mergeCell ref="E10:E12"/>
    <mergeCell ref="A32:E32"/>
    <mergeCell ref="A31:E31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J23"/>
  <sheetViews>
    <sheetView topLeftCell="AC1" zoomScale="110" zoomScaleNormal="110" workbookViewId="0">
      <selection activeCell="AI1" sqref="AI1"/>
    </sheetView>
  </sheetViews>
  <sheetFormatPr defaultRowHeight="12.75" x14ac:dyDescent="0.2"/>
  <cols>
    <col min="1" max="1" width="32.5703125" style="160"/>
    <col min="2" max="2" width="9.28515625" style="160"/>
    <col min="3" max="3" width="9.42578125" style="160" customWidth="1"/>
    <col min="4" max="21" width="9.28515625" style="160"/>
    <col min="22" max="23" width="12.85546875" style="160"/>
    <col min="24" max="27" width="12.28515625" style="160"/>
    <col min="28" max="29" width="9.28515625" style="160"/>
    <col min="30" max="31" width="9.140625" style="160"/>
    <col min="32" max="36" width="12.85546875" style="160"/>
    <col min="37" max="1021" width="9.140625" style="329"/>
    <col min="1022" max="16384" width="9.140625" style="20"/>
  </cols>
  <sheetData>
    <row r="1" spans="1:1024" ht="48" customHeight="1" x14ac:dyDescent="0.2">
      <c r="A1" s="676" t="s">
        <v>696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/>
      <c r="M1"/>
      <c r="N1" s="410"/>
      <c r="O1" s="410"/>
      <c r="P1" s="410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  <c r="VG1" s="20"/>
      <c r="VH1" s="20"/>
      <c r="VI1" s="20"/>
      <c r="VJ1" s="20"/>
      <c r="VK1" s="20"/>
      <c r="VL1" s="20"/>
      <c r="VM1" s="20"/>
      <c r="VN1" s="20"/>
      <c r="VO1" s="20"/>
      <c r="VP1" s="20"/>
      <c r="VQ1" s="20"/>
      <c r="VR1" s="20"/>
      <c r="VS1" s="20"/>
      <c r="VT1" s="20"/>
      <c r="VU1" s="20"/>
      <c r="VV1" s="20"/>
      <c r="VW1" s="20"/>
      <c r="VX1" s="20"/>
      <c r="VY1" s="20"/>
      <c r="VZ1" s="20"/>
      <c r="WA1" s="20"/>
      <c r="WB1" s="20"/>
      <c r="WC1" s="20"/>
      <c r="WD1" s="20"/>
      <c r="WE1" s="20"/>
      <c r="WF1" s="20"/>
      <c r="WG1" s="20"/>
      <c r="WH1" s="20"/>
      <c r="WI1" s="20"/>
      <c r="WJ1" s="20"/>
      <c r="WK1" s="20"/>
      <c r="WL1" s="20"/>
      <c r="WM1" s="20"/>
      <c r="WN1" s="20"/>
      <c r="WO1" s="20"/>
      <c r="WP1" s="20"/>
      <c r="WQ1" s="20"/>
      <c r="WR1" s="20"/>
      <c r="WS1" s="20"/>
      <c r="WT1" s="20"/>
      <c r="WU1" s="20"/>
      <c r="WV1" s="20"/>
      <c r="WW1" s="20"/>
      <c r="WX1" s="20"/>
      <c r="WY1" s="20"/>
      <c r="WZ1" s="20"/>
      <c r="XA1" s="20"/>
      <c r="XB1" s="20"/>
      <c r="XC1" s="20"/>
      <c r="XD1" s="20"/>
      <c r="XE1" s="20"/>
      <c r="XF1" s="20"/>
      <c r="XG1" s="20"/>
      <c r="XH1" s="20"/>
      <c r="XI1" s="20"/>
      <c r="XJ1" s="20"/>
      <c r="XK1" s="20"/>
      <c r="XL1" s="20"/>
      <c r="XM1" s="20"/>
      <c r="XN1" s="20"/>
      <c r="XO1" s="20"/>
      <c r="XP1" s="20"/>
      <c r="XQ1" s="20"/>
      <c r="XR1" s="20"/>
      <c r="XS1" s="20"/>
      <c r="XT1" s="20"/>
      <c r="XU1" s="20"/>
      <c r="XV1" s="20"/>
      <c r="XW1" s="20"/>
      <c r="XX1" s="20"/>
      <c r="XY1" s="20"/>
      <c r="XZ1" s="20"/>
      <c r="YA1" s="20"/>
      <c r="YB1" s="20"/>
      <c r="YC1" s="20"/>
      <c r="YD1" s="20"/>
      <c r="YE1" s="20"/>
      <c r="YF1" s="20"/>
      <c r="YG1" s="20"/>
      <c r="YH1" s="20"/>
      <c r="YI1" s="20"/>
      <c r="YJ1" s="20"/>
      <c r="YK1" s="20"/>
      <c r="YL1" s="20"/>
      <c r="YM1" s="20"/>
      <c r="YN1" s="20"/>
      <c r="YO1" s="20"/>
      <c r="YP1" s="20"/>
      <c r="YQ1" s="20"/>
      <c r="YR1" s="20"/>
      <c r="YS1" s="20"/>
      <c r="YT1" s="20"/>
      <c r="YU1" s="20"/>
      <c r="YV1" s="20"/>
      <c r="YW1" s="20"/>
      <c r="YX1" s="20"/>
      <c r="YY1" s="20"/>
      <c r="YZ1" s="20"/>
      <c r="ZA1" s="20"/>
      <c r="ZB1" s="20"/>
      <c r="ZC1" s="20"/>
      <c r="ZD1" s="20"/>
      <c r="ZE1" s="20"/>
      <c r="ZF1" s="20"/>
      <c r="ZG1" s="20"/>
      <c r="ZH1" s="20"/>
      <c r="ZI1" s="20"/>
      <c r="ZJ1" s="20"/>
      <c r="ZK1" s="20"/>
      <c r="ZL1" s="20"/>
      <c r="ZM1" s="20"/>
      <c r="ZN1" s="20"/>
      <c r="ZO1" s="20"/>
      <c r="ZP1" s="20"/>
      <c r="ZQ1" s="20"/>
      <c r="ZR1" s="20"/>
      <c r="ZS1" s="20"/>
      <c r="ZT1" s="20"/>
      <c r="ZU1" s="20"/>
      <c r="ZV1" s="20"/>
      <c r="ZW1" s="20"/>
      <c r="ZX1" s="20"/>
      <c r="ZY1" s="20"/>
      <c r="ZZ1" s="20"/>
      <c r="AAA1" s="20"/>
      <c r="AAB1" s="20"/>
      <c r="AAC1" s="20"/>
      <c r="AAD1" s="20"/>
      <c r="AAE1" s="20"/>
      <c r="AAF1" s="20"/>
      <c r="AAG1" s="20"/>
      <c r="AAH1" s="20"/>
      <c r="AAI1" s="20"/>
      <c r="AAJ1" s="20"/>
      <c r="AAK1" s="20"/>
      <c r="AAL1" s="20"/>
      <c r="AAM1" s="20"/>
      <c r="AAN1" s="20"/>
      <c r="AAO1" s="20"/>
      <c r="AAP1" s="20"/>
      <c r="AAQ1" s="20"/>
      <c r="AAR1" s="20"/>
      <c r="AAS1" s="20"/>
      <c r="AAT1" s="20"/>
      <c r="AAU1" s="20"/>
      <c r="AAV1" s="20"/>
      <c r="AAW1" s="20"/>
      <c r="AAX1" s="20"/>
      <c r="AAY1" s="20"/>
      <c r="AAZ1" s="20"/>
      <c r="ABA1" s="20"/>
      <c r="ABB1" s="20"/>
      <c r="ABC1" s="20"/>
      <c r="ABD1" s="20"/>
      <c r="ABE1" s="20"/>
      <c r="ABF1" s="20"/>
      <c r="ABG1" s="20"/>
      <c r="ABH1" s="20"/>
      <c r="ABI1" s="20"/>
      <c r="ABJ1" s="20"/>
      <c r="ABK1" s="20"/>
      <c r="ABL1" s="20"/>
      <c r="ABM1" s="20"/>
      <c r="ABN1" s="20"/>
      <c r="ABO1" s="20"/>
      <c r="ABP1" s="20"/>
      <c r="ABQ1" s="20"/>
      <c r="ABR1" s="20"/>
      <c r="ABS1" s="20"/>
      <c r="ABT1" s="20"/>
      <c r="ABU1" s="20"/>
      <c r="ABV1" s="20"/>
      <c r="ABW1" s="20"/>
      <c r="ABX1" s="20"/>
      <c r="ABY1" s="20"/>
      <c r="ABZ1" s="20"/>
      <c r="ACA1" s="20"/>
      <c r="ACB1" s="20"/>
      <c r="ACC1" s="20"/>
      <c r="ACD1" s="20"/>
      <c r="ACE1" s="20"/>
      <c r="ACF1" s="20"/>
      <c r="ACG1" s="20"/>
      <c r="ACH1" s="20"/>
      <c r="ACI1" s="20"/>
      <c r="ACJ1" s="20"/>
      <c r="ACK1" s="20"/>
      <c r="ACL1" s="20"/>
      <c r="ACM1" s="20"/>
      <c r="ACN1" s="20"/>
      <c r="ACO1" s="20"/>
      <c r="ACP1" s="20"/>
      <c r="ACQ1" s="20"/>
      <c r="ACR1" s="20"/>
      <c r="ACS1" s="20"/>
      <c r="ACT1" s="20"/>
      <c r="ACU1" s="20"/>
      <c r="ACV1" s="20"/>
      <c r="ACW1" s="20"/>
      <c r="ACX1" s="20"/>
      <c r="ACY1" s="20"/>
      <c r="ACZ1" s="20"/>
      <c r="ADA1" s="20"/>
      <c r="ADB1" s="20"/>
      <c r="ADC1" s="20"/>
      <c r="ADD1" s="20"/>
      <c r="ADE1" s="20"/>
      <c r="ADF1" s="20"/>
      <c r="ADG1" s="20"/>
      <c r="ADH1" s="20"/>
      <c r="ADI1" s="20"/>
      <c r="ADJ1" s="20"/>
      <c r="ADK1" s="20"/>
      <c r="ADL1" s="20"/>
      <c r="ADM1" s="20"/>
      <c r="ADN1" s="20"/>
      <c r="ADO1" s="20"/>
      <c r="ADP1" s="20"/>
      <c r="ADQ1" s="20"/>
      <c r="ADR1" s="20"/>
      <c r="ADS1" s="20"/>
      <c r="ADT1" s="20"/>
      <c r="ADU1" s="20"/>
      <c r="ADV1" s="20"/>
      <c r="ADW1" s="20"/>
      <c r="ADX1" s="20"/>
      <c r="ADY1" s="20"/>
      <c r="ADZ1" s="20"/>
      <c r="AEA1" s="20"/>
      <c r="AEB1" s="20"/>
      <c r="AEC1" s="20"/>
      <c r="AED1" s="20"/>
      <c r="AEE1" s="20"/>
      <c r="AEF1" s="20"/>
      <c r="AEG1" s="20"/>
      <c r="AEH1" s="20"/>
      <c r="AEI1" s="20"/>
      <c r="AEJ1" s="20"/>
      <c r="AEK1" s="20"/>
      <c r="AEL1" s="20"/>
      <c r="AEM1" s="20"/>
      <c r="AEN1" s="20"/>
      <c r="AEO1" s="20"/>
      <c r="AEP1" s="20"/>
      <c r="AEQ1" s="20"/>
      <c r="AER1" s="20"/>
      <c r="AES1" s="20"/>
      <c r="AET1" s="20"/>
      <c r="AEU1" s="20"/>
      <c r="AEV1" s="20"/>
      <c r="AEW1" s="20"/>
      <c r="AEX1" s="20"/>
      <c r="AEY1" s="20"/>
      <c r="AEZ1" s="20"/>
      <c r="AFA1" s="20"/>
      <c r="AFB1" s="20"/>
      <c r="AFC1" s="20"/>
      <c r="AFD1" s="20"/>
      <c r="AFE1" s="20"/>
      <c r="AFF1" s="20"/>
      <c r="AFG1" s="20"/>
      <c r="AFH1" s="20"/>
      <c r="AFI1" s="20"/>
      <c r="AFJ1" s="20"/>
      <c r="AFK1" s="20"/>
      <c r="AFL1" s="20"/>
      <c r="AFM1" s="20"/>
      <c r="AFN1" s="20"/>
      <c r="AFO1" s="20"/>
      <c r="AFP1" s="20"/>
      <c r="AFQ1" s="20"/>
      <c r="AFR1" s="20"/>
      <c r="AFS1" s="20"/>
      <c r="AFT1" s="20"/>
      <c r="AFU1" s="20"/>
      <c r="AFV1" s="20"/>
      <c r="AFW1" s="20"/>
      <c r="AFX1" s="20"/>
      <c r="AFY1" s="20"/>
      <c r="AFZ1" s="20"/>
      <c r="AGA1" s="20"/>
      <c r="AGB1" s="20"/>
      <c r="AGC1" s="20"/>
      <c r="AGD1" s="20"/>
      <c r="AGE1" s="20"/>
      <c r="AGF1" s="20"/>
      <c r="AGG1" s="20"/>
      <c r="AGH1" s="20"/>
      <c r="AGI1" s="20"/>
      <c r="AGJ1" s="20"/>
      <c r="AGK1" s="20"/>
      <c r="AGL1" s="20"/>
      <c r="AGM1" s="20"/>
      <c r="AGN1" s="20"/>
      <c r="AGO1" s="20"/>
      <c r="AGP1" s="20"/>
      <c r="AGQ1" s="20"/>
      <c r="AGR1" s="20"/>
      <c r="AGS1" s="20"/>
      <c r="AGT1" s="20"/>
      <c r="AGU1" s="20"/>
      <c r="AGV1" s="20"/>
      <c r="AGW1" s="20"/>
      <c r="AGX1" s="20"/>
      <c r="AGY1" s="20"/>
      <c r="AGZ1" s="20"/>
      <c r="AHA1" s="20"/>
      <c r="AHB1" s="20"/>
      <c r="AHC1" s="20"/>
      <c r="AHD1" s="20"/>
      <c r="AHE1" s="20"/>
      <c r="AHF1" s="20"/>
      <c r="AHG1" s="20"/>
      <c r="AHH1" s="20"/>
      <c r="AHI1" s="20"/>
      <c r="AHJ1" s="20"/>
      <c r="AHK1" s="20"/>
      <c r="AHL1" s="20"/>
      <c r="AHM1" s="20"/>
      <c r="AHN1" s="20"/>
      <c r="AHO1" s="20"/>
      <c r="AHP1" s="20"/>
      <c r="AHQ1" s="20"/>
      <c r="AHR1" s="20"/>
      <c r="AHS1" s="20"/>
      <c r="AHT1" s="20"/>
      <c r="AHU1" s="20"/>
      <c r="AHV1" s="20"/>
      <c r="AHW1" s="20"/>
      <c r="AHX1" s="20"/>
      <c r="AHY1" s="20"/>
      <c r="AHZ1" s="20"/>
      <c r="AIA1" s="20"/>
      <c r="AIB1" s="20"/>
      <c r="AIC1" s="20"/>
      <c r="AID1" s="20"/>
      <c r="AIE1" s="20"/>
      <c r="AIF1" s="20"/>
      <c r="AIG1" s="20"/>
      <c r="AIH1" s="20"/>
      <c r="AII1" s="20"/>
      <c r="AIJ1" s="20"/>
      <c r="AIK1" s="20"/>
      <c r="AIL1" s="20"/>
      <c r="AIM1" s="20"/>
      <c r="AIN1" s="20"/>
      <c r="AIO1" s="20"/>
      <c r="AIP1" s="20"/>
      <c r="AIQ1" s="20"/>
      <c r="AIR1" s="20"/>
      <c r="AIS1" s="20"/>
      <c r="AIT1" s="20"/>
      <c r="AIU1" s="20"/>
      <c r="AIV1" s="20"/>
      <c r="AIW1" s="20"/>
      <c r="AIX1" s="20"/>
      <c r="AIY1" s="20"/>
      <c r="AIZ1" s="20"/>
      <c r="AJA1" s="20"/>
      <c r="AJB1" s="20"/>
      <c r="AJC1" s="20"/>
      <c r="AJD1" s="20"/>
      <c r="AJE1" s="20"/>
      <c r="AJF1" s="20"/>
      <c r="AJG1" s="20"/>
      <c r="AJH1" s="20"/>
      <c r="AJI1" s="20"/>
      <c r="AJJ1" s="20"/>
      <c r="AJK1" s="20"/>
      <c r="AJL1" s="20"/>
      <c r="AJM1" s="20"/>
      <c r="AJN1" s="20"/>
      <c r="AJO1" s="20"/>
      <c r="AJP1" s="20"/>
      <c r="AJQ1" s="20"/>
      <c r="AJR1" s="20"/>
      <c r="AJS1" s="20"/>
      <c r="AJT1" s="20"/>
      <c r="AJU1" s="20"/>
      <c r="AJV1" s="20"/>
      <c r="AJW1" s="20"/>
      <c r="AJX1" s="20"/>
      <c r="AJY1" s="20"/>
      <c r="AJZ1" s="20"/>
      <c r="AKA1" s="20"/>
      <c r="AKB1" s="20"/>
      <c r="AKC1" s="20"/>
      <c r="AKD1" s="20"/>
      <c r="AKE1" s="20"/>
      <c r="AKF1" s="20"/>
      <c r="AKG1" s="20"/>
      <c r="AKH1" s="20"/>
      <c r="AKI1" s="20"/>
      <c r="AKJ1" s="20"/>
      <c r="AKK1" s="20"/>
      <c r="AKL1" s="20"/>
      <c r="AKM1" s="20"/>
      <c r="AKN1" s="20"/>
      <c r="AKO1" s="20"/>
      <c r="AKP1" s="20"/>
      <c r="AKQ1" s="20"/>
      <c r="AKR1" s="20"/>
      <c r="AKS1" s="20"/>
      <c r="AKT1" s="20"/>
      <c r="AKU1" s="20"/>
      <c r="AKV1" s="20"/>
      <c r="AKW1" s="20"/>
      <c r="AKX1" s="20"/>
      <c r="AKY1" s="20"/>
      <c r="AKZ1" s="20"/>
      <c r="ALA1" s="20"/>
      <c r="ALB1" s="20"/>
      <c r="ALC1" s="20"/>
      <c r="ALD1" s="20"/>
      <c r="ALE1" s="20"/>
      <c r="ALF1" s="20"/>
      <c r="ALG1" s="20"/>
      <c r="ALH1" s="20"/>
      <c r="ALI1" s="20"/>
      <c r="ALJ1" s="20"/>
      <c r="ALK1" s="20"/>
      <c r="ALL1" s="20"/>
      <c r="ALM1" s="20"/>
      <c r="ALN1" s="20"/>
      <c r="ALO1" s="20"/>
      <c r="ALP1" s="20"/>
      <c r="ALQ1" s="20"/>
      <c r="ALR1" s="20"/>
      <c r="ALS1" s="20"/>
      <c r="ALT1" s="20"/>
      <c r="ALU1" s="20"/>
      <c r="ALV1" s="20"/>
      <c r="ALW1" s="20"/>
      <c r="ALX1" s="20"/>
      <c r="ALY1" s="20"/>
      <c r="ALZ1" s="20"/>
      <c r="AMA1" s="20"/>
      <c r="AMB1" s="20"/>
      <c r="AMC1" s="20"/>
      <c r="AMD1" s="20"/>
      <c r="AME1" s="20"/>
      <c r="AMF1" s="20"/>
      <c r="AMG1" s="20"/>
    </row>
    <row r="2" spans="1:1024" s="576" customFormat="1" x14ac:dyDescent="0.2">
      <c r="A2" s="683" t="s">
        <v>454</v>
      </c>
      <c r="B2" s="677" t="s">
        <v>441</v>
      </c>
      <c r="C2" s="677" t="s">
        <v>442</v>
      </c>
      <c r="D2" s="679" t="s">
        <v>443</v>
      </c>
      <c r="E2" s="679"/>
      <c r="F2" s="679"/>
      <c r="G2" s="679"/>
      <c r="H2" s="679" t="s">
        <v>444</v>
      </c>
      <c r="I2" s="679"/>
      <c r="J2" s="679"/>
      <c r="K2" s="679"/>
      <c r="L2" s="679"/>
      <c r="M2" s="679"/>
      <c r="N2" s="679" t="s">
        <v>445</v>
      </c>
      <c r="O2" s="679"/>
      <c r="P2" s="679"/>
      <c r="Q2" s="679"/>
      <c r="R2" s="679"/>
      <c r="S2" s="677" t="s">
        <v>499</v>
      </c>
      <c r="T2" s="677" t="s">
        <v>498</v>
      </c>
      <c r="U2" s="677" t="s">
        <v>500</v>
      </c>
      <c r="V2" s="679" t="s">
        <v>446</v>
      </c>
      <c r="W2" s="679"/>
      <c r="X2" s="679" t="s">
        <v>447</v>
      </c>
      <c r="Y2" s="679"/>
      <c r="Z2" s="679"/>
      <c r="AA2" s="679"/>
      <c r="AB2" s="679" t="s">
        <v>448</v>
      </c>
      <c r="AC2" s="679"/>
      <c r="AD2" s="679"/>
      <c r="AE2" s="679"/>
      <c r="AF2" s="677" t="s">
        <v>449</v>
      </c>
      <c r="AG2" s="677" t="s">
        <v>450</v>
      </c>
      <c r="AH2" s="677" t="s">
        <v>451</v>
      </c>
      <c r="AI2" s="677" t="s">
        <v>452</v>
      </c>
      <c r="AJ2" s="680" t="s">
        <v>453</v>
      </c>
      <c r="AMH2" s="20"/>
      <c r="AMI2" s="20"/>
      <c r="AMJ2" s="20"/>
    </row>
    <row r="3" spans="1:1024" s="577" customFormat="1" ht="90" x14ac:dyDescent="0.2">
      <c r="A3" s="684"/>
      <c r="B3" s="678"/>
      <c r="C3" s="678"/>
      <c r="D3" s="570" t="s">
        <v>123</v>
      </c>
      <c r="E3" s="570" t="s">
        <v>455</v>
      </c>
      <c r="F3" s="570" t="s">
        <v>456</v>
      </c>
      <c r="G3" s="570" t="s">
        <v>457</v>
      </c>
      <c r="H3" s="570" t="s">
        <v>203</v>
      </c>
      <c r="I3" s="570" t="s">
        <v>202</v>
      </c>
      <c r="J3" s="570" t="s">
        <v>201</v>
      </c>
      <c r="K3" s="571" t="s">
        <v>200</v>
      </c>
      <c r="L3" s="570" t="s">
        <v>199</v>
      </c>
      <c r="M3" s="570" t="s">
        <v>198</v>
      </c>
      <c r="N3" s="572" t="s">
        <v>458</v>
      </c>
      <c r="O3" s="572" t="s">
        <v>459</v>
      </c>
      <c r="P3" s="571" t="s">
        <v>460</v>
      </c>
      <c r="Q3" s="571" t="s">
        <v>461</v>
      </c>
      <c r="R3" s="571" t="s">
        <v>462</v>
      </c>
      <c r="S3" s="678"/>
      <c r="T3" s="678"/>
      <c r="U3" s="678"/>
      <c r="V3" s="571" t="s">
        <v>463</v>
      </c>
      <c r="W3" s="571" t="s">
        <v>464</v>
      </c>
      <c r="X3" s="571" t="s">
        <v>22</v>
      </c>
      <c r="Y3" s="571" t="s">
        <v>23</v>
      </c>
      <c r="Z3" s="571" t="s">
        <v>24</v>
      </c>
      <c r="AA3" s="571" t="s">
        <v>25</v>
      </c>
      <c r="AB3" s="573" t="s">
        <v>465</v>
      </c>
      <c r="AC3" s="573" t="s">
        <v>466</v>
      </c>
      <c r="AD3" s="573" t="s">
        <v>467</v>
      </c>
      <c r="AE3" s="573" t="s">
        <v>468</v>
      </c>
      <c r="AF3" s="678"/>
      <c r="AG3" s="678"/>
      <c r="AH3" s="678"/>
      <c r="AI3" s="678"/>
      <c r="AJ3" s="681"/>
      <c r="AMH3" s="20"/>
      <c r="AMI3" s="20"/>
      <c r="AMJ3" s="20"/>
    </row>
    <row r="4" spans="1:1024" x14ac:dyDescent="0.2">
      <c r="A4" s="214" t="s">
        <v>469</v>
      </c>
      <c r="B4" s="411">
        <v>40.03</v>
      </c>
      <c r="C4" s="244">
        <v>26.82</v>
      </c>
      <c r="D4" s="411">
        <v>62.878048780487802</v>
      </c>
      <c r="E4" s="244">
        <v>6.2926829268292703</v>
      </c>
      <c r="F4" s="244">
        <v>7.0243902439024399</v>
      </c>
      <c r="G4" s="244">
        <v>91.878048780487802</v>
      </c>
      <c r="H4" s="412">
        <v>1.18</v>
      </c>
      <c r="I4" s="413">
        <v>3.64</v>
      </c>
      <c r="J4" s="413">
        <v>12.27</v>
      </c>
      <c r="K4" s="413">
        <v>48.46</v>
      </c>
      <c r="L4" s="413">
        <v>15.87</v>
      </c>
      <c r="M4" s="414">
        <v>18.59</v>
      </c>
      <c r="N4" s="411">
        <v>67.72</v>
      </c>
      <c r="O4" s="244">
        <v>77.849999999999994</v>
      </c>
      <c r="P4" s="415">
        <v>75.78</v>
      </c>
      <c r="Q4" s="411">
        <v>62.07</v>
      </c>
      <c r="R4" s="244">
        <v>41.63</v>
      </c>
      <c r="S4" s="411">
        <v>48.28</v>
      </c>
      <c r="T4" s="109" t="s">
        <v>21</v>
      </c>
      <c r="U4" s="109" t="s">
        <v>21</v>
      </c>
      <c r="V4" s="411">
        <v>91.77</v>
      </c>
      <c r="W4" s="244">
        <v>50.03</v>
      </c>
      <c r="X4" s="416">
        <v>100</v>
      </c>
      <c r="Y4" s="244">
        <v>97.46</v>
      </c>
      <c r="Z4" s="244">
        <v>74.44</v>
      </c>
      <c r="AA4" s="244">
        <v>66.59</v>
      </c>
      <c r="AB4" s="417">
        <v>56.91</v>
      </c>
      <c r="AC4" s="417">
        <v>23.4</v>
      </c>
      <c r="AD4" s="417">
        <v>14.95</v>
      </c>
      <c r="AE4" s="417">
        <v>40.19</v>
      </c>
      <c r="AF4" s="417">
        <v>7.93</v>
      </c>
      <c r="AG4" s="417">
        <v>34.08</v>
      </c>
      <c r="AH4" s="417">
        <v>15.49</v>
      </c>
      <c r="AI4" s="417">
        <v>53.32</v>
      </c>
      <c r="AJ4" s="574">
        <v>50.35</v>
      </c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0"/>
      <c r="OQ4" s="20"/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0"/>
      <c r="AEE4" s="20"/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</row>
    <row r="5" spans="1:1024" x14ac:dyDescent="0.2">
      <c r="A5" s="219" t="s">
        <v>470</v>
      </c>
      <c r="B5" s="411">
        <v>5.51</v>
      </c>
      <c r="C5" s="244">
        <v>53.45</v>
      </c>
      <c r="D5" s="411">
        <v>96.054545454545504</v>
      </c>
      <c r="E5" s="244">
        <v>94.381818181818204</v>
      </c>
      <c r="F5" s="244">
        <v>51.490909090909099</v>
      </c>
      <c r="G5" s="244">
        <v>82.018181818181802</v>
      </c>
      <c r="H5" s="418">
        <v>16.79</v>
      </c>
      <c r="I5" s="419">
        <v>46.39</v>
      </c>
      <c r="J5" s="419">
        <v>21.11</v>
      </c>
      <c r="K5" s="419">
        <v>11.77</v>
      </c>
      <c r="L5" s="419">
        <v>3.94</v>
      </c>
      <c r="M5" s="420" t="s">
        <v>21</v>
      </c>
      <c r="N5" s="411">
        <v>70.650000000000006</v>
      </c>
      <c r="O5" s="244">
        <v>76.8</v>
      </c>
      <c r="P5" s="415">
        <v>88.28</v>
      </c>
      <c r="Q5" s="411">
        <v>68.349999999999994</v>
      </c>
      <c r="R5" s="244">
        <v>84.3</v>
      </c>
      <c r="S5" s="411">
        <v>34.32</v>
      </c>
      <c r="T5" s="244">
        <v>7.59</v>
      </c>
      <c r="U5" s="244">
        <v>1.82</v>
      </c>
      <c r="V5" s="411">
        <v>94.1</v>
      </c>
      <c r="W5" s="244">
        <v>41.69</v>
      </c>
      <c r="X5" s="416">
        <v>100</v>
      </c>
      <c r="Y5" s="244">
        <v>97.96</v>
      </c>
      <c r="Z5" s="244">
        <v>92.12</v>
      </c>
      <c r="AA5" s="244">
        <v>80.319999999999993</v>
      </c>
      <c r="AB5" s="417">
        <v>70.7</v>
      </c>
      <c r="AC5" s="417">
        <v>36.770000000000003</v>
      </c>
      <c r="AD5" s="417">
        <v>26.84</v>
      </c>
      <c r="AE5" s="417">
        <v>69.239999999999995</v>
      </c>
      <c r="AF5" s="417">
        <v>26.65</v>
      </c>
      <c r="AG5" s="417">
        <v>45.65</v>
      </c>
      <c r="AH5" s="417">
        <v>15.01</v>
      </c>
      <c r="AI5" s="417">
        <v>82.57</v>
      </c>
      <c r="AJ5" s="574">
        <v>92.21</v>
      </c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  <c r="ZE5" s="20"/>
      <c r="ZF5" s="20"/>
      <c r="ZG5" s="20"/>
      <c r="ZH5" s="20"/>
      <c r="ZI5" s="20"/>
      <c r="ZJ5" s="20"/>
      <c r="ZK5" s="20"/>
      <c r="ZL5" s="20"/>
      <c r="ZM5" s="20"/>
      <c r="ZN5" s="20"/>
      <c r="ZO5" s="20"/>
      <c r="ZP5" s="20"/>
      <c r="ZQ5" s="20"/>
      <c r="ZR5" s="20"/>
      <c r="ZS5" s="20"/>
      <c r="ZT5" s="20"/>
      <c r="ZU5" s="20"/>
      <c r="ZV5" s="20"/>
      <c r="ZW5" s="20"/>
      <c r="ZX5" s="20"/>
      <c r="ZY5" s="20"/>
      <c r="ZZ5" s="20"/>
      <c r="AAA5" s="20"/>
      <c r="AAB5" s="20"/>
      <c r="AAC5" s="20"/>
      <c r="AAD5" s="20"/>
      <c r="AAE5" s="20"/>
      <c r="AAF5" s="20"/>
      <c r="AAG5" s="20"/>
      <c r="AAH5" s="20"/>
      <c r="AAI5" s="20"/>
      <c r="AAJ5" s="20"/>
      <c r="AAK5" s="20"/>
      <c r="AAL5" s="20"/>
      <c r="AAM5" s="20"/>
      <c r="AAN5" s="20"/>
      <c r="AAO5" s="20"/>
      <c r="AAP5" s="20"/>
      <c r="AAQ5" s="20"/>
      <c r="AAR5" s="20"/>
      <c r="AAS5" s="20"/>
      <c r="AAT5" s="20"/>
      <c r="AAU5" s="20"/>
      <c r="AAV5" s="20"/>
      <c r="AAW5" s="20"/>
      <c r="AAX5" s="20"/>
      <c r="AAY5" s="20"/>
      <c r="AAZ5" s="20"/>
      <c r="ABA5" s="20"/>
      <c r="ABB5" s="20"/>
      <c r="ABC5" s="20"/>
      <c r="ABD5" s="20"/>
      <c r="ABE5" s="20"/>
      <c r="ABF5" s="20"/>
      <c r="ABG5" s="20"/>
      <c r="ABH5" s="20"/>
      <c r="ABI5" s="20"/>
      <c r="ABJ5" s="20"/>
      <c r="ABK5" s="20"/>
      <c r="ABL5" s="20"/>
      <c r="ABM5" s="20"/>
      <c r="ABN5" s="20"/>
      <c r="ABO5" s="20"/>
      <c r="ABP5" s="20"/>
      <c r="ABQ5" s="20"/>
      <c r="ABR5" s="20"/>
      <c r="ABS5" s="20"/>
      <c r="ABT5" s="20"/>
      <c r="ABU5" s="20"/>
      <c r="ABV5" s="20"/>
      <c r="ABW5" s="20"/>
      <c r="ABX5" s="20"/>
      <c r="ABY5" s="20"/>
      <c r="ABZ5" s="20"/>
      <c r="ACA5" s="20"/>
      <c r="ACB5" s="20"/>
      <c r="ACC5" s="20"/>
      <c r="ACD5" s="20"/>
      <c r="ACE5" s="20"/>
      <c r="ACF5" s="20"/>
      <c r="ACG5" s="20"/>
      <c r="ACH5" s="20"/>
      <c r="ACI5" s="20"/>
      <c r="ACJ5" s="20"/>
      <c r="ACK5" s="20"/>
      <c r="ACL5" s="20"/>
      <c r="ACM5" s="20"/>
      <c r="ACN5" s="20"/>
      <c r="ACO5" s="20"/>
      <c r="ACP5" s="20"/>
      <c r="ACQ5" s="20"/>
      <c r="ACR5" s="20"/>
      <c r="ACS5" s="20"/>
      <c r="ACT5" s="20"/>
      <c r="ACU5" s="20"/>
      <c r="ACV5" s="20"/>
      <c r="ACW5" s="20"/>
      <c r="ACX5" s="20"/>
      <c r="ACY5" s="20"/>
      <c r="ACZ5" s="20"/>
      <c r="ADA5" s="20"/>
      <c r="ADB5" s="20"/>
      <c r="ADC5" s="20"/>
      <c r="ADD5" s="20"/>
      <c r="ADE5" s="20"/>
      <c r="ADF5" s="20"/>
      <c r="ADG5" s="20"/>
      <c r="ADH5" s="20"/>
      <c r="ADI5" s="20"/>
      <c r="ADJ5" s="20"/>
      <c r="ADK5" s="20"/>
      <c r="ADL5" s="20"/>
      <c r="ADM5" s="20"/>
      <c r="ADN5" s="20"/>
      <c r="ADO5" s="20"/>
      <c r="ADP5" s="20"/>
      <c r="ADQ5" s="20"/>
      <c r="ADR5" s="20"/>
      <c r="ADS5" s="20"/>
      <c r="ADT5" s="20"/>
      <c r="ADU5" s="20"/>
      <c r="ADV5" s="20"/>
      <c r="ADW5" s="20"/>
      <c r="ADX5" s="20"/>
      <c r="ADY5" s="20"/>
      <c r="ADZ5" s="20"/>
      <c r="AEA5" s="20"/>
      <c r="AEB5" s="20"/>
      <c r="AEC5" s="20"/>
      <c r="AED5" s="20"/>
      <c r="AEE5" s="20"/>
      <c r="AEF5" s="20"/>
      <c r="AEG5" s="20"/>
      <c r="AEH5" s="20"/>
      <c r="AEI5" s="20"/>
      <c r="AEJ5" s="20"/>
      <c r="AEK5" s="20"/>
      <c r="AEL5" s="20"/>
      <c r="AEM5" s="20"/>
      <c r="AEN5" s="20"/>
      <c r="AEO5" s="20"/>
      <c r="AEP5" s="20"/>
      <c r="AEQ5" s="20"/>
      <c r="AER5" s="20"/>
      <c r="AES5" s="20"/>
      <c r="AET5" s="20"/>
      <c r="AEU5" s="20"/>
      <c r="AEV5" s="20"/>
      <c r="AEW5" s="20"/>
      <c r="AEX5" s="20"/>
      <c r="AEY5" s="20"/>
      <c r="AEZ5" s="20"/>
      <c r="AFA5" s="20"/>
      <c r="AFB5" s="20"/>
      <c r="AFC5" s="20"/>
      <c r="AFD5" s="20"/>
      <c r="AFE5" s="20"/>
      <c r="AFF5" s="20"/>
      <c r="AFG5" s="20"/>
      <c r="AFH5" s="20"/>
      <c r="AFI5" s="20"/>
      <c r="AFJ5" s="20"/>
      <c r="AFK5" s="20"/>
      <c r="AFL5" s="20"/>
      <c r="AFM5" s="20"/>
      <c r="AFN5" s="20"/>
      <c r="AFO5" s="20"/>
      <c r="AFP5" s="20"/>
      <c r="AFQ5" s="20"/>
      <c r="AFR5" s="20"/>
      <c r="AFS5" s="20"/>
      <c r="AFT5" s="20"/>
      <c r="AFU5" s="20"/>
      <c r="AFV5" s="20"/>
      <c r="AFW5" s="20"/>
      <c r="AFX5" s="20"/>
      <c r="AFY5" s="20"/>
      <c r="AFZ5" s="20"/>
      <c r="AGA5" s="20"/>
      <c r="AGB5" s="20"/>
      <c r="AGC5" s="20"/>
      <c r="AGD5" s="20"/>
      <c r="AGE5" s="20"/>
      <c r="AGF5" s="20"/>
      <c r="AGG5" s="20"/>
      <c r="AGH5" s="20"/>
      <c r="AGI5" s="20"/>
      <c r="AGJ5" s="20"/>
      <c r="AGK5" s="20"/>
      <c r="AGL5" s="20"/>
      <c r="AGM5" s="20"/>
      <c r="AGN5" s="20"/>
      <c r="AGO5" s="20"/>
      <c r="AGP5" s="20"/>
      <c r="AGQ5" s="20"/>
      <c r="AGR5" s="20"/>
      <c r="AGS5" s="20"/>
      <c r="AGT5" s="20"/>
      <c r="AGU5" s="20"/>
      <c r="AGV5" s="20"/>
      <c r="AGW5" s="20"/>
      <c r="AGX5" s="20"/>
      <c r="AGY5" s="20"/>
      <c r="AGZ5" s="20"/>
      <c r="AHA5" s="20"/>
      <c r="AHB5" s="20"/>
      <c r="AHC5" s="20"/>
      <c r="AHD5" s="20"/>
      <c r="AHE5" s="20"/>
      <c r="AHF5" s="20"/>
      <c r="AHG5" s="20"/>
      <c r="AHH5" s="20"/>
      <c r="AHI5" s="20"/>
      <c r="AHJ5" s="20"/>
      <c r="AHK5" s="20"/>
      <c r="AHL5" s="20"/>
      <c r="AHM5" s="20"/>
      <c r="AHN5" s="20"/>
      <c r="AHO5" s="20"/>
      <c r="AHP5" s="20"/>
      <c r="AHQ5" s="20"/>
      <c r="AHR5" s="20"/>
      <c r="AHS5" s="20"/>
      <c r="AHT5" s="20"/>
      <c r="AHU5" s="20"/>
      <c r="AHV5" s="20"/>
      <c r="AHW5" s="20"/>
      <c r="AHX5" s="20"/>
      <c r="AHY5" s="20"/>
      <c r="AHZ5" s="20"/>
      <c r="AIA5" s="20"/>
      <c r="AIB5" s="20"/>
      <c r="AIC5" s="20"/>
      <c r="AID5" s="20"/>
      <c r="AIE5" s="20"/>
      <c r="AIF5" s="20"/>
      <c r="AIG5" s="20"/>
      <c r="AIH5" s="20"/>
      <c r="AII5" s="20"/>
      <c r="AIJ5" s="20"/>
      <c r="AIK5" s="20"/>
      <c r="AIL5" s="20"/>
      <c r="AIM5" s="20"/>
      <c r="AIN5" s="20"/>
      <c r="AIO5" s="20"/>
      <c r="AIP5" s="20"/>
      <c r="AIQ5" s="20"/>
      <c r="AIR5" s="20"/>
      <c r="AIS5" s="20"/>
      <c r="AIT5" s="20"/>
      <c r="AIU5" s="20"/>
      <c r="AIV5" s="20"/>
      <c r="AIW5" s="20"/>
      <c r="AIX5" s="20"/>
      <c r="AIY5" s="20"/>
      <c r="AIZ5" s="20"/>
      <c r="AJA5" s="20"/>
      <c r="AJB5" s="20"/>
      <c r="AJC5" s="20"/>
      <c r="AJD5" s="20"/>
      <c r="AJE5" s="20"/>
      <c r="AJF5" s="20"/>
      <c r="AJG5" s="20"/>
      <c r="AJH5" s="20"/>
      <c r="AJI5" s="20"/>
      <c r="AJJ5" s="20"/>
      <c r="AJK5" s="20"/>
      <c r="AJL5" s="20"/>
      <c r="AJM5" s="20"/>
      <c r="AJN5" s="20"/>
      <c r="AJO5" s="20"/>
      <c r="AJP5" s="20"/>
      <c r="AJQ5" s="20"/>
      <c r="AJR5" s="20"/>
      <c r="AJS5" s="20"/>
      <c r="AJT5" s="20"/>
      <c r="AJU5" s="20"/>
      <c r="AJV5" s="20"/>
      <c r="AJW5" s="20"/>
      <c r="AJX5" s="20"/>
      <c r="AJY5" s="20"/>
      <c r="AJZ5" s="20"/>
      <c r="AKA5" s="20"/>
      <c r="AKB5" s="20"/>
      <c r="AKC5" s="20"/>
      <c r="AKD5" s="20"/>
      <c r="AKE5" s="20"/>
      <c r="AKF5" s="20"/>
      <c r="AKG5" s="20"/>
      <c r="AKH5" s="20"/>
      <c r="AKI5" s="20"/>
      <c r="AKJ5" s="20"/>
      <c r="AKK5" s="20"/>
      <c r="AKL5" s="20"/>
      <c r="AKM5" s="20"/>
      <c r="AKN5" s="20"/>
      <c r="AKO5" s="20"/>
      <c r="AKP5" s="20"/>
      <c r="AKQ5" s="20"/>
      <c r="AKR5" s="20"/>
      <c r="AKS5" s="20"/>
      <c r="AKT5" s="20"/>
      <c r="AKU5" s="20"/>
      <c r="AKV5" s="20"/>
      <c r="AKW5" s="20"/>
      <c r="AKX5" s="20"/>
      <c r="AKY5" s="20"/>
      <c r="AKZ5" s="20"/>
      <c r="ALA5" s="20"/>
      <c r="ALB5" s="20"/>
      <c r="ALC5" s="20"/>
      <c r="ALD5" s="20"/>
      <c r="ALE5" s="20"/>
      <c r="ALF5" s="20"/>
      <c r="ALG5" s="20"/>
      <c r="ALH5" s="20"/>
      <c r="ALI5" s="20"/>
      <c r="ALJ5" s="20"/>
      <c r="ALK5" s="20"/>
      <c r="ALL5" s="20"/>
      <c r="ALM5" s="20"/>
      <c r="ALN5" s="20"/>
      <c r="ALO5" s="20"/>
      <c r="ALP5" s="20"/>
      <c r="ALQ5" s="20"/>
      <c r="ALR5" s="20"/>
      <c r="ALS5" s="20"/>
      <c r="ALT5" s="20"/>
      <c r="ALU5" s="20"/>
      <c r="ALV5" s="20"/>
      <c r="ALW5" s="20"/>
      <c r="ALX5" s="20"/>
      <c r="ALY5" s="20"/>
      <c r="ALZ5" s="20"/>
      <c r="AMA5" s="20"/>
      <c r="AMB5" s="20"/>
      <c r="AMC5" s="20"/>
      <c r="AMD5" s="20"/>
      <c r="AME5" s="20"/>
      <c r="AMF5" s="20"/>
      <c r="AMG5" s="20"/>
    </row>
    <row r="6" spans="1:1024" x14ac:dyDescent="0.2">
      <c r="A6" s="219" t="s">
        <v>471</v>
      </c>
      <c r="B6" s="411">
        <v>42.86</v>
      </c>
      <c r="C6" s="244">
        <v>28.57</v>
      </c>
      <c r="D6" s="411">
        <v>80.952380952381006</v>
      </c>
      <c r="E6" s="244">
        <v>61.904761904761898</v>
      </c>
      <c r="F6" s="244">
        <v>52.380952380952401</v>
      </c>
      <c r="G6" s="244">
        <v>95.238095238095198</v>
      </c>
      <c r="H6" s="418">
        <v>2.38</v>
      </c>
      <c r="I6" s="419">
        <v>2.38</v>
      </c>
      <c r="J6" s="419">
        <v>11.9</v>
      </c>
      <c r="K6" s="419">
        <v>35.71</v>
      </c>
      <c r="L6" s="419">
        <v>26.19</v>
      </c>
      <c r="M6" s="421">
        <v>21.43</v>
      </c>
      <c r="N6" s="411">
        <v>80.95</v>
      </c>
      <c r="O6" s="244">
        <v>78.569999999999993</v>
      </c>
      <c r="P6" s="415">
        <v>95.24</v>
      </c>
      <c r="Q6" s="411">
        <v>83.33</v>
      </c>
      <c r="R6" s="244">
        <v>40.479999999999997</v>
      </c>
      <c r="S6" s="411">
        <v>28.57</v>
      </c>
      <c r="T6" s="244">
        <v>11.9</v>
      </c>
      <c r="U6" s="244">
        <v>2.38</v>
      </c>
      <c r="V6" s="411">
        <v>95.24</v>
      </c>
      <c r="W6" s="244">
        <v>17.5</v>
      </c>
      <c r="X6" s="416">
        <v>100</v>
      </c>
      <c r="Y6" s="244">
        <v>100</v>
      </c>
      <c r="Z6" s="244">
        <v>83.33</v>
      </c>
      <c r="AA6" s="244">
        <v>64.290000000000006</v>
      </c>
      <c r="AB6" s="417">
        <v>80.95</v>
      </c>
      <c r="AC6" s="417">
        <v>57.14</v>
      </c>
      <c r="AD6" s="417">
        <v>11.9</v>
      </c>
      <c r="AE6" s="417">
        <v>30.95</v>
      </c>
      <c r="AF6" s="417">
        <v>14.29</v>
      </c>
      <c r="AG6" s="417">
        <v>45.24</v>
      </c>
      <c r="AH6" s="417">
        <v>26.19</v>
      </c>
      <c r="AI6" s="417">
        <v>50</v>
      </c>
      <c r="AJ6" s="574">
        <v>71.430000000000007</v>
      </c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0"/>
      <c r="PD6" s="20"/>
      <c r="PE6" s="20"/>
      <c r="PF6" s="20"/>
      <c r="PG6" s="20"/>
      <c r="PH6" s="20"/>
      <c r="PI6" s="20"/>
      <c r="PJ6" s="20"/>
      <c r="PK6" s="20"/>
      <c r="PL6" s="20"/>
      <c r="PM6" s="20"/>
      <c r="PN6" s="20"/>
      <c r="PO6" s="20"/>
      <c r="PP6" s="20"/>
      <c r="PQ6" s="20"/>
      <c r="PR6" s="20"/>
      <c r="PS6" s="20"/>
      <c r="PT6" s="20"/>
      <c r="PU6" s="20"/>
      <c r="PV6" s="20"/>
      <c r="PW6" s="20"/>
      <c r="PX6" s="20"/>
      <c r="PY6" s="20"/>
      <c r="PZ6" s="20"/>
      <c r="QA6" s="20"/>
      <c r="QB6" s="20"/>
      <c r="QC6" s="20"/>
      <c r="QD6" s="20"/>
      <c r="QE6" s="20"/>
      <c r="QF6" s="20"/>
      <c r="QG6" s="20"/>
      <c r="QH6" s="20"/>
      <c r="QI6" s="20"/>
      <c r="QJ6" s="20"/>
      <c r="QK6" s="20"/>
      <c r="QL6" s="20"/>
      <c r="QM6" s="20"/>
      <c r="QN6" s="20"/>
      <c r="QO6" s="20"/>
      <c r="QP6" s="20"/>
      <c r="QQ6" s="20"/>
      <c r="QR6" s="20"/>
      <c r="QS6" s="20"/>
      <c r="QT6" s="20"/>
      <c r="QU6" s="20"/>
      <c r="QV6" s="20"/>
      <c r="QW6" s="20"/>
      <c r="QX6" s="20"/>
      <c r="QY6" s="20"/>
      <c r="QZ6" s="20"/>
      <c r="RA6" s="20"/>
      <c r="RB6" s="20"/>
      <c r="RC6" s="20"/>
      <c r="RD6" s="20"/>
      <c r="RE6" s="20"/>
      <c r="RF6" s="20"/>
      <c r="RG6" s="20"/>
      <c r="RH6" s="20"/>
      <c r="RI6" s="20"/>
      <c r="RJ6" s="20"/>
      <c r="RK6" s="20"/>
      <c r="RL6" s="20"/>
      <c r="RM6" s="20"/>
      <c r="RN6" s="20"/>
      <c r="RO6" s="20"/>
      <c r="RP6" s="20"/>
      <c r="RQ6" s="20"/>
      <c r="RR6" s="20"/>
      <c r="RS6" s="20"/>
      <c r="RT6" s="20"/>
      <c r="RU6" s="20"/>
      <c r="RV6" s="20"/>
      <c r="RW6" s="20"/>
      <c r="RX6" s="20"/>
      <c r="RY6" s="20"/>
      <c r="RZ6" s="20"/>
      <c r="SA6" s="20"/>
      <c r="SB6" s="20"/>
      <c r="SC6" s="20"/>
      <c r="SD6" s="20"/>
      <c r="SE6" s="20"/>
      <c r="SF6" s="20"/>
      <c r="SG6" s="20"/>
      <c r="SH6" s="20"/>
      <c r="SI6" s="20"/>
      <c r="SJ6" s="20"/>
      <c r="SK6" s="20"/>
      <c r="SL6" s="20"/>
      <c r="SM6" s="20"/>
      <c r="SN6" s="20"/>
      <c r="SO6" s="20"/>
      <c r="SP6" s="20"/>
      <c r="SQ6" s="20"/>
      <c r="SR6" s="20"/>
      <c r="SS6" s="20"/>
      <c r="ST6" s="20"/>
      <c r="SU6" s="20"/>
      <c r="SV6" s="20"/>
      <c r="SW6" s="20"/>
      <c r="SX6" s="20"/>
      <c r="SY6" s="20"/>
      <c r="SZ6" s="20"/>
      <c r="TA6" s="20"/>
      <c r="TB6" s="20"/>
      <c r="TC6" s="20"/>
      <c r="TD6" s="20"/>
      <c r="TE6" s="20"/>
      <c r="TF6" s="20"/>
      <c r="TG6" s="20"/>
      <c r="TH6" s="20"/>
      <c r="TI6" s="20"/>
      <c r="TJ6" s="20"/>
      <c r="TK6" s="20"/>
      <c r="TL6" s="20"/>
      <c r="TM6" s="20"/>
      <c r="TN6" s="20"/>
      <c r="TO6" s="20"/>
      <c r="TP6" s="20"/>
      <c r="TQ6" s="20"/>
      <c r="TR6" s="20"/>
      <c r="TS6" s="20"/>
      <c r="TT6" s="20"/>
      <c r="TU6" s="20"/>
      <c r="TV6" s="20"/>
      <c r="TW6" s="20"/>
      <c r="TX6" s="20"/>
      <c r="TY6" s="20"/>
      <c r="TZ6" s="20"/>
      <c r="UA6" s="20"/>
      <c r="UB6" s="20"/>
      <c r="UC6" s="20"/>
      <c r="UD6" s="20"/>
      <c r="UE6" s="20"/>
      <c r="UF6" s="20"/>
      <c r="UG6" s="20"/>
      <c r="UH6" s="20"/>
      <c r="UI6" s="20"/>
      <c r="UJ6" s="20"/>
      <c r="UK6" s="20"/>
      <c r="UL6" s="20"/>
      <c r="UM6" s="20"/>
      <c r="UN6" s="20"/>
      <c r="UO6" s="20"/>
      <c r="UP6" s="20"/>
      <c r="UQ6" s="20"/>
      <c r="UR6" s="20"/>
      <c r="US6" s="20"/>
      <c r="UT6" s="20"/>
      <c r="UU6" s="20"/>
      <c r="UV6" s="20"/>
      <c r="UW6" s="20"/>
      <c r="UX6" s="20"/>
      <c r="UY6" s="20"/>
      <c r="UZ6" s="20"/>
      <c r="VA6" s="20"/>
      <c r="VB6" s="20"/>
      <c r="VC6" s="20"/>
      <c r="VD6" s="20"/>
      <c r="VE6" s="20"/>
      <c r="VF6" s="20"/>
      <c r="VG6" s="20"/>
      <c r="VH6" s="20"/>
      <c r="VI6" s="20"/>
      <c r="VJ6" s="20"/>
      <c r="VK6" s="20"/>
      <c r="VL6" s="20"/>
      <c r="VM6" s="20"/>
      <c r="VN6" s="20"/>
      <c r="VO6" s="20"/>
      <c r="VP6" s="20"/>
      <c r="VQ6" s="20"/>
      <c r="VR6" s="20"/>
      <c r="VS6" s="20"/>
      <c r="VT6" s="20"/>
      <c r="VU6" s="20"/>
      <c r="VV6" s="20"/>
      <c r="VW6" s="20"/>
      <c r="VX6" s="20"/>
      <c r="VY6" s="20"/>
      <c r="VZ6" s="20"/>
      <c r="WA6" s="20"/>
      <c r="WB6" s="20"/>
      <c r="WC6" s="20"/>
      <c r="WD6" s="20"/>
      <c r="WE6" s="20"/>
      <c r="WF6" s="20"/>
      <c r="WG6" s="20"/>
      <c r="WH6" s="20"/>
      <c r="WI6" s="20"/>
      <c r="WJ6" s="20"/>
      <c r="WK6" s="20"/>
      <c r="WL6" s="20"/>
      <c r="WM6" s="20"/>
      <c r="WN6" s="20"/>
      <c r="WO6" s="20"/>
      <c r="WP6" s="20"/>
      <c r="WQ6" s="20"/>
      <c r="WR6" s="20"/>
      <c r="WS6" s="20"/>
      <c r="WT6" s="20"/>
      <c r="WU6" s="20"/>
      <c r="WV6" s="20"/>
      <c r="WW6" s="20"/>
      <c r="WX6" s="20"/>
      <c r="WY6" s="20"/>
      <c r="WZ6" s="20"/>
      <c r="XA6" s="20"/>
      <c r="XB6" s="20"/>
      <c r="XC6" s="20"/>
      <c r="XD6" s="20"/>
      <c r="XE6" s="20"/>
      <c r="XF6" s="20"/>
      <c r="XG6" s="20"/>
      <c r="XH6" s="20"/>
      <c r="XI6" s="20"/>
      <c r="XJ6" s="20"/>
      <c r="XK6" s="20"/>
      <c r="XL6" s="20"/>
      <c r="XM6" s="20"/>
      <c r="XN6" s="20"/>
      <c r="XO6" s="20"/>
      <c r="XP6" s="20"/>
      <c r="XQ6" s="20"/>
      <c r="XR6" s="20"/>
      <c r="XS6" s="20"/>
      <c r="XT6" s="20"/>
      <c r="XU6" s="20"/>
      <c r="XV6" s="20"/>
      <c r="XW6" s="20"/>
      <c r="XX6" s="20"/>
      <c r="XY6" s="20"/>
      <c r="XZ6" s="20"/>
      <c r="YA6" s="20"/>
      <c r="YB6" s="20"/>
      <c r="YC6" s="20"/>
      <c r="YD6" s="20"/>
      <c r="YE6" s="20"/>
      <c r="YF6" s="20"/>
      <c r="YG6" s="20"/>
      <c r="YH6" s="20"/>
      <c r="YI6" s="20"/>
      <c r="YJ6" s="20"/>
      <c r="YK6" s="20"/>
      <c r="YL6" s="20"/>
      <c r="YM6" s="20"/>
      <c r="YN6" s="20"/>
      <c r="YO6" s="20"/>
      <c r="YP6" s="20"/>
      <c r="YQ6" s="20"/>
      <c r="YR6" s="20"/>
      <c r="YS6" s="20"/>
      <c r="YT6" s="20"/>
      <c r="YU6" s="20"/>
      <c r="YV6" s="20"/>
      <c r="YW6" s="20"/>
      <c r="YX6" s="20"/>
      <c r="YY6" s="20"/>
      <c r="YZ6" s="20"/>
      <c r="ZA6" s="20"/>
      <c r="ZB6" s="20"/>
      <c r="ZC6" s="20"/>
      <c r="ZD6" s="20"/>
      <c r="ZE6" s="20"/>
      <c r="ZF6" s="20"/>
      <c r="ZG6" s="20"/>
      <c r="ZH6" s="20"/>
      <c r="ZI6" s="20"/>
      <c r="ZJ6" s="20"/>
      <c r="ZK6" s="20"/>
      <c r="ZL6" s="20"/>
      <c r="ZM6" s="20"/>
      <c r="ZN6" s="20"/>
      <c r="ZO6" s="20"/>
      <c r="ZP6" s="20"/>
      <c r="ZQ6" s="20"/>
      <c r="ZR6" s="20"/>
      <c r="ZS6" s="20"/>
      <c r="ZT6" s="20"/>
      <c r="ZU6" s="20"/>
      <c r="ZV6" s="20"/>
      <c r="ZW6" s="20"/>
      <c r="ZX6" s="20"/>
      <c r="ZY6" s="20"/>
      <c r="ZZ6" s="20"/>
      <c r="AAA6" s="20"/>
      <c r="AAB6" s="20"/>
      <c r="AAC6" s="20"/>
      <c r="AAD6" s="20"/>
      <c r="AAE6" s="20"/>
      <c r="AAF6" s="20"/>
      <c r="AAG6" s="20"/>
      <c r="AAH6" s="20"/>
      <c r="AAI6" s="20"/>
      <c r="AAJ6" s="20"/>
      <c r="AAK6" s="20"/>
      <c r="AAL6" s="20"/>
      <c r="AAM6" s="20"/>
      <c r="AAN6" s="20"/>
      <c r="AAO6" s="20"/>
      <c r="AAP6" s="20"/>
      <c r="AAQ6" s="20"/>
      <c r="AAR6" s="20"/>
      <c r="AAS6" s="20"/>
      <c r="AAT6" s="20"/>
      <c r="AAU6" s="20"/>
      <c r="AAV6" s="20"/>
      <c r="AAW6" s="20"/>
      <c r="AAX6" s="20"/>
      <c r="AAY6" s="20"/>
      <c r="AAZ6" s="20"/>
      <c r="ABA6" s="20"/>
      <c r="ABB6" s="20"/>
      <c r="ABC6" s="20"/>
      <c r="ABD6" s="20"/>
      <c r="ABE6" s="20"/>
      <c r="ABF6" s="20"/>
      <c r="ABG6" s="20"/>
      <c r="ABH6" s="20"/>
      <c r="ABI6" s="20"/>
      <c r="ABJ6" s="20"/>
      <c r="ABK6" s="20"/>
      <c r="ABL6" s="20"/>
      <c r="ABM6" s="20"/>
      <c r="ABN6" s="20"/>
      <c r="ABO6" s="20"/>
      <c r="ABP6" s="20"/>
      <c r="ABQ6" s="20"/>
      <c r="ABR6" s="20"/>
      <c r="ABS6" s="20"/>
      <c r="ABT6" s="20"/>
      <c r="ABU6" s="20"/>
      <c r="ABV6" s="20"/>
      <c r="ABW6" s="20"/>
      <c r="ABX6" s="20"/>
      <c r="ABY6" s="20"/>
      <c r="ABZ6" s="20"/>
      <c r="ACA6" s="20"/>
      <c r="ACB6" s="20"/>
      <c r="ACC6" s="20"/>
      <c r="ACD6" s="20"/>
      <c r="ACE6" s="20"/>
      <c r="ACF6" s="20"/>
      <c r="ACG6" s="20"/>
      <c r="ACH6" s="20"/>
      <c r="ACI6" s="20"/>
      <c r="ACJ6" s="20"/>
      <c r="ACK6" s="20"/>
      <c r="ACL6" s="20"/>
      <c r="ACM6" s="20"/>
      <c r="ACN6" s="20"/>
      <c r="ACO6" s="20"/>
      <c r="ACP6" s="20"/>
      <c r="ACQ6" s="20"/>
      <c r="ACR6" s="20"/>
      <c r="ACS6" s="20"/>
      <c r="ACT6" s="20"/>
      <c r="ACU6" s="20"/>
      <c r="ACV6" s="20"/>
      <c r="ACW6" s="20"/>
      <c r="ACX6" s="20"/>
      <c r="ACY6" s="20"/>
      <c r="ACZ6" s="20"/>
      <c r="ADA6" s="20"/>
      <c r="ADB6" s="20"/>
      <c r="ADC6" s="20"/>
      <c r="ADD6" s="20"/>
      <c r="ADE6" s="20"/>
      <c r="ADF6" s="20"/>
      <c r="ADG6" s="20"/>
      <c r="ADH6" s="20"/>
      <c r="ADI6" s="20"/>
      <c r="ADJ6" s="20"/>
      <c r="ADK6" s="20"/>
      <c r="ADL6" s="20"/>
      <c r="ADM6" s="20"/>
      <c r="ADN6" s="20"/>
      <c r="ADO6" s="20"/>
      <c r="ADP6" s="20"/>
      <c r="ADQ6" s="20"/>
      <c r="ADR6" s="20"/>
      <c r="ADS6" s="20"/>
      <c r="ADT6" s="20"/>
      <c r="ADU6" s="20"/>
      <c r="ADV6" s="20"/>
      <c r="ADW6" s="20"/>
      <c r="ADX6" s="20"/>
      <c r="ADY6" s="20"/>
      <c r="ADZ6" s="20"/>
      <c r="AEA6" s="20"/>
      <c r="AEB6" s="20"/>
      <c r="AEC6" s="20"/>
      <c r="AED6" s="20"/>
      <c r="AEE6" s="20"/>
      <c r="AEF6" s="20"/>
      <c r="AEG6" s="20"/>
      <c r="AEH6" s="20"/>
      <c r="AEI6" s="20"/>
      <c r="AEJ6" s="20"/>
      <c r="AEK6" s="20"/>
      <c r="AEL6" s="20"/>
      <c r="AEM6" s="20"/>
      <c r="AEN6" s="20"/>
      <c r="AEO6" s="20"/>
      <c r="AEP6" s="20"/>
      <c r="AEQ6" s="20"/>
      <c r="AER6" s="20"/>
      <c r="AES6" s="20"/>
      <c r="AET6" s="20"/>
      <c r="AEU6" s="20"/>
      <c r="AEV6" s="20"/>
      <c r="AEW6" s="20"/>
      <c r="AEX6" s="20"/>
      <c r="AEY6" s="20"/>
      <c r="AEZ6" s="20"/>
      <c r="AFA6" s="20"/>
      <c r="AFB6" s="20"/>
      <c r="AFC6" s="20"/>
      <c r="AFD6" s="20"/>
      <c r="AFE6" s="20"/>
      <c r="AFF6" s="20"/>
      <c r="AFG6" s="20"/>
      <c r="AFH6" s="20"/>
      <c r="AFI6" s="20"/>
      <c r="AFJ6" s="20"/>
      <c r="AFK6" s="20"/>
      <c r="AFL6" s="20"/>
      <c r="AFM6" s="20"/>
      <c r="AFN6" s="20"/>
      <c r="AFO6" s="20"/>
      <c r="AFP6" s="20"/>
      <c r="AFQ6" s="20"/>
      <c r="AFR6" s="20"/>
      <c r="AFS6" s="20"/>
      <c r="AFT6" s="20"/>
      <c r="AFU6" s="20"/>
      <c r="AFV6" s="20"/>
      <c r="AFW6" s="20"/>
      <c r="AFX6" s="20"/>
      <c r="AFY6" s="20"/>
      <c r="AFZ6" s="20"/>
      <c r="AGA6" s="20"/>
      <c r="AGB6" s="20"/>
      <c r="AGC6" s="20"/>
      <c r="AGD6" s="20"/>
      <c r="AGE6" s="20"/>
      <c r="AGF6" s="20"/>
      <c r="AGG6" s="20"/>
      <c r="AGH6" s="20"/>
      <c r="AGI6" s="20"/>
      <c r="AGJ6" s="20"/>
      <c r="AGK6" s="20"/>
      <c r="AGL6" s="20"/>
      <c r="AGM6" s="20"/>
      <c r="AGN6" s="20"/>
      <c r="AGO6" s="20"/>
      <c r="AGP6" s="20"/>
      <c r="AGQ6" s="20"/>
      <c r="AGR6" s="20"/>
      <c r="AGS6" s="20"/>
      <c r="AGT6" s="20"/>
      <c r="AGU6" s="20"/>
      <c r="AGV6" s="20"/>
      <c r="AGW6" s="20"/>
      <c r="AGX6" s="20"/>
      <c r="AGY6" s="20"/>
      <c r="AGZ6" s="20"/>
      <c r="AHA6" s="20"/>
      <c r="AHB6" s="20"/>
      <c r="AHC6" s="20"/>
      <c r="AHD6" s="20"/>
      <c r="AHE6" s="20"/>
      <c r="AHF6" s="20"/>
      <c r="AHG6" s="20"/>
      <c r="AHH6" s="20"/>
      <c r="AHI6" s="20"/>
      <c r="AHJ6" s="20"/>
      <c r="AHK6" s="20"/>
      <c r="AHL6" s="20"/>
      <c r="AHM6" s="20"/>
      <c r="AHN6" s="20"/>
      <c r="AHO6" s="20"/>
      <c r="AHP6" s="20"/>
      <c r="AHQ6" s="20"/>
      <c r="AHR6" s="20"/>
      <c r="AHS6" s="20"/>
      <c r="AHT6" s="20"/>
      <c r="AHU6" s="20"/>
      <c r="AHV6" s="20"/>
      <c r="AHW6" s="20"/>
      <c r="AHX6" s="20"/>
      <c r="AHY6" s="20"/>
      <c r="AHZ6" s="20"/>
      <c r="AIA6" s="20"/>
      <c r="AIB6" s="20"/>
      <c r="AIC6" s="20"/>
      <c r="AID6" s="20"/>
      <c r="AIE6" s="20"/>
      <c r="AIF6" s="20"/>
      <c r="AIG6" s="20"/>
      <c r="AIH6" s="20"/>
      <c r="AII6" s="20"/>
      <c r="AIJ6" s="20"/>
      <c r="AIK6" s="20"/>
      <c r="AIL6" s="20"/>
      <c r="AIM6" s="20"/>
      <c r="AIN6" s="20"/>
      <c r="AIO6" s="20"/>
      <c r="AIP6" s="20"/>
      <c r="AIQ6" s="20"/>
      <c r="AIR6" s="20"/>
      <c r="AIS6" s="20"/>
      <c r="AIT6" s="20"/>
      <c r="AIU6" s="20"/>
      <c r="AIV6" s="20"/>
      <c r="AIW6" s="20"/>
      <c r="AIX6" s="20"/>
      <c r="AIY6" s="20"/>
      <c r="AIZ6" s="20"/>
      <c r="AJA6" s="20"/>
      <c r="AJB6" s="20"/>
      <c r="AJC6" s="20"/>
      <c r="AJD6" s="20"/>
      <c r="AJE6" s="20"/>
      <c r="AJF6" s="20"/>
      <c r="AJG6" s="20"/>
      <c r="AJH6" s="20"/>
      <c r="AJI6" s="20"/>
      <c r="AJJ6" s="20"/>
      <c r="AJK6" s="20"/>
      <c r="AJL6" s="20"/>
      <c r="AJM6" s="20"/>
      <c r="AJN6" s="20"/>
      <c r="AJO6" s="20"/>
      <c r="AJP6" s="20"/>
      <c r="AJQ6" s="20"/>
      <c r="AJR6" s="20"/>
      <c r="AJS6" s="20"/>
      <c r="AJT6" s="20"/>
      <c r="AJU6" s="20"/>
      <c r="AJV6" s="20"/>
      <c r="AJW6" s="20"/>
      <c r="AJX6" s="20"/>
      <c r="AJY6" s="20"/>
      <c r="AJZ6" s="20"/>
      <c r="AKA6" s="20"/>
      <c r="AKB6" s="20"/>
      <c r="AKC6" s="20"/>
      <c r="AKD6" s="20"/>
      <c r="AKE6" s="20"/>
      <c r="AKF6" s="20"/>
      <c r="AKG6" s="20"/>
      <c r="AKH6" s="20"/>
      <c r="AKI6" s="20"/>
      <c r="AKJ6" s="20"/>
      <c r="AKK6" s="20"/>
      <c r="AKL6" s="20"/>
      <c r="AKM6" s="20"/>
      <c r="AKN6" s="20"/>
      <c r="AKO6" s="20"/>
      <c r="AKP6" s="20"/>
      <c r="AKQ6" s="20"/>
      <c r="AKR6" s="20"/>
      <c r="AKS6" s="20"/>
      <c r="AKT6" s="20"/>
      <c r="AKU6" s="20"/>
      <c r="AKV6" s="20"/>
      <c r="AKW6" s="20"/>
      <c r="AKX6" s="20"/>
      <c r="AKY6" s="20"/>
      <c r="AKZ6" s="20"/>
      <c r="ALA6" s="20"/>
      <c r="ALB6" s="20"/>
      <c r="ALC6" s="20"/>
      <c r="ALD6" s="20"/>
      <c r="ALE6" s="20"/>
      <c r="ALF6" s="20"/>
      <c r="ALG6" s="20"/>
      <c r="ALH6" s="20"/>
      <c r="ALI6" s="20"/>
      <c r="ALJ6" s="20"/>
      <c r="ALK6" s="20"/>
      <c r="ALL6" s="20"/>
      <c r="ALM6" s="20"/>
      <c r="ALN6" s="20"/>
      <c r="ALO6" s="20"/>
      <c r="ALP6" s="20"/>
      <c r="ALQ6" s="20"/>
      <c r="ALR6" s="20"/>
      <c r="ALS6" s="20"/>
      <c r="ALT6" s="20"/>
      <c r="ALU6" s="20"/>
      <c r="ALV6" s="20"/>
      <c r="ALW6" s="20"/>
      <c r="ALX6" s="20"/>
      <c r="ALY6" s="20"/>
      <c r="ALZ6" s="20"/>
      <c r="AMA6" s="20"/>
      <c r="AMB6" s="20"/>
      <c r="AMC6" s="20"/>
      <c r="AMD6" s="20"/>
      <c r="AME6" s="20"/>
      <c r="AMF6" s="20"/>
      <c r="AMG6" s="20"/>
    </row>
    <row r="7" spans="1:1024" x14ac:dyDescent="0.2">
      <c r="A7" s="219" t="s">
        <v>472</v>
      </c>
      <c r="B7" s="411">
        <v>13.37</v>
      </c>
      <c r="C7" s="244">
        <v>15.36</v>
      </c>
      <c r="D7" s="411">
        <v>61.477611940298502</v>
      </c>
      <c r="E7" s="109" t="s">
        <v>21</v>
      </c>
      <c r="F7" s="244">
        <v>4.0447761194029903</v>
      </c>
      <c r="G7" s="244">
        <v>96.373134328358205</v>
      </c>
      <c r="H7" s="418">
        <v>7.6</v>
      </c>
      <c r="I7" s="419">
        <v>3.55</v>
      </c>
      <c r="J7" s="419">
        <v>7.4</v>
      </c>
      <c r="K7" s="419">
        <v>14.13</v>
      </c>
      <c r="L7" s="419">
        <v>33.18</v>
      </c>
      <c r="M7" s="421">
        <v>34.15</v>
      </c>
      <c r="N7" s="411">
        <v>80.84</v>
      </c>
      <c r="O7" s="244">
        <v>55.24</v>
      </c>
      <c r="P7" s="415">
        <v>34.65</v>
      </c>
      <c r="Q7" s="411">
        <v>22.3</v>
      </c>
      <c r="R7" s="244">
        <v>29.97</v>
      </c>
      <c r="S7" s="411">
        <v>30.64</v>
      </c>
      <c r="T7" s="244">
        <v>4.68</v>
      </c>
      <c r="U7" s="109" t="s">
        <v>21</v>
      </c>
      <c r="V7" s="411">
        <v>70.64</v>
      </c>
      <c r="W7" s="244">
        <v>61.56</v>
      </c>
      <c r="X7" s="416">
        <v>100</v>
      </c>
      <c r="Y7" s="244">
        <v>90.15</v>
      </c>
      <c r="Z7" s="244">
        <v>66.28</v>
      </c>
      <c r="AA7" s="244">
        <v>43.91</v>
      </c>
      <c r="AB7" s="417">
        <v>50.13</v>
      </c>
      <c r="AC7" s="417">
        <v>12.21</v>
      </c>
      <c r="AD7" s="417">
        <v>2.79</v>
      </c>
      <c r="AE7" s="417">
        <v>16.25</v>
      </c>
      <c r="AF7" s="417">
        <v>5.59</v>
      </c>
      <c r="AG7" s="417">
        <v>14.64</v>
      </c>
      <c r="AH7" s="417">
        <v>9.14</v>
      </c>
      <c r="AI7" s="417">
        <v>33.99</v>
      </c>
      <c r="AJ7" s="574">
        <v>67.64</v>
      </c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  <c r="ZP7" s="20"/>
      <c r="ZQ7" s="20"/>
      <c r="ZR7" s="20"/>
      <c r="ZS7" s="20"/>
      <c r="ZT7" s="20"/>
      <c r="ZU7" s="20"/>
      <c r="ZV7" s="20"/>
      <c r="ZW7" s="20"/>
      <c r="ZX7" s="20"/>
      <c r="ZY7" s="20"/>
      <c r="ZZ7" s="20"/>
      <c r="AAA7" s="20"/>
      <c r="AAB7" s="20"/>
      <c r="AAC7" s="20"/>
      <c r="AAD7" s="20"/>
      <c r="AAE7" s="20"/>
      <c r="AAF7" s="20"/>
      <c r="AAG7" s="20"/>
      <c r="AAH7" s="20"/>
      <c r="AAI7" s="20"/>
      <c r="AAJ7" s="20"/>
      <c r="AAK7" s="20"/>
      <c r="AAL7" s="20"/>
      <c r="AAM7" s="20"/>
      <c r="AAN7" s="20"/>
      <c r="AAO7" s="20"/>
      <c r="AAP7" s="20"/>
      <c r="AAQ7" s="20"/>
      <c r="AAR7" s="20"/>
      <c r="AAS7" s="20"/>
      <c r="AAT7" s="20"/>
      <c r="AAU7" s="20"/>
      <c r="AAV7" s="20"/>
      <c r="AAW7" s="20"/>
      <c r="AAX7" s="20"/>
      <c r="AAY7" s="20"/>
      <c r="AAZ7" s="20"/>
      <c r="ABA7" s="20"/>
      <c r="ABB7" s="20"/>
      <c r="ABC7" s="20"/>
      <c r="ABD7" s="20"/>
      <c r="ABE7" s="20"/>
      <c r="ABF7" s="20"/>
      <c r="ABG7" s="20"/>
      <c r="ABH7" s="20"/>
      <c r="ABI7" s="20"/>
      <c r="ABJ7" s="20"/>
      <c r="ABK7" s="20"/>
      <c r="ABL7" s="20"/>
      <c r="ABM7" s="20"/>
      <c r="ABN7" s="20"/>
      <c r="ABO7" s="20"/>
      <c r="ABP7" s="20"/>
      <c r="ABQ7" s="20"/>
      <c r="ABR7" s="20"/>
      <c r="ABS7" s="20"/>
      <c r="ABT7" s="20"/>
      <c r="ABU7" s="20"/>
      <c r="ABV7" s="20"/>
      <c r="ABW7" s="20"/>
      <c r="ABX7" s="20"/>
      <c r="ABY7" s="20"/>
      <c r="ABZ7" s="20"/>
      <c r="ACA7" s="20"/>
      <c r="ACB7" s="20"/>
      <c r="ACC7" s="20"/>
      <c r="ACD7" s="20"/>
      <c r="ACE7" s="20"/>
      <c r="ACF7" s="20"/>
      <c r="ACG7" s="20"/>
      <c r="ACH7" s="20"/>
      <c r="ACI7" s="20"/>
      <c r="ACJ7" s="20"/>
      <c r="ACK7" s="20"/>
      <c r="ACL7" s="20"/>
      <c r="ACM7" s="20"/>
      <c r="ACN7" s="20"/>
      <c r="ACO7" s="20"/>
      <c r="ACP7" s="20"/>
      <c r="ACQ7" s="20"/>
      <c r="ACR7" s="20"/>
      <c r="ACS7" s="20"/>
      <c r="ACT7" s="20"/>
      <c r="ACU7" s="20"/>
      <c r="ACV7" s="20"/>
      <c r="ACW7" s="20"/>
      <c r="ACX7" s="20"/>
      <c r="ACY7" s="20"/>
      <c r="ACZ7" s="20"/>
      <c r="ADA7" s="20"/>
      <c r="ADB7" s="20"/>
      <c r="ADC7" s="20"/>
      <c r="ADD7" s="20"/>
      <c r="ADE7" s="20"/>
      <c r="ADF7" s="20"/>
      <c r="ADG7" s="20"/>
      <c r="ADH7" s="20"/>
      <c r="ADI7" s="20"/>
      <c r="ADJ7" s="20"/>
      <c r="ADK7" s="20"/>
      <c r="ADL7" s="20"/>
      <c r="ADM7" s="20"/>
      <c r="ADN7" s="20"/>
      <c r="ADO7" s="20"/>
      <c r="ADP7" s="20"/>
      <c r="ADQ7" s="20"/>
      <c r="ADR7" s="20"/>
      <c r="ADS7" s="20"/>
      <c r="ADT7" s="20"/>
      <c r="ADU7" s="20"/>
      <c r="ADV7" s="20"/>
      <c r="ADW7" s="20"/>
      <c r="ADX7" s="20"/>
      <c r="ADY7" s="20"/>
      <c r="ADZ7" s="20"/>
      <c r="AEA7" s="20"/>
      <c r="AEB7" s="20"/>
      <c r="AEC7" s="20"/>
      <c r="AED7" s="20"/>
      <c r="AEE7" s="20"/>
      <c r="AEF7" s="20"/>
      <c r="AEG7" s="20"/>
      <c r="AEH7" s="20"/>
      <c r="AEI7" s="20"/>
      <c r="AEJ7" s="20"/>
      <c r="AEK7" s="20"/>
      <c r="AEL7" s="20"/>
      <c r="AEM7" s="20"/>
      <c r="AEN7" s="20"/>
      <c r="AEO7" s="20"/>
      <c r="AEP7" s="20"/>
      <c r="AEQ7" s="20"/>
      <c r="AER7" s="20"/>
      <c r="AES7" s="20"/>
      <c r="AET7" s="20"/>
      <c r="AEU7" s="20"/>
      <c r="AEV7" s="20"/>
      <c r="AEW7" s="20"/>
      <c r="AEX7" s="20"/>
      <c r="AEY7" s="20"/>
      <c r="AEZ7" s="20"/>
      <c r="AFA7" s="20"/>
      <c r="AFB7" s="20"/>
      <c r="AFC7" s="20"/>
      <c r="AFD7" s="20"/>
      <c r="AFE7" s="20"/>
      <c r="AFF7" s="20"/>
      <c r="AFG7" s="20"/>
      <c r="AFH7" s="20"/>
      <c r="AFI7" s="20"/>
      <c r="AFJ7" s="20"/>
      <c r="AFK7" s="20"/>
      <c r="AFL7" s="20"/>
      <c r="AFM7" s="20"/>
      <c r="AFN7" s="20"/>
      <c r="AFO7" s="20"/>
      <c r="AFP7" s="20"/>
      <c r="AFQ7" s="20"/>
      <c r="AFR7" s="20"/>
      <c r="AFS7" s="20"/>
      <c r="AFT7" s="20"/>
      <c r="AFU7" s="20"/>
      <c r="AFV7" s="20"/>
      <c r="AFW7" s="20"/>
      <c r="AFX7" s="20"/>
      <c r="AFY7" s="20"/>
      <c r="AFZ7" s="20"/>
      <c r="AGA7" s="20"/>
      <c r="AGB7" s="20"/>
      <c r="AGC7" s="20"/>
      <c r="AGD7" s="20"/>
      <c r="AGE7" s="20"/>
      <c r="AGF7" s="20"/>
      <c r="AGG7" s="20"/>
      <c r="AGH7" s="20"/>
      <c r="AGI7" s="20"/>
      <c r="AGJ7" s="20"/>
      <c r="AGK7" s="20"/>
      <c r="AGL7" s="20"/>
      <c r="AGM7" s="20"/>
      <c r="AGN7" s="20"/>
      <c r="AGO7" s="20"/>
      <c r="AGP7" s="20"/>
      <c r="AGQ7" s="20"/>
      <c r="AGR7" s="20"/>
      <c r="AGS7" s="20"/>
      <c r="AGT7" s="20"/>
      <c r="AGU7" s="20"/>
      <c r="AGV7" s="20"/>
      <c r="AGW7" s="20"/>
      <c r="AGX7" s="20"/>
      <c r="AGY7" s="20"/>
      <c r="AGZ7" s="20"/>
      <c r="AHA7" s="20"/>
      <c r="AHB7" s="20"/>
      <c r="AHC7" s="20"/>
      <c r="AHD7" s="20"/>
      <c r="AHE7" s="20"/>
      <c r="AHF7" s="20"/>
      <c r="AHG7" s="20"/>
      <c r="AHH7" s="20"/>
      <c r="AHI7" s="20"/>
      <c r="AHJ7" s="20"/>
      <c r="AHK7" s="20"/>
      <c r="AHL7" s="20"/>
      <c r="AHM7" s="20"/>
      <c r="AHN7" s="20"/>
      <c r="AHO7" s="20"/>
      <c r="AHP7" s="20"/>
      <c r="AHQ7" s="20"/>
      <c r="AHR7" s="20"/>
      <c r="AHS7" s="20"/>
      <c r="AHT7" s="20"/>
      <c r="AHU7" s="20"/>
      <c r="AHV7" s="20"/>
      <c r="AHW7" s="20"/>
      <c r="AHX7" s="20"/>
      <c r="AHY7" s="20"/>
      <c r="AHZ7" s="20"/>
      <c r="AIA7" s="20"/>
      <c r="AIB7" s="20"/>
      <c r="AIC7" s="20"/>
      <c r="AID7" s="20"/>
      <c r="AIE7" s="20"/>
      <c r="AIF7" s="20"/>
      <c r="AIG7" s="20"/>
      <c r="AIH7" s="20"/>
      <c r="AII7" s="20"/>
      <c r="AIJ7" s="20"/>
      <c r="AIK7" s="20"/>
      <c r="AIL7" s="20"/>
      <c r="AIM7" s="20"/>
      <c r="AIN7" s="20"/>
      <c r="AIO7" s="20"/>
      <c r="AIP7" s="20"/>
      <c r="AIQ7" s="20"/>
      <c r="AIR7" s="20"/>
      <c r="AIS7" s="20"/>
      <c r="AIT7" s="20"/>
      <c r="AIU7" s="20"/>
      <c r="AIV7" s="20"/>
      <c r="AIW7" s="20"/>
      <c r="AIX7" s="20"/>
      <c r="AIY7" s="20"/>
      <c r="AIZ7" s="20"/>
      <c r="AJA7" s="20"/>
      <c r="AJB7" s="20"/>
      <c r="AJC7" s="20"/>
      <c r="AJD7" s="20"/>
      <c r="AJE7" s="20"/>
      <c r="AJF7" s="20"/>
      <c r="AJG7" s="20"/>
      <c r="AJH7" s="20"/>
      <c r="AJI7" s="20"/>
      <c r="AJJ7" s="20"/>
      <c r="AJK7" s="20"/>
      <c r="AJL7" s="20"/>
      <c r="AJM7" s="20"/>
      <c r="AJN7" s="20"/>
      <c r="AJO7" s="20"/>
      <c r="AJP7" s="20"/>
      <c r="AJQ7" s="20"/>
      <c r="AJR7" s="20"/>
      <c r="AJS7" s="20"/>
      <c r="AJT7" s="20"/>
      <c r="AJU7" s="20"/>
      <c r="AJV7" s="20"/>
      <c r="AJW7" s="20"/>
      <c r="AJX7" s="20"/>
      <c r="AJY7" s="20"/>
      <c r="AJZ7" s="20"/>
      <c r="AKA7" s="20"/>
      <c r="AKB7" s="20"/>
      <c r="AKC7" s="20"/>
      <c r="AKD7" s="20"/>
      <c r="AKE7" s="20"/>
      <c r="AKF7" s="20"/>
      <c r="AKG7" s="20"/>
      <c r="AKH7" s="20"/>
      <c r="AKI7" s="20"/>
      <c r="AKJ7" s="20"/>
      <c r="AKK7" s="20"/>
      <c r="AKL7" s="20"/>
      <c r="AKM7" s="20"/>
      <c r="AKN7" s="20"/>
      <c r="AKO7" s="20"/>
      <c r="AKP7" s="20"/>
      <c r="AKQ7" s="20"/>
      <c r="AKR7" s="20"/>
      <c r="AKS7" s="20"/>
      <c r="AKT7" s="20"/>
      <c r="AKU7" s="20"/>
      <c r="AKV7" s="20"/>
      <c r="AKW7" s="20"/>
      <c r="AKX7" s="20"/>
      <c r="AKY7" s="20"/>
      <c r="AKZ7" s="20"/>
      <c r="ALA7" s="20"/>
      <c r="ALB7" s="20"/>
      <c r="ALC7" s="20"/>
      <c r="ALD7" s="20"/>
      <c r="ALE7" s="20"/>
      <c r="ALF7" s="20"/>
      <c r="ALG7" s="20"/>
      <c r="ALH7" s="20"/>
      <c r="ALI7" s="20"/>
      <c r="ALJ7" s="20"/>
      <c r="ALK7" s="20"/>
      <c r="ALL7" s="20"/>
      <c r="ALM7" s="20"/>
      <c r="ALN7" s="20"/>
      <c r="ALO7" s="20"/>
      <c r="ALP7" s="20"/>
      <c r="ALQ7" s="20"/>
      <c r="ALR7" s="20"/>
      <c r="ALS7" s="20"/>
      <c r="ALT7" s="20"/>
      <c r="ALU7" s="20"/>
      <c r="ALV7" s="20"/>
      <c r="ALW7" s="20"/>
      <c r="ALX7" s="20"/>
      <c r="ALY7" s="20"/>
      <c r="ALZ7" s="20"/>
      <c r="AMA7" s="20"/>
      <c r="AMB7" s="20"/>
      <c r="AMC7" s="20"/>
      <c r="AMD7" s="20"/>
      <c r="AME7" s="20"/>
      <c r="AMF7" s="20"/>
      <c r="AMG7" s="20"/>
    </row>
    <row r="8" spans="1:1024" x14ac:dyDescent="0.2">
      <c r="A8" s="219" t="s">
        <v>473</v>
      </c>
      <c r="B8" s="411">
        <v>46.84</v>
      </c>
      <c r="C8" s="244">
        <v>28.34</v>
      </c>
      <c r="D8" s="411">
        <v>88.723880597014897</v>
      </c>
      <c r="E8" s="244">
        <v>3.8880597014925402</v>
      </c>
      <c r="F8" s="244">
        <v>6.8731343283582103</v>
      </c>
      <c r="G8" s="244">
        <v>97.791044776119406</v>
      </c>
      <c r="H8" s="418">
        <v>4.9800000000000004</v>
      </c>
      <c r="I8" s="419">
        <v>2.27</v>
      </c>
      <c r="J8" s="419">
        <v>15.99</v>
      </c>
      <c r="K8" s="419">
        <v>26.55</v>
      </c>
      <c r="L8" s="419">
        <v>34.29</v>
      </c>
      <c r="M8" s="421">
        <v>15.92</v>
      </c>
      <c r="N8" s="411">
        <v>80.55</v>
      </c>
      <c r="O8" s="244">
        <v>60.06</v>
      </c>
      <c r="P8" s="415">
        <v>70.63</v>
      </c>
      <c r="Q8" s="411">
        <v>49.22</v>
      </c>
      <c r="R8" s="244">
        <v>40.42</v>
      </c>
      <c r="S8" s="411">
        <v>36.299999999999997</v>
      </c>
      <c r="T8" s="244">
        <v>4.6399999999999997</v>
      </c>
      <c r="U8" s="244">
        <v>0.74</v>
      </c>
      <c r="V8" s="411">
        <v>99.28</v>
      </c>
      <c r="W8" s="244">
        <v>25.81</v>
      </c>
      <c r="X8" s="416">
        <v>100</v>
      </c>
      <c r="Y8" s="244">
        <v>99.2</v>
      </c>
      <c r="Z8" s="244">
        <v>91.32</v>
      </c>
      <c r="AA8" s="244">
        <v>80.41</v>
      </c>
      <c r="AB8" s="417">
        <v>81.3</v>
      </c>
      <c r="AC8" s="417">
        <v>57.11</v>
      </c>
      <c r="AD8" s="417">
        <v>4.6100000000000003</v>
      </c>
      <c r="AE8" s="417">
        <v>47.7</v>
      </c>
      <c r="AF8" s="417">
        <v>12.13</v>
      </c>
      <c r="AG8" s="417">
        <v>36.46</v>
      </c>
      <c r="AH8" s="417">
        <v>27.48</v>
      </c>
      <c r="AI8" s="417">
        <v>70.81</v>
      </c>
      <c r="AJ8" s="574">
        <v>62.26</v>
      </c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  <c r="AKT8" s="20"/>
      <c r="AKU8" s="20"/>
      <c r="AKV8" s="20"/>
      <c r="AKW8" s="20"/>
      <c r="AKX8" s="20"/>
      <c r="AKY8" s="20"/>
      <c r="AKZ8" s="20"/>
      <c r="ALA8" s="20"/>
      <c r="ALB8" s="20"/>
      <c r="ALC8" s="20"/>
      <c r="ALD8" s="20"/>
      <c r="ALE8" s="20"/>
      <c r="ALF8" s="20"/>
      <c r="ALG8" s="20"/>
      <c r="ALH8" s="20"/>
      <c r="ALI8" s="20"/>
      <c r="ALJ8" s="20"/>
      <c r="ALK8" s="20"/>
      <c r="ALL8" s="20"/>
      <c r="ALM8" s="20"/>
      <c r="ALN8" s="20"/>
      <c r="ALO8" s="20"/>
      <c r="ALP8" s="20"/>
      <c r="ALQ8" s="20"/>
      <c r="ALR8" s="20"/>
      <c r="ALS8" s="20"/>
      <c r="ALT8" s="20"/>
      <c r="ALU8" s="20"/>
      <c r="ALV8" s="20"/>
      <c r="ALW8" s="20"/>
      <c r="ALX8" s="20"/>
      <c r="ALY8" s="20"/>
      <c r="ALZ8" s="20"/>
      <c r="AMA8" s="20"/>
      <c r="AMB8" s="20"/>
      <c r="AMC8" s="20"/>
      <c r="AMD8" s="20"/>
      <c r="AME8" s="20"/>
      <c r="AMF8" s="20"/>
      <c r="AMG8" s="20"/>
    </row>
    <row r="9" spans="1:1024" x14ac:dyDescent="0.2">
      <c r="A9" s="219" t="s">
        <v>474</v>
      </c>
      <c r="B9" s="411">
        <v>46.9</v>
      </c>
      <c r="C9" s="244">
        <v>13.42</v>
      </c>
      <c r="D9" s="411">
        <v>71.152173913043498</v>
      </c>
      <c r="E9" s="244">
        <v>4.5434782608695601</v>
      </c>
      <c r="F9" s="244">
        <v>6.9239130434782599</v>
      </c>
      <c r="G9" s="244">
        <v>94.7173913043478</v>
      </c>
      <c r="H9" s="418">
        <v>4.79</v>
      </c>
      <c r="I9" s="419">
        <v>3.35</v>
      </c>
      <c r="J9" s="419">
        <v>18.09</v>
      </c>
      <c r="K9" s="419">
        <v>46.95</v>
      </c>
      <c r="L9" s="419">
        <v>16.170000000000002</v>
      </c>
      <c r="M9" s="421">
        <v>10.65</v>
      </c>
      <c r="N9" s="411">
        <v>59.48</v>
      </c>
      <c r="O9" s="244">
        <v>62.52</v>
      </c>
      <c r="P9" s="415">
        <v>55.64</v>
      </c>
      <c r="Q9" s="411">
        <v>48.71</v>
      </c>
      <c r="R9" s="244">
        <v>40.549999999999997</v>
      </c>
      <c r="S9" s="411">
        <v>34.86</v>
      </c>
      <c r="T9" s="244">
        <v>12.59</v>
      </c>
      <c r="U9" s="244">
        <v>2.17</v>
      </c>
      <c r="V9" s="411">
        <v>79.34</v>
      </c>
      <c r="W9" s="244">
        <v>69.69</v>
      </c>
      <c r="X9" s="416">
        <v>98.8</v>
      </c>
      <c r="Y9" s="244">
        <v>87.75</v>
      </c>
      <c r="Z9" s="244">
        <v>61.16</v>
      </c>
      <c r="AA9" s="244">
        <v>40.68</v>
      </c>
      <c r="AB9" s="417">
        <v>55.38</v>
      </c>
      <c r="AC9" s="417">
        <v>12</v>
      </c>
      <c r="AD9" s="417">
        <v>5.98</v>
      </c>
      <c r="AE9" s="417">
        <v>10.57</v>
      </c>
      <c r="AF9" s="417">
        <v>9.59</v>
      </c>
      <c r="AG9" s="417">
        <v>22.05</v>
      </c>
      <c r="AH9" s="417">
        <v>16.309999999999999</v>
      </c>
      <c r="AI9" s="417">
        <v>37.39</v>
      </c>
      <c r="AJ9" s="574">
        <v>36.479999999999997</v>
      </c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  <c r="ALW9" s="20"/>
      <c r="ALX9" s="20"/>
      <c r="ALY9" s="20"/>
      <c r="ALZ9" s="20"/>
      <c r="AMA9" s="20"/>
      <c r="AMB9" s="20"/>
      <c r="AMC9" s="20"/>
      <c r="AMD9" s="20"/>
      <c r="AME9" s="20"/>
      <c r="AMF9" s="20"/>
      <c r="AMG9" s="20"/>
    </row>
    <row r="10" spans="1:1024" x14ac:dyDescent="0.2">
      <c r="A10" s="219" t="s">
        <v>475</v>
      </c>
      <c r="B10" s="411">
        <v>33.22</v>
      </c>
      <c r="C10" s="244">
        <v>12.03</v>
      </c>
      <c r="D10" s="411">
        <v>75.033057851239704</v>
      </c>
      <c r="E10" s="244">
        <v>5.9752066115702496</v>
      </c>
      <c r="F10" s="244">
        <v>6.0165289256198404</v>
      </c>
      <c r="G10" s="244">
        <v>94.388429752066102</v>
      </c>
      <c r="H10" s="418">
        <v>3.99</v>
      </c>
      <c r="I10" s="419">
        <v>2.2999999999999998</v>
      </c>
      <c r="J10" s="419">
        <v>7.55</v>
      </c>
      <c r="K10" s="419">
        <v>33.380000000000003</v>
      </c>
      <c r="L10" s="419">
        <v>27.02</v>
      </c>
      <c r="M10" s="421">
        <v>25.04</v>
      </c>
      <c r="N10" s="411">
        <v>59.64</v>
      </c>
      <c r="O10" s="244">
        <v>61.63</v>
      </c>
      <c r="P10" s="415">
        <v>49.37</v>
      </c>
      <c r="Q10" s="411">
        <v>44.04</v>
      </c>
      <c r="R10" s="244">
        <v>41.82</v>
      </c>
      <c r="S10" s="411">
        <v>40.78</v>
      </c>
      <c r="T10" s="244">
        <v>6.38</v>
      </c>
      <c r="U10" s="109" t="s">
        <v>21</v>
      </c>
      <c r="V10" s="411">
        <v>74.040000000000006</v>
      </c>
      <c r="W10" s="244">
        <v>53.71</v>
      </c>
      <c r="X10" s="416">
        <v>99.33</v>
      </c>
      <c r="Y10" s="244">
        <v>91.63</v>
      </c>
      <c r="Z10" s="244">
        <v>73.52</v>
      </c>
      <c r="AA10" s="244">
        <v>56.52</v>
      </c>
      <c r="AB10" s="417">
        <v>53.6</v>
      </c>
      <c r="AC10" s="417">
        <v>10.73</v>
      </c>
      <c r="AD10" s="417">
        <v>6.17</v>
      </c>
      <c r="AE10" s="417">
        <v>20.71</v>
      </c>
      <c r="AF10" s="417">
        <v>5.65</v>
      </c>
      <c r="AG10" s="417">
        <v>21</v>
      </c>
      <c r="AH10" s="417">
        <v>14.75</v>
      </c>
      <c r="AI10" s="417">
        <v>45.96</v>
      </c>
      <c r="AJ10" s="574">
        <v>43.82</v>
      </c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  <c r="ALV10" s="20"/>
      <c r="ALW10" s="20"/>
      <c r="ALX10" s="20"/>
      <c r="ALY10" s="20"/>
      <c r="ALZ10" s="20"/>
      <c r="AMA10" s="20"/>
      <c r="AMB10" s="20"/>
      <c r="AMC10" s="20"/>
      <c r="AMD10" s="20"/>
      <c r="AME10" s="20"/>
      <c r="AMF10" s="20"/>
      <c r="AMG10" s="20"/>
    </row>
    <row r="11" spans="1:1024" x14ac:dyDescent="0.2">
      <c r="A11" s="219" t="s">
        <v>476</v>
      </c>
      <c r="B11" s="411">
        <v>11.02</v>
      </c>
      <c r="C11" s="244">
        <v>9.7899999999999991</v>
      </c>
      <c r="D11" s="411">
        <v>65.126582278480996</v>
      </c>
      <c r="E11" s="244">
        <v>3.71518987341772</v>
      </c>
      <c r="F11" s="244">
        <v>5.1487341772151902</v>
      </c>
      <c r="G11" s="244">
        <v>98.341772151898695</v>
      </c>
      <c r="H11" s="418">
        <v>3.97</v>
      </c>
      <c r="I11" s="419">
        <v>3.02</v>
      </c>
      <c r="J11" s="419">
        <v>5.42</v>
      </c>
      <c r="K11" s="419">
        <v>17.21</v>
      </c>
      <c r="L11" s="419">
        <v>31.97</v>
      </c>
      <c r="M11" s="421">
        <v>37.07</v>
      </c>
      <c r="N11" s="411">
        <v>67.81</v>
      </c>
      <c r="O11" s="244">
        <v>44.23</v>
      </c>
      <c r="P11" s="415">
        <v>38.04</v>
      </c>
      <c r="Q11" s="411">
        <v>31.67</v>
      </c>
      <c r="R11" s="244">
        <v>38.07</v>
      </c>
      <c r="S11" s="411">
        <v>34.32</v>
      </c>
      <c r="T11" s="244">
        <v>3.93</v>
      </c>
      <c r="U11" s="244">
        <v>0.64</v>
      </c>
      <c r="V11" s="411">
        <v>82.89</v>
      </c>
      <c r="W11" s="244">
        <v>38.200000000000003</v>
      </c>
      <c r="X11" s="416">
        <v>99.64</v>
      </c>
      <c r="Y11" s="244">
        <v>95.82</v>
      </c>
      <c r="Z11" s="244">
        <v>72.84</v>
      </c>
      <c r="AA11" s="244">
        <v>49.46</v>
      </c>
      <c r="AB11" s="417">
        <v>44.07</v>
      </c>
      <c r="AC11" s="417">
        <v>20.74</v>
      </c>
      <c r="AD11" s="417">
        <v>6.63</v>
      </c>
      <c r="AE11" s="417">
        <v>15.05</v>
      </c>
      <c r="AF11" s="417">
        <v>4.8899999999999997</v>
      </c>
      <c r="AG11" s="417">
        <v>21.65</v>
      </c>
      <c r="AH11" s="417">
        <v>9.5399999999999991</v>
      </c>
      <c r="AI11" s="417">
        <v>45.57</v>
      </c>
      <c r="AJ11" s="574">
        <v>56.03</v>
      </c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</row>
    <row r="12" spans="1:1024" x14ac:dyDescent="0.2">
      <c r="A12" s="219" t="s">
        <v>477</v>
      </c>
      <c r="B12" s="411">
        <v>55.28</v>
      </c>
      <c r="C12" s="244">
        <v>58.1</v>
      </c>
      <c r="D12" s="411">
        <v>90.863636363636402</v>
      </c>
      <c r="E12" s="244">
        <v>11.590909090909101</v>
      </c>
      <c r="F12" s="244">
        <v>18.681818181818201</v>
      </c>
      <c r="G12" s="244">
        <v>97.727272727272705</v>
      </c>
      <c r="H12" s="418">
        <v>4.54</v>
      </c>
      <c r="I12" s="109" t="s">
        <v>21</v>
      </c>
      <c r="J12" s="419">
        <v>4.62</v>
      </c>
      <c r="K12" s="419">
        <v>32.479999999999997</v>
      </c>
      <c r="L12" s="419">
        <v>46.77</v>
      </c>
      <c r="M12" s="421">
        <v>9.2899999999999991</v>
      </c>
      <c r="N12" s="411">
        <v>69.53</v>
      </c>
      <c r="O12" s="244">
        <v>62.88</v>
      </c>
      <c r="P12" s="415">
        <v>86.07</v>
      </c>
      <c r="Q12" s="411">
        <v>39.26</v>
      </c>
      <c r="R12" s="244">
        <v>53.72</v>
      </c>
      <c r="S12" s="411">
        <v>37.28</v>
      </c>
      <c r="T12" s="244">
        <v>4.6399999999999997</v>
      </c>
      <c r="U12" s="244">
        <v>2.27</v>
      </c>
      <c r="V12" s="411">
        <v>90.87</v>
      </c>
      <c r="W12" s="244">
        <v>33.43</v>
      </c>
      <c r="X12" s="416">
        <v>100</v>
      </c>
      <c r="Y12" s="244">
        <v>100</v>
      </c>
      <c r="Z12" s="244">
        <v>97.72</v>
      </c>
      <c r="AA12" s="244">
        <v>81.25</v>
      </c>
      <c r="AB12" s="417">
        <v>83.99</v>
      </c>
      <c r="AC12" s="417">
        <v>37.31</v>
      </c>
      <c r="AD12" s="417">
        <v>2.2999999999999998</v>
      </c>
      <c r="AE12" s="417">
        <v>46.64</v>
      </c>
      <c r="AF12" s="417">
        <v>4.57</v>
      </c>
      <c r="AG12" s="417">
        <v>30.22</v>
      </c>
      <c r="AH12" s="417">
        <v>13.82</v>
      </c>
      <c r="AI12" s="417">
        <v>74.69</v>
      </c>
      <c r="AJ12" s="574">
        <v>76.489999999999995</v>
      </c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</row>
    <row r="13" spans="1:1024" x14ac:dyDescent="0.2">
      <c r="A13" s="219" t="s">
        <v>478</v>
      </c>
      <c r="B13" s="411">
        <v>21</v>
      </c>
      <c r="C13" s="244">
        <v>5.95</v>
      </c>
      <c r="D13" s="411">
        <v>60.649484536082497</v>
      </c>
      <c r="E13" s="244">
        <v>10.329896907216501</v>
      </c>
      <c r="F13" s="244">
        <v>15.3505154639175</v>
      </c>
      <c r="G13" s="244">
        <v>85.546391752577307</v>
      </c>
      <c r="H13" s="418">
        <v>6.14</v>
      </c>
      <c r="I13" s="419">
        <v>3.26</v>
      </c>
      <c r="J13" s="419">
        <v>13.04</v>
      </c>
      <c r="K13" s="419">
        <v>33.96</v>
      </c>
      <c r="L13" s="419">
        <v>22.24</v>
      </c>
      <c r="M13" s="421">
        <v>21.36</v>
      </c>
      <c r="N13" s="411">
        <v>56.29</v>
      </c>
      <c r="O13" s="244">
        <v>59.95</v>
      </c>
      <c r="P13" s="415">
        <v>28.42</v>
      </c>
      <c r="Q13" s="411">
        <v>51.3</v>
      </c>
      <c r="R13" s="244">
        <v>25.21</v>
      </c>
      <c r="S13" s="411">
        <v>37.57</v>
      </c>
      <c r="T13" s="244">
        <v>7.32</v>
      </c>
      <c r="U13" s="109" t="s">
        <v>21</v>
      </c>
      <c r="V13" s="411">
        <v>81.239999999999995</v>
      </c>
      <c r="W13" s="244">
        <v>57.67</v>
      </c>
      <c r="X13" s="416">
        <v>90.47</v>
      </c>
      <c r="Y13" s="244">
        <v>76.41</v>
      </c>
      <c r="Z13" s="244">
        <v>50.18</v>
      </c>
      <c r="AA13" s="244">
        <v>32.74</v>
      </c>
      <c r="AB13" s="417">
        <v>23.8</v>
      </c>
      <c r="AC13" s="417">
        <v>1.69</v>
      </c>
      <c r="AD13" s="417">
        <v>5.07</v>
      </c>
      <c r="AE13" s="417">
        <v>3.07</v>
      </c>
      <c r="AF13" s="417">
        <v>9.43</v>
      </c>
      <c r="AG13" s="417">
        <v>16.98</v>
      </c>
      <c r="AH13" s="417">
        <v>10.27</v>
      </c>
      <c r="AI13" s="417">
        <v>19.02</v>
      </c>
      <c r="AJ13" s="574">
        <v>23.13</v>
      </c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</row>
    <row r="14" spans="1:1024" x14ac:dyDescent="0.2">
      <c r="A14" s="219" t="s">
        <v>479</v>
      </c>
      <c r="B14" s="411">
        <v>26.95</v>
      </c>
      <c r="C14" s="244">
        <v>17.559999999999999</v>
      </c>
      <c r="D14" s="411">
        <v>64.243902439024396</v>
      </c>
      <c r="E14" s="244">
        <v>3.8902439024390199</v>
      </c>
      <c r="F14" s="244">
        <v>7.1951219512195097</v>
      </c>
      <c r="G14" s="244">
        <v>95.256097560975604</v>
      </c>
      <c r="H14" s="418">
        <v>2.36</v>
      </c>
      <c r="I14" s="419">
        <v>1.21</v>
      </c>
      <c r="J14" s="419">
        <v>2.54</v>
      </c>
      <c r="K14" s="419">
        <v>30.27</v>
      </c>
      <c r="L14" s="419">
        <v>35.99</v>
      </c>
      <c r="M14" s="421">
        <v>27.63</v>
      </c>
      <c r="N14" s="411">
        <v>67.09</v>
      </c>
      <c r="O14" s="244">
        <v>71.36</v>
      </c>
      <c r="P14" s="415">
        <v>60.43</v>
      </c>
      <c r="Q14" s="411">
        <v>47.81</v>
      </c>
      <c r="R14" s="244">
        <v>26.89</v>
      </c>
      <c r="S14" s="411">
        <v>33.89</v>
      </c>
      <c r="T14" s="244">
        <v>8.99</v>
      </c>
      <c r="U14" s="244">
        <v>1.32</v>
      </c>
      <c r="V14" s="411">
        <v>76.13</v>
      </c>
      <c r="W14" s="244">
        <v>59.51</v>
      </c>
      <c r="X14" s="416">
        <v>100</v>
      </c>
      <c r="Y14" s="244">
        <v>92.53</v>
      </c>
      <c r="Z14" s="244">
        <v>53.66</v>
      </c>
      <c r="AA14" s="244">
        <v>32.46</v>
      </c>
      <c r="AB14" s="417">
        <v>48.46</v>
      </c>
      <c r="AC14" s="417">
        <v>2.64</v>
      </c>
      <c r="AD14" s="417">
        <v>3.78</v>
      </c>
      <c r="AE14" s="417">
        <v>7.32</v>
      </c>
      <c r="AF14" s="417">
        <v>6.57</v>
      </c>
      <c r="AG14" s="417">
        <v>23.99</v>
      </c>
      <c r="AH14" s="417">
        <v>14.84</v>
      </c>
      <c r="AI14" s="417">
        <v>25.1</v>
      </c>
      <c r="AJ14" s="574">
        <v>47.14</v>
      </c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</row>
    <row r="15" spans="1:1024" x14ac:dyDescent="0.2">
      <c r="A15" s="219" t="s">
        <v>480</v>
      </c>
      <c r="B15" s="411">
        <v>15.58</v>
      </c>
      <c r="C15" s="244">
        <v>16.37</v>
      </c>
      <c r="D15" s="411">
        <v>66.148148148148096</v>
      </c>
      <c r="E15" s="244">
        <v>2.1574074074074101</v>
      </c>
      <c r="F15" s="244">
        <v>7.25</v>
      </c>
      <c r="G15" s="244">
        <v>91.185185185185205</v>
      </c>
      <c r="H15" s="418">
        <v>5.97</v>
      </c>
      <c r="I15" s="419">
        <v>6.32</v>
      </c>
      <c r="J15" s="419">
        <v>7.88</v>
      </c>
      <c r="K15" s="419">
        <v>26.08</v>
      </c>
      <c r="L15" s="419">
        <v>25.71</v>
      </c>
      <c r="M15" s="421">
        <v>26.91</v>
      </c>
      <c r="N15" s="411">
        <v>67.12</v>
      </c>
      <c r="O15" s="244">
        <v>53.1</v>
      </c>
      <c r="P15" s="415">
        <v>47.55</v>
      </c>
      <c r="Q15" s="411">
        <v>29.75</v>
      </c>
      <c r="R15" s="244">
        <v>24.66</v>
      </c>
      <c r="S15" s="411">
        <v>38.39</v>
      </c>
      <c r="T15" s="244">
        <v>10.1</v>
      </c>
      <c r="U15" s="109" t="s">
        <v>21</v>
      </c>
      <c r="V15" s="411">
        <v>71.81</v>
      </c>
      <c r="W15" s="244">
        <v>51.04</v>
      </c>
      <c r="X15" s="416">
        <v>100</v>
      </c>
      <c r="Y15" s="244">
        <v>89.77</v>
      </c>
      <c r="Z15" s="244">
        <v>41.41</v>
      </c>
      <c r="AA15" s="244">
        <v>26.3</v>
      </c>
      <c r="AB15" s="417">
        <v>32.61</v>
      </c>
      <c r="AC15" s="417">
        <v>8.02</v>
      </c>
      <c r="AD15" s="417">
        <v>4.08</v>
      </c>
      <c r="AE15" s="417">
        <v>9.2799999999999994</v>
      </c>
      <c r="AF15" s="417">
        <v>6.25</v>
      </c>
      <c r="AG15" s="417">
        <v>15.1</v>
      </c>
      <c r="AH15" s="417">
        <v>8.81</v>
      </c>
      <c r="AI15" s="417">
        <v>26.44</v>
      </c>
      <c r="AJ15" s="574">
        <v>49.19</v>
      </c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0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  <c r="AMC15" s="20"/>
      <c r="AMD15" s="20"/>
      <c r="AME15" s="20"/>
      <c r="AMF15" s="20"/>
      <c r="AMG15" s="20"/>
    </row>
    <row r="16" spans="1:1024" x14ac:dyDescent="0.2">
      <c r="A16" s="219" t="s">
        <v>481</v>
      </c>
      <c r="B16" s="411">
        <v>35.43</v>
      </c>
      <c r="C16" s="244">
        <v>8.77</v>
      </c>
      <c r="D16" s="411">
        <v>74.637931034482804</v>
      </c>
      <c r="E16" s="244">
        <v>8.3965517241379306</v>
      </c>
      <c r="F16" s="109" t="s">
        <v>21</v>
      </c>
      <c r="G16" s="244">
        <v>96.362068965517196</v>
      </c>
      <c r="H16" s="418">
        <v>1.96</v>
      </c>
      <c r="I16" s="419">
        <v>1.73</v>
      </c>
      <c r="J16" s="419">
        <v>10.74</v>
      </c>
      <c r="K16" s="419">
        <v>21.24</v>
      </c>
      <c r="L16" s="419">
        <v>31.91</v>
      </c>
      <c r="M16" s="421">
        <v>32.42</v>
      </c>
      <c r="N16" s="411">
        <v>65.819999999999993</v>
      </c>
      <c r="O16" s="244">
        <v>64.739999999999995</v>
      </c>
      <c r="P16" s="415">
        <v>71.17</v>
      </c>
      <c r="Q16" s="411">
        <v>54.75</v>
      </c>
      <c r="R16" s="244">
        <v>37.92</v>
      </c>
      <c r="S16" s="411">
        <v>35.020000000000003</v>
      </c>
      <c r="T16" s="244">
        <v>15.58</v>
      </c>
      <c r="U16" s="109" t="s">
        <v>21</v>
      </c>
      <c r="V16" s="411">
        <v>82.56</v>
      </c>
      <c r="W16" s="244">
        <v>39.14</v>
      </c>
      <c r="X16" s="416">
        <v>100</v>
      </c>
      <c r="Y16" s="244">
        <v>89.08</v>
      </c>
      <c r="Z16" s="244">
        <v>39.79</v>
      </c>
      <c r="AA16" s="244">
        <v>23.6</v>
      </c>
      <c r="AB16" s="417">
        <v>37.81</v>
      </c>
      <c r="AC16" s="417">
        <v>3.46</v>
      </c>
      <c r="AD16" s="417">
        <v>1.73</v>
      </c>
      <c r="AE16" s="417">
        <v>5.14</v>
      </c>
      <c r="AF16" s="417">
        <v>5.04</v>
      </c>
      <c r="AG16" s="417">
        <v>29.19</v>
      </c>
      <c r="AH16" s="417">
        <v>30.29</v>
      </c>
      <c r="AI16" s="417">
        <v>23.07</v>
      </c>
      <c r="AJ16" s="574">
        <v>49.36</v>
      </c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  <c r="ZP16" s="20"/>
      <c r="ZQ16" s="20"/>
      <c r="ZR16" s="20"/>
      <c r="ZS16" s="20"/>
      <c r="ZT16" s="20"/>
      <c r="ZU16" s="20"/>
      <c r="ZV16" s="20"/>
      <c r="ZW16" s="20"/>
      <c r="ZX16" s="20"/>
      <c r="ZY16" s="20"/>
      <c r="ZZ16" s="20"/>
      <c r="AAA16" s="20"/>
      <c r="AAB16" s="20"/>
      <c r="AAC16" s="20"/>
      <c r="AAD16" s="20"/>
      <c r="AAE16" s="20"/>
      <c r="AAF16" s="20"/>
      <c r="AAG16" s="20"/>
      <c r="AAH16" s="20"/>
      <c r="AAI16" s="20"/>
      <c r="AAJ16" s="20"/>
      <c r="AAK16" s="20"/>
      <c r="AAL16" s="20"/>
      <c r="AAM16" s="20"/>
      <c r="AAN16" s="20"/>
      <c r="AAO16" s="20"/>
      <c r="AAP16" s="20"/>
      <c r="AAQ16" s="20"/>
      <c r="AAR16" s="20"/>
      <c r="AAS16" s="20"/>
      <c r="AAT16" s="20"/>
      <c r="AAU16" s="20"/>
      <c r="AAV16" s="20"/>
      <c r="AAW16" s="20"/>
      <c r="AAX16" s="20"/>
      <c r="AAY16" s="20"/>
      <c r="AAZ16" s="20"/>
      <c r="ABA16" s="20"/>
      <c r="ABB16" s="20"/>
      <c r="ABC16" s="20"/>
      <c r="ABD16" s="20"/>
      <c r="ABE16" s="20"/>
      <c r="ABF16" s="20"/>
      <c r="ABG16" s="20"/>
      <c r="ABH16" s="20"/>
      <c r="ABI16" s="20"/>
      <c r="ABJ16" s="20"/>
      <c r="ABK16" s="20"/>
      <c r="ABL16" s="20"/>
      <c r="ABM16" s="20"/>
      <c r="ABN16" s="20"/>
      <c r="ABO16" s="20"/>
      <c r="ABP16" s="20"/>
      <c r="ABQ16" s="20"/>
      <c r="ABR16" s="20"/>
      <c r="ABS16" s="20"/>
      <c r="ABT16" s="20"/>
      <c r="ABU16" s="20"/>
      <c r="ABV16" s="20"/>
      <c r="ABW16" s="20"/>
      <c r="ABX16" s="20"/>
      <c r="ABY16" s="20"/>
      <c r="ABZ16" s="20"/>
      <c r="ACA16" s="20"/>
      <c r="ACB16" s="20"/>
      <c r="ACC16" s="20"/>
      <c r="ACD16" s="20"/>
      <c r="ACE16" s="20"/>
      <c r="ACF16" s="20"/>
      <c r="ACG16" s="20"/>
      <c r="ACH16" s="20"/>
      <c r="ACI16" s="20"/>
      <c r="ACJ16" s="20"/>
      <c r="ACK16" s="20"/>
      <c r="ACL16" s="20"/>
      <c r="ACM16" s="20"/>
      <c r="ACN16" s="20"/>
      <c r="ACO16" s="20"/>
      <c r="ACP16" s="20"/>
      <c r="ACQ16" s="20"/>
      <c r="ACR16" s="20"/>
      <c r="ACS16" s="20"/>
      <c r="ACT16" s="20"/>
      <c r="ACU16" s="20"/>
      <c r="ACV16" s="20"/>
      <c r="ACW16" s="20"/>
      <c r="ACX16" s="20"/>
      <c r="ACY16" s="20"/>
      <c r="ACZ16" s="20"/>
      <c r="ADA16" s="20"/>
      <c r="ADB16" s="20"/>
      <c r="ADC16" s="20"/>
      <c r="ADD16" s="20"/>
      <c r="ADE16" s="20"/>
      <c r="ADF16" s="20"/>
      <c r="ADG16" s="20"/>
      <c r="ADH16" s="20"/>
      <c r="ADI16" s="20"/>
      <c r="ADJ16" s="20"/>
      <c r="ADK16" s="20"/>
      <c r="ADL16" s="20"/>
      <c r="ADM16" s="20"/>
      <c r="ADN16" s="20"/>
      <c r="ADO16" s="20"/>
      <c r="ADP16" s="20"/>
      <c r="ADQ16" s="20"/>
      <c r="ADR16" s="20"/>
      <c r="ADS16" s="20"/>
      <c r="ADT16" s="20"/>
      <c r="ADU16" s="20"/>
      <c r="ADV16" s="20"/>
      <c r="ADW16" s="20"/>
      <c r="ADX16" s="20"/>
      <c r="ADY16" s="20"/>
      <c r="ADZ16" s="20"/>
      <c r="AEA16" s="20"/>
      <c r="AEB16" s="20"/>
      <c r="AEC16" s="20"/>
      <c r="AED16" s="20"/>
      <c r="AEE16" s="20"/>
      <c r="AEF16" s="20"/>
      <c r="AEG16" s="20"/>
      <c r="AEH16" s="20"/>
      <c r="AEI16" s="20"/>
      <c r="AEJ16" s="20"/>
      <c r="AEK16" s="20"/>
      <c r="AEL16" s="20"/>
      <c r="AEM16" s="20"/>
      <c r="AEN16" s="20"/>
      <c r="AEO16" s="20"/>
      <c r="AEP16" s="20"/>
      <c r="AEQ16" s="20"/>
      <c r="AER16" s="20"/>
      <c r="AES16" s="20"/>
      <c r="AET16" s="20"/>
      <c r="AEU16" s="20"/>
      <c r="AEV16" s="20"/>
      <c r="AEW16" s="20"/>
      <c r="AEX16" s="20"/>
      <c r="AEY16" s="20"/>
      <c r="AEZ16" s="20"/>
      <c r="AFA16" s="20"/>
      <c r="AFB16" s="20"/>
      <c r="AFC16" s="20"/>
      <c r="AFD16" s="20"/>
      <c r="AFE16" s="20"/>
      <c r="AFF16" s="20"/>
      <c r="AFG16" s="20"/>
      <c r="AFH16" s="20"/>
      <c r="AFI16" s="20"/>
      <c r="AFJ16" s="20"/>
      <c r="AFK16" s="20"/>
      <c r="AFL16" s="20"/>
      <c r="AFM16" s="20"/>
      <c r="AFN16" s="20"/>
      <c r="AFO16" s="20"/>
      <c r="AFP16" s="20"/>
      <c r="AFQ16" s="20"/>
      <c r="AFR16" s="20"/>
      <c r="AFS16" s="20"/>
      <c r="AFT16" s="20"/>
      <c r="AFU16" s="20"/>
      <c r="AFV16" s="20"/>
      <c r="AFW16" s="20"/>
      <c r="AFX16" s="20"/>
      <c r="AFY16" s="20"/>
      <c r="AFZ16" s="20"/>
      <c r="AGA16" s="20"/>
      <c r="AGB16" s="20"/>
      <c r="AGC16" s="20"/>
      <c r="AGD16" s="20"/>
      <c r="AGE16" s="20"/>
      <c r="AGF16" s="20"/>
      <c r="AGG16" s="20"/>
      <c r="AGH16" s="20"/>
      <c r="AGI16" s="20"/>
      <c r="AGJ16" s="20"/>
      <c r="AGK16" s="20"/>
      <c r="AGL16" s="20"/>
      <c r="AGM16" s="20"/>
      <c r="AGN16" s="20"/>
      <c r="AGO16" s="20"/>
      <c r="AGP16" s="20"/>
      <c r="AGQ16" s="20"/>
      <c r="AGR16" s="20"/>
      <c r="AGS16" s="20"/>
      <c r="AGT16" s="20"/>
      <c r="AGU16" s="20"/>
      <c r="AGV16" s="20"/>
      <c r="AGW16" s="20"/>
      <c r="AGX16" s="20"/>
      <c r="AGY16" s="20"/>
      <c r="AGZ16" s="20"/>
      <c r="AHA16" s="20"/>
      <c r="AHB16" s="20"/>
      <c r="AHC16" s="20"/>
      <c r="AHD16" s="20"/>
      <c r="AHE16" s="20"/>
      <c r="AHF16" s="20"/>
      <c r="AHG16" s="20"/>
      <c r="AHH16" s="20"/>
      <c r="AHI16" s="20"/>
      <c r="AHJ16" s="20"/>
      <c r="AHK16" s="20"/>
      <c r="AHL16" s="20"/>
      <c r="AHM16" s="20"/>
      <c r="AHN16" s="20"/>
      <c r="AHO16" s="20"/>
      <c r="AHP16" s="20"/>
      <c r="AHQ16" s="20"/>
      <c r="AHR16" s="20"/>
      <c r="AHS16" s="20"/>
      <c r="AHT16" s="20"/>
      <c r="AHU16" s="20"/>
      <c r="AHV16" s="20"/>
      <c r="AHW16" s="20"/>
      <c r="AHX16" s="20"/>
      <c r="AHY16" s="20"/>
      <c r="AHZ16" s="20"/>
      <c r="AIA16" s="20"/>
      <c r="AIB16" s="20"/>
      <c r="AIC16" s="20"/>
      <c r="AID16" s="20"/>
      <c r="AIE16" s="20"/>
      <c r="AIF16" s="20"/>
      <c r="AIG16" s="20"/>
      <c r="AIH16" s="20"/>
      <c r="AII16" s="20"/>
      <c r="AIJ16" s="20"/>
      <c r="AIK16" s="20"/>
      <c r="AIL16" s="20"/>
      <c r="AIM16" s="20"/>
      <c r="AIN16" s="20"/>
      <c r="AIO16" s="20"/>
      <c r="AIP16" s="20"/>
      <c r="AIQ16" s="20"/>
      <c r="AIR16" s="20"/>
      <c r="AIS16" s="20"/>
      <c r="AIT16" s="20"/>
      <c r="AIU16" s="20"/>
      <c r="AIV16" s="20"/>
      <c r="AIW16" s="20"/>
      <c r="AIX16" s="20"/>
      <c r="AIY16" s="20"/>
      <c r="AIZ16" s="20"/>
      <c r="AJA16" s="20"/>
      <c r="AJB16" s="20"/>
      <c r="AJC16" s="20"/>
      <c r="AJD16" s="20"/>
      <c r="AJE16" s="20"/>
      <c r="AJF16" s="20"/>
      <c r="AJG16" s="20"/>
      <c r="AJH16" s="20"/>
      <c r="AJI16" s="20"/>
      <c r="AJJ16" s="20"/>
      <c r="AJK16" s="20"/>
      <c r="AJL16" s="20"/>
      <c r="AJM16" s="20"/>
      <c r="AJN16" s="20"/>
      <c r="AJO16" s="20"/>
      <c r="AJP16" s="20"/>
      <c r="AJQ16" s="20"/>
      <c r="AJR16" s="20"/>
      <c r="AJS16" s="20"/>
      <c r="AJT16" s="20"/>
      <c r="AJU16" s="20"/>
      <c r="AJV16" s="20"/>
      <c r="AJW16" s="20"/>
      <c r="AJX16" s="20"/>
      <c r="AJY16" s="20"/>
      <c r="AJZ16" s="20"/>
      <c r="AKA16" s="20"/>
      <c r="AKB16" s="20"/>
      <c r="AKC16" s="20"/>
      <c r="AKD16" s="20"/>
      <c r="AKE16" s="20"/>
      <c r="AKF16" s="20"/>
      <c r="AKG16" s="20"/>
      <c r="AKH16" s="20"/>
      <c r="AKI16" s="20"/>
      <c r="AKJ16" s="20"/>
      <c r="AKK16" s="20"/>
      <c r="AKL16" s="20"/>
      <c r="AKM16" s="20"/>
      <c r="AKN16" s="20"/>
      <c r="AKO16" s="20"/>
      <c r="AKP16" s="20"/>
      <c r="AKQ16" s="20"/>
      <c r="AKR16" s="20"/>
      <c r="AKS16" s="20"/>
      <c r="AKT16" s="20"/>
      <c r="AKU16" s="20"/>
      <c r="AKV16" s="20"/>
      <c r="AKW16" s="20"/>
      <c r="AKX16" s="20"/>
      <c r="AKY16" s="20"/>
      <c r="AKZ16" s="20"/>
      <c r="ALA16" s="20"/>
      <c r="ALB16" s="20"/>
      <c r="ALC16" s="20"/>
      <c r="ALD16" s="20"/>
      <c r="ALE16" s="20"/>
      <c r="ALF16" s="20"/>
      <c r="ALG16" s="20"/>
      <c r="ALH16" s="20"/>
      <c r="ALI16" s="20"/>
      <c r="ALJ16" s="20"/>
      <c r="ALK16" s="20"/>
      <c r="ALL16" s="20"/>
      <c r="ALM16" s="20"/>
      <c r="ALN16" s="20"/>
      <c r="ALO16" s="20"/>
      <c r="ALP16" s="20"/>
      <c r="ALQ16" s="20"/>
      <c r="ALR16" s="20"/>
      <c r="ALS16" s="20"/>
      <c r="ALT16" s="20"/>
      <c r="ALU16" s="20"/>
      <c r="ALV16" s="20"/>
      <c r="ALW16" s="20"/>
      <c r="ALX16" s="20"/>
      <c r="ALY16" s="20"/>
      <c r="ALZ16" s="20"/>
      <c r="AMA16" s="20"/>
      <c r="AMB16" s="20"/>
      <c r="AMC16" s="20"/>
      <c r="AMD16" s="20"/>
      <c r="AME16" s="20"/>
      <c r="AMF16" s="20"/>
      <c r="AMG16" s="20"/>
    </row>
    <row r="17" spans="1:1024" x14ac:dyDescent="0.2">
      <c r="A17" s="219" t="s">
        <v>482</v>
      </c>
      <c r="B17" s="411">
        <v>42.95</v>
      </c>
      <c r="C17" s="244">
        <v>36.86</v>
      </c>
      <c r="D17" s="411">
        <v>87.764705882352999</v>
      </c>
      <c r="E17" s="109" t="s">
        <v>21</v>
      </c>
      <c r="F17" s="109" t="s">
        <v>21</v>
      </c>
      <c r="G17" s="244">
        <v>100</v>
      </c>
      <c r="H17" s="418">
        <v>12.01</v>
      </c>
      <c r="I17" s="109" t="s">
        <v>21</v>
      </c>
      <c r="J17" s="419">
        <v>9.83</v>
      </c>
      <c r="K17" s="419">
        <v>22.96</v>
      </c>
      <c r="L17" s="419">
        <v>35.21</v>
      </c>
      <c r="M17" s="421">
        <v>20</v>
      </c>
      <c r="N17" s="411">
        <v>57.8</v>
      </c>
      <c r="O17" s="244">
        <v>62.55</v>
      </c>
      <c r="P17" s="415">
        <v>58.79</v>
      </c>
      <c r="Q17" s="411">
        <v>38.65</v>
      </c>
      <c r="R17" s="244">
        <v>26.01</v>
      </c>
      <c r="S17" s="411">
        <v>37.93</v>
      </c>
      <c r="T17" s="109" t="s">
        <v>21</v>
      </c>
      <c r="U17" s="109" t="s">
        <v>21</v>
      </c>
      <c r="V17" s="411">
        <v>93.6</v>
      </c>
      <c r="W17" s="244">
        <v>31.57</v>
      </c>
      <c r="X17" s="416">
        <v>100</v>
      </c>
      <c r="Y17" s="244">
        <v>100</v>
      </c>
      <c r="Z17" s="244">
        <v>76.53</v>
      </c>
      <c r="AA17" s="244">
        <v>52.15</v>
      </c>
      <c r="AB17" s="417">
        <v>57.61</v>
      </c>
      <c r="AC17" s="417">
        <v>29.96</v>
      </c>
      <c r="AD17" s="109" t="s">
        <v>21</v>
      </c>
      <c r="AE17" s="417">
        <v>22.97</v>
      </c>
      <c r="AF17" s="417">
        <v>9.83</v>
      </c>
      <c r="AG17" s="417">
        <v>27.86</v>
      </c>
      <c r="AH17" s="417">
        <v>16.649999999999999</v>
      </c>
      <c r="AI17" s="417">
        <v>53.1</v>
      </c>
      <c r="AJ17" s="574">
        <v>46.57</v>
      </c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  <c r="ABC17" s="20"/>
      <c r="ABD17" s="20"/>
      <c r="ABE17" s="20"/>
      <c r="ABF17" s="20"/>
      <c r="ABG17" s="20"/>
      <c r="ABH17" s="20"/>
      <c r="ABI17" s="20"/>
      <c r="ABJ17" s="20"/>
      <c r="ABK17" s="20"/>
      <c r="ABL17" s="20"/>
      <c r="ABM17" s="20"/>
      <c r="ABN17" s="20"/>
      <c r="ABO17" s="20"/>
      <c r="ABP17" s="20"/>
      <c r="ABQ17" s="20"/>
      <c r="ABR17" s="20"/>
      <c r="ABS17" s="20"/>
      <c r="ABT17" s="20"/>
      <c r="ABU17" s="20"/>
      <c r="ABV17" s="20"/>
      <c r="ABW17" s="20"/>
      <c r="ABX17" s="20"/>
      <c r="ABY17" s="20"/>
      <c r="ABZ17" s="20"/>
      <c r="ACA17" s="20"/>
      <c r="ACB17" s="20"/>
      <c r="ACC17" s="20"/>
      <c r="ACD17" s="20"/>
      <c r="ACE17" s="20"/>
      <c r="ACF17" s="20"/>
      <c r="ACG17" s="20"/>
      <c r="ACH17" s="20"/>
      <c r="ACI17" s="20"/>
      <c r="ACJ17" s="20"/>
      <c r="ACK17" s="20"/>
      <c r="ACL17" s="20"/>
      <c r="ACM17" s="20"/>
      <c r="ACN17" s="20"/>
      <c r="ACO17" s="20"/>
      <c r="ACP17" s="20"/>
      <c r="ACQ17" s="20"/>
      <c r="ACR17" s="20"/>
      <c r="ACS17" s="20"/>
      <c r="ACT17" s="20"/>
      <c r="ACU17" s="20"/>
      <c r="ACV17" s="20"/>
      <c r="ACW17" s="20"/>
      <c r="ACX17" s="20"/>
      <c r="ACY17" s="20"/>
      <c r="ACZ17" s="20"/>
      <c r="ADA17" s="20"/>
      <c r="ADB17" s="20"/>
      <c r="ADC17" s="20"/>
      <c r="ADD17" s="20"/>
      <c r="ADE17" s="20"/>
      <c r="ADF17" s="20"/>
      <c r="ADG17" s="20"/>
      <c r="ADH17" s="20"/>
      <c r="ADI17" s="20"/>
      <c r="ADJ17" s="20"/>
      <c r="ADK17" s="20"/>
      <c r="ADL17" s="20"/>
      <c r="ADM17" s="20"/>
      <c r="ADN17" s="20"/>
      <c r="ADO17" s="20"/>
      <c r="ADP17" s="20"/>
      <c r="ADQ17" s="20"/>
      <c r="ADR17" s="20"/>
      <c r="ADS17" s="20"/>
      <c r="ADT17" s="20"/>
      <c r="ADU17" s="20"/>
      <c r="ADV17" s="20"/>
      <c r="ADW17" s="20"/>
      <c r="ADX17" s="20"/>
      <c r="ADY17" s="20"/>
      <c r="ADZ17" s="20"/>
      <c r="AEA17" s="20"/>
      <c r="AEB17" s="20"/>
      <c r="AEC17" s="20"/>
      <c r="AED17" s="20"/>
      <c r="AEE17" s="20"/>
      <c r="AEF17" s="20"/>
      <c r="AEG17" s="20"/>
      <c r="AEH17" s="20"/>
      <c r="AEI17" s="20"/>
      <c r="AEJ17" s="20"/>
      <c r="AEK17" s="20"/>
      <c r="AEL17" s="20"/>
      <c r="AEM17" s="20"/>
      <c r="AEN17" s="20"/>
      <c r="AEO17" s="20"/>
      <c r="AEP17" s="20"/>
      <c r="AEQ17" s="20"/>
      <c r="AER17" s="20"/>
      <c r="AES17" s="20"/>
      <c r="AET17" s="20"/>
      <c r="AEU17" s="20"/>
      <c r="AEV17" s="20"/>
      <c r="AEW17" s="20"/>
      <c r="AEX17" s="20"/>
      <c r="AEY17" s="20"/>
      <c r="AEZ17" s="20"/>
      <c r="AFA17" s="20"/>
      <c r="AFB17" s="20"/>
      <c r="AFC17" s="20"/>
      <c r="AFD17" s="20"/>
      <c r="AFE17" s="20"/>
      <c r="AFF17" s="20"/>
      <c r="AFG17" s="20"/>
      <c r="AFH17" s="20"/>
      <c r="AFI17" s="20"/>
      <c r="AFJ17" s="20"/>
      <c r="AFK17" s="20"/>
      <c r="AFL17" s="20"/>
      <c r="AFM17" s="20"/>
      <c r="AFN17" s="20"/>
      <c r="AFO17" s="20"/>
      <c r="AFP17" s="20"/>
      <c r="AFQ17" s="20"/>
      <c r="AFR17" s="20"/>
      <c r="AFS17" s="20"/>
      <c r="AFT17" s="20"/>
      <c r="AFU17" s="20"/>
      <c r="AFV17" s="20"/>
      <c r="AFW17" s="20"/>
      <c r="AFX17" s="20"/>
      <c r="AFY17" s="20"/>
      <c r="AFZ17" s="20"/>
      <c r="AGA17" s="20"/>
      <c r="AGB17" s="20"/>
      <c r="AGC17" s="20"/>
      <c r="AGD17" s="20"/>
      <c r="AGE17" s="20"/>
      <c r="AGF17" s="20"/>
      <c r="AGG17" s="20"/>
      <c r="AGH17" s="20"/>
      <c r="AGI17" s="20"/>
      <c r="AGJ17" s="20"/>
      <c r="AGK17" s="20"/>
      <c r="AGL17" s="20"/>
      <c r="AGM17" s="20"/>
      <c r="AGN17" s="20"/>
      <c r="AGO17" s="20"/>
      <c r="AGP17" s="20"/>
      <c r="AGQ17" s="20"/>
      <c r="AGR17" s="20"/>
      <c r="AGS17" s="20"/>
      <c r="AGT17" s="20"/>
      <c r="AGU17" s="20"/>
      <c r="AGV17" s="20"/>
      <c r="AGW17" s="20"/>
      <c r="AGX17" s="20"/>
      <c r="AGY17" s="20"/>
      <c r="AGZ17" s="20"/>
      <c r="AHA17" s="20"/>
      <c r="AHB17" s="20"/>
      <c r="AHC17" s="20"/>
      <c r="AHD17" s="20"/>
      <c r="AHE17" s="20"/>
      <c r="AHF17" s="20"/>
      <c r="AHG17" s="20"/>
      <c r="AHH17" s="20"/>
      <c r="AHI17" s="20"/>
      <c r="AHJ17" s="20"/>
      <c r="AHK17" s="20"/>
      <c r="AHL17" s="20"/>
      <c r="AHM17" s="20"/>
      <c r="AHN17" s="20"/>
      <c r="AHO17" s="20"/>
      <c r="AHP17" s="20"/>
      <c r="AHQ17" s="20"/>
      <c r="AHR17" s="20"/>
      <c r="AHS17" s="20"/>
      <c r="AHT17" s="20"/>
      <c r="AHU17" s="20"/>
      <c r="AHV17" s="20"/>
      <c r="AHW17" s="20"/>
      <c r="AHX17" s="20"/>
      <c r="AHY17" s="20"/>
      <c r="AHZ17" s="20"/>
      <c r="AIA17" s="20"/>
      <c r="AIB17" s="20"/>
      <c r="AIC17" s="20"/>
      <c r="AID17" s="20"/>
      <c r="AIE17" s="20"/>
      <c r="AIF17" s="20"/>
      <c r="AIG17" s="20"/>
      <c r="AIH17" s="20"/>
      <c r="AII17" s="20"/>
      <c r="AIJ17" s="20"/>
      <c r="AIK17" s="20"/>
      <c r="AIL17" s="20"/>
      <c r="AIM17" s="20"/>
      <c r="AIN17" s="20"/>
      <c r="AIO17" s="20"/>
      <c r="AIP17" s="20"/>
      <c r="AIQ17" s="20"/>
      <c r="AIR17" s="20"/>
      <c r="AIS17" s="20"/>
      <c r="AIT17" s="20"/>
      <c r="AIU17" s="20"/>
      <c r="AIV17" s="20"/>
      <c r="AIW17" s="20"/>
      <c r="AIX17" s="20"/>
      <c r="AIY17" s="20"/>
      <c r="AIZ17" s="20"/>
      <c r="AJA17" s="20"/>
      <c r="AJB17" s="20"/>
      <c r="AJC17" s="20"/>
      <c r="AJD17" s="20"/>
      <c r="AJE17" s="20"/>
      <c r="AJF17" s="20"/>
      <c r="AJG17" s="20"/>
      <c r="AJH17" s="20"/>
      <c r="AJI17" s="20"/>
      <c r="AJJ17" s="20"/>
      <c r="AJK17" s="20"/>
      <c r="AJL17" s="20"/>
      <c r="AJM17" s="20"/>
      <c r="AJN17" s="20"/>
      <c r="AJO17" s="20"/>
      <c r="AJP17" s="20"/>
      <c r="AJQ17" s="20"/>
      <c r="AJR17" s="20"/>
      <c r="AJS17" s="20"/>
      <c r="AJT17" s="20"/>
      <c r="AJU17" s="20"/>
      <c r="AJV17" s="20"/>
      <c r="AJW17" s="20"/>
      <c r="AJX17" s="20"/>
      <c r="AJY17" s="20"/>
      <c r="AJZ17" s="20"/>
      <c r="AKA17" s="20"/>
      <c r="AKB17" s="20"/>
      <c r="AKC17" s="20"/>
      <c r="AKD17" s="20"/>
      <c r="AKE17" s="20"/>
      <c r="AKF17" s="20"/>
      <c r="AKG17" s="20"/>
      <c r="AKH17" s="20"/>
      <c r="AKI17" s="20"/>
      <c r="AKJ17" s="20"/>
      <c r="AKK17" s="20"/>
      <c r="AKL17" s="20"/>
      <c r="AKM17" s="20"/>
      <c r="AKN17" s="20"/>
      <c r="AKO17" s="20"/>
      <c r="AKP17" s="20"/>
      <c r="AKQ17" s="20"/>
      <c r="AKR17" s="20"/>
      <c r="AKS17" s="20"/>
      <c r="AKT17" s="20"/>
      <c r="AKU17" s="20"/>
      <c r="AKV17" s="20"/>
      <c r="AKW17" s="20"/>
      <c r="AKX17" s="20"/>
      <c r="AKY17" s="20"/>
      <c r="AKZ17" s="20"/>
      <c r="ALA17" s="20"/>
      <c r="ALB17" s="20"/>
      <c r="ALC17" s="20"/>
      <c r="ALD17" s="20"/>
      <c r="ALE17" s="20"/>
      <c r="ALF17" s="20"/>
      <c r="ALG17" s="20"/>
      <c r="ALH17" s="20"/>
      <c r="ALI17" s="20"/>
      <c r="ALJ17" s="20"/>
      <c r="ALK17" s="20"/>
      <c r="ALL17" s="20"/>
      <c r="ALM17" s="20"/>
      <c r="ALN17" s="20"/>
      <c r="ALO17" s="20"/>
      <c r="ALP17" s="20"/>
      <c r="ALQ17" s="20"/>
      <c r="ALR17" s="20"/>
      <c r="ALS17" s="20"/>
      <c r="ALT17" s="20"/>
      <c r="ALU17" s="20"/>
      <c r="ALV17" s="20"/>
      <c r="ALW17" s="20"/>
      <c r="ALX17" s="20"/>
      <c r="ALY17" s="20"/>
      <c r="ALZ17" s="20"/>
      <c r="AMA17" s="20"/>
      <c r="AMB17" s="20"/>
      <c r="AMC17" s="20"/>
      <c r="AMD17" s="20"/>
      <c r="AME17" s="20"/>
      <c r="AMF17" s="20"/>
      <c r="AMG17" s="20"/>
    </row>
    <row r="18" spans="1:1024" s="329" customFormat="1" ht="5.25" customHeight="1" x14ac:dyDescent="0.2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MH18" s="20"/>
      <c r="AMI18" s="20"/>
      <c r="AMJ18" s="20"/>
    </row>
    <row r="19" spans="1:1024" s="22" customFormat="1" x14ac:dyDescent="0.2">
      <c r="A19" s="422" t="s">
        <v>483</v>
      </c>
      <c r="B19" s="423">
        <v>12.66</v>
      </c>
      <c r="C19" s="286">
        <v>15.84</v>
      </c>
      <c r="D19" s="423">
        <v>63.936456682771698</v>
      </c>
      <c r="E19" s="286">
        <v>17.104187197282599</v>
      </c>
      <c r="F19" s="286">
        <v>15.1160248134647</v>
      </c>
      <c r="G19" s="286">
        <v>94.031019826209899</v>
      </c>
      <c r="H19" s="424">
        <v>5.4</v>
      </c>
      <c r="I19" s="425">
        <v>3.36</v>
      </c>
      <c r="J19" s="425">
        <v>7.63</v>
      </c>
      <c r="K19" s="425">
        <v>22.76</v>
      </c>
      <c r="L19" s="425">
        <v>32.71</v>
      </c>
      <c r="M19" s="426">
        <v>27.19</v>
      </c>
      <c r="N19" s="423">
        <v>62.95</v>
      </c>
      <c r="O19" s="286">
        <v>59.04</v>
      </c>
      <c r="P19" s="427">
        <v>49.64</v>
      </c>
      <c r="Q19" s="423">
        <v>33.17</v>
      </c>
      <c r="R19" s="286">
        <v>33.020000000000003</v>
      </c>
      <c r="S19" s="423">
        <v>41.17</v>
      </c>
      <c r="T19" s="286">
        <v>6.66</v>
      </c>
      <c r="U19" s="286">
        <v>0.43</v>
      </c>
      <c r="V19" s="423">
        <v>80.45</v>
      </c>
      <c r="W19" s="286">
        <v>41.81</v>
      </c>
      <c r="X19" s="428">
        <v>98.6</v>
      </c>
      <c r="Y19" s="286">
        <v>93.43</v>
      </c>
      <c r="Z19" s="286">
        <v>69.010000000000005</v>
      </c>
      <c r="AA19" s="286">
        <v>47.86</v>
      </c>
      <c r="AB19" s="429">
        <v>50.15</v>
      </c>
      <c r="AC19" s="429">
        <v>22.27</v>
      </c>
      <c r="AD19" s="429">
        <v>5.27</v>
      </c>
      <c r="AE19" s="429">
        <v>20.3</v>
      </c>
      <c r="AF19" s="429">
        <v>5.04</v>
      </c>
      <c r="AG19" s="429">
        <v>20.77</v>
      </c>
      <c r="AH19" s="429">
        <v>10.19</v>
      </c>
      <c r="AI19" s="429">
        <v>37.369999999999997</v>
      </c>
      <c r="AJ19" s="575">
        <v>46.38</v>
      </c>
      <c r="AMH19" s="20"/>
      <c r="AMI19" s="20"/>
      <c r="AMJ19" s="20"/>
    </row>
    <row r="20" spans="1:1024" s="578" customFormat="1" ht="4.5" customHeight="1" x14ac:dyDescent="0.2">
      <c r="A20" s="430"/>
      <c r="B20" s="431"/>
      <c r="C20" s="431"/>
      <c r="D20" s="431"/>
      <c r="E20" s="431"/>
      <c r="F20" s="431"/>
      <c r="G20" s="431"/>
      <c r="H20" s="432"/>
      <c r="I20" s="432"/>
      <c r="J20" s="432"/>
      <c r="K20" s="432"/>
      <c r="L20" s="432"/>
      <c r="M20" s="432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2"/>
      <c r="AC20" s="432"/>
      <c r="AD20" s="432"/>
      <c r="AE20" s="432"/>
      <c r="AF20" s="432"/>
      <c r="AG20" s="432"/>
      <c r="AH20" s="432"/>
      <c r="AI20" s="432"/>
      <c r="AJ20" s="432"/>
      <c r="AMH20" s="20"/>
      <c r="AMI20" s="20"/>
      <c r="AMJ20" s="20"/>
    </row>
    <row r="21" spans="1:1024" ht="4.5" customHeight="1" x14ac:dyDescent="0.2">
      <c r="A21"/>
      <c r="B21"/>
      <c r="C21"/>
      <c r="D21"/>
      <c r="E21"/>
      <c r="F21"/>
      <c r="G21"/>
      <c r="H21"/>
      <c r="I21"/>
      <c r="J21"/>
      <c r="K21"/>
      <c r="N21"/>
      <c r="O21"/>
      <c r="P21"/>
    </row>
    <row r="22" spans="1:1024" ht="12.75" customHeight="1" x14ac:dyDescent="0.2">
      <c r="A22" s="334" t="s">
        <v>43</v>
      </c>
    </row>
    <row r="23" spans="1:1024" ht="12.75" customHeight="1" x14ac:dyDescent="0.2">
      <c r="A23" s="682" t="s">
        <v>44</v>
      </c>
      <c r="B23" s="682"/>
      <c r="C23" s="682"/>
      <c r="D23" s="682"/>
      <c r="E23" s="682"/>
      <c r="F23" s="682"/>
      <c r="G23" s="682"/>
      <c r="H23" s="682"/>
      <c r="I23" s="682"/>
      <c r="J23" s="682"/>
      <c r="K23" s="682"/>
    </row>
  </sheetData>
  <sortState xmlns:xlrd2="http://schemas.microsoft.com/office/spreadsheetml/2017/richdata2" ref="B26:C60">
    <sortCondition descending="1" ref="B26:B60"/>
  </sortState>
  <mergeCells count="19">
    <mergeCell ref="AI2:AI3"/>
    <mergeCell ref="AJ2:AJ3"/>
    <mergeCell ref="A23:K23"/>
    <mergeCell ref="X2:AA2"/>
    <mergeCell ref="AB2:AE2"/>
    <mergeCell ref="AF2:AF3"/>
    <mergeCell ref="AG2:AG3"/>
    <mergeCell ref="AH2:AH3"/>
    <mergeCell ref="N2:R2"/>
    <mergeCell ref="S2:S3"/>
    <mergeCell ref="T2:T3"/>
    <mergeCell ref="U2:U3"/>
    <mergeCell ref="V2:W2"/>
    <mergeCell ref="A2:A3"/>
    <mergeCell ref="A1:K1"/>
    <mergeCell ref="B2:B3"/>
    <mergeCell ref="C2:C3"/>
    <mergeCell ref="D2:G2"/>
    <mergeCell ref="H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6"/>
  <sheetViews>
    <sheetView zoomScale="110" zoomScaleNormal="110" zoomScalePageLayoutView="130" workbookViewId="0">
      <selection sqref="A1:K1"/>
    </sheetView>
  </sheetViews>
  <sheetFormatPr defaultRowHeight="12.75" x14ac:dyDescent="0.2"/>
  <cols>
    <col min="1" max="1" width="29.42578125"/>
    <col min="2" max="11" width="10.140625"/>
    <col min="12" max="1025" width="8.5703125"/>
  </cols>
  <sheetData>
    <row r="1" spans="1:17" ht="12.75" customHeight="1" x14ac:dyDescent="0.2">
      <c r="A1" s="582" t="s">
        <v>94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</row>
    <row r="2" spans="1:17" x14ac:dyDescent="0.2">
      <c r="A2" s="22" t="s">
        <v>95</v>
      </c>
      <c r="H2" s="102"/>
    </row>
    <row r="3" spans="1:17" x14ac:dyDescent="0.2">
      <c r="A3" s="103"/>
    </row>
    <row r="4" spans="1:17" s="79" customFormat="1" ht="63.75" x14ac:dyDescent="0.2">
      <c r="A4" s="104" t="s">
        <v>96</v>
      </c>
      <c r="B4" s="105" t="s">
        <v>97</v>
      </c>
      <c r="C4" s="105" t="s">
        <v>98</v>
      </c>
      <c r="D4" s="105" t="s">
        <v>99</v>
      </c>
      <c r="E4" s="105" t="s">
        <v>100</v>
      </c>
      <c r="F4" s="105" t="s">
        <v>101</v>
      </c>
      <c r="G4" s="105" t="s">
        <v>102</v>
      </c>
      <c r="H4" s="105" t="s">
        <v>103</v>
      </c>
      <c r="I4" s="105" t="s">
        <v>104</v>
      </c>
      <c r="J4" s="105" t="s">
        <v>105</v>
      </c>
      <c r="K4" s="105" t="s">
        <v>106</v>
      </c>
      <c r="L4" s="105" t="s">
        <v>107</v>
      </c>
      <c r="M4" s="105" t="s">
        <v>108</v>
      </c>
      <c r="N4" s="105" t="s">
        <v>109</v>
      </c>
    </row>
    <row r="5" spans="1:17" x14ac:dyDescent="0.2">
      <c r="A5" s="63" t="s">
        <v>36</v>
      </c>
      <c r="B5" s="82">
        <v>14.9542912037683</v>
      </c>
      <c r="C5" s="82">
        <v>19.757588434899802</v>
      </c>
      <c r="D5" s="82">
        <v>71.8669331721905</v>
      </c>
      <c r="E5" s="82">
        <v>8.1657602379956309</v>
      </c>
      <c r="F5" s="82">
        <v>28.9734888981856</v>
      </c>
      <c r="G5" s="82">
        <v>40.252482994778397</v>
      </c>
      <c r="H5" s="106">
        <v>1.9378670261392299</v>
      </c>
      <c r="I5" s="107">
        <v>13.758192720680499</v>
      </c>
      <c r="J5" s="107">
        <v>5.9457692248098102</v>
      </c>
      <c r="K5" s="108">
        <v>19.9839631850509</v>
      </c>
      <c r="L5" s="107">
        <v>4.4135174080788397</v>
      </c>
      <c r="M5" s="108">
        <v>4.4008274066843303</v>
      </c>
      <c r="N5" s="107">
        <v>19.9605664791831</v>
      </c>
    </row>
    <row r="6" spans="1:17" x14ac:dyDescent="0.2">
      <c r="A6" s="63" t="s">
        <v>85</v>
      </c>
      <c r="B6" s="82">
        <v>22.2222222222222</v>
      </c>
      <c r="C6" s="82">
        <v>33.3333333333333</v>
      </c>
      <c r="D6" s="82">
        <v>77.7777777777778</v>
      </c>
      <c r="E6" s="82">
        <v>7.4074074074074101</v>
      </c>
      <c r="F6" s="82">
        <v>22.2222222222222</v>
      </c>
      <c r="G6" s="82">
        <v>33.3333333333333</v>
      </c>
      <c r="H6" s="109">
        <v>0</v>
      </c>
      <c r="I6" s="107">
        <v>18.518518518518501</v>
      </c>
      <c r="J6" s="107">
        <v>3.7037037037037002</v>
      </c>
      <c r="K6" s="108">
        <v>22.2222222222222</v>
      </c>
      <c r="L6" s="107">
        <v>3.7037037037037002</v>
      </c>
      <c r="M6" s="513" t="s">
        <v>21</v>
      </c>
      <c r="N6" s="107">
        <v>22.2222222222222</v>
      </c>
    </row>
    <row r="7" spans="1:17" x14ac:dyDescent="0.2">
      <c r="A7" s="63" t="s">
        <v>38</v>
      </c>
      <c r="B7" s="82">
        <v>6.3829787234042596</v>
      </c>
      <c r="C7" s="82">
        <v>21.276595744680801</v>
      </c>
      <c r="D7" s="82">
        <v>61.702127659574501</v>
      </c>
      <c r="E7" s="82">
        <v>12.7659574468085</v>
      </c>
      <c r="F7" s="82">
        <v>14.893617021276601</v>
      </c>
      <c r="G7" s="82">
        <v>46.808510638297903</v>
      </c>
      <c r="H7" s="106">
        <v>0</v>
      </c>
      <c r="I7" s="107">
        <v>19.148936170212799</v>
      </c>
      <c r="J7" s="107">
        <v>8.5106382978723403</v>
      </c>
      <c r="K7" s="108">
        <v>21.276595744680801</v>
      </c>
      <c r="L7" s="107">
        <v>6.3829787234042596</v>
      </c>
      <c r="M7" s="108">
        <v>8.5106382978723403</v>
      </c>
      <c r="N7" s="107">
        <v>34.042553191489397</v>
      </c>
    </row>
    <row r="8" spans="1:17" x14ac:dyDescent="0.2">
      <c r="A8" s="63" t="s">
        <v>39</v>
      </c>
      <c r="B8" s="82">
        <v>52.941176470588204</v>
      </c>
      <c r="C8" s="82">
        <v>17.647058823529399</v>
      </c>
      <c r="D8" s="82">
        <v>76.470588235294102</v>
      </c>
      <c r="E8" s="82">
        <v>41.176470588235297</v>
      </c>
      <c r="F8" s="82">
        <v>58.823529411764703</v>
      </c>
      <c r="G8" s="82">
        <v>76.470588235294102</v>
      </c>
      <c r="H8" s="106">
        <v>11.764705882352899</v>
      </c>
      <c r="I8" s="110">
        <v>41.176470588235297</v>
      </c>
      <c r="J8" s="110">
        <v>11.764705882352899</v>
      </c>
      <c r="K8" s="108">
        <v>41.176470588235297</v>
      </c>
      <c r="L8" s="110">
        <v>5.8823529411764701</v>
      </c>
      <c r="M8" s="108">
        <v>11.764705882352899</v>
      </c>
      <c r="N8" s="110">
        <v>64.705882352941202</v>
      </c>
    </row>
    <row r="9" spans="1:17" x14ac:dyDescent="0.2">
      <c r="A9" s="111" t="s">
        <v>40</v>
      </c>
      <c r="B9" s="112">
        <v>15.272112782063701</v>
      </c>
      <c r="C9" s="112">
        <v>20.048560552331001</v>
      </c>
      <c r="D9" s="112">
        <v>71.693323104980493</v>
      </c>
      <c r="E9" s="112">
        <v>8.7135434005413295</v>
      </c>
      <c r="F9" s="112">
        <v>28.729899115633501</v>
      </c>
      <c r="G9" s="112">
        <v>40.785870399050502</v>
      </c>
      <c r="H9" s="112">
        <v>1.9549855982862701</v>
      </c>
      <c r="I9" s="112">
        <v>14.3718971182098</v>
      </c>
      <c r="J9" s="112">
        <v>6.0607911534397703</v>
      </c>
      <c r="K9" s="112">
        <v>20.332397342558099</v>
      </c>
      <c r="L9" s="112">
        <v>4.48470813009307</v>
      </c>
      <c r="M9" s="112">
        <v>4.5452242759339399</v>
      </c>
      <c r="N9" s="112">
        <v>21.034245683104398</v>
      </c>
    </row>
    <row r="10" spans="1:17" ht="5.0999999999999996" customHeight="1" x14ac:dyDescent="0.2"/>
    <row r="11" spans="1:17" x14ac:dyDescent="0.2">
      <c r="A11" s="43" t="s">
        <v>43</v>
      </c>
    </row>
    <row r="12" spans="1:17" x14ac:dyDescent="0.2">
      <c r="A12" s="334" t="s">
        <v>87</v>
      </c>
    </row>
    <row r="14" spans="1:17" ht="12.75" customHeight="1" x14ac:dyDescent="0.2">
      <c r="A14" s="591" t="s">
        <v>110</v>
      </c>
      <c r="B14" s="592"/>
      <c r="C14" s="592"/>
      <c r="D14" s="592"/>
      <c r="E14" s="592"/>
      <c r="F14" s="592"/>
      <c r="G14" s="592"/>
      <c r="H14" s="592"/>
      <c r="I14" s="592"/>
      <c r="J14" s="592"/>
      <c r="K14" s="592"/>
      <c r="L14" s="136"/>
      <c r="M14" s="136"/>
      <c r="N14" s="136"/>
      <c r="O14" s="136"/>
      <c r="P14" s="136"/>
      <c r="Q14" s="136"/>
    </row>
    <row r="15" spans="1:17" x14ac:dyDescent="0.2">
      <c r="A15" s="22" t="s">
        <v>111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7" x14ac:dyDescent="0.2">
      <c r="A16" s="20"/>
      <c r="B16" s="135"/>
      <c r="C16" s="135"/>
      <c r="D16" s="135"/>
      <c r="E16" s="135"/>
      <c r="F16" s="135"/>
      <c r="G16" s="327"/>
      <c r="H16" s="136"/>
      <c r="I16" s="136"/>
      <c r="J16" s="136"/>
      <c r="K16" s="136"/>
      <c r="L16" s="136"/>
      <c r="M16" s="136"/>
      <c r="N16" s="136"/>
      <c r="O16" s="136"/>
      <c r="P16" s="136"/>
      <c r="Q16" s="136"/>
    </row>
    <row r="17" spans="1:17" ht="60" customHeight="1" x14ac:dyDescent="0.2">
      <c r="A17" s="113" t="s">
        <v>112</v>
      </c>
      <c r="B17" s="531" t="s">
        <v>97</v>
      </c>
      <c r="C17" s="531" t="s">
        <v>98</v>
      </c>
      <c r="D17" s="531" t="s">
        <v>99</v>
      </c>
      <c r="E17" s="531" t="s">
        <v>100</v>
      </c>
      <c r="F17" s="531" t="s">
        <v>101</v>
      </c>
      <c r="G17" s="531" t="s">
        <v>102</v>
      </c>
      <c r="H17" s="531" t="s">
        <v>103</v>
      </c>
      <c r="I17" s="531" t="s">
        <v>104</v>
      </c>
      <c r="J17" s="531" t="s">
        <v>105</v>
      </c>
      <c r="K17" s="531" t="s">
        <v>106</v>
      </c>
      <c r="L17" s="531" t="s">
        <v>107</v>
      </c>
      <c r="M17" s="531" t="s">
        <v>108</v>
      </c>
      <c r="N17" s="531" t="s">
        <v>109</v>
      </c>
      <c r="O17" s="136"/>
      <c r="P17" s="136"/>
      <c r="Q17" s="136"/>
    </row>
    <row r="18" spans="1:17" ht="6.75" customHeight="1" x14ac:dyDescent="0.2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7" s="102" customFormat="1" x14ac:dyDescent="0.2">
      <c r="A19" s="53" t="s">
        <v>73</v>
      </c>
      <c r="B19" s="116">
        <v>35.251488400739099</v>
      </c>
      <c r="C19" s="116">
        <v>20.794498049681799</v>
      </c>
      <c r="D19" s="116">
        <v>77.183329911722396</v>
      </c>
      <c r="E19" s="116">
        <v>14.684869636624899</v>
      </c>
      <c r="F19" s="116">
        <v>43.658386368302203</v>
      </c>
      <c r="G19" s="116">
        <v>47.825908437692497</v>
      </c>
      <c r="H19" s="116">
        <v>2.0515294600698</v>
      </c>
      <c r="I19" s="116">
        <v>24.660234038185202</v>
      </c>
      <c r="J19" s="116">
        <v>12.352494354341999</v>
      </c>
      <c r="K19" s="116">
        <v>23.093820570724699</v>
      </c>
      <c r="L19" s="116">
        <v>6.1857934715664102</v>
      </c>
      <c r="M19" s="116">
        <v>10.2401970847875</v>
      </c>
      <c r="N19" s="116">
        <v>31.164032026278001</v>
      </c>
    </row>
    <row r="20" spans="1:17" s="102" customFormat="1" x14ac:dyDescent="0.2">
      <c r="A20" s="54" t="s">
        <v>74</v>
      </c>
      <c r="B20" s="116">
        <v>14.5526043463263</v>
      </c>
      <c r="C20" s="116">
        <v>13.9813728872025</v>
      </c>
      <c r="D20" s="116">
        <v>69.270093135563997</v>
      </c>
      <c r="E20" s="116">
        <v>16.8651259054847</v>
      </c>
      <c r="F20" s="116">
        <v>32.3387374956882</v>
      </c>
      <c r="G20" s="116">
        <v>48.255950327699203</v>
      </c>
      <c r="H20" s="116">
        <v>1.7330113832356</v>
      </c>
      <c r="I20" s="116">
        <v>13.877888927216301</v>
      </c>
      <c r="J20" s="116">
        <v>4.1290789927561198</v>
      </c>
      <c r="K20" s="116">
        <v>18.973439116936898</v>
      </c>
      <c r="L20" s="116">
        <v>8.0135219041048593</v>
      </c>
      <c r="M20" s="116">
        <v>7.5881338392549198</v>
      </c>
      <c r="N20" s="116">
        <v>25.258364953432199</v>
      </c>
    </row>
    <row r="21" spans="1:17" s="102" customFormat="1" x14ac:dyDescent="0.2">
      <c r="A21" s="54" t="s">
        <v>75</v>
      </c>
      <c r="B21" s="116">
        <v>12.1333395670672</v>
      </c>
      <c r="C21" s="116">
        <v>15.8333722941699</v>
      </c>
      <c r="D21" s="116">
        <v>64.705689840572305</v>
      </c>
      <c r="E21" s="116">
        <v>7.3500397400533002</v>
      </c>
      <c r="F21" s="116">
        <v>19.513301229604</v>
      </c>
      <c r="G21" s="116">
        <v>39.810182804245201</v>
      </c>
      <c r="H21" s="116">
        <v>1.1195006779185599</v>
      </c>
      <c r="I21" s="116">
        <v>13.7944737949413</v>
      </c>
      <c r="J21" s="116">
        <v>4.5679087381364303</v>
      </c>
      <c r="K21" s="116">
        <v>17.438870447426201</v>
      </c>
      <c r="L21" s="116">
        <v>6.7609051381551302</v>
      </c>
      <c r="M21" s="116">
        <v>8.6194773014166195</v>
      </c>
      <c r="N21" s="116">
        <v>24.0315115246155</v>
      </c>
    </row>
    <row r="22" spans="1:17" s="102" customFormat="1" x14ac:dyDescent="0.2">
      <c r="A22" s="54" t="s">
        <v>76</v>
      </c>
      <c r="B22" s="116">
        <v>14.0548521499939</v>
      </c>
      <c r="C22" s="116">
        <v>16.335908741555802</v>
      </c>
      <c r="D22" s="116">
        <v>75.4993730027102</v>
      </c>
      <c r="E22" s="116">
        <v>9.4725132478459599</v>
      </c>
      <c r="F22" s="116">
        <v>29.6104526515918</v>
      </c>
      <c r="G22" s="116">
        <v>44.522470773835998</v>
      </c>
      <c r="H22" s="116">
        <v>1.2548845111443701</v>
      </c>
      <c r="I22" s="116">
        <v>10.237045426964899</v>
      </c>
      <c r="J22" s="116">
        <v>5.1256017151409701</v>
      </c>
      <c r="K22" s="116">
        <v>18.288499656162799</v>
      </c>
      <c r="L22" s="116">
        <v>1.7236357752518101</v>
      </c>
      <c r="M22" s="116">
        <v>3.1385866267545799</v>
      </c>
      <c r="N22" s="116">
        <v>17.7355284980381</v>
      </c>
    </row>
    <row r="23" spans="1:17" s="102" customFormat="1" x14ac:dyDescent="0.2">
      <c r="A23" s="54" t="s">
        <v>77</v>
      </c>
      <c r="B23" s="116">
        <v>13.410404624277501</v>
      </c>
      <c r="C23" s="116">
        <v>22.105428499622999</v>
      </c>
      <c r="D23" s="116">
        <v>75.216134707212902</v>
      </c>
      <c r="E23" s="116">
        <v>3.8074893189243499</v>
      </c>
      <c r="F23" s="116">
        <v>29.797687861271701</v>
      </c>
      <c r="G23" s="116">
        <v>36.6247800955014</v>
      </c>
      <c r="H23" s="116">
        <v>0</v>
      </c>
      <c r="I23" s="116">
        <v>13.250816788137699</v>
      </c>
      <c r="J23" s="116">
        <v>4.5826212616235198</v>
      </c>
      <c r="K23" s="116">
        <v>21.708972103543601</v>
      </c>
      <c r="L23" s="116">
        <v>2.1311259110329202</v>
      </c>
      <c r="M23" s="505" t="s">
        <v>21</v>
      </c>
      <c r="N23" s="116">
        <v>17.827971852224199</v>
      </c>
    </row>
    <row r="24" spans="1:17" s="102" customFormat="1" x14ac:dyDescent="0.2">
      <c r="A24" s="54" t="s">
        <v>78</v>
      </c>
      <c r="B24" s="116">
        <v>20.627777430055701</v>
      </c>
      <c r="C24" s="116">
        <v>19.8660574575953</v>
      </c>
      <c r="D24" s="116">
        <v>70.050071978469106</v>
      </c>
      <c r="E24" s="116">
        <v>7.3123865556737799</v>
      </c>
      <c r="F24" s="116">
        <v>34.957125868435902</v>
      </c>
      <c r="G24" s="116">
        <v>36.198910934468302</v>
      </c>
      <c r="H24" s="116">
        <v>7.3090066971271197</v>
      </c>
      <c r="I24" s="116">
        <v>16.177004443888102</v>
      </c>
      <c r="J24" s="116">
        <v>9.9841021468360793</v>
      </c>
      <c r="K24" s="116">
        <v>18.8871502785254</v>
      </c>
      <c r="L24" s="116">
        <v>8.9740251611691804</v>
      </c>
      <c r="M24" s="116">
        <v>7.5076046817299904</v>
      </c>
      <c r="N24" s="116">
        <v>16.008011516555001</v>
      </c>
    </row>
    <row r="25" spans="1:17" s="102" customFormat="1" x14ac:dyDescent="0.2">
      <c r="A25" s="56" t="s">
        <v>79</v>
      </c>
      <c r="B25" s="116">
        <v>17.697170955999699</v>
      </c>
      <c r="C25" s="116">
        <v>29.825659365221298</v>
      </c>
      <c r="D25" s="116">
        <v>74.543712880771395</v>
      </c>
      <c r="E25" s="116">
        <v>6.9244523915958904</v>
      </c>
      <c r="F25" s="116">
        <v>32.742831598441803</v>
      </c>
      <c r="G25" s="116">
        <v>42.466313302254299</v>
      </c>
      <c r="H25" s="116">
        <v>0.96794175873299704</v>
      </c>
      <c r="I25" s="116">
        <v>17.319113608787301</v>
      </c>
      <c r="J25" s="116">
        <v>8.4825978670413207</v>
      </c>
      <c r="K25" s="116">
        <v>25.201481576090401</v>
      </c>
      <c r="L25" s="116">
        <v>2.34931987994125</v>
      </c>
      <c r="M25" s="116">
        <v>0.96794175873299704</v>
      </c>
      <c r="N25" s="116">
        <v>14.4804904527748</v>
      </c>
    </row>
    <row r="26" spans="1:17" s="102" customFormat="1" x14ac:dyDescent="0.2">
      <c r="A26" s="57" t="s">
        <v>80</v>
      </c>
      <c r="B26" s="116">
        <v>7.5085664444582898</v>
      </c>
      <c r="C26" s="116">
        <v>22.8988848046851</v>
      </c>
      <c r="D26" s="116">
        <v>72.417917886736006</v>
      </c>
      <c r="E26" s="116">
        <v>3.7879259859198799</v>
      </c>
      <c r="F26" s="116">
        <v>22.6509251760015</v>
      </c>
      <c r="G26" s="116">
        <v>30.209332751853498</v>
      </c>
      <c r="H26" s="116">
        <v>1.7521026727306701</v>
      </c>
      <c r="I26" s="116">
        <v>10.3364276369074</v>
      </c>
      <c r="J26" s="116">
        <v>3.5981558781384302</v>
      </c>
      <c r="K26" s="116">
        <v>20.244844557971501</v>
      </c>
      <c r="L26" s="116">
        <v>1.3767366519219999</v>
      </c>
      <c r="M26" s="116">
        <v>0.69297863061491505</v>
      </c>
      <c r="N26" s="116">
        <v>21.173135630178798</v>
      </c>
    </row>
    <row r="27" spans="1:17" s="102" customFormat="1" ht="6" customHeight="1" x14ac:dyDescent="0.2">
      <c r="A27" s="57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</row>
    <row r="28" spans="1:17" s="102" customFormat="1" x14ac:dyDescent="0.2">
      <c r="A28" s="57" t="s">
        <v>81</v>
      </c>
      <c r="B28" s="116">
        <v>15.114346892458601</v>
      </c>
      <c r="C28" s="116">
        <v>15.9819904026196</v>
      </c>
      <c r="D28" s="116">
        <v>70.719436986263702</v>
      </c>
      <c r="E28" s="116">
        <v>10.803360610420301</v>
      </c>
      <c r="F28" s="116">
        <v>27.960999569309202</v>
      </c>
      <c r="G28" s="116">
        <v>44.055091773804797</v>
      </c>
      <c r="H28" s="116">
        <v>1.3757670726157001</v>
      </c>
      <c r="I28" s="116">
        <v>13.2781071595481</v>
      </c>
      <c r="J28" s="116">
        <v>5.2604305075737496</v>
      </c>
      <c r="K28" s="116">
        <v>18.5200118516346</v>
      </c>
      <c r="L28" s="116">
        <v>5.0935454409388496</v>
      </c>
      <c r="M28" s="116">
        <v>6.4423561538391096</v>
      </c>
      <c r="N28" s="116">
        <v>22.456404006341199</v>
      </c>
    </row>
    <row r="29" spans="1:17" s="102" customFormat="1" x14ac:dyDescent="0.2">
      <c r="A29" s="57" t="s">
        <v>82</v>
      </c>
      <c r="B29" s="116">
        <v>14.789511005174401</v>
      </c>
      <c r="C29" s="116">
        <v>23.644419427721498</v>
      </c>
      <c r="D29" s="116">
        <v>73.047974981879506</v>
      </c>
      <c r="E29" s="116">
        <v>5.4504032112248204</v>
      </c>
      <c r="F29" s="116">
        <v>30.015769969136102</v>
      </c>
      <c r="G29" s="116">
        <v>36.337593688238897</v>
      </c>
      <c r="H29" s="116">
        <v>2.5165285942715601</v>
      </c>
      <c r="I29" s="116">
        <v>14.2523729637008</v>
      </c>
      <c r="J29" s="116">
        <v>6.6512950084824496</v>
      </c>
      <c r="K29" s="116">
        <v>21.491024639201001</v>
      </c>
      <c r="L29" s="116">
        <v>3.7134425229435002</v>
      </c>
      <c r="M29" s="116">
        <v>2.2991294285233601</v>
      </c>
      <c r="N29" s="116">
        <v>17.391147119818701</v>
      </c>
    </row>
    <row r="30" spans="1:17" ht="6" customHeight="1" x14ac:dyDescent="0.2">
      <c r="A30" s="117"/>
      <c r="B30" s="116"/>
      <c r="C30" s="116"/>
      <c r="D30" s="116"/>
      <c r="E30" s="116"/>
      <c r="F30" s="116"/>
      <c r="G30" s="116"/>
      <c r="H30" s="116"/>
      <c r="I30" s="116"/>
      <c r="J30" s="116"/>
      <c r="K30" s="116"/>
    </row>
    <row r="31" spans="1:17" s="123" customFormat="1" x14ac:dyDescent="0.2">
      <c r="A31" s="118" t="s">
        <v>34</v>
      </c>
      <c r="B31" s="119">
        <v>14.9542912037683</v>
      </c>
      <c r="C31" s="119">
        <v>19.757588434899802</v>
      </c>
      <c r="D31" s="119">
        <v>71.8669331721905</v>
      </c>
      <c r="E31" s="119">
        <v>8.1657602379956309</v>
      </c>
      <c r="F31" s="119">
        <v>28.9734888981856</v>
      </c>
      <c r="G31" s="119">
        <v>40.252482994778397</v>
      </c>
      <c r="H31" s="120">
        <v>1.9378670261392299</v>
      </c>
      <c r="I31" s="121">
        <v>13.758192720680499</v>
      </c>
      <c r="J31" s="121">
        <v>5.9457692248098102</v>
      </c>
      <c r="K31" s="122">
        <v>19.9839631850509</v>
      </c>
      <c r="L31" s="121">
        <v>4.4135174080788397</v>
      </c>
      <c r="M31" s="122">
        <v>4.4008274066843303</v>
      </c>
      <c r="N31" s="121">
        <v>19.9605664791831</v>
      </c>
    </row>
    <row r="32" spans="1:17" ht="5.25" customHeight="1" x14ac:dyDescent="0.2">
      <c r="A32" s="91"/>
      <c r="B32" s="91"/>
      <c r="C32" s="91"/>
      <c r="D32" s="91"/>
      <c r="E32" s="91"/>
      <c r="F32" s="91"/>
      <c r="G32" s="80"/>
      <c r="H32" s="80"/>
      <c r="I32" s="80"/>
      <c r="J32" s="80"/>
      <c r="K32" s="80"/>
      <c r="L32" s="80"/>
      <c r="M32" s="80"/>
      <c r="N32" s="80"/>
    </row>
    <row r="33" spans="1:10" ht="3.75" customHeight="1" x14ac:dyDescent="0.2">
      <c r="A33" s="593"/>
      <c r="B33" s="593"/>
      <c r="C33" s="593"/>
      <c r="D33" s="593"/>
      <c r="E33" s="593"/>
      <c r="F33" s="593"/>
      <c r="G33" s="593"/>
      <c r="H33" s="593"/>
      <c r="I33" s="593"/>
      <c r="J33" s="593"/>
    </row>
    <row r="34" spans="1:10" x14ac:dyDescent="0.2">
      <c r="A34" s="43" t="s">
        <v>43</v>
      </c>
    </row>
    <row r="35" spans="1:10" x14ac:dyDescent="0.2">
      <c r="A35" s="334" t="s">
        <v>87</v>
      </c>
    </row>
    <row r="36" spans="1:10" ht="9" customHeight="1" x14ac:dyDescent="0.2"/>
  </sheetData>
  <mergeCells count="3">
    <mergeCell ref="A1:K1"/>
    <mergeCell ref="A14:K14"/>
    <mergeCell ref="A33:J33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62"/>
  <sheetViews>
    <sheetView zoomScale="110" zoomScaleNormal="110" workbookViewId="0">
      <selection sqref="A1:K1"/>
    </sheetView>
  </sheetViews>
  <sheetFormatPr defaultRowHeight="12.75" x14ac:dyDescent="0.2"/>
  <cols>
    <col min="1" max="1" width="29.42578125"/>
    <col min="2" max="11" width="10.140625"/>
    <col min="12" max="15" width="8.5703125"/>
    <col min="16" max="16" width="2.42578125"/>
    <col min="17" max="17" width="11.5703125"/>
    <col min="18" max="1024" width="9.140625" style="1"/>
  </cols>
  <sheetData>
    <row r="1" spans="1:1023" ht="12.75" customHeight="1" x14ac:dyDescent="0.2">
      <c r="A1" s="582" t="s">
        <v>113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x14ac:dyDescent="0.2">
      <c r="A2" s="22" t="s">
        <v>114</v>
      </c>
      <c r="H2" s="10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x14ac:dyDescent="0.2">
      <c r="A3" s="10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ht="63.75" x14ac:dyDescent="0.2">
      <c r="A4" s="104" t="s">
        <v>115</v>
      </c>
      <c r="B4" s="105" t="s">
        <v>97</v>
      </c>
      <c r="C4" s="105" t="s">
        <v>98</v>
      </c>
      <c r="D4" s="105" t="s">
        <v>99</v>
      </c>
      <c r="E4" s="105" t="s">
        <v>100</v>
      </c>
      <c r="F4" s="105" t="s">
        <v>101</v>
      </c>
      <c r="G4" s="105" t="s">
        <v>102</v>
      </c>
      <c r="H4" s="105" t="s">
        <v>103</v>
      </c>
      <c r="I4" s="105" t="s">
        <v>104</v>
      </c>
      <c r="J4" s="105" t="s">
        <v>105</v>
      </c>
      <c r="K4" s="105" t="s">
        <v>106</v>
      </c>
      <c r="L4" s="105" t="s">
        <v>107</v>
      </c>
      <c r="M4" s="105" t="s">
        <v>108</v>
      </c>
      <c r="N4" s="105" t="s">
        <v>109</v>
      </c>
      <c r="O4" s="124" t="s">
        <v>116</v>
      </c>
      <c r="P4" s="124"/>
      <c r="Q4" s="125" t="s">
        <v>117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3" x14ac:dyDescent="0.2">
      <c r="A5" s="63" t="s">
        <v>36</v>
      </c>
      <c r="B5" s="82">
        <v>6.1</v>
      </c>
      <c r="C5" s="82">
        <v>3.62</v>
      </c>
      <c r="D5" s="82">
        <v>28.54</v>
      </c>
      <c r="E5" s="82">
        <v>0.43</v>
      </c>
      <c r="F5" s="82">
        <v>5.92</v>
      </c>
      <c r="G5" s="82">
        <v>13.8</v>
      </c>
      <c r="H5" s="106">
        <v>0.55000000000000004</v>
      </c>
      <c r="I5" s="107">
        <v>4.25</v>
      </c>
      <c r="J5" s="107">
        <v>1.47</v>
      </c>
      <c r="K5" s="108">
        <v>21.28</v>
      </c>
      <c r="L5" s="107">
        <v>0.21</v>
      </c>
      <c r="M5" s="108">
        <v>0.18</v>
      </c>
      <c r="N5" s="107">
        <v>13.66</v>
      </c>
      <c r="O5" s="121">
        <v>100</v>
      </c>
      <c r="P5" s="121"/>
      <c r="Q5" s="84">
        <v>24.4348928410833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x14ac:dyDescent="0.2">
      <c r="A6" s="63" t="s">
        <v>85</v>
      </c>
      <c r="B6" s="82">
        <v>4.6500000000000004</v>
      </c>
      <c r="C6" s="82">
        <v>9.69</v>
      </c>
      <c r="D6" s="82">
        <v>55.84</v>
      </c>
      <c r="E6" s="82">
        <v>0.85</v>
      </c>
      <c r="F6" s="82">
        <v>3.89</v>
      </c>
      <c r="G6" s="82">
        <v>5.79</v>
      </c>
      <c r="H6" s="513" t="s">
        <v>21</v>
      </c>
      <c r="I6" s="107">
        <v>4.84</v>
      </c>
      <c r="J6" s="107">
        <v>1.1399999999999999</v>
      </c>
      <c r="K6" s="108">
        <v>3.89</v>
      </c>
      <c r="L6" s="107">
        <v>0.09</v>
      </c>
      <c r="M6" s="513" t="s">
        <v>21</v>
      </c>
      <c r="N6" s="107">
        <v>9.31</v>
      </c>
      <c r="O6" s="121">
        <v>100</v>
      </c>
      <c r="P6" s="121"/>
      <c r="Q6" s="84">
        <v>29.274395329441202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x14ac:dyDescent="0.2">
      <c r="A7" s="63" t="s">
        <v>38</v>
      </c>
      <c r="B7" s="82">
        <v>1.63</v>
      </c>
      <c r="C7" s="82">
        <v>4.6399999999999997</v>
      </c>
      <c r="D7" s="82">
        <v>46.91</v>
      </c>
      <c r="E7" s="82">
        <v>1.06</v>
      </c>
      <c r="F7" s="82">
        <v>3.62</v>
      </c>
      <c r="G7" s="82">
        <v>9.2799999999999994</v>
      </c>
      <c r="H7" s="513" t="s">
        <v>21</v>
      </c>
      <c r="I7" s="107">
        <v>6.11</v>
      </c>
      <c r="J7" s="107">
        <v>3.95</v>
      </c>
      <c r="K7" s="108">
        <v>5.54</v>
      </c>
      <c r="L7" s="107">
        <v>0.49</v>
      </c>
      <c r="M7" s="108">
        <v>0.61</v>
      </c>
      <c r="N7" s="107">
        <v>16.16</v>
      </c>
      <c r="O7" s="121">
        <v>100</v>
      </c>
      <c r="P7" s="121"/>
      <c r="Q7" s="84">
        <v>9.0300757408632997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x14ac:dyDescent="0.2">
      <c r="A8" s="63" t="s">
        <v>39</v>
      </c>
      <c r="B8" s="82">
        <v>25.97</v>
      </c>
      <c r="C8" s="82">
        <v>0.25</v>
      </c>
      <c r="D8" s="82">
        <v>19.579999999999998</v>
      </c>
      <c r="E8" s="82">
        <v>0.16</v>
      </c>
      <c r="F8" s="82">
        <v>3.92</v>
      </c>
      <c r="G8" s="82">
        <v>24.54</v>
      </c>
      <c r="H8" s="106">
        <v>1.1000000000000001</v>
      </c>
      <c r="I8" s="110">
        <v>13.31</v>
      </c>
      <c r="J8" s="110">
        <v>0.21</v>
      </c>
      <c r="K8" s="108">
        <v>2.39</v>
      </c>
      <c r="L8" s="110">
        <v>0.02</v>
      </c>
      <c r="M8" s="108">
        <v>0.02</v>
      </c>
      <c r="N8" s="110">
        <v>8.5399999999999991</v>
      </c>
      <c r="O8" s="121">
        <v>100</v>
      </c>
      <c r="P8" s="121"/>
      <c r="Q8" s="84">
        <v>22.956844930828002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x14ac:dyDescent="0.2">
      <c r="A9" s="34" t="s">
        <v>40</v>
      </c>
      <c r="B9" s="126">
        <v>9.0500000000000007</v>
      </c>
      <c r="C9" s="126">
        <v>3.18</v>
      </c>
      <c r="D9" s="126">
        <v>27.84</v>
      </c>
      <c r="E9" s="126">
        <v>0.41</v>
      </c>
      <c r="F9" s="126">
        <v>5.54</v>
      </c>
      <c r="G9" s="121">
        <v>15.28</v>
      </c>
      <c r="H9" s="121">
        <v>0.61</v>
      </c>
      <c r="I9" s="121">
        <v>5.7</v>
      </c>
      <c r="J9" s="121">
        <v>1.33</v>
      </c>
      <c r="K9" s="121">
        <v>17.829999999999998</v>
      </c>
      <c r="L9" s="121">
        <v>0.19</v>
      </c>
      <c r="M9" s="121">
        <v>0.16</v>
      </c>
      <c r="N9" s="121">
        <v>12.88</v>
      </c>
      <c r="O9" s="121">
        <v>100</v>
      </c>
      <c r="P9" s="126"/>
      <c r="Q9" s="35">
        <v>23.334432110440201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ht="6" customHeight="1" x14ac:dyDescent="0.2">
      <c r="A10" s="74"/>
      <c r="B10" s="127"/>
      <c r="C10" s="128"/>
      <c r="D10" s="127"/>
      <c r="E10" s="127"/>
      <c r="F10" s="127"/>
      <c r="G10" s="127"/>
      <c r="H10" s="25"/>
      <c r="I10" s="80"/>
      <c r="J10" s="80"/>
      <c r="K10" s="129"/>
      <c r="L10" s="80"/>
      <c r="M10" s="129"/>
      <c r="N10" s="80"/>
      <c r="O10" s="80"/>
      <c r="P10" s="80"/>
      <c r="Q10" s="8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 ht="12.75" customHeight="1" x14ac:dyDescent="0.2">
      <c r="A11" s="594" t="s">
        <v>87</v>
      </c>
      <c r="B11" s="594"/>
      <c r="C11" s="594"/>
      <c r="D11" s="594"/>
      <c r="E11" s="594"/>
      <c r="F11" s="594"/>
      <c r="G11" s="594"/>
      <c r="H11" s="594"/>
      <c r="I11" s="594"/>
      <c r="K11" s="130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3" x14ac:dyDescent="0.2">
      <c r="A12" s="131"/>
      <c r="B12" s="72"/>
      <c r="C12" s="72"/>
      <c r="D12" s="72"/>
      <c r="E12" s="72"/>
      <c r="F12" s="72"/>
      <c r="G12" s="72"/>
      <c r="H12" s="72"/>
      <c r="K12" s="132"/>
      <c r="P12" s="1"/>
      <c r="Q12" s="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3" ht="76.5" x14ac:dyDescent="0.2">
      <c r="A13" s="104" t="s">
        <v>118</v>
      </c>
      <c r="B13" s="105" t="s">
        <v>97</v>
      </c>
      <c r="C13" s="105" t="s">
        <v>98</v>
      </c>
      <c r="D13" s="105" t="s">
        <v>99</v>
      </c>
      <c r="E13" s="105" t="s">
        <v>100</v>
      </c>
      <c r="F13" s="105" t="s">
        <v>101</v>
      </c>
      <c r="G13" s="105" t="s">
        <v>102</v>
      </c>
      <c r="H13" s="105" t="s">
        <v>103</v>
      </c>
      <c r="I13" s="105" t="s">
        <v>104</v>
      </c>
      <c r="J13" s="105" t="s">
        <v>105</v>
      </c>
      <c r="K13" s="105" t="s">
        <v>106</v>
      </c>
      <c r="L13" s="105" t="s">
        <v>107</v>
      </c>
      <c r="M13" s="105" t="s">
        <v>108</v>
      </c>
      <c r="N13" s="105" t="s">
        <v>109</v>
      </c>
      <c r="O13" s="124" t="s">
        <v>116</v>
      </c>
      <c r="P13" s="133"/>
      <c r="Q13" s="1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3" x14ac:dyDescent="0.2">
      <c r="A14" s="63" t="s">
        <v>36</v>
      </c>
      <c r="B14" s="82">
        <v>6.12</v>
      </c>
      <c r="C14" s="82">
        <v>4.5599999999999996</v>
      </c>
      <c r="D14" s="82">
        <v>35.54</v>
      </c>
      <c r="E14" s="82">
        <v>0.47</v>
      </c>
      <c r="F14" s="82">
        <v>9.32</v>
      </c>
      <c r="G14" s="82">
        <v>13.57</v>
      </c>
      <c r="H14" s="110">
        <v>0.38</v>
      </c>
      <c r="I14" s="107">
        <v>1.87</v>
      </c>
      <c r="J14" s="107">
        <v>0.67</v>
      </c>
      <c r="K14" s="148">
        <v>5.42</v>
      </c>
      <c r="L14" s="107">
        <v>0.25</v>
      </c>
      <c r="M14" s="148">
        <v>0.25</v>
      </c>
      <c r="N14" s="107">
        <v>21.58</v>
      </c>
      <c r="O14" s="121">
        <v>100</v>
      </c>
      <c r="P14" s="126"/>
      <c r="Q14" s="13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3" x14ac:dyDescent="0.2">
      <c r="A15" s="63" t="s">
        <v>85</v>
      </c>
      <c r="B15" s="82">
        <v>4.55</v>
      </c>
      <c r="C15" s="82">
        <v>4.55</v>
      </c>
      <c r="D15" s="82">
        <v>54.55</v>
      </c>
      <c r="E15" s="82">
        <v>0.97</v>
      </c>
      <c r="F15" s="82">
        <v>4.55</v>
      </c>
      <c r="G15" s="82">
        <v>17.86</v>
      </c>
      <c r="H15" s="513" t="s">
        <v>21</v>
      </c>
      <c r="I15" s="107">
        <v>3.25</v>
      </c>
      <c r="J15" s="107">
        <v>0.32</v>
      </c>
      <c r="K15" s="148">
        <v>3.57</v>
      </c>
      <c r="L15" s="107">
        <v>0.97</v>
      </c>
      <c r="M15" s="513" t="s">
        <v>21</v>
      </c>
      <c r="N15" s="107">
        <v>4.87</v>
      </c>
      <c r="O15" s="121">
        <v>100</v>
      </c>
      <c r="P15" s="126"/>
      <c r="Q15" s="13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</row>
    <row r="16" spans="1:1023" x14ac:dyDescent="0.2">
      <c r="A16" s="63" t="s">
        <v>38</v>
      </c>
      <c r="B16" s="82">
        <v>10.199999999999999</v>
      </c>
      <c r="C16" s="82">
        <v>5.42</v>
      </c>
      <c r="D16" s="82">
        <v>63.52</v>
      </c>
      <c r="E16" s="82">
        <v>0.38</v>
      </c>
      <c r="F16" s="82">
        <v>5.74</v>
      </c>
      <c r="G16" s="82">
        <v>5.26</v>
      </c>
      <c r="H16" s="513" t="s">
        <v>21</v>
      </c>
      <c r="I16" s="107">
        <v>2.93</v>
      </c>
      <c r="J16" s="107">
        <v>1.63</v>
      </c>
      <c r="K16" s="148">
        <v>0.99</v>
      </c>
      <c r="L16" s="107">
        <v>0.19</v>
      </c>
      <c r="M16" s="148">
        <v>0.22</v>
      </c>
      <c r="N16" s="107">
        <v>3.51</v>
      </c>
      <c r="O16" s="121">
        <v>100</v>
      </c>
      <c r="P16" s="126"/>
      <c r="Q16" s="13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3" x14ac:dyDescent="0.2">
      <c r="A17" s="63" t="s">
        <v>39</v>
      </c>
      <c r="B17" s="82">
        <v>33.14</v>
      </c>
      <c r="C17" s="82">
        <v>0.24</v>
      </c>
      <c r="D17" s="82">
        <v>22.36</v>
      </c>
      <c r="E17" s="82">
        <v>0.09</v>
      </c>
      <c r="F17" s="82">
        <v>3.06</v>
      </c>
      <c r="G17" s="82">
        <v>9.6199999999999992</v>
      </c>
      <c r="H17" s="110">
        <v>0.12</v>
      </c>
      <c r="I17" s="110">
        <v>4.5599999999999996</v>
      </c>
      <c r="J17" s="110">
        <v>0.22</v>
      </c>
      <c r="K17" s="148">
        <v>2.98</v>
      </c>
      <c r="L17" s="110">
        <v>0.01</v>
      </c>
      <c r="M17" s="148">
        <v>0.02</v>
      </c>
      <c r="N17" s="110">
        <v>23.59</v>
      </c>
      <c r="O17" s="121">
        <v>100</v>
      </c>
      <c r="P17" s="126"/>
      <c r="Q17" s="13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</row>
    <row r="18" spans="1:1023" x14ac:dyDescent="0.2">
      <c r="A18" s="34" t="s">
        <v>40</v>
      </c>
      <c r="B18" s="126">
        <v>13.92</v>
      </c>
      <c r="C18" s="126">
        <v>3.38</v>
      </c>
      <c r="D18" s="126">
        <v>33.19</v>
      </c>
      <c r="E18" s="126">
        <v>0.36</v>
      </c>
      <c r="F18" s="126">
        <v>7.37</v>
      </c>
      <c r="G18" s="121">
        <v>12.09</v>
      </c>
      <c r="H18" s="121">
        <v>0.28999999999999998</v>
      </c>
      <c r="I18" s="121">
        <v>2.68</v>
      </c>
      <c r="J18" s="121">
        <v>0.57999999999999996</v>
      </c>
      <c r="K18" s="121">
        <v>4.5199999999999996</v>
      </c>
      <c r="L18" s="121">
        <v>0.18</v>
      </c>
      <c r="M18" s="121">
        <v>0.18</v>
      </c>
      <c r="N18" s="121">
        <v>21.25</v>
      </c>
      <c r="O18" s="121">
        <v>100</v>
      </c>
      <c r="P18" s="126"/>
      <c r="Q18" s="1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1:1023" ht="6" customHeight="1" x14ac:dyDescent="0.2">
      <c r="A19" s="74"/>
      <c r="B19" s="127"/>
      <c r="C19" s="128"/>
      <c r="D19" s="127"/>
      <c r="E19" s="127"/>
      <c r="F19" s="127"/>
      <c r="G19" s="127"/>
      <c r="H19" s="25"/>
      <c r="I19" s="80"/>
      <c r="J19" s="80"/>
      <c r="K19" s="129"/>
      <c r="L19" s="80"/>
      <c r="M19" s="129"/>
      <c r="N19" s="80"/>
      <c r="O19" s="80"/>
      <c r="P19" s="1"/>
      <c r="Q19" s="1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1:1023" ht="12.75" customHeight="1" x14ac:dyDescent="0.2">
      <c r="A20" s="594" t="s">
        <v>87</v>
      </c>
      <c r="B20" s="594"/>
      <c r="C20" s="594"/>
      <c r="D20" s="594"/>
      <c r="E20" s="594"/>
      <c r="F20" s="594"/>
      <c r="G20" s="594"/>
      <c r="H20" s="594"/>
      <c r="I20" s="594"/>
      <c r="K20" s="13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2" spans="1:1023" ht="12.75" customHeight="1" x14ac:dyDescent="0.2">
      <c r="A22" s="591" t="s">
        <v>546</v>
      </c>
      <c r="B22" s="591"/>
      <c r="C22" s="591"/>
      <c r="D22" s="591"/>
      <c r="E22" s="591"/>
      <c r="F22" s="591"/>
      <c r="G22" s="591"/>
      <c r="H22" s="591"/>
      <c r="I22" s="591"/>
      <c r="J22" s="591"/>
      <c r="K22" s="591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</row>
    <row r="23" spans="1:1023" x14ac:dyDescent="0.2">
      <c r="A23" s="22" t="s">
        <v>114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</row>
    <row r="24" spans="1:1023" x14ac:dyDescent="0.2">
      <c r="A24" s="20"/>
      <c r="B24" s="20"/>
      <c r="C24" s="20"/>
      <c r="D24" s="20"/>
      <c r="E24" s="20"/>
      <c r="F24" s="20"/>
      <c r="G24" s="48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</row>
    <row r="25" spans="1:1023" ht="66.75" customHeight="1" x14ac:dyDescent="0.2">
      <c r="A25" s="113" t="s">
        <v>119</v>
      </c>
      <c r="B25" s="105" t="s">
        <v>97</v>
      </c>
      <c r="C25" s="105" t="s">
        <v>98</v>
      </c>
      <c r="D25" s="105" t="s">
        <v>99</v>
      </c>
      <c r="E25" s="105" t="s">
        <v>100</v>
      </c>
      <c r="F25" s="105" t="s">
        <v>101</v>
      </c>
      <c r="G25" s="105" t="s">
        <v>102</v>
      </c>
      <c r="H25" s="105" t="s">
        <v>103</v>
      </c>
      <c r="I25" s="105" t="s">
        <v>104</v>
      </c>
      <c r="J25" s="105" t="s">
        <v>105</v>
      </c>
      <c r="K25" s="105" t="s">
        <v>106</v>
      </c>
      <c r="L25" s="105" t="s">
        <v>107</v>
      </c>
      <c r="M25" s="105" t="s">
        <v>108</v>
      </c>
      <c r="N25" s="105" t="s">
        <v>109</v>
      </c>
      <c r="O25" s="124" t="s">
        <v>116</v>
      </c>
      <c r="P25" s="124"/>
      <c r="Q25" s="125" t="s">
        <v>117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</row>
    <row r="26" spans="1:1023" ht="6.75" customHeight="1" x14ac:dyDescent="0.2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P26" s="121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</row>
    <row r="27" spans="1:1023" s="20" customFormat="1" x14ac:dyDescent="0.2">
      <c r="A27" s="53" t="s">
        <v>73</v>
      </c>
      <c r="B27" s="116">
        <v>6.04</v>
      </c>
      <c r="C27" s="116">
        <v>1.94</v>
      </c>
      <c r="D27" s="116">
        <v>18.059999999999999</v>
      </c>
      <c r="E27" s="116">
        <v>0.09</v>
      </c>
      <c r="F27" s="116">
        <v>3.62</v>
      </c>
      <c r="G27" s="116">
        <v>17.36</v>
      </c>
      <c r="H27" s="505" t="s">
        <v>21</v>
      </c>
      <c r="I27" s="116">
        <v>4.05</v>
      </c>
      <c r="J27" s="116">
        <v>0.55000000000000004</v>
      </c>
      <c r="K27" s="116">
        <v>34.880000000000003</v>
      </c>
      <c r="L27" s="505" t="s">
        <v>21</v>
      </c>
      <c r="M27" s="505" t="s">
        <v>21</v>
      </c>
      <c r="N27" s="116">
        <v>13.33</v>
      </c>
      <c r="O27" s="134">
        <v>100</v>
      </c>
      <c r="P27" s="121"/>
      <c r="Q27" s="84">
        <v>30.560459060217099</v>
      </c>
    </row>
    <row r="28" spans="1:1023" s="20" customFormat="1" x14ac:dyDescent="0.2">
      <c r="A28" s="54" t="s">
        <v>74</v>
      </c>
      <c r="B28" s="116">
        <v>3.18</v>
      </c>
      <c r="C28" s="116">
        <v>2.81</v>
      </c>
      <c r="D28" s="116">
        <v>39.42</v>
      </c>
      <c r="E28" s="116">
        <v>0.82</v>
      </c>
      <c r="F28" s="116">
        <v>6.75</v>
      </c>
      <c r="G28" s="116">
        <v>7.67</v>
      </c>
      <c r="H28" s="116">
        <v>0.16</v>
      </c>
      <c r="I28" s="116">
        <v>4.79</v>
      </c>
      <c r="J28" s="116">
        <v>1.36</v>
      </c>
      <c r="K28" s="116">
        <v>6.22</v>
      </c>
      <c r="L28" s="116">
        <v>0.42</v>
      </c>
      <c r="M28" s="116">
        <v>0.38</v>
      </c>
      <c r="N28" s="116">
        <v>26.02</v>
      </c>
      <c r="O28" s="134">
        <v>100</v>
      </c>
      <c r="P28" s="121"/>
      <c r="Q28" s="84">
        <v>15.105459967058501</v>
      </c>
    </row>
    <row r="29" spans="1:1023" s="20" customFormat="1" x14ac:dyDescent="0.2">
      <c r="A29" s="54" t="s">
        <v>75</v>
      </c>
      <c r="B29" s="116">
        <v>4.3600000000000003</v>
      </c>
      <c r="C29" s="116">
        <v>3.78</v>
      </c>
      <c r="D29" s="116">
        <v>40.93</v>
      </c>
      <c r="E29" s="116">
        <v>0.61</v>
      </c>
      <c r="F29" s="116">
        <v>7.15</v>
      </c>
      <c r="G29" s="116">
        <v>13.77</v>
      </c>
      <c r="H29" s="116">
        <v>1.18</v>
      </c>
      <c r="I29" s="116">
        <v>5.45</v>
      </c>
      <c r="J29" s="116">
        <v>1.1200000000000001</v>
      </c>
      <c r="K29" s="116">
        <v>5.72</v>
      </c>
      <c r="L29" s="116">
        <v>1.0900000000000001</v>
      </c>
      <c r="M29" s="116">
        <v>0.84</v>
      </c>
      <c r="N29" s="116">
        <v>13.99</v>
      </c>
      <c r="O29" s="134">
        <v>99.99</v>
      </c>
      <c r="P29" s="121"/>
      <c r="Q29" s="84">
        <v>15.477376867060901</v>
      </c>
    </row>
    <row r="30" spans="1:1023" x14ac:dyDescent="0.2">
      <c r="A30" s="54" t="s">
        <v>76</v>
      </c>
      <c r="B30" s="116">
        <v>11.24</v>
      </c>
      <c r="C30" s="116">
        <v>6.99</v>
      </c>
      <c r="D30" s="116">
        <v>44.02</v>
      </c>
      <c r="E30" s="116">
        <v>0.89</v>
      </c>
      <c r="F30" s="116">
        <v>6.31</v>
      </c>
      <c r="G30" s="116">
        <v>10.73</v>
      </c>
      <c r="H30" s="116">
        <v>0.19</v>
      </c>
      <c r="I30" s="116">
        <v>2.44</v>
      </c>
      <c r="J30" s="116">
        <v>1</v>
      </c>
      <c r="K30" s="116">
        <v>9.19</v>
      </c>
      <c r="L30" s="116">
        <v>7.0000000000000007E-2</v>
      </c>
      <c r="M30" s="116">
        <v>0.22</v>
      </c>
      <c r="N30" s="116">
        <v>6.7</v>
      </c>
      <c r="O30" s="134">
        <v>99.99</v>
      </c>
      <c r="P30" s="126"/>
      <c r="Q30" s="135">
        <v>24.869171319314301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</row>
    <row r="31" spans="1:1023" x14ac:dyDescent="0.2">
      <c r="A31" s="54" t="s">
        <v>77</v>
      </c>
      <c r="B31" s="116">
        <v>6.46</v>
      </c>
      <c r="C31" s="116">
        <v>4.8600000000000003</v>
      </c>
      <c r="D31" s="116">
        <v>34.78</v>
      </c>
      <c r="E31" s="116">
        <v>0.35</v>
      </c>
      <c r="F31" s="116">
        <v>10.39</v>
      </c>
      <c r="G31" s="116">
        <v>8.5399999999999991</v>
      </c>
      <c r="H31" s="505" t="s">
        <v>21</v>
      </c>
      <c r="I31" s="116">
        <v>2.72</v>
      </c>
      <c r="J31" s="116">
        <v>0.91</v>
      </c>
      <c r="K31" s="116">
        <v>11.8</v>
      </c>
      <c r="L31" s="116">
        <v>0.32</v>
      </c>
      <c r="M31" s="505" t="s">
        <v>21</v>
      </c>
      <c r="N31" s="116">
        <v>18.88</v>
      </c>
      <c r="O31" s="134">
        <v>100.01</v>
      </c>
      <c r="P31" s="134"/>
      <c r="Q31" s="136">
        <v>21.116248237326399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</row>
    <row r="32" spans="1:1023" x14ac:dyDescent="0.2">
      <c r="A32" s="54" t="s">
        <v>78</v>
      </c>
      <c r="B32" s="116">
        <v>6.05</v>
      </c>
      <c r="C32" s="116">
        <v>5.85</v>
      </c>
      <c r="D32" s="116">
        <v>34.01</v>
      </c>
      <c r="E32" s="116">
        <v>1.1200000000000001</v>
      </c>
      <c r="F32" s="116">
        <v>14.72</v>
      </c>
      <c r="G32" s="116">
        <v>8.26</v>
      </c>
      <c r="H32" s="116">
        <v>5.67</v>
      </c>
      <c r="I32" s="116">
        <v>6.67</v>
      </c>
      <c r="J32" s="116">
        <v>3.18</v>
      </c>
      <c r="K32" s="116">
        <v>7.93</v>
      </c>
      <c r="L32" s="116">
        <v>0.33</v>
      </c>
      <c r="M32" s="116">
        <v>0.28000000000000003</v>
      </c>
      <c r="N32" s="116">
        <v>5.94</v>
      </c>
      <c r="O32" s="134">
        <v>100.01</v>
      </c>
      <c r="P32" s="134"/>
      <c r="Q32" s="136">
        <v>38.085351386621703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</row>
    <row r="33" spans="1:1024" x14ac:dyDescent="0.2">
      <c r="A33" s="56" t="s">
        <v>79</v>
      </c>
      <c r="B33" s="116">
        <v>5.49</v>
      </c>
      <c r="C33" s="116">
        <v>8.81</v>
      </c>
      <c r="D33" s="116">
        <v>31.81</v>
      </c>
      <c r="E33" s="116">
        <v>0.72</v>
      </c>
      <c r="F33" s="116">
        <v>8.83</v>
      </c>
      <c r="G33" s="116">
        <v>11.33</v>
      </c>
      <c r="H33" s="505" t="s">
        <v>21</v>
      </c>
      <c r="I33" s="116">
        <v>6.66</v>
      </c>
      <c r="J33" s="116">
        <v>12.43</v>
      </c>
      <c r="K33" s="116">
        <v>7.13</v>
      </c>
      <c r="L33" s="116">
        <v>0.12</v>
      </c>
      <c r="M33" s="116">
        <v>0.08</v>
      </c>
      <c r="N33" s="116">
        <v>6.56</v>
      </c>
      <c r="O33" s="134">
        <v>100.01</v>
      </c>
      <c r="P33" s="134"/>
      <c r="Q33" s="136">
        <v>26.442686447331099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</row>
    <row r="34" spans="1:1024" x14ac:dyDescent="0.2">
      <c r="A34" s="57" t="s">
        <v>80</v>
      </c>
      <c r="B34" s="116">
        <v>4.47</v>
      </c>
      <c r="C34" s="116">
        <v>7.31</v>
      </c>
      <c r="D34" s="116">
        <v>40.01</v>
      </c>
      <c r="E34" s="116">
        <v>0.76</v>
      </c>
      <c r="F34" s="116">
        <v>6.95</v>
      </c>
      <c r="G34" s="116">
        <v>14.19</v>
      </c>
      <c r="H34" s="116">
        <v>2.2400000000000002</v>
      </c>
      <c r="I34" s="116">
        <v>3.63</v>
      </c>
      <c r="J34" s="116">
        <v>1.71</v>
      </c>
      <c r="K34" s="116">
        <v>7.33</v>
      </c>
      <c r="L34" s="116">
        <v>0.28000000000000003</v>
      </c>
      <c r="M34" s="116">
        <v>0.2</v>
      </c>
      <c r="N34" s="116">
        <v>10.91</v>
      </c>
      <c r="O34" s="134">
        <v>99.99</v>
      </c>
      <c r="P34" s="134"/>
      <c r="Q34" s="136">
        <v>28.2114546962869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</row>
    <row r="35" spans="1:1024" ht="6" customHeight="1" x14ac:dyDescent="0.2">
      <c r="A35" s="57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34"/>
      <c r="P35" s="134"/>
      <c r="Q35" s="136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</row>
    <row r="36" spans="1:1024" x14ac:dyDescent="0.2">
      <c r="A36" s="57" t="s">
        <v>81</v>
      </c>
      <c r="B36" s="116">
        <v>6.17</v>
      </c>
      <c r="C36" s="116">
        <v>2.96</v>
      </c>
      <c r="D36" s="116">
        <v>27.13</v>
      </c>
      <c r="E36" s="116">
        <v>0.36</v>
      </c>
      <c r="F36" s="116">
        <v>4.8099999999999996</v>
      </c>
      <c r="G36" s="116">
        <v>14.65</v>
      </c>
      <c r="H36" s="116">
        <v>0.18</v>
      </c>
      <c r="I36" s="116">
        <v>4.08</v>
      </c>
      <c r="J36" s="116">
        <v>0.79</v>
      </c>
      <c r="K36" s="116">
        <v>24.14</v>
      </c>
      <c r="L36" s="116">
        <v>0.2</v>
      </c>
      <c r="M36" s="116">
        <v>0.19</v>
      </c>
      <c r="N36" s="116">
        <v>14.35</v>
      </c>
      <c r="O36" s="134">
        <v>100.01</v>
      </c>
      <c r="P36" s="134"/>
      <c r="Q36" s="136">
        <v>23.853486262271002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</row>
    <row r="37" spans="1:1024" x14ac:dyDescent="0.2">
      <c r="A37" s="57" t="s">
        <v>82</v>
      </c>
      <c r="B37" s="116">
        <v>5.77</v>
      </c>
      <c r="C37" s="116">
        <v>6.51</v>
      </c>
      <c r="D37" s="116">
        <v>34.72</v>
      </c>
      <c r="E37" s="116">
        <v>0.75</v>
      </c>
      <c r="F37" s="116">
        <v>10.77</v>
      </c>
      <c r="G37" s="116">
        <v>10.07</v>
      </c>
      <c r="H37" s="116">
        <v>2.14</v>
      </c>
      <c r="I37" s="116">
        <v>5.03</v>
      </c>
      <c r="J37" s="116">
        <v>4.4800000000000004</v>
      </c>
      <c r="K37" s="116">
        <v>8.74</v>
      </c>
      <c r="L37" s="116">
        <v>0.27</v>
      </c>
      <c r="M37" s="116">
        <v>0.14000000000000001</v>
      </c>
      <c r="N37" s="116">
        <v>10.61</v>
      </c>
      <c r="O37" s="134">
        <v>100</v>
      </c>
      <c r="P37" s="134"/>
      <c r="Q37" s="136">
        <v>27.3577934277975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</row>
    <row r="38" spans="1:1024" ht="6" customHeight="1" x14ac:dyDescent="0.2">
      <c r="A38" s="117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02"/>
      <c r="M38" s="102"/>
      <c r="N38" s="102"/>
      <c r="O38" s="134"/>
      <c r="P38" s="134"/>
      <c r="Q38" s="102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</row>
    <row r="39" spans="1:1024" s="39" customFormat="1" x14ac:dyDescent="0.2">
      <c r="A39" s="118" t="s">
        <v>34</v>
      </c>
      <c r="B39" s="119">
        <v>6.1</v>
      </c>
      <c r="C39" s="119">
        <v>3.62</v>
      </c>
      <c r="D39" s="119">
        <v>28.54</v>
      </c>
      <c r="E39" s="119">
        <v>0.43</v>
      </c>
      <c r="F39" s="119">
        <v>5.92</v>
      </c>
      <c r="G39" s="119">
        <v>13.8</v>
      </c>
      <c r="H39" s="120">
        <v>0.55000000000000004</v>
      </c>
      <c r="I39" s="121">
        <v>4.25</v>
      </c>
      <c r="J39" s="121">
        <v>1.47</v>
      </c>
      <c r="K39" s="122">
        <v>21.28</v>
      </c>
      <c r="L39" s="121">
        <v>0.21</v>
      </c>
      <c r="M39" s="122">
        <v>0.18</v>
      </c>
      <c r="N39" s="121">
        <v>13.66</v>
      </c>
      <c r="O39" s="134">
        <v>100.01</v>
      </c>
      <c r="P39" s="137"/>
      <c r="Q39" s="16">
        <v>24.4348928410833</v>
      </c>
    </row>
    <row r="40" spans="1:1024" ht="5.25" customHeight="1" x14ac:dyDescent="0.2">
      <c r="A40" s="26"/>
      <c r="B40" s="26"/>
      <c r="C40" s="26"/>
      <c r="D40" s="26"/>
      <c r="E40" s="26"/>
      <c r="F40" s="26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</row>
    <row r="41" spans="1:1024" ht="12.75" customHeight="1" x14ac:dyDescent="0.2">
      <c r="A41" s="43" t="s">
        <v>43</v>
      </c>
      <c r="K41" s="438"/>
      <c r="L41" s="438"/>
      <c r="M41" s="438"/>
      <c r="N41" s="438"/>
      <c r="O41" s="438"/>
      <c r="P41" s="438"/>
      <c r="Q41" s="438"/>
      <c r="R41" s="438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</row>
    <row r="42" spans="1:1024" s="442" customFormat="1" ht="12.75" customHeight="1" x14ac:dyDescent="0.2">
      <c r="A42" s="479" t="s">
        <v>87</v>
      </c>
      <c r="B42" s="514"/>
      <c r="C42" s="514"/>
      <c r="D42" s="514"/>
      <c r="E42" s="514"/>
      <c r="F42" s="514"/>
      <c r="G42" s="514"/>
      <c r="H42" s="514"/>
      <c r="I42" s="514"/>
      <c r="J42" s="514"/>
      <c r="AMJ42" s="20"/>
    </row>
    <row r="44" spans="1:1024" ht="63.75" x14ac:dyDescent="0.2">
      <c r="A44" s="113" t="s">
        <v>120</v>
      </c>
      <c r="B44" s="105" t="s">
        <v>97</v>
      </c>
      <c r="C44" s="105" t="s">
        <v>98</v>
      </c>
      <c r="D44" s="105" t="s">
        <v>99</v>
      </c>
      <c r="E44" s="105" t="s">
        <v>100</v>
      </c>
      <c r="F44" s="105" t="s">
        <v>101</v>
      </c>
      <c r="G44" s="105" t="s">
        <v>102</v>
      </c>
      <c r="H44" s="105" t="s">
        <v>103</v>
      </c>
      <c r="I44" s="105" t="s">
        <v>104</v>
      </c>
      <c r="J44" s="105" t="s">
        <v>105</v>
      </c>
      <c r="K44" s="105" t="s">
        <v>106</v>
      </c>
      <c r="L44" s="105" t="s">
        <v>107</v>
      </c>
      <c r="M44" s="105" t="s">
        <v>108</v>
      </c>
      <c r="N44" s="105" t="s">
        <v>109</v>
      </c>
      <c r="O44" s="124" t="s">
        <v>116</v>
      </c>
      <c r="P44" s="133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</row>
    <row r="45" spans="1:1024" ht="6.75" customHeight="1" x14ac:dyDescent="0.2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</row>
    <row r="46" spans="1:1024" s="20" customFormat="1" x14ac:dyDescent="0.2">
      <c r="A46" s="53" t="s">
        <v>73</v>
      </c>
      <c r="B46" s="116">
        <v>5.65</v>
      </c>
      <c r="C46" s="116">
        <v>3.03</v>
      </c>
      <c r="D46" s="116">
        <v>27.8</v>
      </c>
      <c r="E46" s="116">
        <v>0.09</v>
      </c>
      <c r="F46" s="116">
        <v>6.86</v>
      </c>
      <c r="G46" s="116">
        <v>9.09</v>
      </c>
      <c r="H46" s="116">
        <v>0.46</v>
      </c>
      <c r="I46" s="116">
        <v>1.5</v>
      </c>
      <c r="J46" s="116">
        <v>0.69</v>
      </c>
      <c r="K46" s="116">
        <v>6.54</v>
      </c>
      <c r="L46" s="505" t="s">
        <v>21</v>
      </c>
      <c r="M46" s="116">
        <v>0.08</v>
      </c>
      <c r="N46" s="116">
        <v>38.18</v>
      </c>
      <c r="O46" s="134">
        <v>100</v>
      </c>
      <c r="P46" s="134"/>
      <c r="Q46" s="102"/>
    </row>
    <row r="47" spans="1:1024" s="20" customFormat="1" x14ac:dyDescent="0.2">
      <c r="A47" s="54" t="s">
        <v>74</v>
      </c>
      <c r="B47" s="116">
        <v>6.13</v>
      </c>
      <c r="C47" s="116">
        <v>6.57</v>
      </c>
      <c r="D47" s="116">
        <v>42.64</v>
      </c>
      <c r="E47" s="116">
        <v>0.82</v>
      </c>
      <c r="F47" s="116">
        <v>14.69</v>
      </c>
      <c r="G47" s="116">
        <v>18.420000000000002</v>
      </c>
      <c r="H47" s="505" t="s">
        <v>21</v>
      </c>
      <c r="I47" s="116">
        <v>1.47</v>
      </c>
      <c r="J47" s="116">
        <v>0.15</v>
      </c>
      <c r="K47" s="116">
        <v>4.0199999999999996</v>
      </c>
      <c r="L47" s="116">
        <v>0.38</v>
      </c>
      <c r="M47" s="116">
        <v>0.31</v>
      </c>
      <c r="N47" s="116">
        <v>4.3600000000000003</v>
      </c>
      <c r="O47" s="134">
        <v>100</v>
      </c>
      <c r="P47" s="134"/>
      <c r="Q47" s="102"/>
    </row>
    <row r="48" spans="1:1024" s="20" customFormat="1" x14ac:dyDescent="0.2">
      <c r="A48" s="54" t="s">
        <v>75</v>
      </c>
      <c r="B48" s="116">
        <v>7.24</v>
      </c>
      <c r="C48" s="116">
        <v>3.77</v>
      </c>
      <c r="D48" s="116">
        <v>43.32</v>
      </c>
      <c r="E48" s="116">
        <v>0.41</v>
      </c>
      <c r="F48" s="116">
        <v>8.9700000000000006</v>
      </c>
      <c r="G48" s="116">
        <v>18.399999999999999</v>
      </c>
      <c r="H48" s="116">
        <v>0.05</v>
      </c>
      <c r="I48" s="116">
        <v>2.48</v>
      </c>
      <c r="J48" s="116">
        <v>0.42</v>
      </c>
      <c r="K48" s="116">
        <v>2.65</v>
      </c>
      <c r="L48" s="116">
        <v>0.52</v>
      </c>
      <c r="M48" s="116">
        <v>0.69</v>
      </c>
      <c r="N48" s="116">
        <v>11.08</v>
      </c>
      <c r="O48" s="134">
        <v>99.99</v>
      </c>
      <c r="P48" s="134"/>
      <c r="Q48" s="102"/>
    </row>
    <row r="49" spans="1:1023" s="20" customFormat="1" x14ac:dyDescent="0.2">
      <c r="A49" s="54" t="s">
        <v>76</v>
      </c>
      <c r="B49" s="116">
        <v>7.31</v>
      </c>
      <c r="C49" s="116">
        <v>5.37</v>
      </c>
      <c r="D49" s="116">
        <v>45.89</v>
      </c>
      <c r="E49" s="116">
        <v>0.81</v>
      </c>
      <c r="F49" s="116">
        <v>9.93</v>
      </c>
      <c r="G49" s="116">
        <v>17.36</v>
      </c>
      <c r="H49" s="116">
        <v>0.9</v>
      </c>
      <c r="I49" s="116">
        <v>1.64</v>
      </c>
      <c r="J49" s="116">
        <v>0.75</v>
      </c>
      <c r="K49" s="116">
        <v>4.7300000000000004</v>
      </c>
      <c r="L49" s="116">
        <v>0.1</v>
      </c>
      <c r="M49" s="116">
        <v>0.23</v>
      </c>
      <c r="N49" s="116">
        <v>4.9800000000000004</v>
      </c>
      <c r="O49" s="134">
        <v>99.99</v>
      </c>
      <c r="P49" s="134"/>
      <c r="Q49" s="102"/>
    </row>
    <row r="50" spans="1:1023" s="20" customFormat="1" x14ac:dyDescent="0.2">
      <c r="A50" s="54" t="s">
        <v>77</v>
      </c>
      <c r="B50" s="116">
        <v>7.2</v>
      </c>
      <c r="C50" s="116">
        <v>6.48</v>
      </c>
      <c r="D50" s="116">
        <v>42.99</v>
      </c>
      <c r="E50" s="116">
        <v>0.49</v>
      </c>
      <c r="F50" s="116">
        <v>10.55</v>
      </c>
      <c r="G50" s="116">
        <v>13.63</v>
      </c>
      <c r="H50" s="505" t="s">
        <v>21</v>
      </c>
      <c r="I50" s="116">
        <v>3.32</v>
      </c>
      <c r="J50" s="116">
        <v>1.65</v>
      </c>
      <c r="K50" s="116">
        <v>5.42</v>
      </c>
      <c r="L50" s="116">
        <v>0.22</v>
      </c>
      <c r="M50" s="505" t="s">
        <v>21</v>
      </c>
      <c r="N50" s="116">
        <v>8.06</v>
      </c>
      <c r="O50" s="134">
        <v>100.01</v>
      </c>
      <c r="P50" s="134"/>
      <c r="Q50" s="102"/>
    </row>
    <row r="51" spans="1:1023" s="20" customFormat="1" x14ac:dyDescent="0.2">
      <c r="A51" s="54" t="s">
        <v>78</v>
      </c>
      <c r="B51" s="116">
        <v>5.29</v>
      </c>
      <c r="C51" s="116">
        <v>4.7300000000000004</v>
      </c>
      <c r="D51" s="116">
        <v>40.93</v>
      </c>
      <c r="E51" s="116">
        <v>1.59</v>
      </c>
      <c r="F51" s="116">
        <v>9.94</v>
      </c>
      <c r="G51" s="116">
        <v>15.68</v>
      </c>
      <c r="H51" s="116">
        <v>1.46</v>
      </c>
      <c r="I51" s="116">
        <v>3.71</v>
      </c>
      <c r="J51" s="116">
        <v>2</v>
      </c>
      <c r="K51" s="116">
        <v>5.4</v>
      </c>
      <c r="L51" s="116">
        <v>1.94</v>
      </c>
      <c r="M51" s="116">
        <v>1.48</v>
      </c>
      <c r="N51" s="116">
        <v>5.86</v>
      </c>
      <c r="O51" s="134">
        <v>100.01</v>
      </c>
      <c r="P51" s="134"/>
      <c r="Q51" s="102"/>
    </row>
    <row r="52" spans="1:1023" s="20" customFormat="1" x14ac:dyDescent="0.2">
      <c r="A52" s="56" t="s">
        <v>79</v>
      </c>
      <c r="B52" s="116">
        <v>6.37</v>
      </c>
      <c r="C52" s="116">
        <v>10.73</v>
      </c>
      <c r="D52" s="116">
        <v>36.049999999999997</v>
      </c>
      <c r="E52" s="116">
        <v>1.35</v>
      </c>
      <c r="F52" s="116">
        <v>9.42</v>
      </c>
      <c r="G52" s="116">
        <v>17.54</v>
      </c>
      <c r="H52" s="116">
        <v>0.14000000000000001</v>
      </c>
      <c r="I52" s="116">
        <v>4</v>
      </c>
      <c r="J52" s="116">
        <v>1.2</v>
      </c>
      <c r="K52" s="116">
        <v>8.5299999999999994</v>
      </c>
      <c r="L52" s="116">
        <v>0.43</v>
      </c>
      <c r="M52" s="116">
        <v>0.14000000000000001</v>
      </c>
      <c r="N52" s="116">
        <v>4.09</v>
      </c>
      <c r="O52" s="134">
        <v>100.01</v>
      </c>
      <c r="P52" s="134"/>
      <c r="Q52" s="102"/>
    </row>
    <row r="53" spans="1:1023" s="20" customFormat="1" x14ac:dyDescent="0.2">
      <c r="A53" s="57" t="s">
        <v>80</v>
      </c>
      <c r="B53" s="116">
        <v>3.87</v>
      </c>
      <c r="C53" s="116">
        <v>10.52</v>
      </c>
      <c r="D53" s="116">
        <v>31.15</v>
      </c>
      <c r="E53" s="116">
        <v>1.92</v>
      </c>
      <c r="F53" s="116">
        <v>11.3</v>
      </c>
      <c r="G53" s="116">
        <v>20.27</v>
      </c>
      <c r="H53" s="116">
        <v>0.47</v>
      </c>
      <c r="I53" s="116">
        <v>3.24</v>
      </c>
      <c r="J53" s="116">
        <v>1.06</v>
      </c>
      <c r="K53" s="116">
        <v>7.47</v>
      </c>
      <c r="L53" s="116">
        <v>0.66</v>
      </c>
      <c r="M53" s="116">
        <v>0.13</v>
      </c>
      <c r="N53" s="116">
        <v>7.92</v>
      </c>
      <c r="O53" s="134">
        <v>99.99</v>
      </c>
      <c r="P53" s="134"/>
      <c r="Q53" s="102"/>
    </row>
    <row r="54" spans="1:1023" s="20" customFormat="1" ht="6" customHeight="1" x14ac:dyDescent="0.2">
      <c r="A54" s="57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34"/>
      <c r="P54" s="134"/>
      <c r="Q54" s="102"/>
    </row>
    <row r="55" spans="1:1023" s="20" customFormat="1" x14ac:dyDescent="0.2">
      <c r="A55" s="57" t="s">
        <v>81</v>
      </c>
      <c r="B55" s="116">
        <v>6.14</v>
      </c>
      <c r="C55" s="116">
        <v>4.16</v>
      </c>
      <c r="D55" s="116">
        <v>35.03</v>
      </c>
      <c r="E55" s="116">
        <v>0.37</v>
      </c>
      <c r="F55" s="116">
        <v>9.19</v>
      </c>
      <c r="G55" s="116">
        <v>13.23</v>
      </c>
      <c r="H55" s="116">
        <v>0.36</v>
      </c>
      <c r="I55" s="116">
        <v>1.63</v>
      </c>
      <c r="J55" s="116">
        <v>0.54</v>
      </c>
      <c r="K55" s="116">
        <v>5.29</v>
      </c>
      <c r="L55" s="116">
        <v>0.18</v>
      </c>
      <c r="M55" s="116">
        <v>0.22</v>
      </c>
      <c r="N55" s="116">
        <v>23.64</v>
      </c>
      <c r="O55" s="134">
        <v>100.01</v>
      </c>
      <c r="P55" s="134"/>
      <c r="Q55" s="102"/>
    </row>
    <row r="56" spans="1:1023" s="20" customFormat="1" x14ac:dyDescent="0.2">
      <c r="A56" s="57" t="s">
        <v>82</v>
      </c>
      <c r="B56" s="116">
        <v>6</v>
      </c>
      <c r="C56" s="116">
        <v>7.45</v>
      </c>
      <c r="D56" s="116">
        <v>39.24</v>
      </c>
      <c r="E56" s="116">
        <v>1.19</v>
      </c>
      <c r="F56" s="116">
        <v>10.27</v>
      </c>
      <c r="G56" s="116">
        <v>15.99</v>
      </c>
      <c r="H56" s="116">
        <v>0.51</v>
      </c>
      <c r="I56" s="116">
        <v>3.55</v>
      </c>
      <c r="J56" s="116">
        <v>1.57</v>
      </c>
      <c r="K56" s="116">
        <v>6.35</v>
      </c>
      <c r="L56" s="116">
        <v>0.81</v>
      </c>
      <c r="M56" s="116">
        <v>0.46</v>
      </c>
      <c r="N56" s="116">
        <v>6.63</v>
      </c>
      <c r="O56" s="134">
        <v>100</v>
      </c>
      <c r="P56" s="134"/>
      <c r="Q56" s="102"/>
    </row>
    <row r="57" spans="1:1023" ht="6" customHeight="1" x14ac:dyDescent="0.2">
      <c r="A57" s="117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02"/>
      <c r="M57" s="102"/>
      <c r="N57" s="102"/>
      <c r="O57" s="134"/>
      <c r="P57" s="134"/>
      <c r="Q57" s="102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</row>
    <row r="58" spans="1:1023" s="39" customFormat="1" x14ac:dyDescent="0.2">
      <c r="A58" s="118" t="s">
        <v>34</v>
      </c>
      <c r="B58" s="119">
        <v>6.12</v>
      </c>
      <c r="C58" s="119">
        <v>4.5599999999999996</v>
      </c>
      <c r="D58" s="119">
        <v>35.54</v>
      </c>
      <c r="E58" s="119">
        <v>0.47</v>
      </c>
      <c r="F58" s="119">
        <v>9.32</v>
      </c>
      <c r="G58" s="119">
        <v>13.57</v>
      </c>
      <c r="H58" s="120">
        <v>0.38</v>
      </c>
      <c r="I58" s="121">
        <v>1.87</v>
      </c>
      <c r="J58" s="121">
        <v>0.67</v>
      </c>
      <c r="K58" s="122">
        <v>5.42</v>
      </c>
      <c r="L58" s="121">
        <v>0.25</v>
      </c>
      <c r="M58" s="122">
        <v>0.25</v>
      </c>
      <c r="N58" s="121">
        <v>21.58</v>
      </c>
      <c r="O58" s="134">
        <v>100.01</v>
      </c>
      <c r="P58" s="134"/>
      <c r="Q58" s="123"/>
    </row>
    <row r="59" spans="1:1023" ht="5.25" customHeight="1" x14ac:dyDescent="0.2">
      <c r="A59" s="26"/>
      <c r="B59" s="26"/>
      <c r="C59" s="26"/>
      <c r="D59" s="26"/>
      <c r="E59" s="26"/>
      <c r="F59" s="26"/>
      <c r="G59" s="80"/>
      <c r="H59" s="80"/>
      <c r="I59" s="80"/>
      <c r="J59" s="80"/>
      <c r="K59" s="80"/>
      <c r="L59" s="80"/>
      <c r="M59" s="80"/>
      <c r="N59" s="80"/>
      <c r="O59" s="80"/>
      <c r="P59" s="1"/>
    </row>
    <row r="60" spans="1:1023" ht="12.75" customHeight="1" x14ac:dyDescent="0.2">
      <c r="A60" s="43" t="s">
        <v>43</v>
      </c>
    </row>
    <row r="61" spans="1:1023" x14ac:dyDescent="0.2">
      <c r="A61" s="594" t="s">
        <v>87</v>
      </c>
      <c r="B61" s="594"/>
      <c r="C61" s="594"/>
      <c r="D61" s="594"/>
      <c r="E61" s="594"/>
      <c r="F61" s="594"/>
      <c r="G61" s="594"/>
      <c r="H61" s="594"/>
      <c r="I61" s="594"/>
      <c r="J61" s="594"/>
    </row>
    <row r="62" spans="1:1023" ht="9" customHeight="1" x14ac:dyDescent="0.2"/>
  </sheetData>
  <mergeCells count="5">
    <mergeCell ref="A61:J61"/>
    <mergeCell ref="A1:K1"/>
    <mergeCell ref="A11:I11"/>
    <mergeCell ref="A20:I20"/>
    <mergeCell ref="A22:K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6"/>
  <sheetViews>
    <sheetView zoomScale="110" zoomScaleNormal="110" workbookViewId="0">
      <selection sqref="A1:J1"/>
    </sheetView>
  </sheetViews>
  <sheetFormatPr defaultRowHeight="12.75" x14ac:dyDescent="0.2"/>
  <cols>
    <col min="1" max="1" width="29.140625"/>
    <col min="2" max="5" width="13.7109375" customWidth="1"/>
    <col min="6" max="6" width="13.7109375" style="1" customWidth="1"/>
    <col min="7" max="10" width="13.7109375" customWidth="1"/>
    <col min="11" max="11" width="8.5703125"/>
    <col min="12" max="12" width="8.5703125" style="477"/>
    <col min="13" max="1025" width="8.5703125"/>
  </cols>
  <sheetData>
    <row r="1" spans="1:26" ht="39.75" customHeight="1" x14ac:dyDescent="0.2">
      <c r="A1" s="588" t="s">
        <v>511</v>
      </c>
      <c r="B1" s="588"/>
      <c r="C1" s="588"/>
      <c r="D1" s="588"/>
      <c r="E1" s="588"/>
      <c r="F1" s="588"/>
      <c r="G1" s="588"/>
      <c r="H1" s="588"/>
      <c r="I1" s="588"/>
      <c r="J1" s="588"/>
    </row>
    <row r="2" spans="1:26" x14ac:dyDescent="0.2">
      <c r="A2" s="22" t="s">
        <v>92</v>
      </c>
      <c r="C2" s="88"/>
      <c r="F2"/>
    </row>
    <row r="3" spans="1:26" ht="5.25" customHeight="1" x14ac:dyDescent="0.2">
      <c r="A3" s="391"/>
      <c r="B3" s="61"/>
      <c r="C3" s="61"/>
      <c r="D3" s="61"/>
      <c r="E3" s="61"/>
      <c r="F3" s="61"/>
      <c r="G3" s="61"/>
      <c r="H3" s="61"/>
      <c r="I3" s="61"/>
      <c r="J3" s="61"/>
    </row>
    <row r="4" spans="1:26" s="437" customFormat="1" ht="21.75" customHeight="1" x14ac:dyDescent="0.2">
      <c r="A4" s="478"/>
      <c r="B4" s="595" t="s">
        <v>506</v>
      </c>
      <c r="C4" s="595"/>
      <c r="D4" s="595"/>
      <c r="E4" s="595"/>
      <c r="F4" s="595"/>
      <c r="G4" s="595"/>
      <c r="H4" s="595"/>
      <c r="I4" s="595"/>
      <c r="J4" s="595"/>
      <c r="L4" s="477"/>
    </row>
    <row r="5" spans="1:26" ht="51.75" customHeight="1" x14ac:dyDescent="0.2">
      <c r="A5" s="176" t="s">
        <v>29</v>
      </c>
      <c r="B5" s="441" t="s">
        <v>507</v>
      </c>
      <c r="C5" s="441" t="s">
        <v>502</v>
      </c>
      <c r="D5" s="441" t="s">
        <v>484</v>
      </c>
      <c r="E5" s="441" t="s">
        <v>503</v>
      </c>
      <c r="F5" s="441" t="s">
        <v>508</v>
      </c>
      <c r="G5" s="441" t="s">
        <v>504</v>
      </c>
      <c r="H5" s="441" t="s">
        <v>505</v>
      </c>
      <c r="I5" s="441" t="s">
        <v>509</v>
      </c>
      <c r="J5" s="441" t="s">
        <v>510</v>
      </c>
      <c r="M5" s="477"/>
      <c r="N5" s="477"/>
      <c r="O5" s="477"/>
      <c r="P5" s="477"/>
      <c r="Q5" s="477"/>
      <c r="R5" s="477"/>
      <c r="S5" s="477"/>
      <c r="T5" s="477"/>
      <c r="U5" s="477"/>
    </row>
    <row r="6" spans="1:26" ht="6.75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</row>
    <row r="7" spans="1:26" x14ac:dyDescent="0.2">
      <c r="A7" s="63" t="s">
        <v>36</v>
      </c>
      <c r="B7" s="89">
        <v>37.020000000000003</v>
      </c>
      <c r="C7" s="89">
        <v>20.22</v>
      </c>
      <c r="D7" s="89">
        <v>7.35</v>
      </c>
      <c r="E7" s="89">
        <v>44.19</v>
      </c>
      <c r="F7" s="89">
        <v>12.74</v>
      </c>
      <c r="G7" s="89">
        <v>58.52</v>
      </c>
      <c r="H7" s="89">
        <v>25.61</v>
      </c>
      <c r="I7" s="89">
        <v>48.2</v>
      </c>
      <c r="J7" s="89">
        <v>60.28</v>
      </c>
      <c r="K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x14ac:dyDescent="0.2">
      <c r="A8" s="63" t="s">
        <v>85</v>
      </c>
      <c r="B8" s="89">
        <v>38.020000000000003</v>
      </c>
      <c r="C8" s="89">
        <v>19.829999999999998</v>
      </c>
      <c r="D8" s="89">
        <v>9.09</v>
      </c>
      <c r="E8" s="89">
        <v>48.76</v>
      </c>
      <c r="F8" s="89">
        <v>14.05</v>
      </c>
      <c r="G8" s="89">
        <v>57.02</v>
      </c>
      <c r="H8" s="89">
        <v>19.010000000000002</v>
      </c>
      <c r="I8" s="89">
        <v>52.89</v>
      </c>
      <c r="J8" s="89">
        <v>48.76</v>
      </c>
      <c r="K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x14ac:dyDescent="0.2">
      <c r="A9" s="63" t="s">
        <v>38</v>
      </c>
      <c r="B9" s="89">
        <v>65</v>
      </c>
      <c r="C9" s="89">
        <v>27</v>
      </c>
      <c r="D9" s="89">
        <v>14</v>
      </c>
      <c r="E9" s="89">
        <v>41</v>
      </c>
      <c r="F9" s="89">
        <v>21</v>
      </c>
      <c r="G9" s="89">
        <v>55</v>
      </c>
      <c r="H9" s="89">
        <v>24</v>
      </c>
      <c r="I9" s="89">
        <v>63</v>
      </c>
      <c r="J9" s="89">
        <v>73</v>
      </c>
      <c r="K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x14ac:dyDescent="0.2">
      <c r="A10" s="63" t="s">
        <v>39</v>
      </c>
      <c r="B10" s="89">
        <v>86.36</v>
      </c>
      <c r="C10" s="89">
        <v>63.64</v>
      </c>
      <c r="D10" s="89">
        <v>36.36</v>
      </c>
      <c r="E10" s="89">
        <v>45.45</v>
      </c>
      <c r="F10" s="89">
        <v>63.64</v>
      </c>
      <c r="G10" s="89">
        <v>81.819999999999993</v>
      </c>
      <c r="H10" s="89">
        <v>54.55</v>
      </c>
      <c r="I10" s="89">
        <v>77.27</v>
      </c>
      <c r="J10" s="89">
        <v>90.91</v>
      </c>
      <c r="K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s="20" customFormat="1" x14ac:dyDescent="0.2">
      <c r="A11" s="68" t="s">
        <v>40</v>
      </c>
      <c r="B11" s="90">
        <v>37.51</v>
      </c>
      <c r="C11" s="90">
        <v>20.41</v>
      </c>
      <c r="D11" s="90">
        <v>7.53</v>
      </c>
      <c r="E11" s="90">
        <v>44.22</v>
      </c>
      <c r="F11" s="90">
        <v>13</v>
      </c>
      <c r="G11" s="90">
        <v>58.51</v>
      </c>
      <c r="H11" s="90">
        <v>25.57</v>
      </c>
      <c r="I11" s="90">
        <v>48.52</v>
      </c>
      <c r="J11" s="90">
        <v>60.35</v>
      </c>
      <c r="K11" s="50"/>
      <c r="L11" s="477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5.25" customHeight="1" x14ac:dyDescent="0.2">
      <c r="A12" s="63"/>
      <c r="B12" s="69"/>
      <c r="C12" s="69"/>
      <c r="D12" s="69"/>
      <c r="E12" s="69"/>
      <c r="F12" s="69"/>
    </row>
    <row r="13" spans="1:26" ht="12.75" customHeight="1" x14ac:dyDescent="0.2">
      <c r="A13" s="594" t="s">
        <v>87</v>
      </c>
      <c r="B13" s="594"/>
      <c r="C13" s="594"/>
      <c r="D13" s="594"/>
      <c r="E13" s="594"/>
      <c r="F13" s="594"/>
    </row>
    <row r="14" spans="1:26" x14ac:dyDescent="0.2">
      <c r="A14" s="63"/>
      <c r="B14" s="81"/>
      <c r="C14" s="81"/>
      <c r="D14" s="81"/>
      <c r="E14" s="81"/>
      <c r="F14" s="81"/>
      <c r="G14" s="136"/>
      <c r="H14" s="136"/>
      <c r="I14" s="136"/>
      <c r="J14" s="136"/>
      <c r="K14" s="136"/>
      <c r="L14" s="529"/>
      <c r="M14" s="136"/>
      <c r="N14" s="136"/>
      <c r="O14" s="136"/>
      <c r="P14" s="136"/>
      <c r="Q14" s="136"/>
    </row>
    <row r="15" spans="1:26" ht="40.5" customHeight="1" x14ac:dyDescent="0.2">
      <c r="A15" s="588" t="s">
        <v>512</v>
      </c>
      <c r="B15" s="596"/>
      <c r="C15" s="596"/>
      <c r="D15" s="596"/>
      <c r="E15" s="596"/>
      <c r="F15" s="596"/>
      <c r="G15" s="596"/>
      <c r="H15" s="596"/>
      <c r="I15" s="596"/>
      <c r="J15" s="596"/>
      <c r="K15" s="136"/>
      <c r="L15" s="529"/>
      <c r="M15" s="136"/>
      <c r="N15" s="136"/>
      <c r="O15" s="136"/>
      <c r="P15" s="136"/>
      <c r="Q15" s="136"/>
    </row>
    <row r="16" spans="1:26" x14ac:dyDescent="0.2">
      <c r="A16" s="22" t="s">
        <v>93</v>
      </c>
      <c r="B16" s="135"/>
      <c r="C16" s="135"/>
      <c r="D16" s="135"/>
      <c r="E16" s="135"/>
      <c r="F16" s="136"/>
      <c r="G16" s="136"/>
      <c r="H16" s="136"/>
      <c r="I16" s="136"/>
      <c r="J16" s="136"/>
      <c r="K16" s="136"/>
      <c r="L16" s="529"/>
      <c r="M16" s="136"/>
      <c r="N16" s="136"/>
      <c r="O16" s="136"/>
      <c r="P16" s="136"/>
      <c r="Q16" s="136"/>
    </row>
    <row r="17" spans="1:17" s="1" customFormat="1" ht="6" customHeight="1" x14ac:dyDescent="0.2">
      <c r="A17" s="22"/>
      <c r="B17" s="530"/>
      <c r="C17" s="530"/>
      <c r="D17" s="530"/>
      <c r="E17" s="530"/>
      <c r="F17" s="530"/>
      <c r="G17" s="530"/>
      <c r="H17" s="530"/>
      <c r="I17" s="530"/>
      <c r="J17" s="530"/>
      <c r="K17" s="135"/>
      <c r="L17" s="529"/>
      <c r="M17" s="135"/>
      <c r="N17" s="135"/>
      <c r="O17" s="135"/>
      <c r="P17" s="135"/>
      <c r="Q17" s="135"/>
    </row>
    <row r="18" spans="1:17" ht="18.75" customHeight="1" x14ac:dyDescent="0.2">
      <c r="A18" s="78" t="s">
        <v>89</v>
      </c>
      <c r="B18" s="595" t="s">
        <v>506</v>
      </c>
      <c r="C18" s="595"/>
      <c r="D18" s="595"/>
      <c r="E18" s="595"/>
      <c r="F18" s="595"/>
      <c r="G18" s="595"/>
      <c r="H18" s="595"/>
      <c r="I18" s="595"/>
      <c r="J18" s="595"/>
    </row>
    <row r="19" spans="1:17" ht="48.75" customHeight="1" x14ac:dyDescent="0.2">
      <c r="A19" s="91" t="s">
        <v>91</v>
      </c>
      <c r="B19" s="436" t="s">
        <v>507</v>
      </c>
      <c r="C19" s="436" t="s">
        <v>502</v>
      </c>
      <c r="D19" s="436" t="s">
        <v>484</v>
      </c>
      <c r="E19" s="436" t="s">
        <v>503</v>
      </c>
      <c r="F19" s="436" t="s">
        <v>508</v>
      </c>
      <c r="G19" s="436" t="s">
        <v>504</v>
      </c>
      <c r="H19" s="436" t="s">
        <v>505</v>
      </c>
      <c r="I19" s="436" t="s">
        <v>509</v>
      </c>
      <c r="J19" s="436" t="s">
        <v>510</v>
      </c>
    </row>
    <row r="20" spans="1:17" x14ac:dyDescent="0.2">
      <c r="A20" s="46" t="s">
        <v>52</v>
      </c>
      <c r="B20" s="92">
        <v>31.48</v>
      </c>
      <c r="C20" s="92">
        <v>17.02</v>
      </c>
      <c r="D20" s="92">
        <v>6.06</v>
      </c>
      <c r="E20" s="92">
        <v>43.63</v>
      </c>
      <c r="F20" s="92">
        <v>8.82</v>
      </c>
      <c r="G20" s="92">
        <v>49.51</v>
      </c>
      <c r="H20" s="92">
        <v>23.01</v>
      </c>
      <c r="I20" s="92">
        <v>35.49</v>
      </c>
      <c r="J20" s="92">
        <v>59.88</v>
      </c>
      <c r="K20" s="93"/>
      <c r="M20" s="93"/>
      <c r="N20" s="93"/>
      <c r="O20" s="93"/>
      <c r="P20" s="93"/>
    </row>
    <row r="21" spans="1:17" x14ac:dyDescent="0.2">
      <c r="A21" s="46" t="s">
        <v>53</v>
      </c>
      <c r="B21" s="92">
        <v>54.05</v>
      </c>
      <c r="C21" s="92">
        <v>20.27</v>
      </c>
      <c r="D21" s="92">
        <v>4.05</v>
      </c>
      <c r="E21" s="92">
        <v>71.62</v>
      </c>
      <c r="F21" s="92">
        <v>10.81</v>
      </c>
      <c r="G21" s="92">
        <v>82.43</v>
      </c>
      <c r="H21" s="92">
        <v>37.840000000000003</v>
      </c>
      <c r="I21" s="92">
        <v>71.62</v>
      </c>
      <c r="J21" s="92">
        <v>55.41</v>
      </c>
      <c r="K21" s="93"/>
      <c r="M21" s="93"/>
      <c r="N21" s="93"/>
      <c r="O21" s="93"/>
      <c r="P21" s="93"/>
    </row>
    <row r="22" spans="1:17" x14ac:dyDescent="0.2">
      <c r="A22" s="46" t="s">
        <v>54</v>
      </c>
      <c r="B22" s="92">
        <v>44</v>
      </c>
      <c r="C22" s="92">
        <v>21.09</v>
      </c>
      <c r="D22" s="92">
        <v>6.78</v>
      </c>
      <c r="E22" s="92">
        <v>51</v>
      </c>
      <c r="F22" s="92">
        <v>14.79</v>
      </c>
      <c r="G22" s="92">
        <v>60.67</v>
      </c>
      <c r="H22" s="92">
        <v>27.98</v>
      </c>
      <c r="I22" s="92">
        <v>56.57</v>
      </c>
      <c r="J22" s="92">
        <v>67.42</v>
      </c>
      <c r="K22" s="93"/>
      <c r="M22" s="93"/>
      <c r="N22" s="93"/>
      <c r="O22" s="93"/>
      <c r="P22" s="93"/>
    </row>
    <row r="23" spans="1:17" x14ac:dyDescent="0.2">
      <c r="A23" s="49" t="s">
        <v>55</v>
      </c>
      <c r="B23" s="92">
        <v>76.540000000000006</v>
      </c>
      <c r="C23" s="92">
        <v>45.6</v>
      </c>
      <c r="D23" s="92">
        <v>7.21</v>
      </c>
      <c r="E23" s="92">
        <v>69.650000000000006</v>
      </c>
      <c r="F23" s="92">
        <v>19.11</v>
      </c>
      <c r="G23" s="92">
        <v>91.7</v>
      </c>
      <c r="H23" s="92">
        <v>56.35</v>
      </c>
      <c r="I23" s="92">
        <v>75.680000000000007</v>
      </c>
      <c r="J23" s="92">
        <v>79.69</v>
      </c>
      <c r="K23" s="93"/>
      <c r="M23" s="93"/>
      <c r="N23" s="93"/>
      <c r="O23" s="93"/>
      <c r="P23" s="93"/>
    </row>
    <row r="24" spans="1:17" x14ac:dyDescent="0.2">
      <c r="A24" s="49" t="s">
        <v>56</v>
      </c>
      <c r="B24" s="92">
        <v>31.25</v>
      </c>
      <c r="C24" s="92">
        <v>23.86</v>
      </c>
      <c r="D24" s="92">
        <v>9.09</v>
      </c>
      <c r="E24" s="92">
        <v>57.95</v>
      </c>
      <c r="F24" s="92">
        <v>11.36</v>
      </c>
      <c r="G24" s="92">
        <v>81.819999999999993</v>
      </c>
      <c r="H24" s="92">
        <v>30.68</v>
      </c>
      <c r="I24" s="92">
        <v>75.569999999999993</v>
      </c>
      <c r="J24" s="92">
        <v>75</v>
      </c>
      <c r="K24" s="93"/>
      <c r="M24" s="93"/>
      <c r="N24" s="93"/>
      <c r="O24" s="93"/>
      <c r="P24" s="93"/>
    </row>
    <row r="25" spans="1:17" x14ac:dyDescent="0.2">
      <c r="A25" s="46" t="s">
        <v>57</v>
      </c>
      <c r="B25" s="94">
        <v>49.8</v>
      </c>
      <c r="C25" s="94">
        <v>23.44</v>
      </c>
      <c r="D25" s="94">
        <v>11.92</v>
      </c>
      <c r="E25" s="94">
        <v>52.87</v>
      </c>
      <c r="F25" s="94">
        <v>13.55</v>
      </c>
      <c r="G25" s="94">
        <v>69.38</v>
      </c>
      <c r="H25" s="94">
        <v>31.95</v>
      </c>
      <c r="I25" s="94">
        <v>61.07</v>
      </c>
      <c r="J25" s="94">
        <v>80.16</v>
      </c>
    </row>
    <row r="26" spans="1:17" x14ac:dyDescent="0.2">
      <c r="A26" s="46" t="s">
        <v>58</v>
      </c>
      <c r="B26" s="94">
        <v>29.1</v>
      </c>
      <c r="C26" s="94">
        <v>24.83</v>
      </c>
      <c r="D26" s="94">
        <v>1.4</v>
      </c>
      <c r="E26" s="94">
        <v>36.31</v>
      </c>
      <c r="F26" s="94">
        <v>13.27</v>
      </c>
      <c r="G26" s="94">
        <v>75.91</v>
      </c>
      <c r="H26" s="94">
        <v>22.49</v>
      </c>
      <c r="I26" s="94">
        <v>69.239999999999995</v>
      </c>
      <c r="J26" s="94">
        <v>78.599999999999994</v>
      </c>
    </row>
    <row r="27" spans="1:17" x14ac:dyDescent="0.2">
      <c r="A27" s="46" t="s">
        <v>59</v>
      </c>
      <c r="B27" s="94">
        <v>27.89</v>
      </c>
      <c r="C27" s="94">
        <v>16.829999999999998</v>
      </c>
      <c r="D27" s="94">
        <v>2.19</v>
      </c>
      <c r="E27" s="94">
        <v>37.049999999999997</v>
      </c>
      <c r="F27" s="94">
        <v>4.8099999999999996</v>
      </c>
      <c r="G27" s="94">
        <v>51.34</v>
      </c>
      <c r="H27" s="94">
        <v>17.12</v>
      </c>
      <c r="I27" s="94">
        <v>34.6</v>
      </c>
      <c r="J27" s="94">
        <v>61.91</v>
      </c>
    </row>
    <row r="28" spans="1:17" x14ac:dyDescent="0.2">
      <c r="A28" s="46" t="s">
        <v>60</v>
      </c>
      <c r="B28" s="94">
        <v>47.01</v>
      </c>
      <c r="C28" s="94">
        <v>36.31</v>
      </c>
      <c r="D28" s="94">
        <v>3.73</v>
      </c>
      <c r="E28" s="94">
        <v>30.79</v>
      </c>
      <c r="F28" s="94">
        <v>10.199999999999999</v>
      </c>
      <c r="G28" s="94">
        <v>63.17</v>
      </c>
      <c r="H28" s="94">
        <v>25.99</v>
      </c>
      <c r="I28" s="94">
        <v>44.3</v>
      </c>
      <c r="J28" s="94">
        <v>67.3</v>
      </c>
    </row>
    <row r="29" spans="1:17" x14ac:dyDescent="0.2">
      <c r="A29" s="46" t="s">
        <v>61</v>
      </c>
      <c r="B29" s="94">
        <v>44.16</v>
      </c>
      <c r="C29" s="94">
        <v>16.79</v>
      </c>
      <c r="D29" s="94">
        <v>6.57</v>
      </c>
      <c r="E29" s="94">
        <v>44.16</v>
      </c>
      <c r="F29" s="94">
        <v>13.5</v>
      </c>
      <c r="G29" s="94">
        <v>61.32</v>
      </c>
      <c r="H29" s="94">
        <v>22.26</v>
      </c>
      <c r="I29" s="94">
        <v>47.08</v>
      </c>
      <c r="J29" s="94">
        <v>72.260000000000005</v>
      </c>
    </row>
    <row r="30" spans="1:17" x14ac:dyDescent="0.2">
      <c r="A30" s="46" t="s">
        <v>62</v>
      </c>
      <c r="B30" s="94">
        <v>47.7</v>
      </c>
      <c r="C30" s="94">
        <v>12.9</v>
      </c>
      <c r="D30" s="94">
        <v>6.17</v>
      </c>
      <c r="E30" s="94">
        <v>49.85</v>
      </c>
      <c r="F30" s="94">
        <v>16.559999999999999</v>
      </c>
      <c r="G30" s="94">
        <v>59.81</v>
      </c>
      <c r="H30" s="94">
        <v>44.06</v>
      </c>
      <c r="I30" s="94">
        <v>59.43</v>
      </c>
      <c r="J30" s="94">
        <v>69.53</v>
      </c>
    </row>
    <row r="31" spans="1:17" x14ac:dyDescent="0.2">
      <c r="A31" s="46" t="s">
        <v>63</v>
      </c>
      <c r="B31" s="94">
        <v>33.85</v>
      </c>
      <c r="C31" s="94">
        <v>16.2</v>
      </c>
      <c r="D31" s="94">
        <v>5.47</v>
      </c>
      <c r="E31" s="94">
        <v>35.869999999999997</v>
      </c>
      <c r="F31" s="94">
        <v>9.59</v>
      </c>
      <c r="G31" s="94">
        <v>55.14</v>
      </c>
      <c r="H31" s="94">
        <v>21.14</v>
      </c>
      <c r="I31" s="94">
        <v>37.409999999999997</v>
      </c>
      <c r="J31" s="94">
        <v>58.28</v>
      </c>
    </row>
    <row r="32" spans="1:17" x14ac:dyDescent="0.2">
      <c r="A32" s="46" t="s">
        <v>64</v>
      </c>
      <c r="B32" s="94">
        <v>32.880000000000003</v>
      </c>
      <c r="C32" s="94">
        <v>21.82</v>
      </c>
      <c r="D32" s="94">
        <v>10.74</v>
      </c>
      <c r="E32" s="94">
        <v>46.99</v>
      </c>
      <c r="F32" s="94">
        <v>17.809999999999999</v>
      </c>
      <c r="G32" s="94">
        <v>55.85</v>
      </c>
      <c r="H32" s="94">
        <v>31.33</v>
      </c>
      <c r="I32" s="94">
        <v>35.92</v>
      </c>
      <c r="J32" s="94">
        <v>50.92</v>
      </c>
    </row>
    <row r="33" spans="1:12" x14ac:dyDescent="0.2">
      <c r="A33" s="46" t="s">
        <v>65</v>
      </c>
      <c r="B33" s="94">
        <v>20.399999999999999</v>
      </c>
      <c r="C33" s="94">
        <v>13.92</v>
      </c>
      <c r="D33" s="94">
        <v>7.79</v>
      </c>
      <c r="E33" s="94">
        <v>41.35</v>
      </c>
      <c r="F33" s="94">
        <v>10.18</v>
      </c>
      <c r="G33" s="94">
        <v>57.79</v>
      </c>
      <c r="H33" s="94">
        <v>22.05</v>
      </c>
      <c r="I33" s="94">
        <v>40.450000000000003</v>
      </c>
      <c r="J33" s="94">
        <v>49.42</v>
      </c>
    </row>
    <row r="34" spans="1:12" x14ac:dyDescent="0.2">
      <c r="A34" s="46" t="s">
        <v>66</v>
      </c>
      <c r="B34" s="94">
        <v>22.59</v>
      </c>
      <c r="C34" s="94">
        <v>10.1</v>
      </c>
      <c r="D34" s="94">
        <v>19.34</v>
      </c>
      <c r="E34" s="94">
        <v>44.81</v>
      </c>
      <c r="F34" s="94">
        <v>13.51</v>
      </c>
      <c r="G34" s="94">
        <v>54.01</v>
      </c>
      <c r="H34" s="94">
        <v>20.14</v>
      </c>
      <c r="I34" s="94">
        <v>34.71</v>
      </c>
      <c r="J34" s="94">
        <v>43.45</v>
      </c>
    </row>
    <row r="35" spans="1:12" x14ac:dyDescent="0.2">
      <c r="A35" s="46" t="s">
        <v>67</v>
      </c>
      <c r="B35" s="94">
        <v>38.4</v>
      </c>
      <c r="C35" s="94">
        <v>20.21</v>
      </c>
      <c r="D35" s="94">
        <v>5.35</v>
      </c>
      <c r="E35" s="94">
        <v>34.799999999999997</v>
      </c>
      <c r="F35" s="94">
        <v>12.35</v>
      </c>
      <c r="G35" s="94">
        <v>55.78</v>
      </c>
      <c r="H35" s="94">
        <v>17.77</v>
      </c>
      <c r="I35" s="94">
        <v>44.41</v>
      </c>
      <c r="J35" s="94">
        <v>48.43</v>
      </c>
    </row>
    <row r="36" spans="1:12" x14ac:dyDescent="0.2">
      <c r="A36" s="46" t="s">
        <v>68</v>
      </c>
      <c r="B36" s="94">
        <v>28.78</v>
      </c>
      <c r="C36" s="94">
        <v>13.04</v>
      </c>
      <c r="D36" s="94">
        <v>2.63</v>
      </c>
      <c r="E36" s="94">
        <v>50.38</v>
      </c>
      <c r="F36" s="94">
        <v>14.85</v>
      </c>
      <c r="G36" s="94">
        <v>52.74</v>
      </c>
      <c r="H36" s="94">
        <v>14.92</v>
      </c>
      <c r="I36" s="94">
        <v>49.82</v>
      </c>
      <c r="J36" s="94">
        <v>47.12</v>
      </c>
    </row>
    <row r="37" spans="1:12" x14ac:dyDescent="0.2">
      <c r="A37" s="46" t="s">
        <v>69</v>
      </c>
      <c r="B37" s="94">
        <v>31.3</v>
      </c>
      <c r="C37" s="94">
        <v>15.77</v>
      </c>
      <c r="D37" s="94">
        <v>8.48</v>
      </c>
      <c r="E37" s="94">
        <v>53.68</v>
      </c>
      <c r="F37" s="94">
        <v>23.77</v>
      </c>
      <c r="G37" s="94">
        <v>61.39</v>
      </c>
      <c r="H37" s="94">
        <v>32.369999999999997</v>
      </c>
      <c r="I37" s="94">
        <v>50.3</v>
      </c>
      <c r="J37" s="94">
        <v>48.7</v>
      </c>
    </row>
    <row r="38" spans="1:12" x14ac:dyDescent="0.2">
      <c r="A38" s="46" t="s">
        <v>70</v>
      </c>
      <c r="B38" s="94">
        <v>26.01</v>
      </c>
      <c r="C38" s="94">
        <v>21.04</v>
      </c>
      <c r="D38" s="94">
        <v>13.98</v>
      </c>
      <c r="E38" s="94">
        <v>32.36</v>
      </c>
      <c r="F38" s="94">
        <v>11.97</v>
      </c>
      <c r="G38" s="94">
        <v>52.38</v>
      </c>
      <c r="H38" s="94">
        <v>24.16</v>
      </c>
      <c r="I38" s="94">
        <v>41.39</v>
      </c>
      <c r="J38" s="94">
        <v>35.75</v>
      </c>
    </row>
    <row r="39" spans="1:12" x14ac:dyDescent="0.2">
      <c r="A39" s="46" t="s">
        <v>71</v>
      </c>
      <c r="B39" s="94">
        <v>36.89</v>
      </c>
      <c r="C39" s="94">
        <v>21.52</v>
      </c>
      <c r="D39" s="94">
        <v>6.63</v>
      </c>
      <c r="E39" s="94">
        <v>32.86</v>
      </c>
      <c r="F39" s="94">
        <v>14.08</v>
      </c>
      <c r="G39" s="94">
        <v>52.79</v>
      </c>
      <c r="H39" s="94">
        <v>26.32</v>
      </c>
      <c r="I39" s="94">
        <v>41.1</v>
      </c>
      <c r="J39" s="94">
        <v>31.16</v>
      </c>
    </row>
    <row r="40" spans="1:12" x14ac:dyDescent="0.2">
      <c r="A40" s="46" t="s">
        <v>72</v>
      </c>
      <c r="B40" s="94">
        <v>30.17</v>
      </c>
      <c r="C40" s="94">
        <v>15.84</v>
      </c>
      <c r="D40" s="94">
        <v>9.6199999999999992</v>
      </c>
      <c r="E40" s="94">
        <v>40.07</v>
      </c>
      <c r="F40" s="94">
        <v>13.64</v>
      </c>
      <c r="G40" s="94">
        <v>50.64</v>
      </c>
      <c r="H40" s="94">
        <v>24.11</v>
      </c>
      <c r="I40" s="94">
        <v>55.8</v>
      </c>
      <c r="J40" s="94">
        <v>74.36</v>
      </c>
    </row>
    <row r="41" spans="1:12" ht="6.75" customHeight="1" x14ac:dyDescent="0.2">
      <c r="A41" s="20"/>
      <c r="B41" s="23"/>
      <c r="C41" s="23"/>
      <c r="D41" s="23"/>
      <c r="E41" s="23"/>
      <c r="F41" s="23"/>
      <c r="G41" s="23"/>
      <c r="H41" s="23"/>
      <c r="I41" s="23"/>
      <c r="J41" s="23"/>
    </row>
    <row r="42" spans="1:12" x14ac:dyDescent="0.2">
      <c r="A42" s="51" t="s">
        <v>34</v>
      </c>
      <c r="B42" s="95">
        <v>37.020000000000003</v>
      </c>
      <c r="C42" s="95">
        <v>20.22</v>
      </c>
      <c r="D42" s="95">
        <v>7.35</v>
      </c>
      <c r="E42" s="95">
        <v>44.19</v>
      </c>
      <c r="F42" s="95">
        <v>12.74</v>
      </c>
      <c r="G42" s="95">
        <v>58.52</v>
      </c>
      <c r="H42" s="95">
        <v>25.61</v>
      </c>
      <c r="I42" s="95">
        <v>48.2</v>
      </c>
      <c r="J42" s="95">
        <v>60.28</v>
      </c>
    </row>
    <row r="43" spans="1:12" ht="6" customHeight="1" x14ac:dyDescent="0.2">
      <c r="A43" s="20"/>
      <c r="B43" s="23"/>
      <c r="C43" s="23"/>
      <c r="D43" s="23"/>
      <c r="E43" s="23"/>
      <c r="F43" s="23"/>
      <c r="G43" s="23"/>
      <c r="H43" s="23"/>
      <c r="I43" s="23"/>
      <c r="J43" s="23"/>
    </row>
    <row r="44" spans="1:12" s="20" customFormat="1" x14ac:dyDescent="0.2">
      <c r="A44" s="53" t="s">
        <v>73</v>
      </c>
      <c r="B44" s="96">
        <v>65.680000000000007</v>
      </c>
      <c r="C44" s="96">
        <v>53.51</v>
      </c>
      <c r="D44" s="96">
        <v>21.75</v>
      </c>
      <c r="E44" s="96">
        <v>52.58</v>
      </c>
      <c r="F44" s="96">
        <v>41.59</v>
      </c>
      <c r="G44" s="96">
        <v>65.790000000000006</v>
      </c>
      <c r="H44" s="96">
        <v>38.79</v>
      </c>
      <c r="I44" s="96">
        <v>66.31</v>
      </c>
      <c r="J44" s="96">
        <v>73.430000000000007</v>
      </c>
      <c r="L44" s="477"/>
    </row>
    <row r="45" spans="1:12" x14ac:dyDescent="0.2">
      <c r="A45" s="54" t="s">
        <v>74</v>
      </c>
      <c r="B45" s="97">
        <v>51.92</v>
      </c>
      <c r="C45" s="97">
        <v>27.4</v>
      </c>
      <c r="D45" s="97">
        <v>12.24</v>
      </c>
      <c r="E45" s="97">
        <v>39.44</v>
      </c>
      <c r="F45" s="97">
        <v>19.940000000000001</v>
      </c>
      <c r="G45" s="97">
        <v>57.07</v>
      </c>
      <c r="H45" s="97">
        <v>27</v>
      </c>
      <c r="I45" s="97">
        <v>51.84</v>
      </c>
      <c r="J45" s="97">
        <v>69.81</v>
      </c>
    </row>
    <row r="46" spans="1:12" x14ac:dyDescent="0.2">
      <c r="A46" s="54" t="s">
        <v>75</v>
      </c>
      <c r="B46" s="97">
        <v>51.88</v>
      </c>
      <c r="C46" s="97">
        <v>26.85</v>
      </c>
      <c r="D46" s="97">
        <v>8.94</v>
      </c>
      <c r="E46" s="97">
        <v>48.55</v>
      </c>
      <c r="F46" s="97">
        <v>13.67</v>
      </c>
      <c r="G46" s="97">
        <v>65.86</v>
      </c>
      <c r="H46" s="97">
        <v>27.84</v>
      </c>
      <c r="I46" s="97">
        <v>56.01</v>
      </c>
      <c r="J46" s="97">
        <v>70.2</v>
      </c>
    </row>
    <row r="47" spans="1:12" x14ac:dyDescent="0.2">
      <c r="A47" s="54" t="s">
        <v>76</v>
      </c>
      <c r="B47" s="97">
        <v>46.63</v>
      </c>
      <c r="C47" s="97">
        <v>24.28</v>
      </c>
      <c r="D47" s="97">
        <v>5.96</v>
      </c>
      <c r="E47" s="97">
        <v>48.3</v>
      </c>
      <c r="F47" s="97">
        <v>14.01</v>
      </c>
      <c r="G47" s="97">
        <v>67.28</v>
      </c>
      <c r="H47" s="97">
        <v>28.65</v>
      </c>
      <c r="I47" s="97">
        <v>56.76</v>
      </c>
      <c r="J47" s="97">
        <v>70.290000000000006</v>
      </c>
    </row>
    <row r="48" spans="1:12" x14ac:dyDescent="0.2">
      <c r="A48" s="54" t="s">
        <v>77</v>
      </c>
      <c r="B48" s="97">
        <v>40.76</v>
      </c>
      <c r="C48" s="97">
        <v>21.85</v>
      </c>
      <c r="D48" s="97">
        <v>4.78</v>
      </c>
      <c r="E48" s="97">
        <v>43.08</v>
      </c>
      <c r="F48" s="97">
        <v>8.9700000000000006</v>
      </c>
      <c r="G48" s="97">
        <v>60.83</v>
      </c>
      <c r="H48" s="97">
        <v>23.62</v>
      </c>
      <c r="I48" s="97">
        <v>52.88</v>
      </c>
      <c r="J48" s="97">
        <v>59.81</v>
      </c>
    </row>
    <row r="49" spans="1:12" s="22" customFormat="1" x14ac:dyDescent="0.2">
      <c r="A49" s="54" t="s">
        <v>78</v>
      </c>
      <c r="B49" s="98">
        <v>37.92</v>
      </c>
      <c r="C49" s="98">
        <v>20.3</v>
      </c>
      <c r="D49" s="98">
        <v>9.17</v>
      </c>
      <c r="E49" s="98">
        <v>46.47</v>
      </c>
      <c r="F49" s="98">
        <v>11.06</v>
      </c>
      <c r="G49" s="98">
        <v>63.78</v>
      </c>
      <c r="H49" s="98">
        <v>25.33</v>
      </c>
      <c r="I49" s="98">
        <v>55.28</v>
      </c>
      <c r="J49" s="98">
        <v>63.08</v>
      </c>
      <c r="L49" s="477"/>
    </row>
    <row r="50" spans="1:12" x14ac:dyDescent="0.2">
      <c r="A50" s="56" t="s">
        <v>79</v>
      </c>
      <c r="B50" s="83">
        <v>28.55</v>
      </c>
      <c r="C50" s="83">
        <v>16.39</v>
      </c>
      <c r="D50" s="83">
        <v>6.25</v>
      </c>
      <c r="E50" s="83">
        <v>44.42</v>
      </c>
      <c r="F50" s="83">
        <v>14.61</v>
      </c>
      <c r="G50" s="83">
        <v>57.15</v>
      </c>
      <c r="H50" s="83">
        <v>25.62</v>
      </c>
      <c r="I50" s="83">
        <v>46.72</v>
      </c>
      <c r="J50" s="83">
        <v>56.55</v>
      </c>
    </row>
    <row r="51" spans="1:12" s="20" customFormat="1" x14ac:dyDescent="0.2">
      <c r="A51" s="57" t="s">
        <v>80</v>
      </c>
      <c r="B51" s="83">
        <v>25.21</v>
      </c>
      <c r="C51" s="83">
        <v>14.09</v>
      </c>
      <c r="D51" s="83">
        <v>7.21</v>
      </c>
      <c r="E51" s="83">
        <v>40.049999999999997</v>
      </c>
      <c r="F51" s="83">
        <v>10.06</v>
      </c>
      <c r="G51" s="83">
        <v>47.71</v>
      </c>
      <c r="H51" s="83">
        <v>23.23</v>
      </c>
      <c r="I51" s="83">
        <v>33.54</v>
      </c>
      <c r="J51" s="83">
        <v>49.76</v>
      </c>
      <c r="L51" s="477"/>
    </row>
    <row r="52" spans="1:12" ht="3.75" customHeight="1" x14ac:dyDescent="0.2">
      <c r="A52" s="57"/>
      <c r="B52" s="57"/>
      <c r="C52" s="57"/>
      <c r="D52" s="57"/>
      <c r="E52" s="57"/>
      <c r="F52" s="57"/>
      <c r="G52" s="57"/>
      <c r="H52" s="57"/>
      <c r="I52" s="57"/>
      <c r="J52" s="57"/>
    </row>
    <row r="53" spans="1:12" x14ac:dyDescent="0.2">
      <c r="A53" s="57" t="s">
        <v>81</v>
      </c>
      <c r="B53" s="99">
        <v>49.91</v>
      </c>
      <c r="C53" s="99">
        <v>26.85</v>
      </c>
      <c r="D53" s="99">
        <v>8.61</v>
      </c>
      <c r="E53" s="99">
        <v>47.02</v>
      </c>
      <c r="F53" s="99">
        <v>16.149999999999999</v>
      </c>
      <c r="G53" s="99">
        <v>65.03</v>
      </c>
      <c r="H53" s="99">
        <v>28.57</v>
      </c>
      <c r="I53" s="99">
        <v>56.1</v>
      </c>
      <c r="J53" s="99">
        <v>70.319999999999993</v>
      </c>
    </row>
    <row r="54" spans="1:12" x14ac:dyDescent="0.2">
      <c r="A54" s="100" t="s">
        <v>82</v>
      </c>
      <c r="B54" s="101">
        <v>31.42</v>
      </c>
      <c r="C54" s="101">
        <v>17.34</v>
      </c>
      <c r="D54" s="101">
        <v>6.8</v>
      </c>
      <c r="E54" s="101">
        <v>42.96</v>
      </c>
      <c r="F54" s="101">
        <v>11.27</v>
      </c>
      <c r="G54" s="101">
        <v>55.69</v>
      </c>
      <c r="H54" s="101">
        <v>24.33</v>
      </c>
      <c r="I54" s="101">
        <v>44.76</v>
      </c>
      <c r="J54" s="101">
        <v>55.92</v>
      </c>
    </row>
    <row r="55" spans="1:12" x14ac:dyDescent="0.2">
      <c r="A55" s="57"/>
      <c r="B55" s="58"/>
      <c r="F55"/>
    </row>
    <row r="56" spans="1:12" ht="12.75" customHeight="1" x14ac:dyDescent="0.2">
      <c r="A56" s="594" t="s">
        <v>87</v>
      </c>
      <c r="B56" s="594"/>
      <c r="C56" s="594"/>
      <c r="D56" s="594"/>
      <c r="E56" s="594"/>
      <c r="F56" s="594"/>
    </row>
  </sheetData>
  <mergeCells count="6">
    <mergeCell ref="A1:J1"/>
    <mergeCell ref="A56:F56"/>
    <mergeCell ref="B18:J18"/>
    <mergeCell ref="A13:F13"/>
    <mergeCell ref="B4:J4"/>
    <mergeCell ref="A15:J15"/>
  </mergeCells>
  <hyperlinks>
    <hyperlink ref="D19" location="_ftn1" display="_ftn1" xr:uid="{00000000-0004-0000-0500-000000000000}"/>
    <hyperlink ref="F19" location="_ftn2" display="_ftn2" xr:uid="{00000000-0004-0000-0500-000001000000}"/>
    <hyperlink ref="I19" location="_ftn3" display="_ftn3" xr:uid="{00000000-0004-0000-0500-000002000000}"/>
    <hyperlink ref="J19" location="_ftn4" display="_ftn4" xr:uid="{00000000-0004-0000-0500-000003000000}"/>
  </hyperlink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28"/>
  <sheetViews>
    <sheetView zoomScale="110" zoomScaleNormal="110" workbookViewId="0">
      <selection sqref="A1:E1"/>
    </sheetView>
  </sheetViews>
  <sheetFormatPr defaultRowHeight="12.75" x14ac:dyDescent="0.2"/>
  <cols>
    <col min="1" max="1" width="44"/>
    <col min="2" max="5" width="12.140625" customWidth="1"/>
    <col min="6" max="1025" width="8.5703125"/>
  </cols>
  <sheetData>
    <row r="1" spans="1:17" ht="35.25" customHeight="1" x14ac:dyDescent="0.2">
      <c r="A1" s="591" t="s">
        <v>121</v>
      </c>
      <c r="B1" s="591"/>
      <c r="C1" s="591"/>
      <c r="D1" s="591"/>
      <c r="E1" s="591"/>
    </row>
    <row r="2" spans="1:17" ht="12.75" customHeight="1" x14ac:dyDescent="0.2">
      <c r="A2" s="22" t="s">
        <v>92</v>
      </c>
      <c r="B2" s="138"/>
      <c r="C2" s="138"/>
      <c r="D2" s="138"/>
      <c r="E2" s="138"/>
    </row>
    <row r="3" spans="1:17" ht="12.75" customHeight="1" x14ac:dyDescent="0.2">
      <c r="A3" s="22"/>
      <c r="B3" s="138"/>
      <c r="C3" s="138"/>
      <c r="D3" s="138"/>
      <c r="E3" s="138"/>
    </row>
    <row r="4" spans="1:17" x14ac:dyDescent="0.2">
      <c r="A4" s="139"/>
      <c r="B4" s="597" t="s">
        <v>122</v>
      </c>
      <c r="C4" s="597"/>
      <c r="D4" s="597"/>
      <c r="E4" s="597"/>
    </row>
    <row r="5" spans="1:17" x14ac:dyDescent="0.2">
      <c r="A5" s="20"/>
      <c r="B5" s="598" t="s">
        <v>123</v>
      </c>
      <c r="C5" s="599" t="s">
        <v>124</v>
      </c>
      <c r="D5" s="600" t="s">
        <v>125</v>
      </c>
      <c r="E5" s="600"/>
    </row>
    <row r="6" spans="1:17" ht="60" x14ac:dyDescent="0.2">
      <c r="A6" s="142" t="s">
        <v>538</v>
      </c>
      <c r="B6" s="598"/>
      <c r="C6" s="599"/>
      <c r="D6" s="140" t="s">
        <v>126</v>
      </c>
      <c r="E6" s="141" t="s">
        <v>127</v>
      </c>
    </row>
    <row r="7" spans="1:17" x14ac:dyDescent="0.2">
      <c r="A7" s="117" t="s">
        <v>36</v>
      </c>
      <c r="B7" s="143">
        <v>65.210752834227605</v>
      </c>
      <c r="C7" s="143">
        <v>16.0534120150622</v>
      </c>
      <c r="D7" s="143">
        <v>14.3526239400731</v>
      </c>
      <c r="E7" s="143">
        <v>94.131947850716003</v>
      </c>
    </row>
    <row r="8" spans="1:17" x14ac:dyDescent="0.2">
      <c r="A8" s="117" t="s">
        <v>128</v>
      </c>
      <c r="B8" s="143">
        <v>61.157024793388402</v>
      </c>
      <c r="C8" s="143">
        <v>13.223140495867799</v>
      </c>
      <c r="D8" s="143">
        <v>14.049586776859501</v>
      </c>
      <c r="E8" s="143">
        <v>96.694214876033101</v>
      </c>
    </row>
    <row r="9" spans="1:17" x14ac:dyDescent="0.2">
      <c r="A9" s="117" t="s">
        <v>38</v>
      </c>
      <c r="B9" s="143">
        <v>96</v>
      </c>
      <c r="C9" s="143">
        <v>16</v>
      </c>
      <c r="D9" s="143">
        <v>25</v>
      </c>
      <c r="E9" s="143">
        <v>97</v>
      </c>
    </row>
    <row r="10" spans="1:17" x14ac:dyDescent="0.2">
      <c r="A10" s="377" t="s">
        <v>39</v>
      </c>
      <c r="B10" s="143">
        <v>90.909090909090907</v>
      </c>
      <c r="C10" s="143">
        <v>27.272727272727298</v>
      </c>
      <c r="D10" s="143">
        <v>72.727272727272705</v>
      </c>
      <c r="E10" s="143">
        <v>86.363636363636402</v>
      </c>
    </row>
    <row r="11" spans="1:17" ht="15" customHeight="1" x14ac:dyDescent="0.2">
      <c r="A11" s="144" t="s">
        <v>40</v>
      </c>
      <c r="B11" s="145">
        <v>65.595641699678495</v>
      </c>
      <c r="C11" s="145">
        <v>16.041088501126399</v>
      </c>
      <c r="D11" s="145">
        <v>14.634819050966399</v>
      </c>
      <c r="E11" s="145">
        <v>94.183929255725502</v>
      </c>
    </row>
    <row r="12" spans="1:17" ht="21.75" customHeight="1" x14ac:dyDescent="0.2">
      <c r="A12" s="146" t="s">
        <v>129</v>
      </c>
      <c r="B12" s="145"/>
      <c r="C12" s="145"/>
      <c r="D12" s="145"/>
      <c r="E12" s="145"/>
    </row>
    <row r="13" spans="1:17" x14ac:dyDescent="0.2">
      <c r="A13" s="46" t="s">
        <v>52</v>
      </c>
      <c r="B13" s="341">
        <v>62.449456975772797</v>
      </c>
      <c r="C13" s="341">
        <v>8.0075187969924801</v>
      </c>
      <c r="D13" s="341">
        <v>5.0952380952381002</v>
      </c>
      <c r="E13" s="341">
        <v>98.419381787802806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</row>
    <row r="14" spans="1:17" x14ac:dyDescent="0.2">
      <c r="A14" s="46" t="s">
        <v>53</v>
      </c>
      <c r="B14" s="341">
        <v>67.567567567567593</v>
      </c>
      <c r="C14" s="341">
        <v>55.405405405405403</v>
      </c>
      <c r="D14" s="341">
        <v>74.324324324324294</v>
      </c>
      <c r="E14" s="341">
        <v>97.297297297297305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x14ac:dyDescent="0.2">
      <c r="A15" s="46" t="s">
        <v>54</v>
      </c>
      <c r="B15" s="341">
        <v>65.491424802110799</v>
      </c>
      <c r="C15" s="341">
        <v>14.8344327176781</v>
      </c>
      <c r="D15" s="341">
        <v>9.55079155672823</v>
      </c>
      <c r="E15" s="341">
        <v>94.878627968337696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7" x14ac:dyDescent="0.2">
      <c r="A16" s="49" t="s">
        <v>55</v>
      </c>
      <c r="B16" s="341">
        <v>65.051724137931004</v>
      </c>
      <c r="C16" s="341">
        <v>82.086206896551701</v>
      </c>
      <c r="D16" s="341">
        <v>28.75</v>
      </c>
      <c r="E16" s="341">
        <v>52.413793103448299</v>
      </c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</row>
    <row r="17" spans="1:5" x14ac:dyDescent="0.2">
      <c r="A17" s="49" t="s">
        <v>56</v>
      </c>
      <c r="B17" s="147">
        <v>59.090909090909101</v>
      </c>
      <c r="C17" s="147">
        <v>20.454545454545499</v>
      </c>
      <c r="D17" s="147">
        <v>68.75</v>
      </c>
      <c r="E17" s="147">
        <v>94.886363636363598</v>
      </c>
    </row>
    <row r="18" spans="1:5" x14ac:dyDescent="0.2">
      <c r="A18" s="46" t="s">
        <v>57</v>
      </c>
      <c r="B18" s="147">
        <v>75.872154115586696</v>
      </c>
      <c r="C18" s="147">
        <v>25.1138353765324</v>
      </c>
      <c r="D18" s="147">
        <v>16.796847635726799</v>
      </c>
      <c r="E18" s="147">
        <v>94.5271453590193</v>
      </c>
    </row>
    <row r="19" spans="1:5" x14ac:dyDescent="0.2">
      <c r="A19" s="46" t="s">
        <v>58</v>
      </c>
      <c r="B19" s="147">
        <v>82.069767441860506</v>
      </c>
      <c r="C19" s="147">
        <v>44.8</v>
      </c>
      <c r="D19" s="147">
        <v>61.125581395348803</v>
      </c>
      <c r="E19" s="147">
        <v>88.683720930232596</v>
      </c>
    </row>
    <row r="20" spans="1:5" x14ac:dyDescent="0.2">
      <c r="A20" s="46" t="s">
        <v>59</v>
      </c>
      <c r="B20" s="147">
        <v>62.051282051282001</v>
      </c>
      <c r="C20" s="147">
        <v>2.6794871794871802</v>
      </c>
      <c r="D20" s="147">
        <v>4.2051282051282097</v>
      </c>
      <c r="E20" s="147">
        <v>98.961538461538495</v>
      </c>
    </row>
    <row r="21" spans="1:5" x14ac:dyDescent="0.2">
      <c r="A21" s="46" t="s">
        <v>60</v>
      </c>
      <c r="B21" s="147">
        <v>80.208459214501502</v>
      </c>
      <c r="C21" s="147">
        <v>73.531722054380694</v>
      </c>
      <c r="D21" s="147">
        <v>38.2960725075529</v>
      </c>
      <c r="E21" s="147">
        <v>82.691842900302106</v>
      </c>
    </row>
    <row r="22" spans="1:5" x14ac:dyDescent="0.2">
      <c r="A22" s="46" t="s">
        <v>61</v>
      </c>
      <c r="B22" s="147">
        <v>76.277372262773696</v>
      </c>
      <c r="C22" s="147">
        <v>31.751824817518202</v>
      </c>
      <c r="D22" s="147">
        <v>21.897810218978101</v>
      </c>
      <c r="E22" s="147">
        <v>96.350364963503694</v>
      </c>
    </row>
    <row r="23" spans="1:5" x14ac:dyDescent="0.2">
      <c r="A23" s="46" t="s">
        <v>62</v>
      </c>
      <c r="B23" s="147">
        <v>64.586956521739097</v>
      </c>
      <c r="C23" s="147">
        <v>14.7608695652174</v>
      </c>
      <c r="D23" s="147">
        <v>30.434782608695699</v>
      </c>
      <c r="E23" s="147">
        <v>94.336956521739097</v>
      </c>
    </row>
    <row r="24" spans="1:5" x14ac:dyDescent="0.2">
      <c r="A24" s="46" t="s">
        <v>63</v>
      </c>
      <c r="B24" s="147">
        <v>63.925764192139702</v>
      </c>
      <c r="C24" s="147">
        <v>16.410480349345001</v>
      </c>
      <c r="D24" s="147">
        <v>17.737991266375499</v>
      </c>
      <c r="E24" s="147">
        <v>99.148471615720496</v>
      </c>
    </row>
    <row r="25" spans="1:5" x14ac:dyDescent="0.2">
      <c r="A25" s="46" t="s">
        <v>64</v>
      </c>
      <c r="B25" s="147">
        <v>69.195767195767203</v>
      </c>
      <c r="C25" s="147">
        <v>1.9126984126984099</v>
      </c>
      <c r="D25" s="147">
        <v>3.2486772486772502</v>
      </c>
      <c r="E25" s="147">
        <v>94.579365079365104</v>
      </c>
    </row>
    <row r="26" spans="1:5" x14ac:dyDescent="0.2">
      <c r="A26" s="46" t="s">
        <v>65</v>
      </c>
      <c r="B26" s="147">
        <v>53.377049180327901</v>
      </c>
      <c r="C26" s="147">
        <v>1.4065573770491799</v>
      </c>
      <c r="D26" s="147">
        <v>7.6393442622950802</v>
      </c>
      <c r="E26" s="147">
        <v>96.675409836065597</v>
      </c>
    </row>
    <row r="27" spans="1:5" x14ac:dyDescent="0.2">
      <c r="A27" s="46" t="s">
        <v>66</v>
      </c>
      <c r="B27" s="147">
        <v>40.367647058823501</v>
      </c>
      <c r="C27" s="147">
        <v>12.110294117647101</v>
      </c>
      <c r="D27" s="147">
        <v>9.625</v>
      </c>
      <c r="E27" s="147">
        <v>92.183823529411796</v>
      </c>
    </row>
    <row r="28" spans="1:5" x14ac:dyDescent="0.2">
      <c r="A28" s="46" t="s">
        <v>67</v>
      </c>
      <c r="B28" s="147">
        <v>52.807272727272696</v>
      </c>
      <c r="C28" s="147">
        <v>3.9472727272727299</v>
      </c>
      <c r="D28" s="147">
        <v>11.2</v>
      </c>
      <c r="E28" s="147">
        <v>92.912727272727295</v>
      </c>
    </row>
    <row r="29" spans="1:5" x14ac:dyDescent="0.2">
      <c r="A29" s="46" t="s">
        <v>68</v>
      </c>
      <c r="B29" s="147">
        <v>68.159360050192106</v>
      </c>
      <c r="C29" s="147">
        <v>3.6154027135126698</v>
      </c>
      <c r="D29" s="147">
        <v>2.14492980942671</v>
      </c>
      <c r="E29" s="147">
        <v>98.694220061171706</v>
      </c>
    </row>
    <row r="30" spans="1:5" x14ac:dyDescent="0.2">
      <c r="A30" s="46" t="s">
        <v>69</v>
      </c>
      <c r="B30" s="147">
        <v>62.0610687022901</v>
      </c>
      <c r="C30" s="147">
        <v>4.0534351145038201</v>
      </c>
      <c r="D30" s="147">
        <v>4.9083969465648902</v>
      </c>
      <c r="E30" s="147">
        <v>98.152671755725194</v>
      </c>
    </row>
    <row r="31" spans="1:5" x14ac:dyDescent="0.2">
      <c r="A31" s="46" t="s">
        <v>70</v>
      </c>
      <c r="B31" s="147">
        <v>55.002475247524799</v>
      </c>
      <c r="C31" s="147">
        <v>5.7475247524752504</v>
      </c>
      <c r="D31" s="147">
        <v>16.650990099009899</v>
      </c>
      <c r="E31" s="147">
        <v>88.492574257425801</v>
      </c>
    </row>
    <row r="32" spans="1:5" x14ac:dyDescent="0.2">
      <c r="A32" s="46" t="s">
        <v>71</v>
      </c>
      <c r="B32" s="147">
        <v>72.153846153846104</v>
      </c>
      <c r="C32" s="147">
        <v>3.2153846153846102</v>
      </c>
      <c r="D32" s="147">
        <v>5.1512820512820499</v>
      </c>
      <c r="E32" s="147">
        <v>92.571794871794907</v>
      </c>
    </row>
    <row r="33" spans="1:1024" x14ac:dyDescent="0.2">
      <c r="A33" s="46" t="s">
        <v>72</v>
      </c>
      <c r="B33" s="147">
        <v>66.705570291777207</v>
      </c>
      <c r="C33" s="147">
        <v>14.832891246684399</v>
      </c>
      <c r="D33" s="147">
        <v>6.3633952254641901</v>
      </c>
      <c r="E33" s="147">
        <v>97.371352785145902</v>
      </c>
    </row>
    <row r="34" spans="1:1024" s="504" customFormat="1" ht="6.75" customHeight="1" x14ac:dyDescent="0.2">
      <c r="A34" s="20"/>
      <c r="B34" s="50"/>
      <c r="C34" s="136"/>
      <c r="D34" s="50"/>
      <c r="E34" s="83"/>
    </row>
    <row r="35" spans="1:1024" s="504" customFormat="1" x14ac:dyDescent="0.2">
      <c r="A35" s="543" t="s">
        <v>34</v>
      </c>
      <c r="B35" s="445">
        <v>65.210752834227605</v>
      </c>
      <c r="C35" s="445">
        <v>16.0534120150622</v>
      </c>
      <c r="D35" s="445">
        <v>14.3526239400731</v>
      </c>
      <c r="E35" s="445">
        <v>94.131947850716003</v>
      </c>
      <c r="F35" s="454"/>
    </row>
    <row r="36" spans="1:1024" s="504" customFormat="1" ht="6" customHeight="1" x14ac:dyDescent="0.2">
      <c r="A36" s="20"/>
      <c r="B36" s="50"/>
      <c r="C36" s="136"/>
      <c r="D36" s="87"/>
      <c r="E36" s="86"/>
    </row>
    <row r="37" spans="1:1024" x14ac:dyDescent="0.2">
      <c r="A37" s="53" t="s">
        <v>73</v>
      </c>
      <c r="B37" s="148">
        <v>95.619047619047606</v>
      </c>
      <c r="C37" s="148">
        <v>13.523809523809501</v>
      </c>
      <c r="D37" s="148">
        <v>39.209523809523802</v>
      </c>
      <c r="E37" s="148">
        <v>91.133333333333297</v>
      </c>
    </row>
    <row r="38" spans="1:1024" x14ac:dyDescent="0.2">
      <c r="A38" s="54" t="s">
        <v>74</v>
      </c>
      <c r="B38" s="148">
        <v>91.238591293544204</v>
      </c>
      <c r="C38" s="148">
        <v>10.904573039613901</v>
      </c>
      <c r="D38" s="148">
        <v>16.5073828069002</v>
      </c>
      <c r="E38" s="148">
        <v>93.766426148038406</v>
      </c>
    </row>
    <row r="39" spans="1:1024" x14ac:dyDescent="0.2">
      <c r="A39" s="54" t="s">
        <v>75</v>
      </c>
      <c r="B39" s="148">
        <v>78.543385490753906</v>
      </c>
      <c r="C39" s="148">
        <v>18.2645803698435</v>
      </c>
      <c r="D39" s="148">
        <v>15.1806543385491</v>
      </c>
      <c r="E39" s="148">
        <v>95.537695590327203</v>
      </c>
    </row>
    <row r="40" spans="1:1024" x14ac:dyDescent="0.2">
      <c r="A40" s="54" t="s">
        <v>76</v>
      </c>
      <c r="B40" s="148">
        <v>73.5563082133785</v>
      </c>
      <c r="C40" s="148">
        <v>16.094834885690101</v>
      </c>
      <c r="D40" s="148">
        <v>14.487722269263299</v>
      </c>
      <c r="E40" s="148">
        <v>96.195596951735794</v>
      </c>
    </row>
    <row r="41" spans="1:1024" x14ac:dyDescent="0.2">
      <c r="A41" s="54" t="s">
        <v>77</v>
      </c>
      <c r="B41" s="148">
        <v>66.048692515780004</v>
      </c>
      <c r="C41" s="148">
        <v>16.541027953110898</v>
      </c>
      <c r="D41" s="148">
        <v>10.507664562669101</v>
      </c>
      <c r="E41" s="148">
        <v>94.287646528403997</v>
      </c>
    </row>
    <row r="42" spans="1:1024" s="71" customFormat="1" x14ac:dyDescent="0.2">
      <c r="A42" s="54" t="s">
        <v>78</v>
      </c>
      <c r="B42" s="148">
        <v>67.78</v>
      </c>
      <c r="C42" s="148">
        <v>16.871578947368398</v>
      </c>
      <c r="D42" s="148">
        <v>13.2021052631579</v>
      </c>
      <c r="E42" s="148">
        <v>93.994736842105297</v>
      </c>
      <c r="AMI42"/>
      <c r="AMJ42"/>
    </row>
    <row r="43" spans="1:1024" s="71" customFormat="1" x14ac:dyDescent="0.2">
      <c r="A43" s="56" t="s">
        <v>79</v>
      </c>
      <c r="B43" s="148">
        <v>59.478014779099603</v>
      </c>
      <c r="C43" s="148">
        <v>15.768958649965899</v>
      </c>
      <c r="D43" s="148">
        <v>15.937974948901999</v>
      </c>
      <c r="E43" s="148">
        <v>92.201011477385904</v>
      </c>
      <c r="AMI43"/>
      <c r="AMJ43"/>
    </row>
    <row r="44" spans="1:1024" s="71" customFormat="1" x14ac:dyDescent="0.2">
      <c r="A44" s="57" t="s">
        <v>80</v>
      </c>
      <c r="B44" s="148">
        <v>50.944330949948899</v>
      </c>
      <c r="C44" s="148">
        <v>16.0188968335036</v>
      </c>
      <c r="D44" s="148">
        <v>13.6807967313585</v>
      </c>
      <c r="E44" s="148">
        <v>94.105720122574098</v>
      </c>
      <c r="AMI44"/>
      <c r="AMJ44"/>
    </row>
    <row r="45" spans="1:1024" s="71" customFormat="1" ht="3.75" customHeight="1" x14ac:dyDescent="0.2">
      <c r="A45" s="57"/>
      <c r="B45" s="148"/>
      <c r="C45" s="148"/>
      <c r="D45" s="148"/>
      <c r="E45" s="148"/>
      <c r="AMI45"/>
      <c r="AMJ45"/>
    </row>
    <row r="46" spans="1:1024" x14ac:dyDescent="0.2">
      <c r="A46" s="57" t="s">
        <v>81</v>
      </c>
      <c r="B46" s="148">
        <v>79.048323184661498</v>
      </c>
      <c r="C46" s="148">
        <v>15.714048364720799</v>
      </c>
      <c r="D46" s="148">
        <v>16.119026059795502</v>
      </c>
      <c r="E46" s="148">
        <v>95.360409380529504</v>
      </c>
    </row>
    <row r="47" spans="1:1024" x14ac:dyDescent="0.2">
      <c r="A47" s="57" t="s">
        <v>82</v>
      </c>
      <c r="B47" s="148">
        <v>59.201079466327997</v>
      </c>
      <c r="C47" s="148">
        <v>16.200780015441602</v>
      </c>
      <c r="D47" s="148">
        <v>13.585491424159599</v>
      </c>
      <c r="E47" s="148">
        <v>93.598425537748895</v>
      </c>
    </row>
    <row r="48" spans="1:1024" ht="6" customHeight="1" x14ac:dyDescent="0.2">
      <c r="A48" s="149"/>
      <c r="B48" s="25"/>
      <c r="C48" s="25"/>
      <c r="D48" s="25"/>
      <c r="E48" s="25"/>
    </row>
    <row r="49" spans="1:5" ht="21.75" customHeight="1" x14ac:dyDescent="0.2">
      <c r="A49" s="602" t="s">
        <v>130</v>
      </c>
      <c r="B49" s="602"/>
      <c r="C49" s="602"/>
      <c r="D49" s="602"/>
      <c r="E49" s="602"/>
    </row>
    <row r="50" spans="1:5" s="504" customFormat="1" ht="21.75" customHeight="1" x14ac:dyDescent="0.2">
      <c r="A50" s="601" t="s">
        <v>87</v>
      </c>
      <c r="B50" s="601"/>
      <c r="C50" s="601"/>
      <c r="D50" s="601"/>
      <c r="E50" s="601"/>
    </row>
    <row r="52" spans="1:5" ht="24.75" customHeight="1" x14ac:dyDescent="0.2">
      <c r="A52" s="606" t="s">
        <v>131</v>
      </c>
      <c r="B52" s="606"/>
      <c r="C52" s="606"/>
      <c r="D52" s="606"/>
      <c r="E52" s="606"/>
    </row>
    <row r="53" spans="1:5" x14ac:dyDescent="0.2">
      <c r="A53" s="22" t="s">
        <v>92</v>
      </c>
    </row>
    <row r="54" spans="1:5" ht="5.25" customHeight="1" x14ac:dyDescent="0.2">
      <c r="A54" s="1"/>
      <c r="B54" s="80"/>
      <c r="C54" s="80"/>
      <c r="D54" s="80"/>
      <c r="E54" s="80"/>
    </row>
    <row r="55" spans="1:5" x14ac:dyDescent="0.2">
      <c r="A55" s="139"/>
      <c r="B55" s="597" t="s">
        <v>122</v>
      </c>
      <c r="C55" s="597"/>
      <c r="D55" s="597"/>
      <c r="E55" s="597"/>
    </row>
    <row r="56" spans="1:5" x14ac:dyDescent="0.2">
      <c r="A56" s="542" t="s">
        <v>132</v>
      </c>
      <c r="B56" s="598" t="s">
        <v>123</v>
      </c>
      <c r="C56" s="599" t="s">
        <v>124</v>
      </c>
      <c r="D56" s="600" t="s">
        <v>125</v>
      </c>
      <c r="E56" s="600"/>
    </row>
    <row r="57" spans="1:5" ht="60" x14ac:dyDescent="0.2">
      <c r="A57" s="27" t="s">
        <v>29</v>
      </c>
      <c r="B57" s="598"/>
      <c r="C57" s="599"/>
      <c r="D57" s="501" t="s">
        <v>126</v>
      </c>
      <c r="E57" s="502" t="s">
        <v>127</v>
      </c>
    </row>
    <row r="58" spans="1:5" ht="6.75" customHeight="1" x14ac:dyDescent="0.2">
      <c r="B58" s="151"/>
      <c r="C58" s="151"/>
      <c r="D58" s="151"/>
      <c r="E58" s="151"/>
    </row>
    <row r="59" spans="1:5" ht="12" customHeight="1" x14ac:dyDescent="0.2">
      <c r="A59" s="603" t="s">
        <v>36</v>
      </c>
      <c r="B59" s="603"/>
      <c r="C59" s="603"/>
      <c r="D59" s="603"/>
      <c r="E59" s="603"/>
    </row>
    <row r="60" spans="1:5" x14ac:dyDescent="0.2">
      <c r="A60" s="20" t="s">
        <v>133</v>
      </c>
      <c r="B60" s="153">
        <v>14.94</v>
      </c>
      <c r="C60" s="153">
        <v>7.2</v>
      </c>
      <c r="D60" s="153">
        <v>4.0599999999999996</v>
      </c>
      <c r="E60" s="153">
        <v>29.17</v>
      </c>
    </row>
    <row r="61" spans="1:5" x14ac:dyDescent="0.2">
      <c r="A61" s="20" t="s">
        <v>134</v>
      </c>
      <c r="B61" s="154">
        <v>4.13</v>
      </c>
      <c r="C61" s="154">
        <v>4.0599999999999996</v>
      </c>
      <c r="D61" s="154">
        <v>4.09</v>
      </c>
      <c r="E61" s="154">
        <v>48.16</v>
      </c>
    </row>
    <row r="62" spans="1:5" x14ac:dyDescent="0.2">
      <c r="A62" s="20" t="s">
        <v>135</v>
      </c>
      <c r="B62" s="154">
        <v>16.43</v>
      </c>
      <c r="C62" s="154">
        <v>7.82</v>
      </c>
      <c r="D62" s="154">
        <v>3.92</v>
      </c>
      <c r="E62" s="154">
        <v>83.35</v>
      </c>
    </row>
    <row r="63" spans="1:5" x14ac:dyDescent="0.2">
      <c r="A63" s="20" t="s">
        <v>136</v>
      </c>
      <c r="B63" s="154">
        <v>14.48</v>
      </c>
      <c r="C63" s="154">
        <v>8.57</v>
      </c>
      <c r="D63" s="154">
        <v>6.18</v>
      </c>
      <c r="E63" s="154">
        <v>87.56</v>
      </c>
    </row>
    <row r="64" spans="1:5" x14ac:dyDescent="0.2">
      <c r="A64" s="40" t="s">
        <v>137</v>
      </c>
      <c r="B64" s="154">
        <v>18.809999999999999</v>
      </c>
      <c r="C64" s="154">
        <v>9.58</v>
      </c>
      <c r="D64" s="154">
        <v>6.26</v>
      </c>
      <c r="E64" s="154">
        <v>76.900000000000006</v>
      </c>
    </row>
    <row r="65" spans="1:5" x14ac:dyDescent="0.2">
      <c r="A65" s="20" t="s">
        <v>138</v>
      </c>
      <c r="B65" s="154">
        <v>22.81</v>
      </c>
      <c r="C65" s="154">
        <v>6.8</v>
      </c>
      <c r="D65" s="154">
        <v>4.9400000000000004</v>
      </c>
      <c r="E65" s="154">
        <v>56.51</v>
      </c>
    </row>
    <row r="66" spans="1:5" x14ac:dyDescent="0.2">
      <c r="A66" s="20" t="s">
        <v>139</v>
      </c>
      <c r="B66" s="154">
        <v>15.46</v>
      </c>
      <c r="C66" s="154">
        <v>9.24</v>
      </c>
      <c r="D66" s="154">
        <v>5.77</v>
      </c>
      <c r="E66" s="154">
        <v>69.930000000000007</v>
      </c>
    </row>
    <row r="67" spans="1:5" x14ac:dyDescent="0.2">
      <c r="A67" s="20" t="s">
        <v>140</v>
      </c>
      <c r="B67" s="154">
        <v>14.3</v>
      </c>
      <c r="C67" s="154">
        <v>8.25</v>
      </c>
      <c r="D67" s="154">
        <v>7.14</v>
      </c>
      <c r="E67" s="154">
        <v>62.25</v>
      </c>
    </row>
    <row r="68" spans="1:5" x14ac:dyDescent="0.2">
      <c r="A68" s="20" t="s">
        <v>141</v>
      </c>
      <c r="B68" s="154">
        <v>56.14</v>
      </c>
      <c r="C68" s="154">
        <v>6.56</v>
      </c>
      <c r="D68" s="154">
        <v>5.39</v>
      </c>
      <c r="E68" s="154">
        <v>44.97</v>
      </c>
    </row>
    <row r="69" spans="1:5" x14ac:dyDescent="0.2">
      <c r="A69" s="20" t="s">
        <v>142</v>
      </c>
      <c r="B69" s="154">
        <v>26.27</v>
      </c>
      <c r="C69" s="154">
        <v>8.92</v>
      </c>
      <c r="D69" s="154">
        <v>5.73</v>
      </c>
      <c r="E69" s="154">
        <v>67.38</v>
      </c>
    </row>
    <row r="70" spans="1:5" x14ac:dyDescent="0.2">
      <c r="A70" s="20" t="s">
        <v>143</v>
      </c>
      <c r="B70" s="154">
        <v>7.38</v>
      </c>
      <c r="C70" s="154">
        <v>7.16</v>
      </c>
      <c r="D70" s="154">
        <v>4.8</v>
      </c>
      <c r="E70" s="154">
        <v>37.270000000000003</v>
      </c>
    </row>
    <row r="71" spans="1:5" x14ac:dyDescent="0.2">
      <c r="A71" s="20"/>
    </row>
    <row r="72" spans="1:5" ht="12.75" customHeight="1" x14ac:dyDescent="0.2">
      <c r="A72" s="604" t="s">
        <v>144</v>
      </c>
      <c r="B72" s="604"/>
      <c r="C72" s="604"/>
      <c r="D72" s="604"/>
      <c r="E72" s="604"/>
    </row>
    <row r="73" spans="1:5" ht="12" customHeight="1" x14ac:dyDescent="0.2">
      <c r="A73" s="20" t="s">
        <v>133</v>
      </c>
      <c r="B73" s="153">
        <v>20.66</v>
      </c>
      <c r="C73" s="153">
        <v>5.79</v>
      </c>
      <c r="D73" s="153">
        <v>4.13</v>
      </c>
      <c r="E73" s="153">
        <v>29.75</v>
      </c>
    </row>
    <row r="74" spans="1:5" x14ac:dyDescent="0.2">
      <c r="A74" s="20" t="s">
        <v>134</v>
      </c>
      <c r="B74" s="154">
        <v>6.61</v>
      </c>
      <c r="C74" s="154">
        <v>5.79</v>
      </c>
      <c r="D74" s="154">
        <v>4.13</v>
      </c>
      <c r="E74" s="154">
        <v>45.45</v>
      </c>
    </row>
    <row r="75" spans="1:5" x14ac:dyDescent="0.2">
      <c r="A75" s="20" t="s">
        <v>135</v>
      </c>
      <c r="B75" s="154">
        <v>23.97</v>
      </c>
      <c r="C75" s="154">
        <v>6.61</v>
      </c>
      <c r="D75" s="154">
        <v>4.96</v>
      </c>
      <c r="E75" s="154">
        <v>85.95</v>
      </c>
    </row>
    <row r="76" spans="1:5" x14ac:dyDescent="0.2">
      <c r="A76" s="20" t="s">
        <v>136</v>
      </c>
      <c r="B76" s="154">
        <v>25.62</v>
      </c>
      <c r="C76" s="154">
        <v>7.44</v>
      </c>
      <c r="D76" s="154">
        <v>10.74</v>
      </c>
      <c r="E76" s="154">
        <v>89.26</v>
      </c>
    </row>
    <row r="77" spans="1:5" x14ac:dyDescent="0.2">
      <c r="A77" s="40" t="s">
        <v>137</v>
      </c>
      <c r="B77" s="154">
        <v>25.62</v>
      </c>
      <c r="C77" s="154">
        <v>8.26</v>
      </c>
      <c r="D77" s="154">
        <v>8.26</v>
      </c>
      <c r="E77" s="154">
        <v>72.73</v>
      </c>
    </row>
    <row r="78" spans="1:5" x14ac:dyDescent="0.2">
      <c r="A78" s="20" t="s">
        <v>138</v>
      </c>
      <c r="B78" s="154">
        <v>21.49</v>
      </c>
      <c r="C78" s="154">
        <v>8.26</v>
      </c>
      <c r="D78" s="154">
        <v>8.26</v>
      </c>
      <c r="E78" s="154">
        <v>43.8</v>
      </c>
    </row>
    <row r="79" spans="1:5" x14ac:dyDescent="0.2">
      <c r="A79" s="20" t="s">
        <v>139</v>
      </c>
      <c r="B79" s="154">
        <v>18.18</v>
      </c>
      <c r="C79" s="154">
        <v>7.44</v>
      </c>
      <c r="D79" s="154">
        <v>9.92</v>
      </c>
      <c r="E79" s="154">
        <v>52.89</v>
      </c>
    </row>
    <row r="80" spans="1:5" x14ac:dyDescent="0.2">
      <c r="A80" s="20" t="s">
        <v>140</v>
      </c>
      <c r="B80" s="154">
        <v>12.4</v>
      </c>
      <c r="C80" s="154">
        <v>7.44</v>
      </c>
      <c r="D80" s="154">
        <v>5.79</v>
      </c>
      <c r="E80" s="154">
        <v>52.89</v>
      </c>
    </row>
    <row r="81" spans="1:5" x14ac:dyDescent="0.2">
      <c r="A81" s="20" t="s">
        <v>141</v>
      </c>
      <c r="B81" s="154">
        <v>44.63</v>
      </c>
      <c r="C81" s="154">
        <v>7.44</v>
      </c>
      <c r="D81" s="154">
        <v>5.79</v>
      </c>
      <c r="E81" s="154">
        <v>41.32</v>
      </c>
    </row>
    <row r="82" spans="1:5" x14ac:dyDescent="0.2">
      <c r="A82" s="20" t="s">
        <v>142</v>
      </c>
      <c r="B82" s="154">
        <v>29.75</v>
      </c>
      <c r="C82" s="154">
        <v>6.61</v>
      </c>
      <c r="D82" s="154">
        <v>4.96</v>
      </c>
      <c r="E82" s="154">
        <v>61.98</v>
      </c>
    </row>
    <row r="83" spans="1:5" x14ac:dyDescent="0.2">
      <c r="A83" s="20" t="s">
        <v>143</v>
      </c>
      <c r="B83" s="154">
        <v>12.4</v>
      </c>
      <c r="C83" s="154">
        <v>9.09</v>
      </c>
      <c r="D83" s="154">
        <v>8.26</v>
      </c>
      <c r="E83" s="154">
        <v>33.06</v>
      </c>
    </row>
    <row r="84" spans="1:5" x14ac:dyDescent="0.2">
      <c r="A84" s="1"/>
      <c r="B84" s="155"/>
      <c r="C84" s="155"/>
      <c r="D84" s="155"/>
      <c r="E84" s="155"/>
    </row>
    <row r="85" spans="1:5" ht="12.75" customHeight="1" x14ac:dyDescent="0.2">
      <c r="A85" s="604" t="s">
        <v>38</v>
      </c>
      <c r="B85" s="604"/>
      <c r="C85" s="604"/>
      <c r="D85" s="604"/>
      <c r="E85" s="604"/>
    </row>
    <row r="86" spans="1:5" x14ac:dyDescent="0.2">
      <c r="A86" s="20" t="s">
        <v>133</v>
      </c>
      <c r="B86" s="153">
        <v>74</v>
      </c>
      <c r="C86" s="153">
        <v>6</v>
      </c>
      <c r="D86" s="153">
        <v>11</v>
      </c>
      <c r="E86" s="153">
        <v>39</v>
      </c>
    </row>
    <row r="87" spans="1:5" x14ac:dyDescent="0.2">
      <c r="A87" s="20" t="s">
        <v>134</v>
      </c>
      <c r="B87" s="154">
        <v>45</v>
      </c>
      <c r="C87" s="154">
        <v>4</v>
      </c>
      <c r="D87" s="154">
        <v>10</v>
      </c>
      <c r="E87" s="154">
        <v>55</v>
      </c>
    </row>
    <row r="88" spans="1:5" x14ac:dyDescent="0.2">
      <c r="A88" s="20" t="s">
        <v>135</v>
      </c>
      <c r="B88" s="154">
        <v>79</v>
      </c>
      <c r="C88" s="154">
        <v>1</v>
      </c>
      <c r="D88" s="154">
        <v>10</v>
      </c>
      <c r="E88" s="154">
        <v>65</v>
      </c>
    </row>
    <row r="89" spans="1:5" x14ac:dyDescent="0.2">
      <c r="A89" s="20" t="s">
        <v>136</v>
      </c>
      <c r="B89" s="154">
        <v>71</v>
      </c>
      <c r="C89" s="154">
        <v>4</v>
      </c>
      <c r="D89" s="154">
        <v>17</v>
      </c>
      <c r="E89" s="154">
        <v>79</v>
      </c>
    </row>
    <row r="90" spans="1:5" x14ac:dyDescent="0.2">
      <c r="A90" s="40" t="s">
        <v>137</v>
      </c>
      <c r="B90" s="154">
        <v>78</v>
      </c>
      <c r="C90" s="154">
        <v>4</v>
      </c>
      <c r="D90" s="154">
        <v>17</v>
      </c>
      <c r="E90" s="154">
        <v>60</v>
      </c>
    </row>
    <row r="91" spans="1:5" x14ac:dyDescent="0.2">
      <c r="A91" s="20" t="s">
        <v>138</v>
      </c>
      <c r="B91" s="154">
        <v>72</v>
      </c>
      <c r="C91" s="154">
        <v>4</v>
      </c>
      <c r="D91" s="154">
        <v>14</v>
      </c>
      <c r="E91" s="154">
        <v>63</v>
      </c>
    </row>
    <row r="92" spans="1:5" x14ac:dyDescent="0.2">
      <c r="A92" s="20" t="s">
        <v>139</v>
      </c>
      <c r="B92" s="154">
        <v>73</v>
      </c>
      <c r="C92" s="154">
        <v>5</v>
      </c>
      <c r="D92" s="154">
        <v>12</v>
      </c>
      <c r="E92" s="154">
        <v>63</v>
      </c>
    </row>
    <row r="93" spans="1:5" x14ac:dyDescent="0.2">
      <c r="A93" s="20" t="s">
        <v>140</v>
      </c>
      <c r="B93" s="154">
        <v>66</v>
      </c>
      <c r="C93" s="154">
        <v>3</v>
      </c>
      <c r="D93" s="154">
        <v>11</v>
      </c>
      <c r="E93" s="154">
        <v>56</v>
      </c>
    </row>
    <row r="94" spans="1:5" x14ac:dyDescent="0.2">
      <c r="A94" s="20" t="s">
        <v>141</v>
      </c>
      <c r="B94" s="154">
        <v>88</v>
      </c>
      <c r="C94" s="154">
        <v>3</v>
      </c>
      <c r="D94" s="154">
        <v>9</v>
      </c>
      <c r="E94" s="154">
        <v>25</v>
      </c>
    </row>
    <row r="95" spans="1:5" x14ac:dyDescent="0.2">
      <c r="A95" s="20" t="s">
        <v>142</v>
      </c>
      <c r="B95" s="154">
        <v>94</v>
      </c>
      <c r="C95" s="154">
        <v>0</v>
      </c>
      <c r="D95" s="154">
        <v>9</v>
      </c>
      <c r="E95" s="154">
        <v>33</v>
      </c>
    </row>
    <row r="96" spans="1:5" x14ac:dyDescent="0.2">
      <c r="A96" s="20" t="s">
        <v>143</v>
      </c>
      <c r="B96" s="154">
        <v>46</v>
      </c>
      <c r="C96" s="154">
        <v>4</v>
      </c>
      <c r="D96" s="154">
        <v>10</v>
      </c>
      <c r="E96" s="154">
        <v>45</v>
      </c>
    </row>
    <row r="97" spans="1:5" x14ac:dyDescent="0.2">
      <c r="A97" s="20"/>
      <c r="B97" s="23"/>
      <c r="C97" s="23"/>
      <c r="D97" s="23"/>
      <c r="E97" s="23"/>
    </row>
    <row r="98" spans="1:5" ht="12.75" customHeight="1" x14ac:dyDescent="0.2">
      <c r="A98" s="604" t="s">
        <v>145</v>
      </c>
      <c r="B98" s="604"/>
      <c r="C98" s="604"/>
      <c r="D98" s="604"/>
      <c r="E98" s="604"/>
    </row>
    <row r="99" spans="1:5" x14ac:dyDescent="0.2">
      <c r="A99" s="20" t="s">
        <v>133</v>
      </c>
      <c r="B99" s="153">
        <v>77.27</v>
      </c>
      <c r="C99" s="153">
        <v>22.73</v>
      </c>
      <c r="D99" s="153">
        <v>63.64</v>
      </c>
      <c r="E99" s="153">
        <v>54.55</v>
      </c>
    </row>
    <row r="100" spans="1:5" ht="12.75" customHeight="1" x14ac:dyDescent="0.2">
      <c r="A100" s="20" t="s">
        <v>134</v>
      </c>
      <c r="B100" s="154">
        <v>31.82</v>
      </c>
      <c r="C100" s="154">
        <v>13.64</v>
      </c>
      <c r="D100" s="154">
        <v>59.09</v>
      </c>
      <c r="E100" s="154">
        <v>72.73</v>
      </c>
    </row>
    <row r="101" spans="1:5" x14ac:dyDescent="0.2">
      <c r="A101" s="20" t="s">
        <v>135</v>
      </c>
      <c r="B101" s="154">
        <v>59.09</v>
      </c>
      <c r="C101" s="154">
        <v>0</v>
      </c>
      <c r="D101" s="154">
        <v>50</v>
      </c>
      <c r="E101" s="154">
        <v>77.27</v>
      </c>
    </row>
    <row r="102" spans="1:5" x14ac:dyDescent="0.2">
      <c r="A102" s="20" t="s">
        <v>136</v>
      </c>
      <c r="B102" s="154">
        <v>59.09</v>
      </c>
      <c r="C102" s="154">
        <v>4.55</v>
      </c>
      <c r="D102" s="154">
        <v>50</v>
      </c>
      <c r="E102" s="154">
        <v>68.180000000000007</v>
      </c>
    </row>
    <row r="103" spans="1:5" x14ac:dyDescent="0.2">
      <c r="A103" s="40" t="s">
        <v>137</v>
      </c>
      <c r="B103" s="154">
        <v>63.64</v>
      </c>
      <c r="C103" s="154">
        <v>4.55</v>
      </c>
      <c r="D103" s="154">
        <v>50</v>
      </c>
      <c r="E103" s="154">
        <v>63.64</v>
      </c>
    </row>
    <row r="104" spans="1:5" x14ac:dyDescent="0.2">
      <c r="A104" s="20" t="s">
        <v>138</v>
      </c>
      <c r="B104" s="154">
        <v>54.55</v>
      </c>
      <c r="C104" s="154">
        <v>0</v>
      </c>
      <c r="D104" s="154">
        <v>50</v>
      </c>
      <c r="E104" s="154">
        <v>50</v>
      </c>
    </row>
    <row r="105" spans="1:5" x14ac:dyDescent="0.2">
      <c r="A105" s="20" t="s">
        <v>139</v>
      </c>
      <c r="B105" s="154">
        <v>63.64</v>
      </c>
      <c r="C105" s="154">
        <v>4.55</v>
      </c>
      <c r="D105" s="154">
        <v>54.55</v>
      </c>
      <c r="E105" s="154">
        <v>50</v>
      </c>
    </row>
    <row r="106" spans="1:5" x14ac:dyDescent="0.2">
      <c r="A106" s="20" t="s">
        <v>140</v>
      </c>
      <c r="B106" s="154">
        <v>50</v>
      </c>
      <c r="C106" s="154">
        <v>0</v>
      </c>
      <c r="D106" s="154">
        <v>50</v>
      </c>
      <c r="E106" s="154">
        <v>63.64</v>
      </c>
    </row>
    <row r="107" spans="1:5" x14ac:dyDescent="0.2">
      <c r="A107" s="20" t="s">
        <v>141</v>
      </c>
      <c r="B107" s="154">
        <v>86.36</v>
      </c>
      <c r="C107" s="154">
        <v>4.55</v>
      </c>
      <c r="D107" s="154">
        <v>40.909999999999997</v>
      </c>
      <c r="E107" s="154">
        <v>54.55</v>
      </c>
    </row>
    <row r="108" spans="1:5" x14ac:dyDescent="0.2">
      <c r="A108" s="20" t="s">
        <v>142</v>
      </c>
      <c r="B108" s="154">
        <v>63.64</v>
      </c>
      <c r="C108" s="154">
        <v>0</v>
      </c>
      <c r="D108" s="154">
        <v>50</v>
      </c>
      <c r="E108" s="154">
        <v>59.09</v>
      </c>
    </row>
    <row r="109" spans="1:5" x14ac:dyDescent="0.2">
      <c r="A109" s="20" t="s">
        <v>143</v>
      </c>
      <c r="B109" s="154">
        <v>59.09</v>
      </c>
      <c r="C109" s="154">
        <v>4.55</v>
      </c>
      <c r="D109" s="154">
        <v>45.45</v>
      </c>
      <c r="E109" s="154">
        <v>68.180000000000007</v>
      </c>
    </row>
    <row r="110" spans="1:5" x14ac:dyDescent="0.2">
      <c r="A110" s="20"/>
      <c r="B110" s="23"/>
      <c r="C110" s="23"/>
      <c r="D110" s="23"/>
      <c r="E110" s="23"/>
    </row>
    <row r="111" spans="1:5" ht="12.75" customHeight="1" x14ac:dyDescent="0.2">
      <c r="A111" s="605" t="s">
        <v>40</v>
      </c>
      <c r="B111" s="605"/>
      <c r="C111" s="605"/>
      <c r="D111" s="605"/>
      <c r="E111" s="605"/>
    </row>
    <row r="112" spans="1:5" x14ac:dyDescent="0.2">
      <c r="A112" s="20" t="s">
        <v>133</v>
      </c>
      <c r="B112" s="153">
        <v>15.91</v>
      </c>
      <c r="C112" s="153">
        <v>7.2</v>
      </c>
      <c r="D112" s="153">
        <v>4.3</v>
      </c>
      <c r="E112" s="153">
        <v>29.36</v>
      </c>
    </row>
    <row r="113" spans="1:5" ht="12.75" customHeight="1" x14ac:dyDescent="0.2">
      <c r="A113" s="20" t="s">
        <v>134</v>
      </c>
      <c r="B113" s="153">
        <v>4.74</v>
      </c>
      <c r="C113" s="153">
        <v>4.1100000000000003</v>
      </c>
      <c r="D113" s="153">
        <v>4.3099999999999996</v>
      </c>
      <c r="E113" s="153">
        <v>48.27</v>
      </c>
    </row>
    <row r="114" spans="1:5" x14ac:dyDescent="0.2">
      <c r="A114" s="20" t="s">
        <v>135</v>
      </c>
      <c r="B114" s="153">
        <v>17.420000000000002</v>
      </c>
      <c r="C114" s="153">
        <v>7.7</v>
      </c>
      <c r="D114" s="153">
        <v>4.1399999999999997</v>
      </c>
      <c r="E114" s="153">
        <v>83.15</v>
      </c>
    </row>
    <row r="115" spans="1:5" x14ac:dyDescent="0.2">
      <c r="A115" s="20" t="s">
        <v>136</v>
      </c>
      <c r="B115" s="153">
        <v>15.46</v>
      </c>
      <c r="C115" s="153">
        <v>8.48</v>
      </c>
      <c r="D115" s="153">
        <v>6.5</v>
      </c>
      <c r="E115" s="153">
        <v>87.43</v>
      </c>
    </row>
    <row r="116" spans="1:5" x14ac:dyDescent="0.2">
      <c r="A116" s="40" t="s">
        <v>137</v>
      </c>
      <c r="B116" s="153">
        <v>19.760000000000002</v>
      </c>
      <c r="C116" s="153">
        <v>9.48</v>
      </c>
      <c r="D116" s="153">
        <v>6.54</v>
      </c>
      <c r="E116" s="153">
        <v>76.599999999999994</v>
      </c>
    </row>
    <row r="117" spans="1:5" x14ac:dyDescent="0.2">
      <c r="A117" s="20" t="s">
        <v>138</v>
      </c>
      <c r="B117" s="153">
        <v>23.47</v>
      </c>
      <c r="C117" s="153">
        <v>6.77</v>
      </c>
      <c r="D117" s="153">
        <v>5.22</v>
      </c>
      <c r="E117" s="153">
        <v>56.39</v>
      </c>
    </row>
    <row r="118" spans="1:5" x14ac:dyDescent="0.2">
      <c r="A118" s="20" t="s">
        <v>139</v>
      </c>
      <c r="B118" s="153">
        <v>16.329999999999998</v>
      </c>
      <c r="C118" s="153">
        <v>9.15</v>
      </c>
      <c r="D118" s="153">
        <v>6.04</v>
      </c>
      <c r="E118" s="153">
        <v>69.540000000000006</v>
      </c>
    </row>
    <row r="119" spans="1:5" x14ac:dyDescent="0.2">
      <c r="A119" s="20" t="s">
        <v>140</v>
      </c>
      <c r="B119" s="48">
        <v>14.99</v>
      </c>
      <c r="C119" s="48">
        <v>8.16</v>
      </c>
      <c r="D119" s="48">
        <v>7.28</v>
      </c>
      <c r="E119" s="48">
        <v>62.04</v>
      </c>
    </row>
    <row r="120" spans="1:5" x14ac:dyDescent="0.2">
      <c r="A120" s="20" t="s">
        <v>141</v>
      </c>
      <c r="B120" s="154">
        <v>56.44</v>
      </c>
      <c r="C120" s="154">
        <v>6.52</v>
      </c>
      <c r="D120" s="154">
        <v>5.54</v>
      </c>
      <c r="E120" s="154">
        <v>44.7</v>
      </c>
    </row>
    <row r="121" spans="1:5" x14ac:dyDescent="0.2">
      <c r="A121" s="20" t="s">
        <v>142</v>
      </c>
      <c r="B121" s="154">
        <v>27.25</v>
      </c>
      <c r="C121" s="154">
        <v>8.76</v>
      </c>
      <c r="D121" s="154">
        <v>5.88</v>
      </c>
      <c r="E121" s="154">
        <v>66.849999999999994</v>
      </c>
    </row>
    <row r="122" spans="1:5" x14ac:dyDescent="0.2">
      <c r="A122" s="20" t="s">
        <v>143</v>
      </c>
      <c r="B122" s="154">
        <v>8.06</v>
      </c>
      <c r="C122" s="154">
        <v>7.14</v>
      </c>
      <c r="D122" s="154">
        <v>5.03</v>
      </c>
      <c r="E122" s="154">
        <v>37.39</v>
      </c>
    </row>
    <row r="123" spans="1:5" x14ac:dyDescent="0.2">
      <c r="A123" s="26"/>
      <c r="B123" s="26"/>
      <c r="C123" s="26"/>
      <c r="D123" s="26"/>
      <c r="E123" s="26"/>
    </row>
    <row r="124" spans="1:5" ht="22.5" customHeight="1" x14ac:dyDescent="0.2">
      <c r="A124" s="602" t="s">
        <v>130</v>
      </c>
      <c r="B124" s="602"/>
      <c r="C124" s="602"/>
      <c r="D124" s="602"/>
      <c r="E124" s="602"/>
    </row>
    <row r="125" spans="1:5" x14ac:dyDescent="0.2">
      <c r="A125" s="43" t="s">
        <v>43</v>
      </c>
      <c r="B125" s="43"/>
      <c r="C125" s="43"/>
      <c r="D125" s="43"/>
      <c r="E125" s="43"/>
    </row>
    <row r="126" spans="1:5" ht="22.5" customHeight="1" x14ac:dyDescent="0.2">
      <c r="A126" s="601" t="s">
        <v>87</v>
      </c>
      <c r="B126" s="601"/>
      <c r="C126" s="601"/>
      <c r="D126" s="601"/>
      <c r="E126" s="601"/>
    </row>
    <row r="128" spans="1:5" ht="12.75" customHeight="1" x14ac:dyDescent="0.2"/>
  </sheetData>
  <mergeCells count="19">
    <mergeCell ref="A126:E126"/>
    <mergeCell ref="A124:E124"/>
    <mergeCell ref="A49:E49"/>
    <mergeCell ref="A50:E50"/>
    <mergeCell ref="A59:E59"/>
    <mergeCell ref="A72:E72"/>
    <mergeCell ref="A85:E85"/>
    <mergeCell ref="A98:E98"/>
    <mergeCell ref="A111:E111"/>
    <mergeCell ref="A52:E52"/>
    <mergeCell ref="B55:E55"/>
    <mergeCell ref="B56:B57"/>
    <mergeCell ref="C56:C57"/>
    <mergeCell ref="D56:E56"/>
    <mergeCell ref="A1:E1"/>
    <mergeCell ref="B4:E4"/>
    <mergeCell ref="B5:B6"/>
    <mergeCell ref="C5:C6"/>
    <mergeCell ref="D5:E5"/>
  </mergeCells>
  <pageMargins left="0.39374999999999999" right="0.39374999999999999" top="0.27569444444444402" bottom="0.31527777777777799" header="0.51180555555555496" footer="0.51180555555555496"/>
  <pageSetup paperSize="0" scale="0" firstPageNumber="0" orientation="portrait" usePrinterDefaults="0" horizontalDpi="0" verticalDpi="0" copies="0"/>
  <rowBreaks count="2" manualBreakCount="2">
    <brk id="126" max="16383" man="1"/>
    <brk id="1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K43"/>
  <sheetViews>
    <sheetView zoomScale="110" zoomScaleNormal="110" workbookViewId="0">
      <selection sqref="A1:Q1"/>
    </sheetView>
  </sheetViews>
  <sheetFormatPr defaultRowHeight="12.75" x14ac:dyDescent="0.2"/>
  <cols>
    <col min="1" max="1" width="28" style="102"/>
    <col min="2" max="1025" width="9.140625" style="102"/>
  </cols>
  <sheetData>
    <row r="1" spans="1:1024" ht="18.75" customHeight="1" x14ac:dyDescent="0.2">
      <c r="A1" s="591" t="s">
        <v>539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 s="22" t="s">
        <v>93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">
      <c r="A3" s="20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51" customHeight="1" x14ac:dyDescent="0.2">
      <c r="A4" s="157" t="s">
        <v>147</v>
      </c>
      <c r="B4" s="607" t="s">
        <v>133</v>
      </c>
      <c r="C4" s="607"/>
      <c r="D4" s="607" t="s">
        <v>134</v>
      </c>
      <c r="E4" s="607"/>
      <c r="F4" s="607" t="s">
        <v>148</v>
      </c>
      <c r="G4" s="607"/>
      <c r="H4" s="607" t="s">
        <v>149</v>
      </c>
      <c r="I4" s="607"/>
      <c r="J4" s="607" t="s">
        <v>137</v>
      </c>
      <c r="K4" s="607"/>
      <c r="L4" s="607" t="s">
        <v>138</v>
      </c>
      <c r="M4" s="607"/>
      <c r="N4" s="607" t="s">
        <v>139</v>
      </c>
      <c r="O4" s="607"/>
      <c r="P4" s="607" t="s">
        <v>140</v>
      </c>
      <c r="Q4" s="607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29.25" x14ac:dyDescent="0.2">
      <c r="A5" s="117"/>
      <c r="B5" s="158" t="s">
        <v>150</v>
      </c>
      <c r="C5" s="158" t="s">
        <v>127</v>
      </c>
      <c r="D5" s="158" t="s">
        <v>150</v>
      </c>
      <c r="E5" s="158" t="s">
        <v>127</v>
      </c>
      <c r="F5" s="158" t="s">
        <v>150</v>
      </c>
      <c r="G5" s="158" t="s">
        <v>127</v>
      </c>
      <c r="H5" s="158" t="s">
        <v>150</v>
      </c>
      <c r="I5" s="158" t="s">
        <v>127</v>
      </c>
      <c r="J5" s="158" t="s">
        <v>150</v>
      </c>
      <c r="K5" s="158" t="s">
        <v>127</v>
      </c>
      <c r="L5" s="158" t="s">
        <v>150</v>
      </c>
      <c r="M5" s="158" t="s">
        <v>127</v>
      </c>
      <c r="N5" s="158" t="s">
        <v>150</v>
      </c>
      <c r="O5" s="158" t="s">
        <v>127</v>
      </c>
      <c r="P5" s="158" t="s">
        <v>150</v>
      </c>
      <c r="Q5" s="158" t="s">
        <v>127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6.75" customHeight="1" x14ac:dyDescent="0.2">
      <c r="A6" s="159"/>
      <c r="B6" s="115"/>
      <c r="C6" s="115"/>
      <c r="D6" s="115"/>
      <c r="E6" s="115"/>
      <c r="F6" s="115"/>
      <c r="G6" s="115"/>
      <c r="H6" s="115"/>
      <c r="I6" s="115"/>
      <c r="J6" s="115"/>
      <c r="K6" s="11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">
      <c r="A7" s="148" t="s">
        <v>73</v>
      </c>
      <c r="B7" s="148">
        <v>19.5</v>
      </c>
      <c r="C7" s="148">
        <v>47.41</v>
      </c>
      <c r="D7" s="148">
        <v>22.19</v>
      </c>
      <c r="E7" s="148">
        <v>68.87</v>
      </c>
      <c r="F7" s="398">
        <v>14.91</v>
      </c>
      <c r="G7" s="148">
        <v>77.760000000000005</v>
      </c>
      <c r="H7" s="398">
        <v>20.329999999999998</v>
      </c>
      <c r="I7" s="398">
        <v>83.43</v>
      </c>
      <c r="J7" s="398">
        <v>23.45</v>
      </c>
      <c r="K7" s="398">
        <v>61.04</v>
      </c>
      <c r="L7" s="398">
        <v>15.67</v>
      </c>
      <c r="M7" s="398">
        <v>58.75</v>
      </c>
      <c r="N7" s="398">
        <v>15.54</v>
      </c>
      <c r="O7" s="398">
        <v>68.05</v>
      </c>
      <c r="P7" s="398">
        <v>19.399999999999999</v>
      </c>
      <c r="Q7" s="398">
        <v>72.94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 s="148" t="s">
        <v>74</v>
      </c>
      <c r="B8" s="148">
        <v>8.56</v>
      </c>
      <c r="C8" s="148">
        <v>37.86</v>
      </c>
      <c r="D8" s="148">
        <v>5.6</v>
      </c>
      <c r="E8" s="148">
        <v>57.38</v>
      </c>
      <c r="F8" s="398">
        <v>4.29</v>
      </c>
      <c r="G8" s="148">
        <v>72.94</v>
      </c>
      <c r="H8" s="398">
        <v>7.39</v>
      </c>
      <c r="I8" s="398">
        <v>84.47</v>
      </c>
      <c r="J8" s="398">
        <v>7.14</v>
      </c>
      <c r="K8" s="398">
        <v>62.41</v>
      </c>
      <c r="L8" s="398">
        <v>7.39</v>
      </c>
      <c r="M8" s="398">
        <v>65.36</v>
      </c>
      <c r="N8" s="398">
        <v>6.78</v>
      </c>
      <c r="O8" s="398">
        <v>67.72</v>
      </c>
      <c r="P8" s="398">
        <v>7.77</v>
      </c>
      <c r="Q8" s="398">
        <v>69.63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">
      <c r="A9" s="148" t="s">
        <v>75</v>
      </c>
      <c r="B9" s="148">
        <v>6.23</v>
      </c>
      <c r="C9" s="148">
        <v>37.82</v>
      </c>
      <c r="D9" s="148">
        <v>6.22</v>
      </c>
      <c r="E9" s="148">
        <v>51.11</v>
      </c>
      <c r="F9" s="398">
        <v>2.89</v>
      </c>
      <c r="G9" s="148">
        <v>74.62</v>
      </c>
      <c r="H9" s="398">
        <v>6.62</v>
      </c>
      <c r="I9" s="398">
        <v>87.2</v>
      </c>
      <c r="J9" s="398">
        <v>6.05</v>
      </c>
      <c r="K9" s="398">
        <v>70.52</v>
      </c>
      <c r="L9" s="398">
        <v>5.96</v>
      </c>
      <c r="M9" s="398">
        <v>66.3</v>
      </c>
      <c r="N9" s="398">
        <v>6.33</v>
      </c>
      <c r="O9" s="398">
        <v>70.959999999999994</v>
      </c>
      <c r="P9" s="398">
        <v>7.03</v>
      </c>
      <c r="Q9" s="398">
        <v>68.58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2">
      <c r="A10" s="148" t="s">
        <v>76</v>
      </c>
      <c r="B10" s="148">
        <v>3.82</v>
      </c>
      <c r="C10" s="148">
        <v>35.65</v>
      </c>
      <c r="D10" s="148">
        <v>3.22</v>
      </c>
      <c r="E10" s="148">
        <v>47.95</v>
      </c>
      <c r="F10" s="398">
        <v>3.54</v>
      </c>
      <c r="G10" s="148">
        <v>82.69</v>
      </c>
      <c r="H10" s="398">
        <v>5.82</v>
      </c>
      <c r="I10" s="398">
        <v>88.27</v>
      </c>
      <c r="J10" s="398">
        <v>6.66</v>
      </c>
      <c r="K10" s="398">
        <v>76.599999999999994</v>
      </c>
      <c r="L10" s="398">
        <v>4.7699999999999996</v>
      </c>
      <c r="M10" s="398">
        <v>63.22</v>
      </c>
      <c r="N10" s="398">
        <v>6.56</v>
      </c>
      <c r="O10" s="398">
        <v>75.14</v>
      </c>
      <c r="P10" s="398">
        <v>6.63</v>
      </c>
      <c r="Q10" s="398">
        <v>67.67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">
      <c r="A11" s="148" t="s">
        <v>77</v>
      </c>
      <c r="B11" s="148">
        <v>2.2000000000000002</v>
      </c>
      <c r="C11" s="148">
        <v>28.29</v>
      </c>
      <c r="D11" s="148">
        <v>2.65</v>
      </c>
      <c r="E11" s="148">
        <v>44.51</v>
      </c>
      <c r="F11" s="398">
        <v>3.41</v>
      </c>
      <c r="G11" s="148">
        <v>86.03</v>
      </c>
      <c r="H11" s="398">
        <v>4.41</v>
      </c>
      <c r="I11" s="398">
        <v>90.43</v>
      </c>
      <c r="J11" s="398">
        <v>4.6100000000000003</v>
      </c>
      <c r="K11" s="398">
        <v>80.430000000000007</v>
      </c>
      <c r="L11" s="398">
        <v>4.2</v>
      </c>
      <c r="M11" s="398">
        <v>57.87</v>
      </c>
      <c r="N11" s="398">
        <v>4.3899999999999997</v>
      </c>
      <c r="O11" s="398">
        <v>73.239999999999995</v>
      </c>
      <c r="P11" s="398">
        <v>5.36</v>
      </c>
      <c r="Q11" s="398">
        <v>66.17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71" customFormat="1" x14ac:dyDescent="0.2">
      <c r="A12" s="148" t="s">
        <v>78</v>
      </c>
      <c r="B12" s="148">
        <v>3.27</v>
      </c>
      <c r="C12" s="148">
        <v>29.53</v>
      </c>
      <c r="D12" s="148">
        <v>2.37</v>
      </c>
      <c r="E12" s="148">
        <v>49.82</v>
      </c>
      <c r="F12" s="398">
        <v>3.2</v>
      </c>
      <c r="G12" s="148">
        <v>86.66</v>
      </c>
      <c r="H12" s="398">
        <v>4.8</v>
      </c>
      <c r="I12" s="398">
        <v>88.55</v>
      </c>
      <c r="J12" s="398">
        <v>6.85</v>
      </c>
      <c r="K12" s="398">
        <v>83.7</v>
      </c>
      <c r="L12" s="398">
        <v>4.6900000000000004</v>
      </c>
      <c r="M12" s="398">
        <v>56.8</v>
      </c>
      <c r="N12" s="398">
        <v>4.9400000000000004</v>
      </c>
      <c r="O12" s="398">
        <v>76.38</v>
      </c>
      <c r="P12" s="398">
        <v>5.85</v>
      </c>
      <c r="Q12" s="398">
        <v>64.36</v>
      </c>
    </row>
    <row r="13" spans="1:1024" s="71" customFormat="1" x14ac:dyDescent="0.2">
      <c r="A13" s="148" t="s">
        <v>79</v>
      </c>
      <c r="B13" s="148">
        <v>3.32</v>
      </c>
      <c r="C13" s="148">
        <v>23.26</v>
      </c>
      <c r="D13" s="148">
        <v>4.45</v>
      </c>
      <c r="E13" s="148">
        <v>44.48</v>
      </c>
      <c r="F13" s="398">
        <v>5.18</v>
      </c>
      <c r="G13" s="148">
        <v>83.87</v>
      </c>
      <c r="H13" s="398">
        <v>7.61</v>
      </c>
      <c r="I13" s="398">
        <v>85.19</v>
      </c>
      <c r="J13" s="398">
        <v>6.97</v>
      </c>
      <c r="K13" s="398">
        <v>75.709999999999994</v>
      </c>
      <c r="L13" s="398">
        <v>4.92</v>
      </c>
      <c r="M13" s="398">
        <v>49.46</v>
      </c>
      <c r="N13" s="398">
        <v>6.29</v>
      </c>
      <c r="O13" s="398">
        <v>63.99</v>
      </c>
      <c r="P13" s="398">
        <v>8.2200000000000006</v>
      </c>
      <c r="Q13" s="398">
        <v>56.62</v>
      </c>
    </row>
    <row r="14" spans="1:1024" s="71" customFormat="1" x14ac:dyDescent="0.2">
      <c r="A14" s="148" t="s">
        <v>80</v>
      </c>
      <c r="B14" s="148">
        <v>3.64</v>
      </c>
      <c r="C14" s="148">
        <v>24.25</v>
      </c>
      <c r="D14" s="148">
        <v>3.93</v>
      </c>
      <c r="E14" s="148">
        <v>48.27</v>
      </c>
      <c r="F14" s="398">
        <v>3.53</v>
      </c>
      <c r="G14" s="148">
        <v>85.88</v>
      </c>
      <c r="H14" s="398">
        <v>5.79</v>
      </c>
      <c r="I14" s="398">
        <v>87.88</v>
      </c>
      <c r="J14" s="398">
        <v>5.0999999999999996</v>
      </c>
      <c r="K14" s="398">
        <v>78.95</v>
      </c>
      <c r="L14" s="398">
        <v>4.1500000000000004</v>
      </c>
      <c r="M14" s="398">
        <v>51.54</v>
      </c>
      <c r="N14" s="398">
        <v>5.15</v>
      </c>
      <c r="O14" s="398">
        <v>66.61</v>
      </c>
      <c r="P14" s="398">
        <v>7.48</v>
      </c>
      <c r="Q14" s="398">
        <v>55.71</v>
      </c>
    </row>
    <row r="15" spans="1:1024" s="71" customFormat="1" ht="3.75" customHeight="1" x14ac:dyDescent="0.2">
      <c r="A15" s="148"/>
      <c r="B15" s="148"/>
      <c r="C15" s="148"/>
      <c r="D15" s="148"/>
      <c r="E15" s="148"/>
      <c r="F15" s="398"/>
      <c r="G15" s="148"/>
      <c r="H15" s="398"/>
      <c r="I15" s="398"/>
      <c r="J15" s="398"/>
      <c r="K15" s="398"/>
      <c r="L15" s="398"/>
      <c r="M15" s="398"/>
      <c r="N15" s="398"/>
      <c r="O15" s="398"/>
      <c r="P15" s="398"/>
      <c r="Q15" s="398"/>
    </row>
    <row r="16" spans="1:1024" x14ac:dyDescent="0.2">
      <c r="A16" s="148" t="s">
        <v>81</v>
      </c>
      <c r="B16" s="148">
        <v>6.03</v>
      </c>
      <c r="C16" s="148">
        <v>37.18</v>
      </c>
      <c r="D16" s="148">
        <v>5.34</v>
      </c>
      <c r="E16" s="148">
        <v>51.42</v>
      </c>
      <c r="F16" s="398">
        <v>3.98</v>
      </c>
      <c r="G16" s="148">
        <v>78.42</v>
      </c>
      <c r="H16" s="398">
        <v>6.96</v>
      </c>
      <c r="I16" s="398">
        <v>87.09</v>
      </c>
      <c r="J16" s="398">
        <v>7.3</v>
      </c>
      <c r="K16" s="398">
        <v>71.680000000000007</v>
      </c>
      <c r="L16" s="398">
        <v>6.05</v>
      </c>
      <c r="M16" s="398">
        <v>64.3</v>
      </c>
      <c r="N16" s="398">
        <v>6.92</v>
      </c>
      <c r="O16" s="398">
        <v>72.319999999999993</v>
      </c>
      <c r="P16" s="398">
        <v>7.5</v>
      </c>
      <c r="Q16" s="398">
        <v>68.5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">
      <c r="A17" s="148" t="s">
        <v>82</v>
      </c>
      <c r="B17" s="148">
        <v>3.2</v>
      </c>
      <c r="C17" s="148">
        <v>25.69</v>
      </c>
      <c r="D17" s="148">
        <v>3.55</v>
      </c>
      <c r="E17" s="148">
        <v>46.74</v>
      </c>
      <c r="F17" s="398">
        <v>3.9</v>
      </c>
      <c r="G17" s="148">
        <v>85.49</v>
      </c>
      <c r="H17" s="398">
        <v>5.85</v>
      </c>
      <c r="I17" s="398">
        <v>87.77</v>
      </c>
      <c r="J17" s="398">
        <v>5.81</v>
      </c>
      <c r="K17" s="398">
        <v>79.17</v>
      </c>
      <c r="L17" s="398">
        <v>4.46</v>
      </c>
      <c r="M17" s="398">
        <v>53.13</v>
      </c>
      <c r="N17" s="398">
        <v>5.28</v>
      </c>
      <c r="O17" s="398">
        <v>68.89</v>
      </c>
      <c r="P17" s="398">
        <v>6.98</v>
      </c>
      <c r="Q17" s="398">
        <v>59.53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6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36"/>
      <c r="M18" s="136"/>
      <c r="N18" s="136"/>
      <c r="O18" s="136"/>
      <c r="P18" s="136"/>
      <c r="Q18" s="13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123" customFormat="1" x14ac:dyDescent="0.2">
      <c r="A19" s="161" t="s">
        <v>34</v>
      </c>
      <c r="B19" s="134">
        <v>4.0599999999999996</v>
      </c>
      <c r="C19" s="134">
        <v>29.17</v>
      </c>
      <c r="D19" s="134">
        <v>4.09</v>
      </c>
      <c r="E19" s="134">
        <v>48.16</v>
      </c>
      <c r="F19" s="134">
        <v>3.92</v>
      </c>
      <c r="G19" s="134">
        <v>83.35</v>
      </c>
      <c r="H19" s="16">
        <v>6.18</v>
      </c>
      <c r="I19" s="16">
        <v>87.56</v>
      </c>
      <c r="J19" s="134">
        <v>6.26</v>
      </c>
      <c r="K19" s="134">
        <v>76.900000000000006</v>
      </c>
      <c r="L19" s="134">
        <v>4.9400000000000004</v>
      </c>
      <c r="M19" s="134">
        <v>56.51</v>
      </c>
      <c r="N19" s="134">
        <v>5.77</v>
      </c>
      <c r="O19" s="134">
        <v>69.930000000000007</v>
      </c>
      <c r="P19" s="134">
        <v>7.14</v>
      </c>
      <c r="Q19" s="134">
        <v>62.25</v>
      </c>
    </row>
    <row r="20" spans="1:1024" ht="5.25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2">
      <c r="A21" s="150" t="s">
        <v>130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s="442" customFormat="1" x14ac:dyDescent="0.2">
      <c r="A22" s="156"/>
    </row>
    <row r="23" spans="1:1024" ht="12.75" customHeight="1" x14ac:dyDescent="0.2">
      <c r="A23" s="591" t="s">
        <v>540</v>
      </c>
      <c r="B23" s="591"/>
      <c r="C23" s="591"/>
      <c r="D23" s="591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51" customHeight="1" x14ac:dyDescent="0.2">
      <c r="A25" s="157" t="s">
        <v>147</v>
      </c>
      <c r="B25" s="607" t="s">
        <v>141</v>
      </c>
      <c r="C25" s="607"/>
      <c r="D25" s="607" t="s">
        <v>142</v>
      </c>
      <c r="E25" s="607"/>
      <c r="F25" s="607" t="s">
        <v>143</v>
      </c>
      <c r="G25" s="607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29.25" x14ac:dyDescent="0.2">
      <c r="A26" s="117"/>
      <c r="B26" s="158" t="s">
        <v>150</v>
      </c>
      <c r="C26" s="158" t="s">
        <v>127</v>
      </c>
      <c r="D26" s="158" t="s">
        <v>150</v>
      </c>
      <c r="E26" s="158" t="s">
        <v>127</v>
      </c>
      <c r="F26" s="158" t="s">
        <v>150</v>
      </c>
      <c r="G26" s="158" t="s">
        <v>127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6" customHeight="1" x14ac:dyDescent="0.2">
      <c r="A27" s="159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">
      <c r="A28" s="148" t="s">
        <v>73</v>
      </c>
      <c r="B28" s="148">
        <v>9.42</v>
      </c>
      <c r="C28" s="148">
        <v>27.28</v>
      </c>
      <c r="D28" s="148">
        <v>14.7</v>
      </c>
      <c r="E28" s="148">
        <v>56.75</v>
      </c>
      <c r="F28" s="398">
        <v>10.73</v>
      </c>
      <c r="G28" s="148">
        <v>54.87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">
      <c r="A29" s="148" t="s">
        <v>74</v>
      </c>
      <c r="B29" s="148">
        <v>4.34</v>
      </c>
      <c r="C29" s="148">
        <v>31.82</v>
      </c>
      <c r="D29" s="148">
        <v>4.54</v>
      </c>
      <c r="E29" s="148">
        <v>45.74</v>
      </c>
      <c r="F29" s="398">
        <v>6.4</v>
      </c>
      <c r="G29" s="148">
        <v>46.02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">
      <c r="A30" s="148" t="s">
        <v>75</v>
      </c>
      <c r="B30" s="148">
        <v>3.91</v>
      </c>
      <c r="C30" s="148">
        <v>36.57</v>
      </c>
      <c r="D30" s="148">
        <v>4.3499999999999996</v>
      </c>
      <c r="E30" s="148">
        <v>57.25</v>
      </c>
      <c r="F30" s="398">
        <v>5.59</v>
      </c>
      <c r="G30" s="148">
        <v>51.44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2">
      <c r="A31" s="148" t="s">
        <v>76</v>
      </c>
      <c r="B31" s="148">
        <v>4.6900000000000004</v>
      </c>
      <c r="C31" s="148">
        <v>43.78</v>
      </c>
      <c r="D31" s="148">
        <v>4.68</v>
      </c>
      <c r="E31" s="148">
        <v>70.760000000000005</v>
      </c>
      <c r="F31" s="398">
        <v>4.93</v>
      </c>
      <c r="G31" s="148">
        <v>46.5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">
      <c r="A32" s="148" t="s">
        <v>77</v>
      </c>
      <c r="B32" s="148">
        <v>4.18</v>
      </c>
      <c r="C32" s="148">
        <v>46.68</v>
      </c>
      <c r="D32" s="148">
        <v>4.5999999999999996</v>
      </c>
      <c r="E32" s="148">
        <v>71.39</v>
      </c>
      <c r="F32" s="398">
        <v>3.76</v>
      </c>
      <c r="G32" s="148">
        <v>38.99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s="71" customFormat="1" x14ac:dyDescent="0.2">
      <c r="A33" s="148" t="s">
        <v>78</v>
      </c>
      <c r="B33" s="148">
        <v>3.77</v>
      </c>
      <c r="C33" s="148">
        <v>44.86</v>
      </c>
      <c r="D33" s="148">
        <v>4.96</v>
      </c>
      <c r="E33" s="148">
        <v>75.44</v>
      </c>
      <c r="F33" s="398">
        <v>5.21</v>
      </c>
      <c r="G33" s="148">
        <v>35.020000000000003</v>
      </c>
    </row>
    <row r="34" spans="1:1024" s="71" customFormat="1" x14ac:dyDescent="0.2">
      <c r="A34" s="148" t="s">
        <v>79</v>
      </c>
      <c r="B34" s="148">
        <v>6.87</v>
      </c>
      <c r="C34" s="148">
        <v>44.81</v>
      </c>
      <c r="D34" s="148">
        <v>7.34</v>
      </c>
      <c r="E34" s="148">
        <v>67</v>
      </c>
      <c r="F34" s="398">
        <v>4</v>
      </c>
      <c r="G34" s="148">
        <v>30.44</v>
      </c>
    </row>
    <row r="35" spans="1:1024" s="71" customFormat="1" x14ac:dyDescent="0.2">
      <c r="A35" s="148" t="s">
        <v>80</v>
      </c>
      <c r="B35" s="148">
        <v>6.68</v>
      </c>
      <c r="C35" s="148">
        <v>51.67</v>
      </c>
      <c r="D35" s="148">
        <v>6.39</v>
      </c>
      <c r="E35" s="148">
        <v>68.28</v>
      </c>
      <c r="F35" s="398">
        <v>4.8</v>
      </c>
      <c r="G35" s="148">
        <v>29.24</v>
      </c>
    </row>
    <row r="36" spans="1:1024" s="71" customFormat="1" ht="3.75" customHeight="1" x14ac:dyDescent="0.2">
      <c r="A36" s="148"/>
      <c r="B36" s="148"/>
      <c r="C36" s="148"/>
      <c r="D36" s="148"/>
      <c r="E36" s="148"/>
      <c r="F36" s="398"/>
      <c r="G36" s="148"/>
    </row>
    <row r="37" spans="1:1024" x14ac:dyDescent="0.2">
      <c r="A37" s="148" t="s">
        <v>81</v>
      </c>
      <c r="B37" s="148">
        <v>4.6100000000000003</v>
      </c>
      <c r="C37" s="148">
        <v>38.880000000000003</v>
      </c>
      <c r="D37" s="148">
        <v>5</v>
      </c>
      <c r="E37" s="148">
        <v>61.85</v>
      </c>
      <c r="F37" s="398">
        <v>5.63</v>
      </c>
      <c r="G37" s="148">
        <v>48.22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x14ac:dyDescent="0.2">
      <c r="A38" s="148" t="s">
        <v>82</v>
      </c>
      <c r="B38" s="148">
        <v>5.73</v>
      </c>
      <c r="C38" s="148">
        <v>47.62</v>
      </c>
      <c r="D38" s="148">
        <v>6.05</v>
      </c>
      <c r="E38" s="148">
        <v>69.77</v>
      </c>
      <c r="F38" s="398">
        <v>4.4400000000000004</v>
      </c>
      <c r="G38" s="148">
        <v>32.51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6" customHeight="1" x14ac:dyDescent="0.2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s="123" customFormat="1" x14ac:dyDescent="0.2">
      <c r="A40" s="161" t="s">
        <v>34</v>
      </c>
      <c r="B40" s="134">
        <v>5.39</v>
      </c>
      <c r="C40" s="134">
        <v>44.97</v>
      </c>
      <c r="D40" s="134">
        <v>5.73</v>
      </c>
      <c r="E40" s="134">
        <v>67.38</v>
      </c>
      <c r="F40" s="134">
        <v>4.8</v>
      </c>
      <c r="G40" s="134">
        <v>37.270000000000003</v>
      </c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1:1024" ht="6.75" customHeight="1" x14ac:dyDescent="0.2">
      <c r="A41" s="26"/>
      <c r="B41" s="26"/>
      <c r="C41" s="26"/>
      <c r="D41" s="26"/>
      <c r="E41" s="26"/>
      <c r="F41" s="26"/>
      <c r="G41" s="26"/>
      <c r="H41"/>
      <c r="I41"/>
      <c r="J41"/>
    </row>
    <row r="42" spans="1:1024" x14ac:dyDescent="0.2">
      <c r="A42" s="150" t="s">
        <v>130</v>
      </c>
      <c r="B42"/>
      <c r="C42"/>
      <c r="D42"/>
      <c r="E42"/>
      <c r="F42"/>
      <c r="G42"/>
      <c r="H42"/>
      <c r="I42"/>
      <c r="J42"/>
    </row>
    <row r="43" spans="1:1024" ht="12.75" customHeight="1" x14ac:dyDescent="0.2">
      <c r="A43" s="594" t="s">
        <v>87</v>
      </c>
      <c r="B43" s="594"/>
      <c r="C43" s="594"/>
      <c r="D43" s="594"/>
      <c r="E43" s="594"/>
      <c r="F43" s="594"/>
      <c r="G43" s="594"/>
      <c r="H43" s="594"/>
      <c r="I43" s="594"/>
      <c r="J43" s="594"/>
    </row>
  </sheetData>
  <mergeCells count="14">
    <mergeCell ref="A23:Q23"/>
    <mergeCell ref="B25:C25"/>
    <mergeCell ref="D25:E25"/>
    <mergeCell ref="F25:G25"/>
    <mergeCell ref="A43:J43"/>
    <mergeCell ref="A1:Q1"/>
    <mergeCell ref="B4:C4"/>
    <mergeCell ref="D4:E4"/>
    <mergeCell ref="F4:G4"/>
    <mergeCell ref="H4:I4"/>
    <mergeCell ref="J4:K4"/>
    <mergeCell ref="L4:M4"/>
    <mergeCell ref="N4:O4"/>
    <mergeCell ref="P4:Q4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55"/>
  <sheetViews>
    <sheetView zoomScale="110" zoomScaleNormal="110" zoomScalePageLayoutView="115" workbookViewId="0">
      <selection activeCell="B5" sqref="B5"/>
    </sheetView>
  </sheetViews>
  <sheetFormatPr defaultRowHeight="12.75" x14ac:dyDescent="0.2"/>
  <cols>
    <col min="1" max="1" width="27.85546875"/>
    <col min="2" max="2" width="9.5703125"/>
    <col min="3" max="3" width="8.5703125"/>
    <col min="4" max="4" width="11.7109375"/>
    <col min="5" max="5" width="8.5703125"/>
    <col min="6" max="6" width="13.140625"/>
    <col min="7" max="7" width="14.140625"/>
    <col min="8" max="8" width="9"/>
    <col min="9" max="12" width="14.85546875"/>
    <col min="13" max="15" width="14.140625" style="102"/>
    <col min="16" max="16" width="14.28515625"/>
    <col min="17" max="1025" width="8.5703125"/>
  </cols>
  <sheetData>
    <row r="1" spans="1:17" ht="28.5" customHeight="1" x14ac:dyDescent="0.2">
      <c r="A1" s="588" t="s">
        <v>151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60"/>
      <c r="O1" s="60"/>
    </row>
    <row r="2" spans="1:17" x14ac:dyDescent="0.2">
      <c r="A2" s="22" t="s">
        <v>152</v>
      </c>
      <c r="M2"/>
      <c r="N2"/>
      <c r="O2"/>
    </row>
    <row r="3" spans="1:17" x14ac:dyDescent="0.2">
      <c r="A3" s="163"/>
      <c r="M3"/>
      <c r="N3"/>
      <c r="O3"/>
    </row>
    <row r="4" spans="1:17" ht="10.5" customHeight="1" x14ac:dyDescent="0.2">
      <c r="A4" s="135"/>
      <c r="B4" s="608" t="s">
        <v>153</v>
      </c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</row>
    <row r="5" spans="1:17" s="277" customFormat="1" ht="72.75" customHeight="1" x14ac:dyDescent="0.2">
      <c r="A5" s="393" t="s">
        <v>29</v>
      </c>
      <c r="B5" s="498" t="s">
        <v>154</v>
      </c>
      <c r="C5" s="498" t="s">
        <v>155</v>
      </c>
      <c r="D5" s="498" t="s">
        <v>156</v>
      </c>
      <c r="E5" s="498" t="s">
        <v>157</v>
      </c>
      <c r="F5" s="498" t="s">
        <v>158</v>
      </c>
      <c r="G5" s="498" t="s">
        <v>159</v>
      </c>
      <c r="H5" s="498" t="s">
        <v>160</v>
      </c>
      <c r="I5" s="498" t="s">
        <v>161</v>
      </c>
      <c r="J5" s="498" t="s">
        <v>162</v>
      </c>
      <c r="K5" s="499" t="s">
        <v>163</v>
      </c>
      <c r="L5" s="434" t="s">
        <v>7</v>
      </c>
      <c r="M5" s="434" t="s">
        <v>8</v>
      </c>
      <c r="N5" s="434" t="s">
        <v>164</v>
      </c>
      <c r="O5" s="434" t="s">
        <v>165</v>
      </c>
      <c r="P5" s="434" t="s">
        <v>166</v>
      </c>
    </row>
    <row r="6" spans="1:17" x14ac:dyDescent="0.2">
      <c r="A6" s="63" t="s">
        <v>36</v>
      </c>
      <c r="B6" s="81">
        <v>99.61</v>
      </c>
      <c r="C6" s="81">
        <v>62.01</v>
      </c>
      <c r="D6" s="81">
        <v>30.08</v>
      </c>
      <c r="E6" s="81">
        <v>77.349999999999994</v>
      </c>
      <c r="F6" s="81">
        <v>33.659999999999997</v>
      </c>
      <c r="G6" s="81">
        <v>42.78</v>
      </c>
      <c r="H6" s="81">
        <v>5.75</v>
      </c>
      <c r="I6" s="81">
        <v>17.809999999999999</v>
      </c>
      <c r="J6" s="81">
        <v>63.73</v>
      </c>
      <c r="K6" s="167">
        <v>93.160824228015599</v>
      </c>
      <c r="L6" s="81">
        <v>6.6055357862277804</v>
      </c>
      <c r="M6" s="23">
        <v>10.4149005755147</v>
      </c>
      <c r="N6" s="23">
        <v>38.89</v>
      </c>
      <c r="O6" s="23">
        <v>24</v>
      </c>
      <c r="P6" s="23">
        <v>3.82</v>
      </c>
    </row>
    <row r="7" spans="1:17" x14ac:dyDescent="0.2">
      <c r="A7" s="63" t="s">
        <v>85</v>
      </c>
      <c r="B7" s="81">
        <v>100</v>
      </c>
      <c r="C7" s="81">
        <v>55.37</v>
      </c>
      <c r="D7" s="81">
        <v>30.58</v>
      </c>
      <c r="E7" s="81">
        <v>56.2</v>
      </c>
      <c r="F7" s="81">
        <v>30.58</v>
      </c>
      <c r="G7" s="81">
        <v>33.06</v>
      </c>
      <c r="H7" s="81">
        <v>21.49</v>
      </c>
      <c r="I7" s="81">
        <v>28.93</v>
      </c>
      <c r="J7" s="81">
        <v>65.290000000000006</v>
      </c>
      <c r="K7" s="167">
        <v>77.481234361968305</v>
      </c>
      <c r="L7" s="81">
        <v>9.8415346121768099</v>
      </c>
      <c r="M7" s="23">
        <v>22.991381706978</v>
      </c>
      <c r="N7" s="23">
        <v>42.15</v>
      </c>
      <c r="O7" s="23">
        <v>14.88</v>
      </c>
      <c r="P7" s="23">
        <v>4.13</v>
      </c>
    </row>
    <row r="8" spans="1:17" x14ac:dyDescent="0.2">
      <c r="A8" s="63" t="s">
        <v>38</v>
      </c>
      <c r="B8" s="81">
        <v>100</v>
      </c>
      <c r="C8" s="81">
        <v>94</v>
      </c>
      <c r="D8" s="81">
        <v>73</v>
      </c>
      <c r="E8" s="81">
        <v>84</v>
      </c>
      <c r="F8" s="81">
        <v>83</v>
      </c>
      <c r="G8" s="81">
        <v>93</v>
      </c>
      <c r="H8" s="81">
        <v>40</v>
      </c>
      <c r="I8" s="81">
        <v>54</v>
      </c>
      <c r="J8" s="81">
        <v>70</v>
      </c>
      <c r="K8" s="167">
        <v>100.823589969851</v>
      </c>
      <c r="L8" s="81">
        <v>9.2874476064416491</v>
      </c>
      <c r="M8" s="23">
        <v>22.7590263989999</v>
      </c>
      <c r="N8" s="23">
        <v>62</v>
      </c>
      <c r="O8" s="23">
        <v>59</v>
      </c>
      <c r="P8" s="23">
        <v>15</v>
      </c>
    </row>
    <row r="9" spans="1:17" x14ac:dyDescent="0.2">
      <c r="A9" s="63" t="s">
        <v>39</v>
      </c>
      <c r="B9" s="81">
        <v>100</v>
      </c>
      <c r="C9" s="81">
        <v>90.91</v>
      </c>
      <c r="D9" s="81">
        <v>95.45</v>
      </c>
      <c r="E9" s="81">
        <v>90.91</v>
      </c>
      <c r="F9" s="81">
        <v>95.45</v>
      </c>
      <c r="G9" s="81">
        <v>100</v>
      </c>
      <c r="H9" s="81">
        <v>63.64</v>
      </c>
      <c r="I9" s="81">
        <v>95.45</v>
      </c>
      <c r="J9" s="81">
        <v>95.45</v>
      </c>
      <c r="K9" s="167">
        <v>99.745336912382101</v>
      </c>
      <c r="L9" s="81">
        <v>16.396173170899601</v>
      </c>
      <c r="M9" s="23">
        <v>7.8670245715465601</v>
      </c>
      <c r="N9" s="23">
        <v>54.55</v>
      </c>
      <c r="O9" s="23">
        <v>22.73</v>
      </c>
      <c r="P9" s="23">
        <v>9.09</v>
      </c>
    </row>
    <row r="10" spans="1:17" s="20" customFormat="1" ht="17.25" customHeight="1" x14ac:dyDescent="0.2">
      <c r="A10" s="73" t="s">
        <v>40</v>
      </c>
      <c r="B10" s="12">
        <v>99.62</v>
      </c>
      <c r="C10" s="12">
        <v>62.38</v>
      </c>
      <c r="D10" s="12">
        <v>30.79</v>
      </c>
      <c r="E10" s="12">
        <v>77.150000000000006</v>
      </c>
      <c r="F10" s="12">
        <v>34.380000000000003</v>
      </c>
      <c r="G10" s="12">
        <v>43.41</v>
      </c>
      <c r="H10" s="11">
        <v>6.56</v>
      </c>
      <c r="I10" s="11">
        <v>18.62</v>
      </c>
      <c r="J10" s="11">
        <v>63.92</v>
      </c>
      <c r="K10" s="168">
        <v>94.523778505995395</v>
      </c>
      <c r="L10" s="11">
        <v>8.3262950695467506</v>
      </c>
      <c r="M10" s="11">
        <v>10.8384454938264</v>
      </c>
      <c r="N10" s="11">
        <v>39.26</v>
      </c>
      <c r="O10" s="11">
        <v>24.29</v>
      </c>
      <c r="P10" s="11">
        <v>3.97</v>
      </c>
    </row>
    <row r="11" spans="1:17" ht="4.5" customHeight="1" x14ac:dyDescent="0.2">
      <c r="A11" s="74"/>
      <c r="B11" s="127"/>
      <c r="C11" s="128"/>
      <c r="D11" s="128"/>
      <c r="E11" s="127"/>
      <c r="F11" s="127"/>
      <c r="G11" s="127"/>
      <c r="H11" s="127"/>
      <c r="I11" s="127"/>
      <c r="J11" s="127"/>
      <c r="K11" s="127"/>
      <c r="L11" s="127"/>
      <c r="M11" s="25"/>
      <c r="N11" s="25"/>
      <c r="O11" s="25"/>
      <c r="P11" s="25"/>
    </row>
    <row r="12" spans="1:17" ht="12.75" customHeight="1" x14ac:dyDescent="0.2">
      <c r="A12" s="594" t="s">
        <v>44</v>
      </c>
      <c r="B12" s="594"/>
      <c r="C12" s="594"/>
      <c r="D12" s="594"/>
      <c r="E12" s="594"/>
      <c r="F12" s="594"/>
      <c r="G12" s="594"/>
      <c r="H12" s="594"/>
      <c r="I12" s="594"/>
      <c r="J12" s="594"/>
      <c r="K12" s="594"/>
      <c r="L12" s="594"/>
      <c r="M12" s="594"/>
      <c r="N12" s="169"/>
      <c r="O12" s="169"/>
    </row>
    <row r="13" spans="1:17" x14ac:dyDescent="0.2">
      <c r="A13" s="13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7" ht="22.5" customHeight="1" x14ac:dyDescent="0.2">
      <c r="A14" s="588" t="s">
        <v>167</v>
      </c>
      <c r="B14" s="596"/>
      <c r="C14" s="596"/>
      <c r="D14" s="596"/>
      <c r="E14" s="596"/>
      <c r="F14" s="596"/>
      <c r="G14" s="596"/>
      <c r="H14" s="596"/>
      <c r="I14" s="596"/>
      <c r="J14" s="596"/>
      <c r="K14" s="596"/>
      <c r="L14" s="596"/>
      <c r="M14" s="596"/>
      <c r="N14" s="528"/>
      <c r="O14" s="528"/>
      <c r="P14" s="136"/>
      <c r="Q14" s="136"/>
    </row>
    <row r="15" spans="1:17" s="1" customFormat="1" ht="15.75" customHeight="1" x14ac:dyDescent="0.2">
      <c r="A15" s="103" t="s">
        <v>168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</row>
    <row r="16" spans="1:17" ht="9.75" customHeight="1" x14ac:dyDescent="0.2">
      <c r="A16" s="103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36"/>
      <c r="Q16" s="136"/>
    </row>
    <row r="17" spans="1:17" x14ac:dyDescent="0.2">
      <c r="A17" s="78" t="s">
        <v>89</v>
      </c>
      <c r="B17" s="608" t="s">
        <v>169</v>
      </c>
      <c r="C17" s="608"/>
      <c r="D17" s="608"/>
      <c r="E17" s="608"/>
      <c r="F17" s="608"/>
      <c r="G17" s="608"/>
      <c r="H17" s="608"/>
      <c r="I17" s="608"/>
      <c r="J17" s="608"/>
      <c r="K17" s="608"/>
      <c r="L17" s="608"/>
      <c r="M17" s="608"/>
      <c r="N17" s="608"/>
      <c r="O17" s="608"/>
      <c r="P17" s="608"/>
      <c r="Q17" s="136"/>
    </row>
    <row r="18" spans="1:17" ht="63.75" x14ac:dyDescent="0.2">
      <c r="A18" s="26" t="s">
        <v>91</v>
      </c>
      <c r="B18" s="164" t="s">
        <v>154</v>
      </c>
      <c r="C18" s="164" t="s">
        <v>155</v>
      </c>
      <c r="D18" s="164" t="s">
        <v>156</v>
      </c>
      <c r="E18" s="164" t="s">
        <v>157</v>
      </c>
      <c r="F18" s="164" t="s">
        <v>158</v>
      </c>
      <c r="G18" s="164" t="s">
        <v>159</v>
      </c>
      <c r="H18" s="164" t="s">
        <v>160</v>
      </c>
      <c r="I18" s="164" t="s">
        <v>161</v>
      </c>
      <c r="J18" s="164" t="s">
        <v>162</v>
      </c>
      <c r="K18" s="165" t="s">
        <v>163</v>
      </c>
      <c r="L18" s="166" t="s">
        <v>7</v>
      </c>
      <c r="M18" s="166" t="s">
        <v>8</v>
      </c>
      <c r="N18" s="166" t="s">
        <v>164</v>
      </c>
      <c r="O18" s="166" t="s">
        <v>165</v>
      </c>
      <c r="P18" s="166" t="s">
        <v>166</v>
      </c>
    </row>
    <row r="19" spans="1:17" x14ac:dyDescent="0.2">
      <c r="A19" s="46" t="s">
        <v>52</v>
      </c>
      <c r="B19" s="84">
        <v>99.83</v>
      </c>
      <c r="C19" s="84">
        <v>50.61</v>
      </c>
      <c r="D19" s="84">
        <v>21.81</v>
      </c>
      <c r="E19" s="84">
        <v>75.73</v>
      </c>
      <c r="F19" s="84">
        <v>33.28</v>
      </c>
      <c r="G19" s="84">
        <v>25.61</v>
      </c>
      <c r="H19" s="84">
        <v>3.1</v>
      </c>
      <c r="I19" s="84">
        <v>8.52</v>
      </c>
      <c r="J19" s="84">
        <v>62.34</v>
      </c>
      <c r="K19" s="170">
        <v>101.393861853814</v>
      </c>
      <c r="L19" s="84">
        <v>7.7238440572521698</v>
      </c>
      <c r="M19" s="84">
        <v>11.190080615088</v>
      </c>
      <c r="N19" s="84">
        <v>32.58</v>
      </c>
      <c r="O19" s="84">
        <v>21.44</v>
      </c>
      <c r="P19" s="84">
        <v>2.62</v>
      </c>
    </row>
    <row r="20" spans="1:17" x14ac:dyDescent="0.2">
      <c r="A20" s="46" t="s">
        <v>53</v>
      </c>
      <c r="B20" s="84">
        <v>100</v>
      </c>
      <c r="C20" s="84">
        <v>78.38</v>
      </c>
      <c r="D20" s="84">
        <v>44.59</v>
      </c>
      <c r="E20" s="84">
        <v>79.73</v>
      </c>
      <c r="F20" s="84">
        <v>32.43</v>
      </c>
      <c r="G20" s="84">
        <v>35.14</v>
      </c>
      <c r="H20" s="84">
        <v>9.4600000000000009</v>
      </c>
      <c r="I20" s="84">
        <v>9.4600000000000009</v>
      </c>
      <c r="J20" s="84">
        <v>64.86</v>
      </c>
      <c r="K20" s="170">
        <v>107.311320754717</v>
      </c>
      <c r="L20" s="84">
        <v>8.0188679245282994</v>
      </c>
      <c r="M20" s="84">
        <v>13.9150943396226</v>
      </c>
      <c r="N20" s="84">
        <v>50</v>
      </c>
      <c r="O20" s="84">
        <v>44.59</v>
      </c>
      <c r="P20" s="84">
        <v>9.4600000000000009</v>
      </c>
    </row>
    <row r="21" spans="1:17" x14ac:dyDescent="0.2">
      <c r="A21" s="46" t="s">
        <v>54</v>
      </c>
      <c r="B21" s="84">
        <v>99.72</v>
      </c>
      <c r="C21" s="84">
        <v>65.58</v>
      </c>
      <c r="D21" s="84">
        <v>34.96</v>
      </c>
      <c r="E21" s="84">
        <v>96.16</v>
      </c>
      <c r="F21" s="84">
        <v>24.94</v>
      </c>
      <c r="G21" s="84">
        <v>47.71</v>
      </c>
      <c r="H21" s="84">
        <v>4.9000000000000004</v>
      </c>
      <c r="I21" s="84">
        <v>15.99</v>
      </c>
      <c r="J21" s="84">
        <v>66.430000000000007</v>
      </c>
      <c r="K21" s="170">
        <v>104.26654143039799</v>
      </c>
      <c r="L21" s="84">
        <v>9.0510567451494506</v>
      </c>
      <c r="M21" s="84">
        <v>17.150418018191001</v>
      </c>
      <c r="N21" s="84">
        <v>33.840000000000003</v>
      </c>
      <c r="O21" s="84">
        <v>25.76</v>
      </c>
      <c r="P21" s="84">
        <v>3.8</v>
      </c>
    </row>
    <row r="22" spans="1:17" x14ac:dyDescent="0.2">
      <c r="A22" s="49" t="s">
        <v>55</v>
      </c>
      <c r="B22" s="84">
        <v>98.93</v>
      </c>
      <c r="C22" s="84">
        <v>95.13</v>
      </c>
      <c r="D22" s="84">
        <v>43.78</v>
      </c>
      <c r="E22" s="84">
        <v>71.400000000000006</v>
      </c>
      <c r="F22" s="84">
        <v>84.38</v>
      </c>
      <c r="G22" s="84">
        <v>32.590000000000003</v>
      </c>
      <c r="H22" s="84">
        <v>16.760000000000002</v>
      </c>
      <c r="I22" s="84">
        <v>7.46</v>
      </c>
      <c r="J22" s="84">
        <v>51.98</v>
      </c>
      <c r="K22" s="170">
        <v>84.566460894942097</v>
      </c>
      <c r="L22" s="84">
        <v>9.4924028668758904</v>
      </c>
      <c r="M22" s="84">
        <v>16.161034151362099</v>
      </c>
      <c r="N22" s="84">
        <v>4.28</v>
      </c>
      <c r="O22" s="84">
        <v>11.76</v>
      </c>
      <c r="P22" s="84">
        <v>1.1200000000000001</v>
      </c>
    </row>
    <row r="23" spans="1:17" x14ac:dyDescent="0.2">
      <c r="A23" s="49" t="s">
        <v>56</v>
      </c>
      <c r="B23" s="84">
        <v>98.86</v>
      </c>
      <c r="C23" s="84">
        <v>75</v>
      </c>
      <c r="D23" s="84">
        <v>37.5</v>
      </c>
      <c r="E23" s="84">
        <v>92.61</v>
      </c>
      <c r="F23" s="84">
        <v>67.61</v>
      </c>
      <c r="G23" s="84">
        <v>60.8</v>
      </c>
      <c r="H23" s="84">
        <v>10.8</v>
      </c>
      <c r="I23" s="84">
        <v>19.89</v>
      </c>
      <c r="J23" s="84">
        <v>59.66</v>
      </c>
      <c r="K23" s="170">
        <v>82.948252816497998</v>
      </c>
      <c r="L23" s="84">
        <v>7.5233912545350403</v>
      </c>
      <c r="M23" s="84">
        <v>13.671949589459601</v>
      </c>
      <c r="N23" s="84">
        <v>32.39</v>
      </c>
      <c r="O23" s="84">
        <v>27.27</v>
      </c>
      <c r="P23" s="84">
        <v>2.27</v>
      </c>
    </row>
    <row r="24" spans="1:17" x14ac:dyDescent="0.2">
      <c r="A24" s="46" t="s">
        <v>57</v>
      </c>
      <c r="B24" s="84">
        <v>100</v>
      </c>
      <c r="C24" s="84">
        <v>81.95</v>
      </c>
      <c r="D24" s="84">
        <v>49.27</v>
      </c>
      <c r="E24" s="84">
        <v>72.69</v>
      </c>
      <c r="F24" s="84">
        <v>45.45</v>
      </c>
      <c r="G24" s="84">
        <v>55.03</v>
      </c>
      <c r="H24" s="84">
        <v>5.79</v>
      </c>
      <c r="I24" s="84">
        <v>17.489999999999998</v>
      </c>
      <c r="J24" s="84">
        <v>63.38</v>
      </c>
      <c r="K24" s="170">
        <v>107.89690328608199</v>
      </c>
      <c r="L24" s="84">
        <v>8.9940654870259795</v>
      </c>
      <c r="M24" s="84">
        <v>16.126373914118201</v>
      </c>
      <c r="N24" s="84">
        <v>31.93</v>
      </c>
      <c r="O24" s="84">
        <v>31.51</v>
      </c>
      <c r="P24" s="84">
        <v>4.96</v>
      </c>
    </row>
    <row r="25" spans="1:17" x14ac:dyDescent="0.2">
      <c r="A25" s="46" t="s">
        <v>58</v>
      </c>
      <c r="B25" s="84">
        <v>100</v>
      </c>
      <c r="C25" s="84">
        <v>79.959999999999994</v>
      </c>
      <c r="D25" s="84">
        <v>31.82</v>
      </c>
      <c r="E25" s="84">
        <v>93.8</v>
      </c>
      <c r="F25" s="84">
        <v>47.43</v>
      </c>
      <c r="G25" s="84">
        <v>58.2</v>
      </c>
      <c r="H25" s="84">
        <v>4.2</v>
      </c>
      <c r="I25" s="84">
        <v>14.53</v>
      </c>
      <c r="J25" s="84">
        <v>46.85</v>
      </c>
      <c r="K25" s="170">
        <v>106.467366736958</v>
      </c>
      <c r="L25" s="84">
        <v>10.5541868132128</v>
      </c>
      <c r="M25" s="84">
        <v>15.1943416901562</v>
      </c>
      <c r="N25" s="84">
        <v>31.49</v>
      </c>
      <c r="O25" s="84">
        <v>29.11</v>
      </c>
      <c r="P25" s="84">
        <v>1.87</v>
      </c>
    </row>
    <row r="26" spans="1:17" x14ac:dyDescent="0.2">
      <c r="A26" s="46" t="s">
        <v>59</v>
      </c>
      <c r="B26" s="84">
        <v>99.3</v>
      </c>
      <c r="C26" s="84">
        <v>63.21</v>
      </c>
      <c r="D26" s="84">
        <v>24.72</v>
      </c>
      <c r="E26" s="84">
        <v>53.32</v>
      </c>
      <c r="F26" s="84">
        <v>46.11</v>
      </c>
      <c r="G26" s="84">
        <v>37.11</v>
      </c>
      <c r="H26" s="84">
        <v>8.9499999999999993</v>
      </c>
      <c r="I26" s="84">
        <v>14.55</v>
      </c>
      <c r="J26" s="84">
        <v>62.2</v>
      </c>
      <c r="K26" s="170">
        <v>91.570018519989503</v>
      </c>
      <c r="L26" s="84">
        <v>7.1486323217712302</v>
      </c>
      <c r="M26" s="84">
        <v>15.477778102934399</v>
      </c>
      <c r="N26" s="84">
        <v>41.99</v>
      </c>
      <c r="O26" s="84">
        <v>25.78</v>
      </c>
      <c r="P26" s="84">
        <v>1.81</v>
      </c>
    </row>
    <row r="27" spans="1:17" x14ac:dyDescent="0.2">
      <c r="A27" s="46" t="s">
        <v>60</v>
      </c>
      <c r="B27" s="84">
        <v>100</v>
      </c>
      <c r="C27" s="84">
        <v>87.08</v>
      </c>
      <c r="D27" s="84">
        <v>59.13</v>
      </c>
      <c r="E27" s="84">
        <v>90.76</v>
      </c>
      <c r="F27" s="84">
        <v>55.92</v>
      </c>
      <c r="G27" s="84">
        <v>68.790000000000006</v>
      </c>
      <c r="H27" s="84">
        <v>10.220000000000001</v>
      </c>
      <c r="I27" s="84">
        <v>28.43</v>
      </c>
      <c r="J27" s="84">
        <v>75.3</v>
      </c>
      <c r="K27" s="170">
        <v>105.916100031349</v>
      </c>
      <c r="L27" s="84">
        <v>10.0650012422426</v>
      </c>
      <c r="M27" s="84">
        <v>16.074354553811801</v>
      </c>
      <c r="N27" s="84">
        <v>29.95</v>
      </c>
      <c r="O27" s="84">
        <v>22.9</v>
      </c>
      <c r="P27" s="84">
        <v>5.66</v>
      </c>
    </row>
    <row r="28" spans="1:17" x14ac:dyDescent="0.2">
      <c r="A28" s="46" t="s">
        <v>61</v>
      </c>
      <c r="B28" s="84">
        <v>100</v>
      </c>
      <c r="C28" s="84">
        <v>85.77</v>
      </c>
      <c r="D28" s="84">
        <v>57.3</v>
      </c>
      <c r="E28" s="84">
        <v>98.54</v>
      </c>
      <c r="F28" s="84">
        <v>58.03</v>
      </c>
      <c r="G28" s="84">
        <v>71.900000000000006</v>
      </c>
      <c r="H28" s="84">
        <v>18.98</v>
      </c>
      <c r="I28" s="84">
        <v>50.73</v>
      </c>
      <c r="J28" s="84">
        <v>79.2</v>
      </c>
      <c r="K28" s="170">
        <v>97.704102304380797</v>
      </c>
      <c r="L28" s="84">
        <v>6.6008272136405797</v>
      </c>
      <c r="M28" s="84">
        <v>11.500801890774</v>
      </c>
      <c r="N28" s="84">
        <v>36.5</v>
      </c>
      <c r="O28" s="84">
        <v>29.2</v>
      </c>
      <c r="P28" s="84">
        <v>5.1100000000000003</v>
      </c>
    </row>
    <row r="29" spans="1:17" x14ac:dyDescent="0.2">
      <c r="A29" s="46" t="s">
        <v>62</v>
      </c>
      <c r="B29" s="84">
        <v>100</v>
      </c>
      <c r="C29" s="84">
        <v>76.53</v>
      </c>
      <c r="D29" s="84">
        <v>45.85</v>
      </c>
      <c r="E29" s="84">
        <v>76.5</v>
      </c>
      <c r="F29" s="84">
        <v>32.14</v>
      </c>
      <c r="G29" s="84">
        <v>49.42</v>
      </c>
      <c r="H29" s="84">
        <v>15.74</v>
      </c>
      <c r="I29" s="84">
        <v>45.71</v>
      </c>
      <c r="J29" s="84">
        <v>71.13</v>
      </c>
      <c r="K29" s="170">
        <v>103.069016181067</v>
      </c>
      <c r="L29" s="84">
        <v>7.5020610057708197</v>
      </c>
      <c r="M29" s="84">
        <v>14.1177447287485</v>
      </c>
      <c r="N29" s="84">
        <v>38.909999999999997</v>
      </c>
      <c r="O29" s="84">
        <v>26.12</v>
      </c>
      <c r="P29" s="84">
        <v>5.9</v>
      </c>
    </row>
    <row r="30" spans="1:17" x14ac:dyDescent="0.2">
      <c r="A30" s="46" t="s">
        <v>63</v>
      </c>
      <c r="B30" s="84">
        <v>100</v>
      </c>
      <c r="C30" s="84">
        <v>74.67</v>
      </c>
      <c r="D30" s="84">
        <v>32.32</v>
      </c>
      <c r="E30" s="84">
        <v>98.03</v>
      </c>
      <c r="F30" s="84">
        <v>43.75</v>
      </c>
      <c r="G30" s="84">
        <v>53.82</v>
      </c>
      <c r="H30" s="84">
        <v>3.16</v>
      </c>
      <c r="I30" s="84">
        <v>24</v>
      </c>
      <c r="J30" s="84">
        <v>75.19</v>
      </c>
      <c r="K30" s="170">
        <v>87.202075047705407</v>
      </c>
      <c r="L30" s="84">
        <v>7.2316336928938201</v>
      </c>
      <c r="M30" s="84">
        <v>13.6343927932369</v>
      </c>
      <c r="N30" s="84">
        <v>30.24</v>
      </c>
      <c r="O30" s="84">
        <v>28.13</v>
      </c>
      <c r="P30" s="84">
        <v>5.15</v>
      </c>
    </row>
    <row r="31" spans="1:17" x14ac:dyDescent="0.2">
      <c r="A31" s="46" t="s">
        <v>64</v>
      </c>
      <c r="B31" s="84">
        <v>99.72</v>
      </c>
      <c r="C31" s="84">
        <v>51.36</v>
      </c>
      <c r="D31" s="84">
        <v>19.75</v>
      </c>
      <c r="E31" s="84">
        <v>50.36</v>
      </c>
      <c r="F31" s="84">
        <v>19.32</v>
      </c>
      <c r="G31" s="84">
        <v>31.47</v>
      </c>
      <c r="H31" s="84">
        <v>4.33</v>
      </c>
      <c r="I31" s="84">
        <v>14.94</v>
      </c>
      <c r="J31" s="84">
        <v>55.17</v>
      </c>
      <c r="K31" s="170">
        <v>80.938849171110206</v>
      </c>
      <c r="L31" s="84">
        <v>5.8206029554392504</v>
      </c>
      <c r="M31" s="84">
        <v>3.7904811012032602</v>
      </c>
      <c r="N31" s="84">
        <v>44.98</v>
      </c>
      <c r="O31" s="84">
        <v>20.98</v>
      </c>
      <c r="P31" s="84">
        <v>2.62</v>
      </c>
    </row>
    <row r="32" spans="1:17" x14ac:dyDescent="0.2">
      <c r="A32" s="46" t="s">
        <v>65</v>
      </c>
      <c r="B32" s="84">
        <v>99.57</v>
      </c>
      <c r="C32" s="84">
        <v>43.28</v>
      </c>
      <c r="D32" s="84">
        <v>15.94</v>
      </c>
      <c r="E32" s="84">
        <v>67.89</v>
      </c>
      <c r="F32" s="84">
        <v>24.53</v>
      </c>
      <c r="G32" s="84">
        <v>37.5</v>
      </c>
      <c r="H32" s="84">
        <v>2.79</v>
      </c>
      <c r="I32" s="84">
        <v>22.95</v>
      </c>
      <c r="J32" s="84">
        <v>57.97</v>
      </c>
      <c r="K32" s="170">
        <v>93.255411138958294</v>
      </c>
      <c r="L32" s="84">
        <v>4.29065247508328</v>
      </c>
      <c r="M32" s="84">
        <v>8.4563664106622198</v>
      </c>
      <c r="N32" s="84">
        <v>40.21</v>
      </c>
      <c r="O32" s="84">
        <v>17.96</v>
      </c>
      <c r="P32" s="84">
        <v>2.76</v>
      </c>
    </row>
    <row r="33" spans="1:16" x14ac:dyDescent="0.2">
      <c r="A33" s="46" t="s">
        <v>66</v>
      </c>
      <c r="B33" s="84">
        <v>100</v>
      </c>
      <c r="C33" s="84">
        <v>30.04</v>
      </c>
      <c r="D33" s="84">
        <v>1.47</v>
      </c>
      <c r="E33" s="84">
        <v>50.91</v>
      </c>
      <c r="F33" s="84">
        <v>7.14</v>
      </c>
      <c r="G33" s="84">
        <v>26.65</v>
      </c>
      <c r="H33" s="84">
        <v>1.19</v>
      </c>
      <c r="I33" s="84">
        <v>4.8099999999999996</v>
      </c>
      <c r="J33" s="84">
        <v>66.83</v>
      </c>
      <c r="K33" s="170">
        <v>107.69789131455801</v>
      </c>
      <c r="L33" s="84">
        <v>3.1828523676200602</v>
      </c>
      <c r="M33" s="84">
        <v>4.3399759669637303</v>
      </c>
      <c r="N33" s="84">
        <v>50.56</v>
      </c>
      <c r="O33" s="84">
        <v>9.2799999999999994</v>
      </c>
      <c r="P33" s="84">
        <v>0</v>
      </c>
    </row>
    <row r="34" spans="1:16" x14ac:dyDescent="0.2">
      <c r="A34" s="46" t="s">
        <v>67</v>
      </c>
      <c r="B34" s="84">
        <v>100</v>
      </c>
      <c r="C34" s="84">
        <v>44.02</v>
      </c>
      <c r="D34" s="84">
        <v>18.29</v>
      </c>
      <c r="E34" s="84">
        <v>68.11</v>
      </c>
      <c r="F34" s="84">
        <v>20.25</v>
      </c>
      <c r="G34" s="84">
        <v>37.46</v>
      </c>
      <c r="H34" s="84">
        <v>7.53</v>
      </c>
      <c r="I34" s="84">
        <v>17.850000000000001</v>
      </c>
      <c r="J34" s="84">
        <v>61.07</v>
      </c>
      <c r="K34" s="170">
        <v>79.707095890011502</v>
      </c>
      <c r="L34" s="84">
        <v>2.8564347052734398</v>
      </c>
      <c r="M34" s="84">
        <v>6.3723410459403098</v>
      </c>
      <c r="N34" s="84">
        <v>42.61</v>
      </c>
      <c r="O34" s="84">
        <v>18.72</v>
      </c>
      <c r="P34" s="84">
        <v>2.02</v>
      </c>
    </row>
    <row r="35" spans="1:16" x14ac:dyDescent="0.2">
      <c r="A35" s="46" t="s">
        <v>68</v>
      </c>
      <c r="B35" s="84">
        <v>98.81</v>
      </c>
      <c r="C35" s="84">
        <v>65.45</v>
      </c>
      <c r="D35" s="84">
        <v>25.12</v>
      </c>
      <c r="E35" s="84">
        <v>62.63</v>
      </c>
      <c r="F35" s="84">
        <v>29.29</v>
      </c>
      <c r="G35" s="84">
        <v>44.11</v>
      </c>
      <c r="H35" s="84">
        <v>3.36</v>
      </c>
      <c r="I35" s="84">
        <v>22.33</v>
      </c>
      <c r="J35" s="84">
        <v>57.04</v>
      </c>
      <c r="K35" s="170">
        <v>91.350927433863902</v>
      </c>
      <c r="L35" s="84">
        <v>4.4191756875568897</v>
      </c>
      <c r="M35" s="84">
        <v>7.4166930989463102</v>
      </c>
      <c r="N35" s="84">
        <v>47.6</v>
      </c>
      <c r="O35" s="84">
        <v>20.65</v>
      </c>
      <c r="P35" s="84">
        <v>7.02</v>
      </c>
    </row>
    <row r="36" spans="1:16" x14ac:dyDescent="0.2">
      <c r="A36" s="46" t="s">
        <v>69</v>
      </c>
      <c r="B36" s="84">
        <v>100</v>
      </c>
      <c r="C36" s="84">
        <v>33.89</v>
      </c>
      <c r="D36" s="84">
        <v>17.329999999999998</v>
      </c>
      <c r="E36" s="84">
        <v>49.12</v>
      </c>
      <c r="F36" s="84">
        <v>18.809999999999999</v>
      </c>
      <c r="G36" s="84">
        <v>31.25</v>
      </c>
      <c r="H36" s="84">
        <v>3.11</v>
      </c>
      <c r="I36" s="84">
        <v>14.05</v>
      </c>
      <c r="J36" s="84">
        <v>65.38</v>
      </c>
      <c r="K36" s="170">
        <v>95.9163152773273</v>
      </c>
      <c r="L36" s="84">
        <v>3.33311709373986</v>
      </c>
      <c r="M36" s="84">
        <v>2.671423937723</v>
      </c>
      <c r="N36" s="84">
        <v>58.19</v>
      </c>
      <c r="O36" s="84">
        <v>12.94</v>
      </c>
      <c r="P36" s="84">
        <v>5.36</v>
      </c>
    </row>
    <row r="37" spans="1:16" x14ac:dyDescent="0.2">
      <c r="A37" s="46" t="s">
        <v>70</v>
      </c>
      <c r="B37" s="84">
        <v>97.62</v>
      </c>
      <c r="C37" s="84">
        <v>34.700000000000003</v>
      </c>
      <c r="D37" s="84">
        <v>13.81</v>
      </c>
      <c r="E37" s="84">
        <v>54.51</v>
      </c>
      <c r="F37" s="84">
        <v>11.06</v>
      </c>
      <c r="G37" s="84">
        <v>14.1</v>
      </c>
      <c r="H37" s="84">
        <v>3.31</v>
      </c>
      <c r="I37" s="84">
        <v>11.42</v>
      </c>
      <c r="J37" s="84">
        <v>62.06</v>
      </c>
      <c r="K37" s="170">
        <v>76.331878017797493</v>
      </c>
      <c r="L37" s="84">
        <v>2.69720681834325</v>
      </c>
      <c r="M37" s="84">
        <v>5.0636225628420402</v>
      </c>
      <c r="N37" s="84">
        <v>58.5</v>
      </c>
      <c r="O37" s="84">
        <v>16.809999999999999</v>
      </c>
      <c r="P37" s="84">
        <v>3.42</v>
      </c>
    </row>
    <row r="38" spans="1:16" x14ac:dyDescent="0.2">
      <c r="A38" s="46" t="s">
        <v>71</v>
      </c>
      <c r="B38" s="84">
        <v>100</v>
      </c>
      <c r="C38" s="84">
        <v>70.319999999999993</v>
      </c>
      <c r="D38" s="84">
        <v>26.74</v>
      </c>
      <c r="E38" s="84">
        <v>67.33</v>
      </c>
      <c r="F38" s="84">
        <v>25.04</v>
      </c>
      <c r="G38" s="84">
        <v>36.54</v>
      </c>
      <c r="H38" s="84">
        <v>4.42</v>
      </c>
      <c r="I38" s="84">
        <v>17.239999999999998</v>
      </c>
      <c r="J38" s="84">
        <v>64.92</v>
      </c>
      <c r="K38" s="170">
        <v>73.985268626789093</v>
      </c>
      <c r="L38" s="84">
        <v>3.3154625871179402</v>
      </c>
      <c r="M38" s="84">
        <v>2.1651499699129801</v>
      </c>
      <c r="N38" s="84">
        <v>64.39</v>
      </c>
      <c r="O38" s="84">
        <v>32.07</v>
      </c>
      <c r="P38" s="84">
        <v>6.88</v>
      </c>
    </row>
    <row r="39" spans="1:16" x14ac:dyDescent="0.2">
      <c r="A39" s="46" t="s">
        <v>72</v>
      </c>
      <c r="B39" s="84">
        <v>98.64</v>
      </c>
      <c r="C39" s="84">
        <v>64.489999999999995</v>
      </c>
      <c r="D39" s="84">
        <v>27.05</v>
      </c>
      <c r="E39" s="84">
        <v>86.4</v>
      </c>
      <c r="F39" s="84">
        <v>54.31</v>
      </c>
      <c r="G39" s="84">
        <v>67.08</v>
      </c>
      <c r="H39" s="84">
        <v>4.97</v>
      </c>
      <c r="I39" s="84">
        <v>28.09</v>
      </c>
      <c r="J39" s="84">
        <v>64.099999999999994</v>
      </c>
      <c r="K39" s="170">
        <v>116.102394398467</v>
      </c>
      <c r="L39" s="84">
        <v>7.5797853218590401</v>
      </c>
      <c r="M39" s="84">
        <v>8.9624337219345804</v>
      </c>
      <c r="N39" s="84">
        <v>41.55</v>
      </c>
      <c r="O39" s="84">
        <v>28.49</v>
      </c>
      <c r="P39" s="84">
        <v>5.47</v>
      </c>
    </row>
    <row r="40" spans="1:16" x14ac:dyDescent="0.2">
      <c r="A40" s="20"/>
      <c r="B40" s="84"/>
      <c r="C40" s="84"/>
      <c r="D40" s="84"/>
      <c r="E40" s="84"/>
      <c r="F40" s="84"/>
      <c r="G40" s="84"/>
      <c r="H40" s="84"/>
      <c r="I40" s="84"/>
      <c r="J40" s="84"/>
      <c r="K40" s="170"/>
      <c r="L40" s="84"/>
      <c r="M40" s="84"/>
      <c r="N40" s="84"/>
      <c r="O40" s="84"/>
      <c r="P40" s="84"/>
    </row>
    <row r="41" spans="1:16" x14ac:dyDescent="0.2">
      <c r="A41" s="51" t="s">
        <v>34</v>
      </c>
      <c r="B41" s="16">
        <v>99.61</v>
      </c>
      <c r="C41" s="16">
        <v>62.01</v>
      </c>
      <c r="D41" s="16">
        <v>30.08</v>
      </c>
      <c r="E41" s="16">
        <v>77.349999999999994</v>
      </c>
      <c r="F41" s="16">
        <v>33.659999999999997</v>
      </c>
      <c r="G41" s="16">
        <v>42.78</v>
      </c>
      <c r="H41" s="16">
        <v>5.75</v>
      </c>
      <c r="I41" s="16">
        <v>17.809999999999999</v>
      </c>
      <c r="J41" s="16">
        <v>63.73</v>
      </c>
      <c r="K41" s="171">
        <v>93.160824228015599</v>
      </c>
      <c r="L41" s="16">
        <v>6.6055357862277804</v>
      </c>
      <c r="M41" s="16">
        <v>10.4149005755147</v>
      </c>
      <c r="N41" s="16">
        <v>38.89</v>
      </c>
      <c r="O41" s="16">
        <v>24</v>
      </c>
      <c r="P41" s="16">
        <v>3.82</v>
      </c>
    </row>
    <row r="42" spans="1:16" x14ac:dyDescent="0.2">
      <c r="A42" s="20"/>
      <c r="B42" s="84"/>
      <c r="C42" s="84"/>
      <c r="D42" s="84"/>
      <c r="E42" s="84"/>
      <c r="F42" s="84"/>
      <c r="G42" s="84"/>
      <c r="H42" s="84"/>
      <c r="I42" s="84"/>
      <c r="J42" s="84"/>
      <c r="K42" s="170"/>
      <c r="L42" s="84"/>
      <c r="M42" s="84"/>
      <c r="N42" s="84"/>
      <c r="O42" s="84"/>
      <c r="P42" s="84"/>
    </row>
    <row r="43" spans="1:16" x14ac:dyDescent="0.2">
      <c r="A43" s="53" t="s">
        <v>73</v>
      </c>
      <c r="B43" s="84">
        <v>100</v>
      </c>
      <c r="C43" s="84">
        <v>97.56</v>
      </c>
      <c r="D43" s="84">
        <v>78.34</v>
      </c>
      <c r="E43" s="84">
        <v>90.03</v>
      </c>
      <c r="F43" s="84">
        <v>85.14</v>
      </c>
      <c r="G43" s="84">
        <v>90.27</v>
      </c>
      <c r="H43" s="84">
        <v>40.72</v>
      </c>
      <c r="I43" s="84">
        <v>55.04</v>
      </c>
      <c r="J43" s="84">
        <v>86.97</v>
      </c>
      <c r="K43" s="170">
        <v>84.159908489639093</v>
      </c>
      <c r="L43" s="84">
        <v>6.5508191867281997</v>
      </c>
      <c r="M43" s="172">
        <v>11.9321647326164</v>
      </c>
      <c r="N43" s="172">
        <v>45.12</v>
      </c>
      <c r="O43" s="172">
        <v>24.6</v>
      </c>
      <c r="P43" s="172">
        <v>9.01</v>
      </c>
    </row>
    <row r="44" spans="1:16" x14ac:dyDescent="0.2">
      <c r="A44" s="54" t="s">
        <v>74</v>
      </c>
      <c r="B44" s="84">
        <v>99.75</v>
      </c>
      <c r="C44" s="84">
        <v>91.03</v>
      </c>
      <c r="D44" s="84">
        <v>65.400000000000006</v>
      </c>
      <c r="E44" s="84">
        <v>82.5</v>
      </c>
      <c r="F44" s="84">
        <v>69.400000000000006</v>
      </c>
      <c r="G44" s="84">
        <v>78.349999999999994</v>
      </c>
      <c r="H44" s="84">
        <v>18.329999999999998</v>
      </c>
      <c r="I44" s="84">
        <v>34.49</v>
      </c>
      <c r="J44" s="173">
        <v>74.47</v>
      </c>
      <c r="K44" s="135">
        <v>92.944763194678302</v>
      </c>
      <c r="L44" s="84">
        <v>5.5512439082577503</v>
      </c>
      <c r="M44" s="172">
        <v>10.972112761399501</v>
      </c>
      <c r="N44" s="172">
        <v>41.31</v>
      </c>
      <c r="O44" s="172">
        <v>27.66</v>
      </c>
      <c r="P44" s="172">
        <v>7.13</v>
      </c>
    </row>
    <row r="45" spans="1:16" x14ac:dyDescent="0.2">
      <c r="A45" s="54" t="s">
        <v>75</v>
      </c>
      <c r="B45" s="84">
        <v>99.69</v>
      </c>
      <c r="C45" s="84">
        <v>88.06</v>
      </c>
      <c r="D45" s="84">
        <v>59.46</v>
      </c>
      <c r="E45" s="84">
        <v>85.5</v>
      </c>
      <c r="F45" s="84">
        <v>51.59</v>
      </c>
      <c r="G45" s="84">
        <v>72.94</v>
      </c>
      <c r="H45" s="84">
        <v>10.65</v>
      </c>
      <c r="I45" s="84">
        <v>27.2</v>
      </c>
      <c r="J45" s="173">
        <v>70.66</v>
      </c>
      <c r="K45" s="135">
        <v>96.635163126799796</v>
      </c>
      <c r="L45" s="84">
        <v>6.3101735095112499</v>
      </c>
      <c r="M45" s="172">
        <v>11.0824589356238</v>
      </c>
      <c r="N45" s="172">
        <v>41.62</v>
      </c>
      <c r="O45" s="172">
        <v>29.22</v>
      </c>
      <c r="P45" s="172">
        <v>8.27</v>
      </c>
    </row>
    <row r="46" spans="1:16" x14ac:dyDescent="0.2">
      <c r="A46" s="54" t="s">
        <v>76</v>
      </c>
      <c r="B46" s="84">
        <v>99.67</v>
      </c>
      <c r="C46" s="84">
        <v>81.08</v>
      </c>
      <c r="D46" s="84">
        <v>46.03</v>
      </c>
      <c r="E46" s="84">
        <v>79.88</v>
      </c>
      <c r="F46" s="84">
        <v>43.43</v>
      </c>
      <c r="G46" s="84">
        <v>63.51</v>
      </c>
      <c r="H46" s="84">
        <v>7.16</v>
      </c>
      <c r="I46" s="84">
        <v>22.72</v>
      </c>
      <c r="J46" s="173">
        <v>67.31</v>
      </c>
      <c r="K46" s="135">
        <v>99.584678018901101</v>
      </c>
      <c r="L46" s="84">
        <v>7.0335695199199897</v>
      </c>
      <c r="M46" s="172">
        <v>9.4011856384447103</v>
      </c>
      <c r="N46" s="172">
        <v>41.1</v>
      </c>
      <c r="O46" s="172">
        <v>29.92</v>
      </c>
      <c r="P46" s="172">
        <v>4.5199999999999996</v>
      </c>
    </row>
    <row r="47" spans="1:16" x14ac:dyDescent="0.2">
      <c r="A47" s="54" t="s">
        <v>77</v>
      </c>
      <c r="B47" s="135">
        <v>99.79</v>
      </c>
      <c r="C47" s="135">
        <v>69.39</v>
      </c>
      <c r="D47" s="135">
        <v>32.22</v>
      </c>
      <c r="E47" s="135">
        <v>79.77</v>
      </c>
      <c r="F47" s="135">
        <v>31.47</v>
      </c>
      <c r="G47" s="135">
        <v>48.12</v>
      </c>
      <c r="H47" s="135">
        <v>5.59</v>
      </c>
      <c r="I47" s="135">
        <v>16.059999999999999</v>
      </c>
      <c r="J47" s="173">
        <v>65.61</v>
      </c>
      <c r="K47" s="135">
        <v>104.04586302276699</v>
      </c>
      <c r="L47" s="135">
        <v>7.3253363156121498</v>
      </c>
      <c r="M47" s="174">
        <v>7.8004432386052498</v>
      </c>
      <c r="N47" s="174">
        <v>37.74</v>
      </c>
      <c r="O47" s="174">
        <v>27.91</v>
      </c>
      <c r="P47" s="174">
        <v>5.0599999999999996</v>
      </c>
    </row>
    <row r="48" spans="1:16" x14ac:dyDescent="0.2">
      <c r="A48" s="54" t="s">
        <v>78</v>
      </c>
      <c r="B48" s="135">
        <v>99.67</v>
      </c>
      <c r="C48" s="135">
        <v>62.32</v>
      </c>
      <c r="D48" s="135">
        <v>24.62</v>
      </c>
      <c r="E48" s="135">
        <v>77.180000000000007</v>
      </c>
      <c r="F48" s="135">
        <v>29.7</v>
      </c>
      <c r="G48" s="135">
        <v>42.24</v>
      </c>
      <c r="H48" s="135">
        <v>5.66</v>
      </c>
      <c r="I48" s="135">
        <v>18.850000000000001</v>
      </c>
      <c r="J48" s="173">
        <v>59.21</v>
      </c>
      <c r="K48" s="135">
        <v>103.807113699273</v>
      </c>
      <c r="L48" s="135">
        <v>7.1668520334522201</v>
      </c>
      <c r="M48" s="174">
        <v>6.4066843943345102</v>
      </c>
      <c r="N48" s="174">
        <v>37.36</v>
      </c>
      <c r="O48" s="174">
        <v>26.5</v>
      </c>
      <c r="P48" s="174">
        <v>3.6</v>
      </c>
    </row>
    <row r="49" spans="1:16" x14ac:dyDescent="0.2">
      <c r="A49" s="56" t="s">
        <v>79</v>
      </c>
      <c r="B49" s="135">
        <v>99</v>
      </c>
      <c r="C49" s="135">
        <v>51.89</v>
      </c>
      <c r="D49" s="135">
        <v>18.5</v>
      </c>
      <c r="E49" s="135">
        <v>72.19</v>
      </c>
      <c r="F49" s="135">
        <v>24.07</v>
      </c>
      <c r="G49" s="135">
        <v>29.38</v>
      </c>
      <c r="H49" s="135">
        <v>3.01</v>
      </c>
      <c r="I49" s="135">
        <v>15.19</v>
      </c>
      <c r="J49" s="173">
        <v>60.48</v>
      </c>
      <c r="K49" s="135">
        <v>106.268162456105</v>
      </c>
      <c r="L49" s="135">
        <v>8.1828158674615104</v>
      </c>
      <c r="M49" s="174">
        <v>5.0685669111390901</v>
      </c>
      <c r="N49" s="174">
        <v>40.1</v>
      </c>
      <c r="O49" s="174">
        <v>22.45</v>
      </c>
      <c r="P49" s="174">
        <v>2.68</v>
      </c>
    </row>
    <row r="50" spans="1:16" x14ac:dyDescent="0.2">
      <c r="A50" s="57" t="s">
        <v>80</v>
      </c>
      <c r="B50" s="135">
        <v>99.83</v>
      </c>
      <c r="C50" s="135">
        <v>36.619999999999997</v>
      </c>
      <c r="D50" s="135">
        <v>10.26</v>
      </c>
      <c r="E50" s="135">
        <v>73.84</v>
      </c>
      <c r="F50" s="135">
        <v>21.56</v>
      </c>
      <c r="G50" s="135">
        <v>17</v>
      </c>
      <c r="H50" s="135">
        <v>0.85</v>
      </c>
      <c r="I50" s="135">
        <v>8.4499999999999993</v>
      </c>
      <c r="J50" s="173">
        <v>59.22</v>
      </c>
      <c r="K50" s="135">
        <v>125.292441465846</v>
      </c>
      <c r="L50" s="135">
        <v>9.8604597124809708</v>
      </c>
      <c r="M50" s="174">
        <v>4.4602546620438597</v>
      </c>
      <c r="N50" s="174">
        <v>36.159999999999997</v>
      </c>
      <c r="O50" s="174">
        <v>15.54</v>
      </c>
      <c r="P50" s="174">
        <v>1.0900000000000001</v>
      </c>
    </row>
    <row r="51" spans="1:16" ht="6" customHeight="1" x14ac:dyDescent="0.2">
      <c r="A51" s="57"/>
      <c r="B51" s="135"/>
      <c r="C51" s="135"/>
      <c r="D51" s="135"/>
      <c r="E51" s="135"/>
      <c r="F51" s="135"/>
      <c r="G51" s="135"/>
      <c r="H51" s="135"/>
      <c r="I51" s="135"/>
      <c r="J51" s="173"/>
      <c r="K51" s="135"/>
      <c r="L51" s="135"/>
      <c r="M51" s="174"/>
      <c r="N51" s="174"/>
      <c r="O51" s="174"/>
      <c r="P51" s="174"/>
    </row>
    <row r="52" spans="1:16" x14ac:dyDescent="0.2">
      <c r="A52" s="57" t="s">
        <v>81</v>
      </c>
      <c r="B52" s="135">
        <v>99.7</v>
      </c>
      <c r="C52" s="135">
        <v>85.57</v>
      </c>
      <c r="D52" s="135">
        <v>54.73</v>
      </c>
      <c r="E52" s="135">
        <v>82.42</v>
      </c>
      <c r="F52" s="135">
        <v>52.15</v>
      </c>
      <c r="G52" s="135">
        <v>70.010000000000005</v>
      </c>
      <c r="H52" s="135">
        <v>11.59</v>
      </c>
      <c r="I52" s="135">
        <v>27.48</v>
      </c>
      <c r="J52" s="173">
        <v>70.39</v>
      </c>
      <c r="K52" s="135">
        <v>90.201715894228897</v>
      </c>
      <c r="L52" s="135">
        <v>6.3445004288683702</v>
      </c>
      <c r="M52" s="174">
        <v>11.239109536558701</v>
      </c>
      <c r="N52" s="174">
        <v>41.46</v>
      </c>
      <c r="O52" s="174">
        <v>29.09</v>
      </c>
      <c r="P52" s="174">
        <v>6.26</v>
      </c>
    </row>
    <row r="53" spans="1:16" x14ac:dyDescent="0.2">
      <c r="A53" s="57" t="s">
        <v>82</v>
      </c>
      <c r="B53" s="135">
        <v>99.56</v>
      </c>
      <c r="C53" s="135">
        <v>51.78</v>
      </c>
      <c r="D53" s="135">
        <v>19.38</v>
      </c>
      <c r="E53" s="135">
        <v>75.14</v>
      </c>
      <c r="F53" s="135">
        <v>25.63</v>
      </c>
      <c r="G53" s="135">
        <v>30.96</v>
      </c>
      <c r="H53" s="135">
        <v>3.22</v>
      </c>
      <c r="I53" s="135">
        <v>13.61</v>
      </c>
      <c r="J53" s="173">
        <v>60.84</v>
      </c>
      <c r="K53" s="135">
        <v>108.037125598123</v>
      </c>
      <c r="L53" s="135">
        <v>7.9178535120551299</v>
      </c>
      <c r="M53" s="174">
        <v>6.2713615382859196</v>
      </c>
      <c r="N53" s="174">
        <v>37.770000000000003</v>
      </c>
      <c r="O53" s="174">
        <v>21.79</v>
      </c>
      <c r="P53" s="174">
        <v>2.75</v>
      </c>
    </row>
    <row r="54" spans="1:16" ht="5.65" customHeight="1" x14ac:dyDescent="0.2">
      <c r="A54" s="26"/>
      <c r="B54" s="80"/>
      <c r="C54" s="80"/>
      <c r="D54" s="80"/>
      <c r="E54" s="175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</row>
    <row r="55" spans="1:16" ht="12.75" customHeight="1" x14ac:dyDescent="0.2">
      <c r="A55" s="594" t="s">
        <v>44</v>
      </c>
      <c r="B55" s="594"/>
      <c r="C55" s="594"/>
      <c r="D55" s="594"/>
      <c r="E55" s="594"/>
      <c r="F55" s="594"/>
      <c r="G55" s="594"/>
      <c r="H55" s="594"/>
      <c r="I55" s="594"/>
      <c r="J55" s="594"/>
      <c r="K55" s="594"/>
      <c r="L55" s="594"/>
      <c r="M55" s="594"/>
      <c r="N55" s="169"/>
      <c r="O55" s="169"/>
    </row>
  </sheetData>
  <mergeCells count="6">
    <mergeCell ref="A55:M55"/>
    <mergeCell ref="A1:M1"/>
    <mergeCell ref="B4:P4"/>
    <mergeCell ref="A12:M12"/>
    <mergeCell ref="A14:M14"/>
    <mergeCell ref="B17:P17"/>
  </mergeCells>
  <pageMargins left="0.39374999999999999" right="0.39374999999999999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39</vt:i4>
      </vt:variant>
      <vt:variant>
        <vt:lpstr>Intervalli denominati</vt:lpstr>
      </vt:variant>
      <vt:variant>
        <vt:i4>40</vt:i4>
      </vt:variant>
    </vt:vector>
  </HeadingPairs>
  <TitlesOfParts>
    <vt:vector size="79" baseType="lpstr">
      <vt:lpstr>Indice delle Tavole</vt:lpstr>
      <vt:lpstr>Tavola 1</vt:lpstr>
      <vt:lpstr>Tavola 2</vt:lpstr>
      <vt:lpstr>Tavola 3a,b</vt:lpstr>
      <vt:lpstr>Tavola 3c,d</vt:lpstr>
      <vt:lpstr>Tavola 3e,f</vt:lpstr>
      <vt:lpstr>Tavola 4a,b</vt:lpstr>
      <vt:lpstr>Tavola 4c</vt:lpstr>
      <vt:lpstr>Tavola 5</vt:lpstr>
      <vt:lpstr>Tavola 6a,b</vt:lpstr>
      <vt:lpstr>Tavola 6c,d</vt:lpstr>
      <vt:lpstr> Tavola 7</vt:lpstr>
      <vt:lpstr>Tavola 8</vt:lpstr>
      <vt:lpstr>Tavola 9</vt:lpstr>
      <vt:lpstr>Tavola 10</vt:lpstr>
      <vt:lpstr>Tavola 11</vt:lpstr>
      <vt:lpstr>Tavola 12</vt:lpstr>
      <vt:lpstr>Tavola 13</vt:lpstr>
      <vt:lpstr>Tavola 14</vt:lpstr>
      <vt:lpstr>Tavola 15</vt:lpstr>
      <vt:lpstr>Tavola 16</vt:lpstr>
      <vt:lpstr>Tavola 17</vt:lpstr>
      <vt:lpstr>Tavola 18</vt:lpstr>
      <vt:lpstr>Tavola 19</vt:lpstr>
      <vt:lpstr>Tavola 23</vt:lpstr>
      <vt:lpstr>Tavola 20</vt:lpstr>
      <vt:lpstr>Tavola 21</vt:lpstr>
      <vt:lpstr>Tavola 22</vt:lpstr>
      <vt:lpstr>Tavola 24</vt:lpstr>
      <vt:lpstr>Tavola 25</vt:lpstr>
      <vt:lpstr>Tavola 26</vt:lpstr>
      <vt:lpstr>Tavola 27</vt:lpstr>
      <vt:lpstr>Tavola 28</vt:lpstr>
      <vt:lpstr>Tavola 29</vt:lpstr>
      <vt:lpstr>Tavola 30</vt:lpstr>
      <vt:lpstr>Tavola 31</vt:lpstr>
      <vt:lpstr>Tavola 32</vt:lpstr>
      <vt:lpstr>Prospetto 1</vt:lpstr>
      <vt:lpstr>Prospetto 2</vt:lpstr>
      <vt:lpstr>'Tavola 8'!_FiltroDatabase</vt:lpstr>
      <vt:lpstr>'Tavola 3e,f'!_ftn2</vt:lpstr>
      <vt:lpstr>'Tavola 3e,f'!_ftn3</vt:lpstr>
      <vt:lpstr>'Tavola 3a,b'!_ftnref1</vt:lpstr>
      <vt:lpstr>'Tavola 3e,f'!_ftnref2</vt:lpstr>
      <vt:lpstr>'Tavola 3e,f'!_ftnref3</vt:lpstr>
      <vt:lpstr>'Tavola 3e,f'!_ftnref4</vt:lpstr>
      <vt:lpstr>' Tavola 7'!Area_stampa</vt:lpstr>
      <vt:lpstr>'Prospetto 1'!Area_stampa</vt:lpstr>
      <vt:lpstr>'Tavola 1'!Area_stampa</vt:lpstr>
      <vt:lpstr>'Tavola 10'!Area_stampa</vt:lpstr>
      <vt:lpstr>'Tavola 11'!Area_stampa</vt:lpstr>
      <vt:lpstr>'Tavola 12'!Area_stampa</vt:lpstr>
      <vt:lpstr>'Tavola 13'!Area_stampa</vt:lpstr>
      <vt:lpstr>'Tavola 14'!Area_stampa</vt:lpstr>
      <vt:lpstr>'Tavola 15'!Area_stampa</vt:lpstr>
      <vt:lpstr>'Tavola 16'!Area_stampa</vt:lpstr>
      <vt:lpstr>'Tavola 17'!Area_stampa</vt:lpstr>
      <vt:lpstr>'Tavola 18'!Area_stampa</vt:lpstr>
      <vt:lpstr>'Tavola 19'!Area_stampa</vt:lpstr>
      <vt:lpstr>'Tavola 2'!Area_stampa</vt:lpstr>
      <vt:lpstr>'Tavola 20'!Area_stampa</vt:lpstr>
      <vt:lpstr>'Tavola 21'!Area_stampa</vt:lpstr>
      <vt:lpstr>'Tavola 22'!Area_stampa</vt:lpstr>
      <vt:lpstr>'Tavola 25'!Area_stampa</vt:lpstr>
      <vt:lpstr>'Tavola 26'!Area_stampa</vt:lpstr>
      <vt:lpstr>'Tavola 27'!Area_stampa</vt:lpstr>
      <vt:lpstr>'Tavola 28'!Area_stampa</vt:lpstr>
      <vt:lpstr>'Tavola 29'!Area_stampa</vt:lpstr>
      <vt:lpstr>'Tavola 30'!Area_stampa</vt:lpstr>
      <vt:lpstr>'Tavola 31'!Area_stampa</vt:lpstr>
      <vt:lpstr>'Tavola 32'!Area_stampa</vt:lpstr>
      <vt:lpstr>'Tavola 3a,b'!Area_stampa</vt:lpstr>
      <vt:lpstr>'Tavola 4a,b'!Area_stampa</vt:lpstr>
      <vt:lpstr>'Tavola 4c'!Area_stampa</vt:lpstr>
      <vt:lpstr>'Tavola 5'!Area_stampa</vt:lpstr>
      <vt:lpstr>'Tavola 6a,b'!Area_stampa</vt:lpstr>
      <vt:lpstr>'Tavola 6c,d'!Area_stampa</vt:lpstr>
      <vt:lpstr>'Tavola 8'!Area_stampa</vt:lpstr>
      <vt:lpstr>'Tavola 9'!Area_stampa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enzalucia vaccaro</cp:lastModifiedBy>
  <cp:revision>18</cp:revision>
  <cp:lastPrinted>2020-03-27T15:04:15Z</cp:lastPrinted>
  <dcterms:created xsi:type="dcterms:W3CDTF">2008-01-30T10:14:28Z</dcterms:created>
  <dcterms:modified xsi:type="dcterms:W3CDTF">2020-04-17T07:10:59Z</dcterms:modified>
  <dc:language>it-IT</dc:language>
</cp:coreProperties>
</file>