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c.istat.it\xendesktop\Balbo\gianmarco.schiesaro\Downloads\statistiche culturali\"/>
    </mc:Choice>
  </mc:AlternateContent>
  <bookViews>
    <workbookView xWindow="-60" yWindow="90" windowWidth="9570" windowHeight="7320" tabRatio="806"/>
  </bookViews>
  <sheets>
    <sheet name="Indice delle tavole " sheetId="259" r:id="rId1"/>
    <sheet name="Tav 1 " sheetId="245" r:id="rId2"/>
    <sheet name="Tav 2" sheetId="246" r:id="rId3"/>
    <sheet name="Tav 3" sheetId="169" r:id="rId4"/>
    <sheet name="Tav 4" sheetId="241" r:id="rId5"/>
    <sheet name="Tav 5" sheetId="242" r:id="rId6"/>
    <sheet name="Tav 6" sheetId="243" r:id="rId7"/>
    <sheet name="Tav 7" sheetId="244" r:id="rId8"/>
    <sheet name="Tav 8" sheetId="174" r:id="rId9"/>
    <sheet name="Tav 9" sheetId="175" r:id="rId10"/>
    <sheet name="Tav 10" sheetId="176" r:id="rId11"/>
    <sheet name="Tav 11" sheetId="177" r:id="rId12"/>
    <sheet name="Tav 12" sheetId="201" r:id="rId13"/>
    <sheet name="Tav 13" sheetId="179" r:id="rId14"/>
    <sheet name="Tav 14" sheetId="180" r:id="rId15"/>
    <sheet name="Tav 15" sheetId="181" r:id="rId16"/>
    <sheet name="Tav 16" sheetId="134" r:id="rId17"/>
    <sheet name="Tav 16 segue1" sheetId="135" r:id="rId18"/>
    <sheet name="Tav 16 segue2" sheetId="136" r:id="rId19"/>
    <sheet name="Tav 17" sheetId="137" r:id="rId20"/>
    <sheet name="Tav 17 segue1" sheetId="138" r:id="rId21"/>
    <sheet name="Tav 17 segue2" sheetId="139" r:id="rId22"/>
    <sheet name="Tav 18" sheetId="108" r:id="rId23"/>
    <sheet name="Tav 19" sheetId="109" r:id="rId24"/>
    <sheet name="Tav 20" sheetId="231" r:id="rId25"/>
    <sheet name="Tav  21" sheetId="232" r:id="rId26"/>
    <sheet name="Tav 22" sheetId="146" r:id="rId27"/>
    <sheet name="Tav 22 segue" sheetId="205" r:id="rId28"/>
    <sheet name="Tav 23" sheetId="200" r:id="rId29"/>
    <sheet name="Tav 24" sheetId="185" r:id="rId30"/>
    <sheet name="Tav 25" sheetId="187" r:id="rId31"/>
    <sheet name="Tav 25 segue" sheetId="188" r:id="rId32"/>
    <sheet name="Tav 26 " sheetId="190" r:id="rId33"/>
    <sheet name="Tav 27" sheetId="191" r:id="rId34"/>
    <sheet name="Tav 28 " sheetId="192" r:id="rId35"/>
    <sheet name="Tav 29" sheetId="194" r:id="rId36"/>
    <sheet name="Tav 30" sheetId="197" r:id="rId37"/>
    <sheet name="Tav 31" sheetId="198" r:id="rId38"/>
    <sheet name="Tav 32" sheetId="222" r:id="rId39"/>
    <sheet name="Tav 33" sheetId="207" r:id="rId40"/>
    <sheet name="Tav 34" sheetId="208" r:id="rId41"/>
    <sheet name="Tav 35" sheetId="223" r:id="rId42"/>
    <sheet name="Tav 36" sheetId="210" r:id="rId43"/>
    <sheet name="Tav 37" sheetId="211" r:id="rId44"/>
    <sheet name="Tav 38" sheetId="214" r:id="rId45"/>
    <sheet name="Tav 39" sheetId="213" r:id="rId46"/>
    <sheet name="Tav 40" sheetId="212" r:id="rId47"/>
    <sheet name="Tav 41" sheetId="215" r:id="rId48"/>
    <sheet name="Tav 42" sheetId="216" r:id="rId49"/>
    <sheet name="Tav 43" sheetId="217" r:id="rId50"/>
    <sheet name="Tav 44" sheetId="226" r:id="rId51"/>
    <sheet name="Tav 45" sheetId="218" r:id="rId52"/>
    <sheet name="Tav 46" sheetId="238" r:id="rId53"/>
    <sheet name="Tav 47" sheetId="240" r:id="rId54"/>
    <sheet name="Tav 48" sheetId="247" r:id="rId55"/>
    <sheet name="Tav 49" sheetId="249" r:id="rId56"/>
    <sheet name="Tav 50" sheetId="252" r:id="rId57"/>
    <sheet name="Tav 51" sheetId="254" r:id="rId58"/>
    <sheet name="Tav 52" sheetId="257" r:id="rId59"/>
    <sheet name="Tav 53" sheetId="260" r:id="rId60"/>
    <sheet name="Tav 54" sheetId="261" r:id="rId61"/>
    <sheet name="Tav 54 bis" sheetId="262" r:id="rId62"/>
    <sheet name="Tav 55" sheetId="263" r:id="rId63"/>
    <sheet name="Tav 56" sheetId="264" r:id="rId64"/>
    <sheet name="Tav 57" sheetId="265" r:id="rId65"/>
    <sheet name="Tav 58" sheetId="266" r:id="rId66"/>
    <sheet name="Tav 59" sheetId="267" r:id="rId67"/>
    <sheet name="Tav 60" sheetId="268" r:id="rId68"/>
    <sheet name="Tav 61" sheetId="269" r:id="rId69"/>
    <sheet name="Tav 62" sheetId="270" r:id="rId70"/>
  </sheets>
  <externalReferences>
    <externalReference r:id="rId71"/>
    <externalReference r:id="rId72"/>
    <externalReference r:id="rId73"/>
    <externalReference r:id="rId74"/>
  </externalReferences>
  <definedNames>
    <definedName name="\b" localSheetId="59">#REF!</definedName>
    <definedName name="\b" localSheetId="60">#REF!</definedName>
    <definedName name="\b" localSheetId="61">#REF!</definedName>
    <definedName name="\b" localSheetId="62">#REF!</definedName>
    <definedName name="\b" localSheetId="63">#REF!</definedName>
    <definedName name="\b" localSheetId="64">#REF!</definedName>
    <definedName name="\b" localSheetId="65">#REF!</definedName>
    <definedName name="\b" localSheetId="66">#REF!</definedName>
    <definedName name="\b" localSheetId="67">#REF!</definedName>
    <definedName name="\b" localSheetId="68">#REF!</definedName>
    <definedName name="\b" localSheetId="69">#REF!</definedName>
    <definedName name="\b">#REF!</definedName>
    <definedName name="\e" localSheetId="59">#REF!</definedName>
    <definedName name="\e" localSheetId="60">#REF!</definedName>
    <definedName name="\e" localSheetId="61">#REF!</definedName>
    <definedName name="\e" localSheetId="62">#REF!</definedName>
    <definedName name="\e" localSheetId="63">#REF!</definedName>
    <definedName name="\e" localSheetId="64">#REF!</definedName>
    <definedName name="\e" localSheetId="65">#REF!</definedName>
    <definedName name="\e" localSheetId="66">#REF!</definedName>
    <definedName name="\e" localSheetId="67">#REF!</definedName>
    <definedName name="\e" localSheetId="68">#REF!</definedName>
    <definedName name="\e" localSheetId="69">#REF!</definedName>
    <definedName name="\e">#REF!</definedName>
    <definedName name="\f" localSheetId="59">#REF!</definedName>
    <definedName name="\f" localSheetId="60">#REF!</definedName>
    <definedName name="\f" localSheetId="61">#REF!</definedName>
    <definedName name="\f" localSheetId="62">#REF!</definedName>
    <definedName name="\f" localSheetId="63">#REF!</definedName>
    <definedName name="\f" localSheetId="64">#REF!</definedName>
    <definedName name="\f" localSheetId="65">#REF!</definedName>
    <definedName name="\f" localSheetId="66">#REF!</definedName>
    <definedName name="\f" localSheetId="67">#REF!</definedName>
    <definedName name="\f" localSheetId="68">#REF!</definedName>
    <definedName name="\f" localSheetId="69">#REF!</definedName>
    <definedName name="\f">#REF!</definedName>
    <definedName name="\h">#REF!</definedName>
    <definedName name="\i">#REF!</definedName>
    <definedName name="\s">#REF!</definedName>
    <definedName name="\x">#REF!</definedName>
    <definedName name="\y">#REF!</definedName>
    <definedName name="__123Graph_F" localSheetId="57" hidden="1">[1]FPI1991!#REF!</definedName>
    <definedName name="__123Graph_F" localSheetId="58" hidden="1">[1]FPI1991!#REF!</definedName>
    <definedName name="__123Graph_F" hidden="1">[1]FPI1991!#REF!</definedName>
    <definedName name="_xlnm._FilterDatabase" localSheetId="30" hidden="1">'Tav 25'!$A$6:$D$73</definedName>
    <definedName name="_xlnm._FilterDatabase" localSheetId="31" hidden="1">'Tav 25 segue'!$A$7:$D$68</definedName>
    <definedName name="aaaNOME" localSheetId="59">#REF!</definedName>
    <definedName name="aaaNOME" localSheetId="60">#REF!</definedName>
    <definedName name="aaaNOME" localSheetId="61">#REF!</definedName>
    <definedName name="aaaNOME" localSheetId="62">#REF!</definedName>
    <definedName name="aaaNOME" localSheetId="63">#REF!</definedName>
    <definedName name="aaaNOME" localSheetId="64">#REF!</definedName>
    <definedName name="aaaNOME" localSheetId="65">#REF!</definedName>
    <definedName name="aaaNOME" localSheetId="66">#REF!</definedName>
    <definedName name="aaaNOME" localSheetId="67">#REF!</definedName>
    <definedName name="aaaNOME" localSheetId="68">#REF!</definedName>
    <definedName name="aaaNOME" localSheetId="69">#REF!</definedName>
    <definedName name="aaaNOME">#REF!</definedName>
    <definedName name="ABRUZZO" localSheetId="59">#REF!</definedName>
    <definedName name="ABRUZZO" localSheetId="60">#REF!</definedName>
    <definedName name="ABRUZZO" localSheetId="61">#REF!</definedName>
    <definedName name="ABRUZZO" localSheetId="62">#REF!</definedName>
    <definedName name="ABRUZZO" localSheetId="63">#REF!</definedName>
    <definedName name="ABRUZZO" localSheetId="64">#REF!</definedName>
    <definedName name="ABRUZZO" localSheetId="65">#REF!</definedName>
    <definedName name="ABRUZZO" localSheetId="66">#REF!</definedName>
    <definedName name="ABRUZZO" localSheetId="67">#REF!</definedName>
    <definedName name="ABRUZZO" localSheetId="68">#REF!</definedName>
    <definedName name="ABRUZZO" localSheetId="69">#REF!</definedName>
    <definedName name="ABRUZZO">#REF!</definedName>
    <definedName name="AGG" localSheetId="59">#REF!</definedName>
    <definedName name="AGG" localSheetId="60">#REF!</definedName>
    <definedName name="AGG" localSheetId="61">#REF!</definedName>
    <definedName name="AGG" localSheetId="62">#REF!</definedName>
    <definedName name="AGG" localSheetId="63">#REF!</definedName>
    <definedName name="AGG" localSheetId="64">#REF!</definedName>
    <definedName name="AGG" localSheetId="65">#REF!</definedName>
    <definedName name="AGG" localSheetId="66">#REF!</definedName>
    <definedName name="AGG" localSheetId="67">#REF!</definedName>
    <definedName name="AGG" localSheetId="68">#REF!</definedName>
    <definedName name="AGG" localSheetId="69">#REF!</definedName>
    <definedName name="AGG">#REF!</definedName>
    <definedName name="AGRIGENTO">#REF!</definedName>
    <definedName name="ALESSANDRIA">#REF!</definedName>
    <definedName name="alfa_altobasso">#REF!</definedName>
    <definedName name="ANCONA">#REF!</definedName>
    <definedName name="ànò">#REF!</definedName>
    <definedName name="AOSTA">#REF!</definedName>
    <definedName name="Area_Estrazione">#REF!</definedName>
    <definedName name="Area_lavoro">#REF!</definedName>
    <definedName name="Area_St_CE">#REF!</definedName>
    <definedName name="Area_St_IS">#REF!</definedName>
    <definedName name="Area_St_NE">#REF!</definedName>
    <definedName name="Area_St_NO">#REF!</definedName>
    <definedName name="Area_St_SU">#REF!</definedName>
    <definedName name="_xlnm.Print_Area" localSheetId="0">'Indice delle tavole '!$A$2:$B$50</definedName>
    <definedName name="_xlnm.Print_Area" localSheetId="25">'Tav  21'!#REF!</definedName>
    <definedName name="_xlnm.Print_Area" localSheetId="1">'Tav 1 '!$A$1:$N$43</definedName>
    <definedName name="_xlnm.Print_Area" localSheetId="10">'Tav 10'!$A$1:$L$58</definedName>
    <definedName name="_xlnm.Print_Area" localSheetId="11">'Tav 11'!$A$1:$L$57</definedName>
    <definedName name="_xlnm.Print_Area" localSheetId="12">'Tav 12'!$A$1:$L$61</definedName>
    <definedName name="_xlnm.Print_Area" localSheetId="13">'Tav 13'!$A$1:$E$33</definedName>
    <definedName name="_xlnm.Print_Area" localSheetId="14">'Tav 14'!$A$1:$H$60</definedName>
    <definedName name="_xlnm.Print_Area" localSheetId="15">'Tav 15'!$A$1:$H$60</definedName>
    <definedName name="_xlnm.Print_Area" localSheetId="16">'Tav 16'!$A$1:$L$66</definedName>
    <definedName name="_xlnm.Print_Area" localSheetId="17">'Tav 16 segue1'!$A$1:$L$68</definedName>
    <definedName name="_xlnm.Print_Area" localSheetId="18">'Tav 16 segue2'!$A$1:$N$67</definedName>
    <definedName name="_xlnm.Print_Area" localSheetId="19">'Tav 17'!$A$1:$N$68</definedName>
    <definedName name="_xlnm.Print_Area" localSheetId="20">'Tav 17 segue1'!$A$1:$L$69</definedName>
    <definedName name="_xlnm.Print_Area" localSheetId="21">'Tav 17 segue2'!$A$1:$M$67</definedName>
    <definedName name="_xlnm.Print_Area" localSheetId="22">'Tav 18'!$A$1:$I$50</definedName>
    <definedName name="_xlnm.Print_Area" localSheetId="23">'Tav 19'!$A$1:$J$60</definedName>
    <definedName name="_xlnm.Print_Area" localSheetId="2">'Tav 2'!$A$1:$H$34</definedName>
    <definedName name="_xlnm.Print_Area" localSheetId="24">'Tav 20'!$A$1:$E$59</definedName>
    <definedName name="_xlnm.Print_Area" localSheetId="26">'Tav 22'!$A$1:$L$73</definedName>
    <definedName name="_xlnm.Print_Area" localSheetId="27">'Tav 22 segue'!$A$1:$L$74</definedName>
    <definedName name="_xlnm.Print_Area" localSheetId="28">'Tav 23'!$A$1:$I$38</definedName>
    <definedName name="_xlnm.Print_Area" localSheetId="29">'Tav 24'!$A$1:$K$39</definedName>
    <definedName name="_xlnm.Print_Area" localSheetId="30">'Tav 25'!$A$1:$I$73</definedName>
    <definedName name="_xlnm.Print_Area" localSheetId="31">'Tav 25 segue'!$A$1:$I$75</definedName>
    <definedName name="_xlnm.Print_Area" localSheetId="32">'Tav 26 '!$A$1:$M$15</definedName>
    <definedName name="_xlnm.Print_Area" localSheetId="33">'Tav 27'!$A$1:$E$33</definedName>
    <definedName name="_xlnm.Print_Area" localSheetId="34">'Tav 28 '!$A$1:$E$57</definedName>
    <definedName name="_xlnm.Print_Area" localSheetId="35">'Tav 29'!$A$1:$E$57</definedName>
    <definedName name="_xlnm.Print_Area" localSheetId="3">'Tav 3'!$A$1:$E$59</definedName>
    <definedName name="_xlnm.Print_Area" localSheetId="36">'Tav 30'!$A$1:$H$25</definedName>
    <definedName name="_xlnm.Print_Area" localSheetId="37">'Tav 31'!$A$1:$E$15</definedName>
    <definedName name="_xlnm.Print_Area" localSheetId="38">'Tav 32'!$A$1:$G$17</definedName>
    <definedName name="_xlnm.Print_Area" localSheetId="39">'Tav 33'!$A$1:$E$27</definedName>
    <definedName name="_xlnm.Print_Area" localSheetId="40">'Tav 34'!$A$1:$E$59</definedName>
    <definedName name="_xlnm.Print_Area" localSheetId="41">'Tav 35'!$A$1:$G$23</definedName>
    <definedName name="_xlnm.Print_Area" localSheetId="42">'Tav 36'!$A$1:$G$21</definedName>
    <definedName name="_xlnm.Print_Area" localSheetId="43">'Tav 37'!$A$1:$F$22</definedName>
    <definedName name="_xlnm.Print_Area" localSheetId="44">'Tav 38'!$A$1:$F$18</definedName>
    <definedName name="_xlnm.Print_Area" localSheetId="45">'Tav 39'!$A$1:$E$18</definedName>
    <definedName name="_xlnm.Print_Area" localSheetId="4">'Tav 4'!$A$1:$H$58</definedName>
    <definedName name="_xlnm.Print_Area" localSheetId="46">'Tav 40'!$A$1:$E$18</definedName>
    <definedName name="_xlnm.Print_Area" localSheetId="47">'Tav 41'!$A$1:$E$13</definedName>
    <definedName name="_xlnm.Print_Area" localSheetId="48">'Tav 42'!$A$1:$E$14</definedName>
    <definedName name="_xlnm.Print_Area" localSheetId="49">'Tav 43'!$A$1:$F$18</definedName>
    <definedName name="_xlnm.Print_Area" localSheetId="50">'Tav 44'!$A$1:$F$18</definedName>
    <definedName name="_xlnm.Print_Area" localSheetId="51">'Tav 45'!$A$1:$F$16</definedName>
    <definedName name="_xlnm.Print_Area" localSheetId="5">'Tav 5'!$A$1:$H$58</definedName>
    <definedName name="_xlnm.Print_Area" localSheetId="58">'Tav 52'!$A$1:$E$18</definedName>
    <definedName name="_xlnm.Print_Area" localSheetId="6">'Tav 6'!$A$1:$H$57</definedName>
    <definedName name="_xlnm.Print_Area" localSheetId="7">'Tav 7'!$A$1:$H$58</definedName>
    <definedName name="_xlnm.Print_Area" localSheetId="8">'Tav 8'!$A$1:$L$57</definedName>
    <definedName name="_xlnm.Print_Area" localSheetId="9">'Tav 9'!$A$1:$L$58</definedName>
    <definedName name="AREZZO" localSheetId="59">#REF!</definedName>
    <definedName name="AREZZO" localSheetId="60">#REF!</definedName>
    <definedName name="AREZZO" localSheetId="61">#REF!</definedName>
    <definedName name="AREZZO" localSheetId="62">#REF!</definedName>
    <definedName name="AREZZO" localSheetId="63">#REF!</definedName>
    <definedName name="AREZZO" localSheetId="64">#REF!</definedName>
    <definedName name="AREZZO" localSheetId="65">#REF!</definedName>
    <definedName name="AREZZO" localSheetId="66">#REF!</definedName>
    <definedName name="AREZZO" localSheetId="67">#REF!</definedName>
    <definedName name="AREZZO" localSheetId="68">#REF!</definedName>
    <definedName name="AREZZO" localSheetId="69">#REF!</definedName>
    <definedName name="AREZZO">#REF!</definedName>
    <definedName name="ASCOLI_PICENO" localSheetId="59">#REF!</definedName>
    <definedName name="ASCOLI_PICENO" localSheetId="60">#REF!</definedName>
    <definedName name="ASCOLI_PICENO" localSheetId="61">#REF!</definedName>
    <definedName name="ASCOLI_PICENO" localSheetId="62">#REF!</definedName>
    <definedName name="ASCOLI_PICENO" localSheetId="63">#REF!</definedName>
    <definedName name="ASCOLI_PICENO" localSheetId="64">#REF!</definedName>
    <definedName name="ASCOLI_PICENO" localSheetId="65">#REF!</definedName>
    <definedName name="ASCOLI_PICENO" localSheetId="66">#REF!</definedName>
    <definedName name="ASCOLI_PICENO" localSheetId="67">#REF!</definedName>
    <definedName name="ASCOLI_PICENO" localSheetId="68">#REF!</definedName>
    <definedName name="ASCOLI_PICENO" localSheetId="69">#REF!</definedName>
    <definedName name="ASCOLI_PICENO">#REF!</definedName>
    <definedName name="ASTI" localSheetId="59">#REF!</definedName>
    <definedName name="ASTI" localSheetId="60">#REF!</definedName>
    <definedName name="ASTI" localSheetId="61">#REF!</definedName>
    <definedName name="ASTI" localSheetId="62">#REF!</definedName>
    <definedName name="ASTI" localSheetId="63">#REF!</definedName>
    <definedName name="ASTI" localSheetId="64">#REF!</definedName>
    <definedName name="ASTI" localSheetId="65">#REF!</definedName>
    <definedName name="ASTI" localSheetId="66">#REF!</definedName>
    <definedName name="ASTI" localSheetId="67">#REF!</definedName>
    <definedName name="ASTI" localSheetId="68">#REF!</definedName>
    <definedName name="ASTI" localSheetId="69">#REF!</definedName>
    <definedName name="ASTI">#REF!</definedName>
    <definedName name="ATTRTOT">#REF!</definedName>
    <definedName name="AVELLINO">#REF!</definedName>
    <definedName name="BARI">#REF!</definedName>
    <definedName name="BASILICATA">#REF!</definedName>
    <definedName name="BELLUNO">#REF!</definedName>
    <definedName name="BENEVENTO">#REF!</definedName>
    <definedName name="BERGAMO">#REF!</definedName>
    <definedName name="BI_T1">#REF!</definedName>
    <definedName name="BIELLA">#REF!</definedName>
    <definedName name="BOLOGNA">#REF!</definedName>
    <definedName name="BOLZANO">#REF!</definedName>
    <definedName name="BRESCIA">#REF!</definedName>
    <definedName name="BRINDISI">#REF!</definedName>
    <definedName name="CAGLIARI">#REF!</definedName>
    <definedName name="CALABRIA">#REF!</definedName>
    <definedName name="CALTANISSETTA">#REF!</definedName>
    <definedName name="CAMPANIA">#REF!</definedName>
    <definedName name="CAMPOBASSO">#REF!</definedName>
    <definedName name="CASERTA">#REF!</definedName>
    <definedName name="CATANIA">#REF!</definedName>
    <definedName name="CATANZARO">#REF!</definedName>
    <definedName name="CENTRO">#REF!</definedName>
    <definedName name="Centrodi_costa">#REF!</definedName>
    <definedName name="CHIETI">#REF!</definedName>
    <definedName name="CINQUEP">#REF!</definedName>
    <definedName name="COMO">#REF!</definedName>
    <definedName name="Comuni">#REF!</definedName>
    <definedName name="COSENZA">#REF!</definedName>
    <definedName name="CREMONA">#REF!</definedName>
    <definedName name="_xlnm.Criteria">#REF!</definedName>
    <definedName name="CROTONE">#REF!</definedName>
    <definedName name="CUNEO">#REF!</definedName>
    <definedName name="_xlnm.Database">#REF!</definedName>
    <definedName name="DATITOT">#REF!</definedName>
    <definedName name="DUEP">#REF!</definedName>
    <definedName name="EMILIA_ROMAGNA">#REF!</definedName>
    <definedName name="ENNA">#REF!</definedName>
    <definedName name="_xlnm.Extract">#REF!</definedName>
    <definedName name="ETI2R">#REF!</definedName>
    <definedName name="ETIACI">#REF!</definedName>
    <definedName name="ETIAECI">#REF!</definedName>
    <definedName name="etiANTE">#REF!</definedName>
    <definedName name="ETICE">#REF!</definedName>
    <definedName name="etiFASI">#REF!</definedName>
    <definedName name="ETIFCI">#REF!</definedName>
    <definedName name="etiFCrI" localSheetId="57">[2]FCrI2001!#REF!</definedName>
    <definedName name="etiFCrI" localSheetId="58">[2]FCrI2001!#REF!</definedName>
    <definedName name="etiFCrI">[2]FCrI2001!#REF!</definedName>
    <definedName name="ETIFGDI" localSheetId="59">#REF!</definedName>
    <definedName name="ETIFGDI" localSheetId="60">#REF!</definedName>
    <definedName name="ETIFGDI" localSheetId="61">#REF!</definedName>
    <definedName name="ETIFGDI" localSheetId="62">#REF!</definedName>
    <definedName name="ETIFGDI" localSheetId="63">#REF!</definedName>
    <definedName name="ETIFGDI" localSheetId="64">#REF!</definedName>
    <definedName name="ETIFGDI" localSheetId="65">#REF!</definedName>
    <definedName name="ETIFGDI" localSheetId="66">#REF!</definedName>
    <definedName name="ETIFGDI" localSheetId="67">#REF!</definedName>
    <definedName name="ETIFGDI" localSheetId="68">#REF!</definedName>
    <definedName name="ETIFGDI" localSheetId="69">#REF!</definedName>
    <definedName name="ETIFGDI">#REF!</definedName>
    <definedName name="ETIFGI" localSheetId="59">#REF!</definedName>
    <definedName name="ETIFGI" localSheetId="60">#REF!</definedName>
    <definedName name="ETIFGI" localSheetId="61">#REF!</definedName>
    <definedName name="ETIFGI" localSheetId="62">#REF!</definedName>
    <definedName name="ETIFGI" localSheetId="63">#REF!</definedName>
    <definedName name="ETIFGI" localSheetId="64">#REF!</definedName>
    <definedName name="ETIFGI" localSheetId="65">#REF!</definedName>
    <definedName name="ETIFGI" localSheetId="66">#REF!</definedName>
    <definedName name="ETIFGI" localSheetId="67">#REF!</definedName>
    <definedName name="ETIFGI" localSheetId="68">#REF!</definedName>
    <definedName name="ETIFGI" localSheetId="69">#REF!</definedName>
    <definedName name="ETIFGI">#REF!</definedName>
    <definedName name="etiFIABS" localSheetId="59">#REF!</definedName>
    <definedName name="etiFIABS" localSheetId="60">#REF!</definedName>
    <definedName name="etiFIABS" localSheetId="61">#REF!</definedName>
    <definedName name="etiFIABS" localSheetId="62">#REF!</definedName>
    <definedName name="etiFIABS" localSheetId="63">#REF!</definedName>
    <definedName name="etiFIABS" localSheetId="64">#REF!</definedName>
    <definedName name="etiFIABS" localSheetId="65">#REF!</definedName>
    <definedName name="etiFIABS" localSheetId="66">#REF!</definedName>
    <definedName name="etiFIABS" localSheetId="67">#REF!</definedName>
    <definedName name="etiFIABS" localSheetId="68">#REF!</definedName>
    <definedName name="etiFIABS" localSheetId="69">#REF!</definedName>
    <definedName name="etiFIABS">#REF!</definedName>
    <definedName name="etiFIAF" localSheetId="57">[3]FIBa2001!#REF!</definedName>
    <definedName name="etiFIAF" localSheetId="58">[3]FIBa2001!#REF!</definedName>
    <definedName name="etiFIAF" localSheetId="59">[3]FIBa2001!#REF!</definedName>
    <definedName name="etiFIAF" localSheetId="60">[3]FIBa2001!#REF!</definedName>
    <definedName name="etiFIAF" localSheetId="61">[3]FIBa2001!#REF!</definedName>
    <definedName name="etiFIAF" localSheetId="62">[3]FIBa2001!#REF!</definedName>
    <definedName name="etiFIAF" localSheetId="63">[3]FIBa2001!#REF!</definedName>
    <definedName name="etiFIAF" localSheetId="64">[3]FIBa2001!#REF!</definedName>
    <definedName name="etiFIAF" localSheetId="65">[3]FIBa2001!#REF!</definedName>
    <definedName name="etiFIAF" localSheetId="66">[3]FIBa2001!#REF!</definedName>
    <definedName name="etiFIAF" localSheetId="67">[3]FIBa2001!#REF!</definedName>
    <definedName name="etiFIAF" localSheetId="68">[3]FIBa2001!#REF!</definedName>
    <definedName name="etiFIAF" localSheetId="69">[3]FIBa2001!#REF!</definedName>
    <definedName name="etiFIAF">[3]FIBa2001!#REF!</definedName>
    <definedName name="etiFIB" localSheetId="59">#REF!</definedName>
    <definedName name="etiFIB" localSheetId="60">#REF!</definedName>
    <definedName name="etiFIB" localSheetId="61">#REF!</definedName>
    <definedName name="etiFIB" localSheetId="62">#REF!</definedName>
    <definedName name="etiFIB" localSheetId="63">#REF!</definedName>
    <definedName name="etiFIB" localSheetId="64">#REF!</definedName>
    <definedName name="etiFIB" localSheetId="65">#REF!</definedName>
    <definedName name="etiFIB" localSheetId="66">#REF!</definedName>
    <definedName name="etiFIB" localSheetId="67">#REF!</definedName>
    <definedName name="etiFIB" localSheetId="68">#REF!</definedName>
    <definedName name="etiFIB" localSheetId="69">#REF!</definedName>
    <definedName name="etiFIB">#REF!</definedName>
    <definedName name="etiFIBiS" localSheetId="57">[4]FIBiS1999!#REF!</definedName>
    <definedName name="etiFIBiS" localSheetId="58">[4]FIBiS1999!#REF!</definedName>
    <definedName name="etiFIBiS" localSheetId="59">[4]FIBiS1999!#REF!</definedName>
    <definedName name="etiFIBiS" localSheetId="60">[4]FIBiS1999!#REF!</definedName>
    <definedName name="etiFIBiS" localSheetId="61">[4]FIBiS1999!#REF!</definedName>
    <definedName name="etiFIBiS" localSheetId="62">[4]FIBiS1999!#REF!</definedName>
    <definedName name="etiFIBiS" localSheetId="63">[4]FIBiS1999!#REF!</definedName>
    <definedName name="etiFIBiS" localSheetId="64">[4]FIBiS1999!#REF!</definedName>
    <definedName name="etiFIBiS" localSheetId="65">[4]FIBiS1999!#REF!</definedName>
    <definedName name="etiFIBiS" localSheetId="66">[4]FIBiS1999!#REF!</definedName>
    <definedName name="etiFIBiS" localSheetId="67">[4]FIBiS1999!#REF!</definedName>
    <definedName name="etiFIBiS" localSheetId="68">[4]FIBiS1999!#REF!</definedName>
    <definedName name="etiFIBiS" localSheetId="69">[4]FIBiS1999!#REF!</definedName>
    <definedName name="etiFIBiS">[4]FIBiS1999!#REF!</definedName>
    <definedName name="ETIFIBS" localSheetId="59">#REF!</definedName>
    <definedName name="ETIFIBS" localSheetId="60">#REF!</definedName>
    <definedName name="ETIFIBS" localSheetId="61">#REF!</definedName>
    <definedName name="ETIFIBS" localSheetId="62">#REF!</definedName>
    <definedName name="ETIFIBS" localSheetId="63">#REF!</definedName>
    <definedName name="ETIFIBS" localSheetId="64">#REF!</definedName>
    <definedName name="ETIFIBS" localSheetId="65">#REF!</definedName>
    <definedName name="ETIFIBS" localSheetId="66">#REF!</definedName>
    <definedName name="ETIFIBS" localSheetId="67">#REF!</definedName>
    <definedName name="ETIFIBS" localSheetId="68">#REF!</definedName>
    <definedName name="ETIFIBS" localSheetId="69">#REF!</definedName>
    <definedName name="ETIFIBS">#REF!</definedName>
    <definedName name="ETIFIC" localSheetId="59">#REF!</definedName>
    <definedName name="ETIFIC" localSheetId="60">#REF!</definedName>
    <definedName name="ETIFIC" localSheetId="61">#REF!</definedName>
    <definedName name="ETIFIC" localSheetId="62">#REF!</definedName>
    <definedName name="ETIFIC" localSheetId="63">#REF!</definedName>
    <definedName name="ETIFIC" localSheetId="64">#REF!</definedName>
    <definedName name="ETIFIC" localSheetId="65">#REF!</definedName>
    <definedName name="ETIFIC" localSheetId="66">#REF!</definedName>
    <definedName name="ETIFIC" localSheetId="67">#REF!</definedName>
    <definedName name="ETIFIC" localSheetId="68">#REF!</definedName>
    <definedName name="ETIFIC" localSheetId="69">#REF!</definedName>
    <definedName name="ETIFIC">#REF!</definedName>
    <definedName name="ETIFICK" localSheetId="59">#REF!</definedName>
    <definedName name="ETIFICK" localSheetId="60">#REF!</definedName>
    <definedName name="ETIFICK" localSheetId="61">#REF!</definedName>
    <definedName name="ETIFICK" localSheetId="62">#REF!</definedName>
    <definedName name="ETIFICK" localSheetId="63">#REF!</definedName>
    <definedName name="ETIFICK" localSheetId="64">#REF!</definedName>
    <definedName name="ETIFICK" localSheetId="65">#REF!</definedName>
    <definedName name="ETIFICK" localSheetId="66">#REF!</definedName>
    <definedName name="ETIFICK" localSheetId="67">#REF!</definedName>
    <definedName name="ETIFICK" localSheetId="68">#REF!</definedName>
    <definedName name="ETIFICK" localSheetId="69">#REF!</definedName>
    <definedName name="ETIFICK">#REF!</definedName>
    <definedName name="ETIFICR">#REF!</definedName>
    <definedName name="etiFICSF" localSheetId="57">[2]FICSF2001!#REF!</definedName>
    <definedName name="etiFICSF" localSheetId="58">[2]FICSF2001!#REF!</definedName>
    <definedName name="etiFICSF">[2]FICSF2001!#REF!</definedName>
    <definedName name="etiFID" localSheetId="57">[3]FIBa2001!#REF!</definedName>
    <definedName name="etiFID" localSheetId="58">[3]FIBa2001!#REF!</definedName>
    <definedName name="etiFID">[3]FIBa2001!#REF!</definedName>
    <definedName name="ETIFIDAL" localSheetId="59">#REF!</definedName>
    <definedName name="ETIFIDAL" localSheetId="60">#REF!</definedName>
    <definedName name="ETIFIDAL" localSheetId="61">#REF!</definedName>
    <definedName name="ETIFIDAL" localSheetId="62">#REF!</definedName>
    <definedName name="ETIFIDAL" localSheetId="63">#REF!</definedName>
    <definedName name="ETIFIDAL" localSheetId="64">#REF!</definedName>
    <definedName name="ETIFIDAL" localSheetId="65">#REF!</definedName>
    <definedName name="ETIFIDAL" localSheetId="66">#REF!</definedName>
    <definedName name="ETIFIDAL" localSheetId="67">#REF!</definedName>
    <definedName name="ETIFIDAL" localSheetId="68">#REF!</definedName>
    <definedName name="ETIFIDAL" localSheetId="69">#REF!</definedName>
    <definedName name="ETIFIDAL">#REF!</definedName>
    <definedName name="ETIFIDC" localSheetId="59">#REF!</definedName>
    <definedName name="ETIFIDC" localSheetId="60">#REF!</definedName>
    <definedName name="ETIFIDC" localSheetId="61">#REF!</definedName>
    <definedName name="ETIFIDC" localSheetId="62">#REF!</definedName>
    <definedName name="ETIFIDC" localSheetId="63">#REF!</definedName>
    <definedName name="ETIFIDC" localSheetId="64">#REF!</definedName>
    <definedName name="ETIFIDC" localSheetId="65">#REF!</definedName>
    <definedName name="ETIFIDC" localSheetId="66">#REF!</definedName>
    <definedName name="ETIFIDC" localSheetId="67">#REF!</definedName>
    <definedName name="ETIFIDC" localSheetId="68">#REF!</definedName>
    <definedName name="ETIFIDC" localSheetId="69">#REF!</definedName>
    <definedName name="ETIFIDC">#REF!</definedName>
    <definedName name="etiFIDS" localSheetId="57">[4]FIDS1999!#REF!</definedName>
    <definedName name="etiFIDS" localSheetId="58">[4]FIDS1999!#REF!</definedName>
    <definedName name="etiFIDS" localSheetId="59">[4]FIDS1999!#REF!</definedName>
    <definedName name="etiFIDS" localSheetId="60">[4]FIDS1999!#REF!</definedName>
    <definedName name="etiFIDS" localSheetId="61">[4]FIDS1999!#REF!</definedName>
    <definedName name="etiFIDS" localSheetId="62">[4]FIDS1999!#REF!</definedName>
    <definedName name="etiFIDS" localSheetId="63">[4]FIDS1999!#REF!</definedName>
    <definedName name="etiFIDS" localSheetId="64">[4]FIDS1999!#REF!</definedName>
    <definedName name="etiFIDS" localSheetId="65">[4]FIDS1999!#REF!</definedName>
    <definedName name="etiFIDS" localSheetId="66">[4]FIDS1999!#REF!</definedName>
    <definedName name="etiFIDS" localSheetId="67">[4]FIDS1999!#REF!</definedName>
    <definedName name="etiFIDS" localSheetId="68">[4]FIDS1999!#REF!</definedName>
    <definedName name="etiFIDS" localSheetId="69">[4]FIDS1999!#REF!</definedName>
    <definedName name="etiFIDS">[4]FIDS1999!#REF!</definedName>
    <definedName name="ETIFIG" localSheetId="59">#REF!</definedName>
    <definedName name="ETIFIG" localSheetId="60">#REF!</definedName>
    <definedName name="ETIFIG" localSheetId="61">#REF!</definedName>
    <definedName name="ETIFIG" localSheetId="62">#REF!</definedName>
    <definedName name="ETIFIG" localSheetId="63">#REF!</definedName>
    <definedName name="ETIFIG" localSheetId="64">#REF!</definedName>
    <definedName name="ETIFIG" localSheetId="65">#REF!</definedName>
    <definedName name="ETIFIG" localSheetId="66">#REF!</definedName>
    <definedName name="ETIFIG" localSheetId="67">#REF!</definedName>
    <definedName name="ETIFIG" localSheetId="68">#REF!</definedName>
    <definedName name="ETIFIG" localSheetId="69">#REF!</definedName>
    <definedName name="ETIFIG">#REF!</definedName>
    <definedName name="etiFIGB" localSheetId="57">[3]FIBa2001!#REF!</definedName>
    <definedName name="etiFIGB" localSheetId="58">[3]FIBa2001!#REF!</definedName>
    <definedName name="etiFIGB" localSheetId="59">[3]FIBa2001!#REF!</definedName>
    <definedName name="etiFIGB" localSheetId="60">[3]FIBa2001!#REF!</definedName>
    <definedName name="etiFIGB" localSheetId="61">[3]FIBa2001!#REF!</definedName>
    <definedName name="etiFIGB" localSheetId="62">[3]FIBa2001!#REF!</definedName>
    <definedName name="etiFIGB" localSheetId="63">[3]FIBa2001!#REF!</definedName>
    <definedName name="etiFIGB" localSheetId="64">[3]FIBa2001!#REF!</definedName>
    <definedName name="etiFIGB" localSheetId="65">[3]FIBa2001!#REF!</definedName>
    <definedName name="etiFIGB" localSheetId="66">[3]FIBa2001!#REF!</definedName>
    <definedName name="etiFIGB" localSheetId="67">[3]FIBa2001!#REF!</definedName>
    <definedName name="etiFIGB" localSheetId="68">[3]FIBa2001!#REF!</definedName>
    <definedName name="etiFIGB" localSheetId="69">[3]FIBa2001!#REF!</definedName>
    <definedName name="etiFIGB">[3]FIBa2001!#REF!</definedName>
    <definedName name="ETIFIGC" localSheetId="59">#REF!</definedName>
    <definedName name="ETIFIGC" localSheetId="60">#REF!</definedName>
    <definedName name="ETIFIGC" localSheetId="61">#REF!</definedName>
    <definedName name="ETIFIGC" localSheetId="62">#REF!</definedName>
    <definedName name="ETIFIGC" localSheetId="63">#REF!</definedName>
    <definedName name="ETIFIGC" localSheetId="64">#REF!</definedName>
    <definedName name="ETIFIGC" localSheetId="65">#REF!</definedName>
    <definedName name="ETIFIGC" localSheetId="66">#REF!</definedName>
    <definedName name="ETIFIGC" localSheetId="67">#REF!</definedName>
    <definedName name="ETIFIGC" localSheetId="68">#REF!</definedName>
    <definedName name="ETIFIGC" localSheetId="69">#REF!</definedName>
    <definedName name="ETIFIGC">#REF!</definedName>
    <definedName name="etiFIGeST" localSheetId="57">[4]FIGEST1999!#REF!</definedName>
    <definedName name="etiFIGeST" localSheetId="58">[4]FIGEST1999!#REF!</definedName>
    <definedName name="etiFIGeST" localSheetId="59">[4]FIGEST1999!#REF!</definedName>
    <definedName name="etiFIGeST" localSheetId="60">[4]FIGEST1999!#REF!</definedName>
    <definedName name="etiFIGeST" localSheetId="61">[4]FIGEST1999!#REF!</definedName>
    <definedName name="etiFIGeST" localSheetId="62">[4]FIGEST1999!#REF!</definedName>
    <definedName name="etiFIGeST" localSheetId="63">[4]FIGEST1999!#REF!</definedName>
    <definedName name="etiFIGeST" localSheetId="64">[4]FIGEST1999!#REF!</definedName>
    <definedName name="etiFIGeST" localSheetId="65">[4]FIGEST1999!#REF!</definedName>
    <definedName name="etiFIGeST" localSheetId="66">[4]FIGEST1999!#REF!</definedName>
    <definedName name="etiFIGeST" localSheetId="67">[4]FIGEST1999!#REF!</definedName>
    <definedName name="etiFIGeST" localSheetId="68">[4]FIGEST1999!#REF!</definedName>
    <definedName name="etiFIGeST" localSheetId="69">[4]FIGEST1999!#REF!</definedName>
    <definedName name="etiFIGeST">[4]FIGEST1999!#REF!</definedName>
    <definedName name="ETIFIGH" localSheetId="59">#REF!</definedName>
    <definedName name="ETIFIGH" localSheetId="60">#REF!</definedName>
    <definedName name="ETIFIGH" localSheetId="61">#REF!</definedName>
    <definedName name="ETIFIGH" localSheetId="62">#REF!</definedName>
    <definedName name="ETIFIGH" localSheetId="63">#REF!</definedName>
    <definedName name="ETIFIGH" localSheetId="64">#REF!</definedName>
    <definedName name="ETIFIGH" localSheetId="65">#REF!</definedName>
    <definedName name="ETIFIGH" localSheetId="66">#REF!</definedName>
    <definedName name="ETIFIGH" localSheetId="67">#REF!</definedName>
    <definedName name="ETIFIGH" localSheetId="68">#REF!</definedName>
    <definedName name="ETIFIGH" localSheetId="69">#REF!</definedName>
    <definedName name="ETIFIGH">#REF!</definedName>
    <definedName name="etiFIGS" localSheetId="59">#REF!</definedName>
    <definedName name="etiFIGS" localSheetId="60">#REF!</definedName>
    <definedName name="etiFIGS" localSheetId="61">#REF!</definedName>
    <definedName name="etiFIGS" localSheetId="62">#REF!</definedName>
    <definedName name="etiFIGS" localSheetId="63">#REF!</definedName>
    <definedName name="etiFIGS" localSheetId="64">#REF!</definedName>
    <definedName name="etiFIGS" localSheetId="65">#REF!</definedName>
    <definedName name="etiFIGS" localSheetId="66">#REF!</definedName>
    <definedName name="etiFIGS" localSheetId="67">#REF!</definedName>
    <definedName name="etiFIGS" localSheetId="68">#REF!</definedName>
    <definedName name="etiFIGS" localSheetId="69">#REF!</definedName>
    <definedName name="etiFIGS">#REF!</definedName>
    <definedName name="ETIFIH" localSheetId="59">#REF!</definedName>
    <definedName name="ETIFIH" localSheetId="60">#REF!</definedName>
    <definedName name="ETIFIH" localSheetId="61">#REF!</definedName>
    <definedName name="ETIFIH" localSheetId="62">#REF!</definedName>
    <definedName name="ETIFIH" localSheetId="63">#REF!</definedName>
    <definedName name="ETIFIH" localSheetId="64">#REF!</definedName>
    <definedName name="ETIFIH" localSheetId="65">#REF!</definedName>
    <definedName name="ETIFIH" localSheetId="66">#REF!</definedName>
    <definedName name="ETIFIH" localSheetId="67">#REF!</definedName>
    <definedName name="ETIFIH" localSheetId="68">#REF!</definedName>
    <definedName name="ETIFIH" localSheetId="69">#REF!</definedName>
    <definedName name="ETIFIH">#REF!</definedName>
    <definedName name="ETIFIHP">#REF!</definedName>
    <definedName name="etiFIK">#REF!</definedName>
    <definedName name="ETIFILPJ">#REF!</definedName>
    <definedName name="ETIFIM">#REF!</definedName>
    <definedName name="ETIFIN">#REF!</definedName>
    <definedName name="ETIFIP">#REF!</definedName>
    <definedName name="ETIFIPAV">#REF!</definedName>
    <definedName name="etiFIPCF" localSheetId="57">[3]FIPCF2001!#REF!</definedName>
    <definedName name="etiFIPCF" localSheetId="58">[3]FIPCF2001!#REF!</definedName>
    <definedName name="etiFIPCF">[3]FIPCF2001!#REF!</definedName>
    <definedName name="etiFIPE" localSheetId="59">#REF!</definedName>
    <definedName name="etiFIPE" localSheetId="60">#REF!</definedName>
    <definedName name="etiFIPE" localSheetId="61">#REF!</definedName>
    <definedName name="etiFIPE" localSheetId="62">#REF!</definedName>
    <definedName name="etiFIPE" localSheetId="63">#REF!</definedName>
    <definedName name="etiFIPE" localSheetId="64">#REF!</definedName>
    <definedName name="etiFIPE" localSheetId="65">#REF!</definedName>
    <definedName name="etiFIPE" localSheetId="66">#REF!</definedName>
    <definedName name="etiFIPE" localSheetId="67">#REF!</definedName>
    <definedName name="etiFIPE" localSheetId="68">#REF!</definedName>
    <definedName name="etiFIPE" localSheetId="69">#REF!</definedName>
    <definedName name="etiFIPE">#REF!</definedName>
    <definedName name="ETIFIPM" localSheetId="59">#REF!</definedName>
    <definedName name="ETIFIPM" localSheetId="60">#REF!</definedName>
    <definedName name="ETIFIPM" localSheetId="61">#REF!</definedName>
    <definedName name="ETIFIPM" localSheetId="62">#REF!</definedName>
    <definedName name="ETIFIPM" localSheetId="63">#REF!</definedName>
    <definedName name="ETIFIPM" localSheetId="64">#REF!</definedName>
    <definedName name="ETIFIPM" localSheetId="65">#REF!</definedName>
    <definedName name="ETIFIPM" localSheetId="66">#REF!</definedName>
    <definedName name="ETIFIPM" localSheetId="67">#REF!</definedName>
    <definedName name="ETIFIPM" localSheetId="68">#REF!</definedName>
    <definedName name="ETIFIPM" localSheetId="69">#REF!</definedName>
    <definedName name="ETIFIPM">#REF!</definedName>
    <definedName name="ETIFIPS" localSheetId="59">#REF!</definedName>
    <definedName name="ETIFIPS" localSheetId="60">#REF!</definedName>
    <definedName name="ETIFIPS" localSheetId="61">#REF!</definedName>
    <definedName name="ETIFIPS" localSheetId="62">#REF!</definedName>
    <definedName name="ETIFIPS" localSheetId="63">#REF!</definedName>
    <definedName name="ETIFIPS" localSheetId="64">#REF!</definedName>
    <definedName name="ETIFIPS" localSheetId="65">#REF!</definedName>
    <definedName name="ETIFIPS" localSheetId="66">#REF!</definedName>
    <definedName name="ETIFIPS" localSheetId="67">#REF!</definedName>
    <definedName name="ETIFIPS" localSheetId="68">#REF!</definedName>
    <definedName name="ETIFIPS" localSheetId="69">#REF!</definedName>
    <definedName name="ETIFIPS">#REF!</definedName>
    <definedName name="etiFIPT">#REF!</definedName>
    <definedName name="ETIFIR">#REF!</definedName>
    <definedName name="ETIFIS">#REF!</definedName>
    <definedName name="etiFISAPS" localSheetId="57">[4]FISAPS1999!#REF!</definedName>
    <definedName name="etiFISAPS" localSheetId="58">[4]FISAPS1999!#REF!</definedName>
    <definedName name="etiFISAPS">[4]FISAPS1999!#REF!</definedName>
    <definedName name="etiFISB" localSheetId="59">#REF!</definedName>
    <definedName name="etiFISB" localSheetId="60">#REF!</definedName>
    <definedName name="etiFISB" localSheetId="61">#REF!</definedName>
    <definedName name="etiFISB" localSheetId="62">#REF!</definedName>
    <definedName name="etiFISB" localSheetId="63">#REF!</definedName>
    <definedName name="etiFISB" localSheetId="64">#REF!</definedName>
    <definedName name="etiFISB" localSheetId="65">#REF!</definedName>
    <definedName name="etiFISB" localSheetId="66">#REF!</definedName>
    <definedName name="etiFISB" localSheetId="67">#REF!</definedName>
    <definedName name="etiFISB" localSheetId="68">#REF!</definedName>
    <definedName name="etiFISB" localSheetId="69">#REF!</definedName>
    <definedName name="etiFISB">#REF!</definedName>
    <definedName name="ETIFISD" localSheetId="59">#REF!</definedName>
    <definedName name="ETIFISD" localSheetId="60">#REF!</definedName>
    <definedName name="ETIFISD" localSheetId="61">#REF!</definedName>
    <definedName name="ETIFISD" localSheetId="62">#REF!</definedName>
    <definedName name="ETIFISD" localSheetId="63">#REF!</definedName>
    <definedName name="ETIFISD" localSheetId="64">#REF!</definedName>
    <definedName name="ETIFISD" localSheetId="65">#REF!</definedName>
    <definedName name="ETIFISD" localSheetId="66">#REF!</definedName>
    <definedName name="ETIFISD" localSheetId="67">#REF!</definedName>
    <definedName name="ETIFISD" localSheetId="68">#REF!</definedName>
    <definedName name="ETIFISD" localSheetId="69">#REF!</definedName>
    <definedName name="ETIFISD">#REF!</definedName>
    <definedName name="ETIFISE" localSheetId="59">#REF!</definedName>
    <definedName name="ETIFISE" localSheetId="60">#REF!</definedName>
    <definedName name="ETIFISE" localSheetId="61">#REF!</definedName>
    <definedName name="ETIFISE" localSheetId="62">#REF!</definedName>
    <definedName name="ETIFISE" localSheetId="63">#REF!</definedName>
    <definedName name="ETIFISE" localSheetId="64">#REF!</definedName>
    <definedName name="ETIFISE" localSheetId="65">#REF!</definedName>
    <definedName name="ETIFISE" localSheetId="66">#REF!</definedName>
    <definedName name="ETIFISE" localSheetId="67">#REF!</definedName>
    <definedName name="ETIFISE" localSheetId="68">#REF!</definedName>
    <definedName name="ETIFISE" localSheetId="69">#REF!</definedName>
    <definedName name="ETIFISE">#REF!</definedName>
    <definedName name="ETIFISG">#REF!</definedName>
    <definedName name="ETIFISI">#REF!</definedName>
    <definedName name="ETIFISN">#REF!</definedName>
    <definedName name="etiFISO">#REF!</definedName>
    <definedName name="etiFISS" localSheetId="57">[4]FISS1999!#REF!</definedName>
    <definedName name="etiFISS" localSheetId="58">[4]FISS1999!#REF!</definedName>
    <definedName name="etiFISS">[4]FISS1999!#REF!</definedName>
    <definedName name="etiFISURF" localSheetId="57">[4]FISURF1999!#REF!</definedName>
    <definedName name="etiFISURF" localSheetId="58">[4]FISURF1999!#REF!</definedName>
    <definedName name="etiFISURF">[4]FISURF1999!#REF!</definedName>
    <definedName name="ETIFIT" localSheetId="59">#REF!</definedName>
    <definedName name="ETIFIT" localSheetId="60">#REF!</definedName>
    <definedName name="ETIFIT" localSheetId="61">#REF!</definedName>
    <definedName name="ETIFIT" localSheetId="62">#REF!</definedName>
    <definedName name="ETIFIT" localSheetId="63">#REF!</definedName>
    <definedName name="ETIFIT" localSheetId="64">#REF!</definedName>
    <definedName name="ETIFIT" localSheetId="65">#REF!</definedName>
    <definedName name="ETIFIT" localSheetId="66">#REF!</definedName>
    <definedName name="ETIFIT" localSheetId="67">#REF!</definedName>
    <definedName name="ETIFIT" localSheetId="68">#REF!</definedName>
    <definedName name="ETIFIT" localSheetId="69">#REF!</definedName>
    <definedName name="ETIFIT">#REF!</definedName>
    <definedName name="etiFITAK" localSheetId="59">#REF!</definedName>
    <definedName name="etiFITAK" localSheetId="60">#REF!</definedName>
    <definedName name="etiFITAK" localSheetId="61">#REF!</definedName>
    <definedName name="etiFITAK" localSheetId="62">#REF!</definedName>
    <definedName name="etiFITAK" localSheetId="63">#REF!</definedName>
    <definedName name="etiFITAK" localSheetId="64">#REF!</definedName>
    <definedName name="etiFITAK" localSheetId="65">#REF!</definedName>
    <definedName name="etiFITAK" localSheetId="66">#REF!</definedName>
    <definedName name="etiFITAK" localSheetId="67">#REF!</definedName>
    <definedName name="etiFITAK" localSheetId="68">#REF!</definedName>
    <definedName name="etiFITAK" localSheetId="69">#REF!</definedName>
    <definedName name="etiFITAK">#REF!</definedName>
    <definedName name="ETIFITARCO" localSheetId="59">#REF!</definedName>
    <definedName name="ETIFITARCO" localSheetId="60">#REF!</definedName>
    <definedName name="ETIFITARCO" localSheetId="61">#REF!</definedName>
    <definedName name="ETIFITARCO" localSheetId="62">#REF!</definedName>
    <definedName name="ETIFITARCO" localSheetId="63">#REF!</definedName>
    <definedName name="ETIFITARCO" localSheetId="64">#REF!</definedName>
    <definedName name="ETIFITARCO" localSheetId="65">#REF!</definedName>
    <definedName name="ETIFITARCO" localSheetId="66">#REF!</definedName>
    <definedName name="ETIFITARCO" localSheetId="67">#REF!</definedName>
    <definedName name="ETIFITARCO" localSheetId="68">#REF!</definedName>
    <definedName name="ETIFITARCO" localSheetId="69">#REF!</definedName>
    <definedName name="ETIFITARCO">#REF!</definedName>
    <definedName name="ETIFITAV">#REF!</definedName>
    <definedName name="etiFITE">#REF!</definedName>
    <definedName name="ETIFITET">#REF!</definedName>
    <definedName name="etiFITr">#REF!</definedName>
    <definedName name="etiFITw">#REF!</definedName>
    <definedName name="ETIFIV">#REF!</definedName>
    <definedName name="etiFIWuK" localSheetId="57">[4]FIWuK1999!#REF!</definedName>
    <definedName name="etiFIWuK" localSheetId="58">[4]FIWuK1999!#REF!</definedName>
    <definedName name="etiFIWuK">[4]FIWuK1999!#REF!</definedName>
    <definedName name="ETIFMI" localSheetId="59">#REF!</definedName>
    <definedName name="ETIFMI" localSheetId="60">#REF!</definedName>
    <definedName name="ETIFMI" localSheetId="61">#REF!</definedName>
    <definedName name="ETIFMI" localSheetId="62">#REF!</definedName>
    <definedName name="ETIFMI" localSheetId="63">#REF!</definedName>
    <definedName name="ETIFMI" localSheetId="64">#REF!</definedName>
    <definedName name="ETIFMI" localSheetId="65">#REF!</definedName>
    <definedName name="ETIFMI" localSheetId="66">#REF!</definedName>
    <definedName name="ETIFMI" localSheetId="67">#REF!</definedName>
    <definedName name="ETIFMI" localSheetId="68">#REF!</definedName>
    <definedName name="ETIFMI" localSheetId="69">#REF!</definedName>
    <definedName name="ETIFMI">#REF!</definedName>
    <definedName name="ETIFMSI" localSheetId="59">#REF!</definedName>
    <definedName name="ETIFMSI" localSheetId="60">#REF!</definedName>
    <definedName name="ETIFMSI" localSheetId="61">#REF!</definedName>
    <definedName name="ETIFMSI" localSheetId="62">#REF!</definedName>
    <definedName name="ETIFMSI" localSheetId="63">#REF!</definedName>
    <definedName name="ETIFMSI" localSheetId="64">#REF!</definedName>
    <definedName name="ETIFMSI" localSheetId="65">#REF!</definedName>
    <definedName name="ETIFMSI" localSheetId="66">#REF!</definedName>
    <definedName name="ETIFMSI" localSheetId="67">#REF!</definedName>
    <definedName name="ETIFMSI" localSheetId="68">#REF!</definedName>
    <definedName name="ETIFMSI" localSheetId="69">#REF!</definedName>
    <definedName name="ETIFMSI">#REF!</definedName>
    <definedName name="ETIFPI" localSheetId="59">#REF!</definedName>
    <definedName name="ETIFPI" localSheetId="60">#REF!</definedName>
    <definedName name="ETIFPI" localSheetId="61">#REF!</definedName>
    <definedName name="ETIFPI" localSheetId="62">#REF!</definedName>
    <definedName name="ETIFPI" localSheetId="63">#REF!</definedName>
    <definedName name="ETIFPI" localSheetId="64">#REF!</definedName>
    <definedName name="ETIFPI" localSheetId="65">#REF!</definedName>
    <definedName name="ETIFPI" localSheetId="66">#REF!</definedName>
    <definedName name="ETIFPI" localSheetId="67">#REF!</definedName>
    <definedName name="ETIFPI" localSheetId="68">#REF!</definedName>
    <definedName name="ETIFPI" localSheetId="69">#REF!</definedName>
    <definedName name="ETIFPI">#REF!</definedName>
    <definedName name="etiFSI">#REF!</definedName>
    <definedName name="ETIIS">#REF!</definedName>
    <definedName name="ETINE">#REF!</definedName>
    <definedName name="ETINO">#REF!</definedName>
    <definedName name="ETISU">#REF!</definedName>
    <definedName name="ETIUBI">#REF!</definedName>
    <definedName name="ETIUITS">#REF!</definedName>
    <definedName name="FERRARA">#REF!</definedName>
    <definedName name="fff" localSheetId="57">[2]FICSF2001!#REF!</definedName>
    <definedName name="fff" localSheetId="58">[2]FICSF2001!#REF!</definedName>
    <definedName name="fff">[2]FICSF2001!#REF!</definedName>
    <definedName name="FIRENZE" localSheetId="59">#REF!</definedName>
    <definedName name="FIRENZE" localSheetId="60">#REF!</definedName>
    <definedName name="FIRENZE" localSheetId="61">#REF!</definedName>
    <definedName name="FIRENZE" localSheetId="62">#REF!</definedName>
    <definedName name="FIRENZE" localSheetId="63">#REF!</definedName>
    <definedName name="FIRENZE" localSheetId="64">#REF!</definedName>
    <definedName name="FIRENZE" localSheetId="65">#REF!</definedName>
    <definedName name="FIRENZE" localSheetId="66">#REF!</definedName>
    <definedName name="FIRENZE" localSheetId="67">#REF!</definedName>
    <definedName name="FIRENZE" localSheetId="68">#REF!</definedName>
    <definedName name="FIRENZE" localSheetId="69">#REF!</definedName>
    <definedName name="FIRENZE">#REF!</definedName>
    <definedName name="FOGGIA" localSheetId="59">#REF!</definedName>
    <definedName name="FOGGIA" localSheetId="60">#REF!</definedName>
    <definedName name="FOGGIA" localSheetId="61">#REF!</definedName>
    <definedName name="FOGGIA" localSheetId="62">#REF!</definedName>
    <definedName name="FOGGIA" localSheetId="63">#REF!</definedName>
    <definedName name="FOGGIA" localSheetId="64">#REF!</definedName>
    <definedName name="FOGGIA" localSheetId="65">#REF!</definedName>
    <definedName name="FOGGIA" localSheetId="66">#REF!</definedName>
    <definedName name="FOGGIA" localSheetId="67">#REF!</definedName>
    <definedName name="FOGGIA" localSheetId="68">#REF!</definedName>
    <definedName name="FOGGIA" localSheetId="69">#REF!</definedName>
    <definedName name="FOGGIA">#REF!</definedName>
    <definedName name="FORLI" localSheetId="59">#REF!</definedName>
    <definedName name="FORLI" localSheetId="60">#REF!</definedName>
    <definedName name="FORLI" localSheetId="61">#REF!</definedName>
    <definedName name="FORLI" localSheetId="62">#REF!</definedName>
    <definedName name="FORLI" localSheetId="63">#REF!</definedName>
    <definedName name="FORLI" localSheetId="64">#REF!</definedName>
    <definedName name="FORLI" localSheetId="65">#REF!</definedName>
    <definedName name="FORLI" localSheetId="66">#REF!</definedName>
    <definedName name="FORLI" localSheetId="67">#REF!</definedName>
    <definedName name="FORLI" localSheetId="68">#REF!</definedName>
    <definedName name="FORLI" localSheetId="69">#REF!</definedName>
    <definedName name="FORLI">#REF!</definedName>
    <definedName name="Formato_intesta">#REF!</definedName>
    <definedName name="FRIULI_V.G.">#REF!</definedName>
    <definedName name="FROSINONE">#REF!</definedName>
    <definedName name="GENOVA">#REF!</definedName>
    <definedName name="GORIZIA">#REF!</definedName>
    <definedName name="GROSSETO">#REF!</definedName>
    <definedName name="IMPERIA">#REF!</definedName>
    <definedName name="INIZIOPR">#REF!</definedName>
    <definedName name="ISERNIA">#REF!</definedName>
    <definedName name="ISOLE">#REF!</definedName>
    <definedName name="ITALIA">#REF!</definedName>
    <definedName name="L_AQUILA">#REF!</definedName>
    <definedName name="LA_SPEZIA">#REF!</definedName>
    <definedName name="LATINA">#REF!</definedName>
    <definedName name="LAZIO">#REF!</definedName>
    <definedName name="LECCE">#REF!</definedName>
    <definedName name="LECCO">#REF!</definedName>
    <definedName name="LIGURIA">#REF!</definedName>
    <definedName name="LINEAR">#REF!</definedName>
    <definedName name="LIVORNO">#REF!</definedName>
    <definedName name="LODI">#REF!</definedName>
    <definedName name="LOMBARDIA">#REF!</definedName>
    <definedName name="LUCCA">#REF!</definedName>
    <definedName name="MACERATA">#REF!</definedName>
    <definedName name="MANTOVA">#REF!</definedName>
    <definedName name="MARCHE">#REF!</definedName>
    <definedName name="MASSA_CARRARA">#REF!</definedName>
    <definedName name="MATERA">#REF!</definedName>
    <definedName name="MESSINA">#REF!</definedName>
    <definedName name="MILANO">#REF!</definedName>
    <definedName name="MLINEAR">#REF!</definedName>
    <definedName name="MODENA">#REF!</definedName>
    <definedName name="MOLISE">#REF!</definedName>
    <definedName name="nACI">#REF!</definedName>
    <definedName name="nAECI">#REF!</definedName>
    <definedName name="nANTE">#REF!</definedName>
    <definedName name="NAPOLI">#REF!</definedName>
    <definedName name="nFASI">#REF!</definedName>
    <definedName name="nFCI">#REF!</definedName>
    <definedName name="nFCRI" localSheetId="57">[2]FCrI2001!#REF!</definedName>
    <definedName name="nFCRI" localSheetId="58">[2]FCrI2001!#REF!</definedName>
    <definedName name="nFCRI">[2]FCrI2001!#REF!</definedName>
    <definedName name="nFGI" localSheetId="59">#REF!</definedName>
    <definedName name="nFGI" localSheetId="60">#REF!</definedName>
    <definedName name="nFGI" localSheetId="61">#REF!</definedName>
    <definedName name="nFGI" localSheetId="62">#REF!</definedName>
    <definedName name="nFGI" localSheetId="63">#REF!</definedName>
    <definedName name="nFGI" localSheetId="64">#REF!</definedName>
    <definedName name="nFGI" localSheetId="65">#REF!</definedName>
    <definedName name="nFGI" localSheetId="66">#REF!</definedName>
    <definedName name="nFGI" localSheetId="67">#REF!</definedName>
    <definedName name="nFGI" localSheetId="68">#REF!</definedName>
    <definedName name="nFGI" localSheetId="69">#REF!</definedName>
    <definedName name="nFGI">#REF!</definedName>
    <definedName name="nFIABS" localSheetId="59">#REF!</definedName>
    <definedName name="nFIABS" localSheetId="60">#REF!</definedName>
    <definedName name="nFIABS" localSheetId="61">#REF!</definedName>
    <definedName name="nFIABS" localSheetId="62">#REF!</definedName>
    <definedName name="nFIABS" localSheetId="63">#REF!</definedName>
    <definedName name="nFIABS" localSheetId="64">#REF!</definedName>
    <definedName name="nFIABS" localSheetId="65">#REF!</definedName>
    <definedName name="nFIABS" localSheetId="66">#REF!</definedName>
    <definedName name="nFIABS" localSheetId="67">#REF!</definedName>
    <definedName name="nFIABS" localSheetId="68">#REF!</definedName>
    <definedName name="nFIABS" localSheetId="69">#REF!</definedName>
    <definedName name="nFIABS">#REF!</definedName>
    <definedName name="nFIAF" localSheetId="59">#REF!</definedName>
    <definedName name="nFIAF" localSheetId="60">#REF!</definedName>
    <definedName name="nFIAF" localSheetId="61">#REF!</definedName>
    <definedName name="nFIAF" localSheetId="62">#REF!</definedName>
    <definedName name="nFIAF" localSheetId="63">#REF!</definedName>
    <definedName name="nFIAF" localSheetId="64">#REF!</definedName>
    <definedName name="nFIAF" localSheetId="65">#REF!</definedName>
    <definedName name="nFIAF" localSheetId="66">#REF!</definedName>
    <definedName name="nFIAF" localSheetId="67">#REF!</definedName>
    <definedName name="nFIAF" localSheetId="68">#REF!</definedName>
    <definedName name="nFIAF" localSheetId="69">#REF!</definedName>
    <definedName name="nFIAF">#REF!</definedName>
    <definedName name="nFIB">#REF!</definedName>
    <definedName name="nFIBIS" localSheetId="57">[4]FIBiS1999!#REF!</definedName>
    <definedName name="nFIBIS" localSheetId="58">[4]FIBiS1999!#REF!</definedName>
    <definedName name="nFIBIS">[4]FIBiS1999!#REF!</definedName>
    <definedName name="nFIBS" localSheetId="59">#REF!</definedName>
    <definedName name="nFIBS" localSheetId="60">#REF!</definedName>
    <definedName name="nFIBS" localSheetId="61">#REF!</definedName>
    <definedName name="nFIBS" localSheetId="62">#REF!</definedName>
    <definedName name="nFIBS" localSheetId="63">#REF!</definedName>
    <definedName name="nFIBS" localSheetId="64">#REF!</definedName>
    <definedName name="nFIBS" localSheetId="65">#REF!</definedName>
    <definedName name="nFIBS" localSheetId="66">#REF!</definedName>
    <definedName name="nFIBS" localSheetId="67">#REF!</definedName>
    <definedName name="nFIBS" localSheetId="68">#REF!</definedName>
    <definedName name="nFIBS" localSheetId="69">#REF!</definedName>
    <definedName name="nFIBS">#REF!</definedName>
    <definedName name="nFIC" localSheetId="59">#REF!</definedName>
    <definedName name="nFIC" localSheetId="60">#REF!</definedName>
    <definedName name="nFIC" localSheetId="61">#REF!</definedName>
    <definedName name="nFIC" localSheetId="62">#REF!</definedName>
    <definedName name="nFIC" localSheetId="63">#REF!</definedName>
    <definedName name="nFIC" localSheetId="64">#REF!</definedName>
    <definedName name="nFIC" localSheetId="65">#REF!</definedName>
    <definedName name="nFIC" localSheetId="66">#REF!</definedName>
    <definedName name="nFIC" localSheetId="67">#REF!</definedName>
    <definedName name="nFIC" localSheetId="68">#REF!</definedName>
    <definedName name="nFIC" localSheetId="69">#REF!</definedName>
    <definedName name="nFIC">#REF!</definedName>
    <definedName name="nFICK" localSheetId="59">#REF!</definedName>
    <definedName name="nFICK" localSheetId="60">#REF!</definedName>
    <definedName name="nFICK" localSheetId="61">#REF!</definedName>
    <definedName name="nFICK" localSheetId="62">#REF!</definedName>
    <definedName name="nFICK" localSheetId="63">#REF!</definedName>
    <definedName name="nFICK" localSheetId="64">#REF!</definedName>
    <definedName name="nFICK" localSheetId="65">#REF!</definedName>
    <definedName name="nFICK" localSheetId="66">#REF!</definedName>
    <definedName name="nFICK" localSheetId="67">#REF!</definedName>
    <definedName name="nFICK" localSheetId="68">#REF!</definedName>
    <definedName name="nFICK" localSheetId="69">#REF!</definedName>
    <definedName name="nFICK">#REF!</definedName>
    <definedName name="nFICr">#REF!</definedName>
    <definedName name="nFICSF" localSheetId="57">[2]FICSF2001!#REF!</definedName>
    <definedName name="nFICSF" localSheetId="58">[2]FICSF2001!#REF!</definedName>
    <definedName name="nFICSF">[2]FICSF2001!#REF!</definedName>
    <definedName name="nFICSF2" localSheetId="57">[2]FICSF2001!#REF!</definedName>
    <definedName name="nFICSF2" localSheetId="58">[2]FICSF2001!#REF!</definedName>
    <definedName name="nFICSF2">[2]FICSF2001!#REF!</definedName>
    <definedName name="nFID" localSheetId="57">[3]FIBa2001!#REF!</definedName>
    <definedName name="nFID" localSheetId="58">[3]FIBa2001!#REF!</definedName>
    <definedName name="nFID">[3]FIBa2001!#REF!</definedName>
    <definedName name="nFIDAL" localSheetId="59">#REF!</definedName>
    <definedName name="nFIDAL" localSheetId="60">#REF!</definedName>
    <definedName name="nFIDAL" localSheetId="61">#REF!</definedName>
    <definedName name="nFIDAL" localSheetId="62">#REF!</definedName>
    <definedName name="nFIDAL" localSheetId="63">#REF!</definedName>
    <definedName name="nFIDAL" localSheetId="64">#REF!</definedName>
    <definedName name="nFIDAL" localSheetId="65">#REF!</definedName>
    <definedName name="nFIDAL" localSheetId="66">#REF!</definedName>
    <definedName name="nFIDAL" localSheetId="67">#REF!</definedName>
    <definedName name="nFIDAL" localSheetId="68">#REF!</definedName>
    <definedName name="nFIDAL" localSheetId="69">#REF!</definedName>
    <definedName name="nFIDAL">#REF!</definedName>
    <definedName name="nFIdC" localSheetId="59">#REF!</definedName>
    <definedName name="nFIdC" localSheetId="60">#REF!</definedName>
    <definedName name="nFIdC" localSheetId="61">#REF!</definedName>
    <definedName name="nFIdC" localSheetId="62">#REF!</definedName>
    <definedName name="nFIdC" localSheetId="63">#REF!</definedName>
    <definedName name="nFIdC" localSheetId="64">#REF!</definedName>
    <definedName name="nFIdC" localSheetId="65">#REF!</definedName>
    <definedName name="nFIdC" localSheetId="66">#REF!</definedName>
    <definedName name="nFIdC" localSheetId="67">#REF!</definedName>
    <definedName name="nFIdC" localSheetId="68">#REF!</definedName>
    <definedName name="nFIdC" localSheetId="69">#REF!</definedName>
    <definedName name="nFIdC">#REF!</definedName>
    <definedName name="nFIDS" localSheetId="57">[4]FIDS1999!#REF!</definedName>
    <definedName name="nFIDS" localSheetId="58">[4]FIDS1999!#REF!</definedName>
    <definedName name="nFIDS" localSheetId="59">[4]FIDS1999!#REF!</definedName>
    <definedName name="nFIDS" localSheetId="60">[4]FIDS1999!#REF!</definedName>
    <definedName name="nFIDS" localSheetId="61">[4]FIDS1999!#REF!</definedName>
    <definedName name="nFIDS" localSheetId="62">[4]FIDS1999!#REF!</definedName>
    <definedName name="nFIDS" localSheetId="63">[4]FIDS1999!#REF!</definedName>
    <definedName name="nFIDS" localSheetId="64">[4]FIDS1999!#REF!</definedName>
    <definedName name="nFIDS" localSheetId="65">[4]FIDS1999!#REF!</definedName>
    <definedName name="nFIDS" localSheetId="66">[4]FIDS1999!#REF!</definedName>
    <definedName name="nFIDS" localSheetId="67">[4]FIDS1999!#REF!</definedName>
    <definedName name="nFIDS" localSheetId="68">[4]FIDS1999!#REF!</definedName>
    <definedName name="nFIDS" localSheetId="69">[4]FIDS1999!#REF!</definedName>
    <definedName name="nFIDS">[4]FIDS1999!#REF!</definedName>
    <definedName name="nFIG" localSheetId="59">#REF!</definedName>
    <definedName name="nFIG" localSheetId="60">#REF!</definedName>
    <definedName name="nFIG" localSheetId="61">#REF!</definedName>
    <definedName name="nFIG" localSheetId="62">#REF!</definedName>
    <definedName name="nFIG" localSheetId="63">#REF!</definedName>
    <definedName name="nFIG" localSheetId="64">#REF!</definedName>
    <definedName name="nFIG" localSheetId="65">#REF!</definedName>
    <definedName name="nFIG" localSheetId="66">#REF!</definedName>
    <definedName name="nFIG" localSheetId="67">#REF!</definedName>
    <definedName name="nFIG" localSheetId="68">#REF!</definedName>
    <definedName name="nFIG" localSheetId="69">#REF!</definedName>
    <definedName name="nFIG">#REF!</definedName>
    <definedName name="nFIGB" localSheetId="57">[3]FIBa2001!#REF!</definedName>
    <definedName name="nFIGB" localSheetId="58">[3]FIBa2001!#REF!</definedName>
    <definedName name="nFIGB" localSheetId="59">[3]FIBa2001!#REF!</definedName>
    <definedName name="nFIGB" localSheetId="60">[3]FIBa2001!#REF!</definedName>
    <definedName name="nFIGB" localSheetId="61">[3]FIBa2001!#REF!</definedName>
    <definedName name="nFIGB" localSheetId="62">[3]FIBa2001!#REF!</definedName>
    <definedName name="nFIGB" localSheetId="63">[3]FIBa2001!#REF!</definedName>
    <definedName name="nFIGB" localSheetId="64">[3]FIBa2001!#REF!</definedName>
    <definedName name="nFIGB" localSheetId="65">[3]FIBa2001!#REF!</definedName>
    <definedName name="nFIGB" localSheetId="66">[3]FIBa2001!#REF!</definedName>
    <definedName name="nFIGB" localSheetId="67">[3]FIBa2001!#REF!</definedName>
    <definedName name="nFIGB" localSheetId="68">[3]FIBa2001!#REF!</definedName>
    <definedName name="nFIGB" localSheetId="69">[3]FIBa2001!#REF!</definedName>
    <definedName name="nFIGB">[3]FIBa2001!#REF!</definedName>
    <definedName name="nFIGC" localSheetId="59">#REF!</definedName>
    <definedName name="nFIGC" localSheetId="60">#REF!</definedName>
    <definedName name="nFIGC" localSheetId="61">#REF!</definedName>
    <definedName name="nFIGC" localSheetId="62">#REF!</definedName>
    <definedName name="nFIGC" localSheetId="63">#REF!</definedName>
    <definedName name="nFIGC" localSheetId="64">#REF!</definedName>
    <definedName name="nFIGC" localSheetId="65">#REF!</definedName>
    <definedName name="nFIGC" localSheetId="66">#REF!</definedName>
    <definedName name="nFIGC" localSheetId="67">#REF!</definedName>
    <definedName name="nFIGC" localSheetId="68">#REF!</definedName>
    <definedName name="nFIGC" localSheetId="69">#REF!</definedName>
    <definedName name="nFIGC">#REF!</definedName>
    <definedName name="nFIGH" localSheetId="59">#REF!</definedName>
    <definedName name="nFIGH" localSheetId="60">#REF!</definedName>
    <definedName name="nFIGH" localSheetId="61">#REF!</definedName>
    <definedName name="nFIGH" localSheetId="62">#REF!</definedName>
    <definedName name="nFIGH" localSheetId="63">#REF!</definedName>
    <definedName name="nFIGH" localSheetId="64">#REF!</definedName>
    <definedName name="nFIGH" localSheetId="65">#REF!</definedName>
    <definedName name="nFIGH" localSheetId="66">#REF!</definedName>
    <definedName name="nFIGH" localSheetId="67">#REF!</definedName>
    <definedName name="nFIGH" localSheetId="68">#REF!</definedName>
    <definedName name="nFIGH" localSheetId="69">#REF!</definedName>
    <definedName name="nFIGH">#REF!</definedName>
    <definedName name="nFIGS" localSheetId="59">#REF!</definedName>
    <definedName name="nFIGS" localSheetId="60">#REF!</definedName>
    <definedName name="nFIGS" localSheetId="61">#REF!</definedName>
    <definedName name="nFIGS" localSheetId="62">#REF!</definedName>
    <definedName name="nFIGS" localSheetId="63">#REF!</definedName>
    <definedName name="nFIGS" localSheetId="64">#REF!</definedName>
    <definedName name="nFIGS" localSheetId="65">#REF!</definedName>
    <definedName name="nFIGS" localSheetId="66">#REF!</definedName>
    <definedName name="nFIGS" localSheetId="67">#REF!</definedName>
    <definedName name="nFIGS" localSheetId="68">#REF!</definedName>
    <definedName name="nFIGS" localSheetId="69">#REF!</definedName>
    <definedName name="nFIGS">#REF!</definedName>
    <definedName name="nFIH">#REF!</definedName>
    <definedName name="nFIHP">#REF!</definedName>
    <definedName name="nFIK">#REF!</definedName>
    <definedName name="nFILPJ">#REF!</definedName>
    <definedName name="nFILPJK" localSheetId="57">#REF!</definedName>
    <definedName name="nFILPJK" localSheetId="58">#REF!</definedName>
    <definedName name="nFILPJK">#REF!</definedName>
    <definedName name="nFIM">#REF!</definedName>
    <definedName name="nFIN">#REF!</definedName>
    <definedName name="nFIP">#REF!</definedName>
    <definedName name="nFIPAV">#REF!</definedName>
    <definedName name="nFIPE">#REF!</definedName>
    <definedName name="nFIPM">#REF!</definedName>
    <definedName name="nFIPS">#REF!</definedName>
    <definedName name="nFIPT">#REF!</definedName>
    <definedName name="nFIR">#REF!</definedName>
    <definedName name="nFIS">#REF!</definedName>
    <definedName name="nFISAPS" localSheetId="57">[4]FISAPS1999!#REF!</definedName>
    <definedName name="nFISAPS" localSheetId="58">[4]FISAPS1999!#REF!</definedName>
    <definedName name="nFISAPS">[4]FISAPS1999!#REF!</definedName>
    <definedName name="nFISB" localSheetId="59">#REF!</definedName>
    <definedName name="nFISB" localSheetId="60">#REF!</definedName>
    <definedName name="nFISB" localSheetId="61">#REF!</definedName>
    <definedName name="nFISB" localSheetId="62">#REF!</definedName>
    <definedName name="nFISB" localSheetId="63">#REF!</definedName>
    <definedName name="nFISB" localSheetId="64">#REF!</definedName>
    <definedName name="nFISB" localSheetId="65">#REF!</definedName>
    <definedName name="nFISB" localSheetId="66">#REF!</definedName>
    <definedName name="nFISB" localSheetId="67">#REF!</definedName>
    <definedName name="nFISB" localSheetId="68">#REF!</definedName>
    <definedName name="nFISB" localSheetId="69">#REF!</definedName>
    <definedName name="nFISB">#REF!</definedName>
    <definedName name="nFISD" localSheetId="59">#REF!</definedName>
    <definedName name="nFISD" localSheetId="60">#REF!</definedName>
    <definedName name="nFISD" localSheetId="61">#REF!</definedName>
    <definedName name="nFISD" localSheetId="62">#REF!</definedName>
    <definedName name="nFISD" localSheetId="63">#REF!</definedName>
    <definedName name="nFISD" localSheetId="64">#REF!</definedName>
    <definedName name="nFISD" localSheetId="65">#REF!</definedName>
    <definedName name="nFISD" localSheetId="66">#REF!</definedName>
    <definedName name="nFISD" localSheetId="67">#REF!</definedName>
    <definedName name="nFISD" localSheetId="68">#REF!</definedName>
    <definedName name="nFISD" localSheetId="69">#REF!</definedName>
    <definedName name="nFISD">#REF!</definedName>
    <definedName name="nFISE" localSheetId="59">#REF!</definedName>
    <definedName name="nFISE" localSheetId="60">#REF!</definedName>
    <definedName name="nFISE" localSheetId="61">#REF!</definedName>
    <definedName name="nFISE" localSheetId="62">#REF!</definedName>
    <definedName name="nFISE" localSheetId="63">#REF!</definedName>
    <definedName name="nFISE" localSheetId="64">#REF!</definedName>
    <definedName name="nFISE" localSheetId="65">#REF!</definedName>
    <definedName name="nFISE" localSheetId="66">#REF!</definedName>
    <definedName name="nFISE" localSheetId="67">#REF!</definedName>
    <definedName name="nFISE" localSheetId="68">#REF!</definedName>
    <definedName name="nFISE" localSheetId="69">#REF!</definedName>
    <definedName name="nFISE">#REF!</definedName>
    <definedName name="nFISG">#REF!</definedName>
    <definedName name="nFISI">#REF!</definedName>
    <definedName name="nFISN">#REF!</definedName>
    <definedName name="nFISO">#REF!</definedName>
    <definedName name="nFISS" localSheetId="57">[4]FISS1999!#REF!</definedName>
    <definedName name="nFISS" localSheetId="58">[4]FISS1999!#REF!</definedName>
    <definedName name="nFISS">[4]FISS1999!#REF!</definedName>
    <definedName name="nFIT" localSheetId="59">#REF!</definedName>
    <definedName name="nFIT" localSheetId="60">#REF!</definedName>
    <definedName name="nFIT" localSheetId="61">#REF!</definedName>
    <definedName name="nFIT" localSheetId="62">#REF!</definedName>
    <definedName name="nFIT" localSheetId="63">#REF!</definedName>
    <definedName name="nFIT" localSheetId="64">#REF!</definedName>
    <definedName name="nFIT" localSheetId="65">#REF!</definedName>
    <definedName name="nFIT" localSheetId="66">#REF!</definedName>
    <definedName name="nFIT" localSheetId="67">#REF!</definedName>
    <definedName name="nFIT" localSheetId="68">#REF!</definedName>
    <definedName name="nFIT" localSheetId="69">#REF!</definedName>
    <definedName name="nFIT">#REF!</definedName>
    <definedName name="nFITA" localSheetId="57">[3]FITa2001!#REF!</definedName>
    <definedName name="nFITA" localSheetId="58">[3]FITa2001!#REF!</definedName>
    <definedName name="nFITA">[3]FITa2001!#REF!</definedName>
    <definedName name="nFITAK" localSheetId="59">#REF!</definedName>
    <definedName name="nFITAK" localSheetId="60">#REF!</definedName>
    <definedName name="nFITAK" localSheetId="61">#REF!</definedName>
    <definedName name="nFITAK" localSheetId="62">#REF!</definedName>
    <definedName name="nFITAK" localSheetId="63">#REF!</definedName>
    <definedName name="nFITAK" localSheetId="64">#REF!</definedName>
    <definedName name="nFITAK" localSheetId="65">#REF!</definedName>
    <definedName name="nFITAK" localSheetId="66">#REF!</definedName>
    <definedName name="nFITAK" localSheetId="67">#REF!</definedName>
    <definedName name="nFITAK" localSheetId="68">#REF!</definedName>
    <definedName name="nFITAK" localSheetId="69">#REF!</definedName>
    <definedName name="nFITAK">#REF!</definedName>
    <definedName name="nFITARC" localSheetId="57">#REF!</definedName>
    <definedName name="nFITARC" localSheetId="58">#REF!</definedName>
    <definedName name="nFITARC" localSheetId="59">#REF!</definedName>
    <definedName name="nFITARC" localSheetId="60">#REF!</definedName>
    <definedName name="nFITARC" localSheetId="61">#REF!</definedName>
    <definedName name="nFITARC" localSheetId="62">#REF!</definedName>
    <definedName name="nFITARC" localSheetId="63">#REF!</definedName>
    <definedName name="nFITARC" localSheetId="64">#REF!</definedName>
    <definedName name="nFITARC" localSheetId="65">#REF!</definedName>
    <definedName name="nFITARC" localSheetId="66">#REF!</definedName>
    <definedName name="nFITARC" localSheetId="67">#REF!</definedName>
    <definedName name="nFITARC" localSheetId="68">#REF!</definedName>
    <definedName name="nFITARC" localSheetId="69">#REF!</definedName>
    <definedName name="nFITARC">#REF!</definedName>
    <definedName name="nFITARCO" localSheetId="59">#REF!</definedName>
    <definedName name="nFITARCO" localSheetId="60">#REF!</definedName>
    <definedName name="nFITARCO" localSheetId="61">#REF!</definedName>
    <definedName name="nFITARCO" localSheetId="62">#REF!</definedName>
    <definedName name="nFITARCO" localSheetId="63">#REF!</definedName>
    <definedName name="nFITARCO" localSheetId="64">#REF!</definedName>
    <definedName name="nFITARCO" localSheetId="65">#REF!</definedName>
    <definedName name="nFITARCO" localSheetId="66">#REF!</definedName>
    <definedName name="nFITARCO" localSheetId="67">#REF!</definedName>
    <definedName name="nFITARCO" localSheetId="68">#REF!</definedName>
    <definedName name="nFITARCO" localSheetId="69">#REF!</definedName>
    <definedName name="nFITARCO">#REF!</definedName>
    <definedName name="nFITAV">#REF!</definedName>
    <definedName name="nFITE">#REF!</definedName>
    <definedName name="nFITeT">#REF!</definedName>
    <definedName name="nFITr">#REF!</definedName>
    <definedName name="nFITw">#REF!</definedName>
    <definedName name="nFIV">#REF!</definedName>
    <definedName name="nFIWUK" localSheetId="57">[4]FIWuK1999!#REF!</definedName>
    <definedName name="nFIWUK" localSheetId="58">[4]FIWuK1999!#REF!</definedName>
    <definedName name="nFIWUK">[4]FIWuK1999!#REF!</definedName>
    <definedName name="nFMI" localSheetId="59">#REF!</definedName>
    <definedName name="nFMI" localSheetId="60">#REF!</definedName>
    <definedName name="nFMI" localSheetId="61">#REF!</definedName>
    <definedName name="nFMI" localSheetId="62">#REF!</definedName>
    <definedName name="nFMI" localSheetId="63">#REF!</definedName>
    <definedName name="nFMI" localSheetId="64">#REF!</definedName>
    <definedName name="nFMI" localSheetId="65">#REF!</definedName>
    <definedName name="nFMI" localSheetId="66">#REF!</definedName>
    <definedName name="nFMI" localSheetId="67">#REF!</definedName>
    <definedName name="nFMI" localSheetId="68">#REF!</definedName>
    <definedName name="nFMI" localSheetId="69">#REF!</definedName>
    <definedName name="nFMI">#REF!</definedName>
    <definedName name="nFMSI" localSheetId="59">#REF!</definedName>
    <definedName name="nFMSI" localSheetId="60">#REF!</definedName>
    <definedName name="nFMSI" localSheetId="61">#REF!</definedName>
    <definedName name="nFMSI" localSheetId="62">#REF!</definedName>
    <definedName name="nFMSI" localSheetId="63">#REF!</definedName>
    <definedName name="nFMSI" localSheetId="64">#REF!</definedName>
    <definedName name="nFMSI" localSheetId="65">#REF!</definedName>
    <definedName name="nFMSI" localSheetId="66">#REF!</definedName>
    <definedName name="nFMSI" localSheetId="67">#REF!</definedName>
    <definedName name="nFMSI" localSheetId="68">#REF!</definedName>
    <definedName name="nFMSI" localSheetId="69">#REF!</definedName>
    <definedName name="nFMSI">#REF!</definedName>
    <definedName name="nFPI" localSheetId="59">#REF!</definedName>
    <definedName name="nFPI" localSheetId="60">#REF!</definedName>
    <definedName name="nFPI" localSheetId="61">#REF!</definedName>
    <definedName name="nFPI" localSheetId="62">#REF!</definedName>
    <definedName name="nFPI" localSheetId="63">#REF!</definedName>
    <definedName name="nFPI" localSheetId="64">#REF!</definedName>
    <definedName name="nFPI" localSheetId="65">#REF!</definedName>
    <definedName name="nFPI" localSheetId="66">#REF!</definedName>
    <definedName name="nFPI" localSheetId="67">#REF!</definedName>
    <definedName name="nFPI" localSheetId="68">#REF!</definedName>
    <definedName name="nFPI" localSheetId="69">#REF!</definedName>
    <definedName name="nFPI">#REF!</definedName>
    <definedName name="nFSI">#REF!</definedName>
    <definedName name="Nomi_Associate">#REF!</definedName>
    <definedName name="NORD_EST">#REF!</definedName>
    <definedName name="NORD_OVEST">#REF!</definedName>
    <definedName name="NOVARA">#REF!</definedName>
    <definedName name="NPAG">#REF!</definedName>
    <definedName name="nSURF" localSheetId="57">[4]FISURF1999!#REF!</definedName>
    <definedName name="nSURF" localSheetId="58">[4]FISURF1999!#REF!</definedName>
    <definedName name="nSURF">[4]FISURF1999!#REF!</definedName>
    <definedName name="nUITS" localSheetId="59">#REF!</definedName>
    <definedName name="nUITS" localSheetId="60">#REF!</definedName>
    <definedName name="nUITS" localSheetId="61">#REF!</definedName>
    <definedName name="nUITS" localSheetId="62">#REF!</definedName>
    <definedName name="nUITS" localSheetId="63">#REF!</definedName>
    <definedName name="nUITS" localSheetId="64">#REF!</definedName>
    <definedName name="nUITS" localSheetId="65">#REF!</definedName>
    <definedName name="nUITS" localSheetId="66">#REF!</definedName>
    <definedName name="nUITS" localSheetId="67">#REF!</definedName>
    <definedName name="nUITS" localSheetId="68">#REF!</definedName>
    <definedName name="nUITS" localSheetId="69">#REF!</definedName>
    <definedName name="nUITS">#REF!</definedName>
    <definedName name="NUORO" localSheetId="59">#REF!</definedName>
    <definedName name="NUORO" localSheetId="60">#REF!</definedName>
    <definedName name="NUORO" localSheetId="61">#REF!</definedName>
    <definedName name="NUORO" localSheetId="62">#REF!</definedName>
    <definedName name="NUORO" localSheetId="63">#REF!</definedName>
    <definedName name="NUORO" localSheetId="64">#REF!</definedName>
    <definedName name="NUORO" localSheetId="65">#REF!</definedName>
    <definedName name="NUORO" localSheetId="66">#REF!</definedName>
    <definedName name="NUORO" localSheetId="67">#REF!</definedName>
    <definedName name="NUORO" localSheetId="68">#REF!</definedName>
    <definedName name="NUORO" localSheetId="69">#REF!</definedName>
    <definedName name="NUORO">#REF!</definedName>
    <definedName name="nuove_province_sardegna" localSheetId="59">#REF!</definedName>
    <definedName name="nuove_province_sardegna" localSheetId="60">#REF!</definedName>
    <definedName name="nuove_province_sardegna" localSheetId="61">#REF!</definedName>
    <definedName name="nuove_province_sardegna" localSheetId="62">#REF!</definedName>
    <definedName name="nuove_province_sardegna" localSheetId="63">#REF!</definedName>
    <definedName name="nuove_province_sardegna" localSheetId="64">#REF!</definedName>
    <definedName name="nuove_province_sardegna" localSheetId="65">#REF!</definedName>
    <definedName name="nuove_province_sardegna" localSheetId="66">#REF!</definedName>
    <definedName name="nuove_province_sardegna" localSheetId="67">#REF!</definedName>
    <definedName name="nuove_province_sardegna" localSheetId="68">#REF!</definedName>
    <definedName name="nuove_province_sardegna" localSheetId="69">#REF!</definedName>
    <definedName name="nuove_province_sardegna">#REF!</definedName>
    <definedName name="ORISTANO">#REF!</definedName>
    <definedName name="PADOVA">#REF!</definedName>
    <definedName name="PALERMO">#REF!</definedName>
    <definedName name="PARMA">#REF!</definedName>
    <definedName name="PAVIA">#REF!</definedName>
    <definedName name="Penultima_colonna">#REF!</definedName>
    <definedName name="PERUGIA">#REF!</definedName>
    <definedName name="PESARO_URBINO">#REF!</definedName>
    <definedName name="PESCARA">#REF!</definedName>
    <definedName name="PIACENZA">#REF!</definedName>
    <definedName name="PIEMONTE">#REF!</definedName>
    <definedName name="PISA">#REF!</definedName>
    <definedName name="PISTOIA">#REF!</definedName>
    <definedName name="PORDENONE">#REF!</definedName>
    <definedName name="POTENZA">#REF!</definedName>
    <definedName name="PRATO">#REF!</definedName>
    <definedName name="PUGLIA">#REF!</definedName>
    <definedName name="QUATTROP">#REF!</definedName>
    <definedName name="Query2">#REF!</definedName>
    <definedName name="Query4">#REF!</definedName>
    <definedName name="RAGUSA">#REF!</definedName>
    <definedName name="RAVENNA">#REF!</definedName>
    <definedName name="REGGIO_CALABRIA">#REF!</definedName>
    <definedName name="REGGIO_EMILIA">#REF!</definedName>
    <definedName name="RIETI">#REF!</definedName>
    <definedName name="RIGA1TIT">#REF!</definedName>
    <definedName name="RIGA3TIT">#REF!</definedName>
    <definedName name="RIMINI">#REF!</definedName>
    <definedName name="ROMA">#REF!</definedName>
    <definedName name="ROVIGO">#REF!</definedName>
    <definedName name="SALERNO">#REF!</definedName>
    <definedName name="SARDEGNA">#REF!</definedName>
    <definedName name="SASSARI">#REF!</definedName>
    <definedName name="SAVONA">#REF!</definedName>
    <definedName name="SICILIA">#REF!</definedName>
    <definedName name="SIENA">#REF!</definedName>
    <definedName name="SIRACUSA">#REF!</definedName>
    <definedName name="SONDRIO">#REF!</definedName>
    <definedName name="Stampa_NE">#REF!</definedName>
    <definedName name="STCE">#REF!</definedName>
    <definedName name="STIS">#REF!</definedName>
    <definedName name="STNE">#REF!</definedName>
    <definedName name="STNO">#REF!</definedName>
    <definedName name="STSU">#REF!</definedName>
    <definedName name="SUD">#REF!</definedName>
    <definedName name="TARANTO">#REF!</definedName>
    <definedName name="TERAMO">#REF!</definedName>
    <definedName name="TERNI">#REF!</definedName>
    <definedName name="TORINO">#REF!</definedName>
    <definedName name="TOSCANA">#REF!</definedName>
    <definedName name="Totale">#REF!</definedName>
    <definedName name="TRAPANI">#REF!</definedName>
    <definedName name="TRENTINO_A.A.">#REF!</definedName>
    <definedName name="TRENTO">#REF!</definedName>
    <definedName name="TREP">#REF!</definedName>
    <definedName name="TREVISO">#REF!</definedName>
    <definedName name="TRIESTE">#REF!</definedName>
    <definedName name="UDINE">#REF!</definedName>
    <definedName name="Ultima_colonna">#REF!</definedName>
    <definedName name="UMBRIA">#REF!</definedName>
    <definedName name="UNOP">#REF!</definedName>
    <definedName name="uyjjke">#REF!</definedName>
    <definedName name="VALLE_D_AOSTA">#REF!</definedName>
    <definedName name="VARESE">#REF!</definedName>
    <definedName name="VENETO">#REF!</definedName>
    <definedName name="VENEZIA">#REF!</definedName>
    <definedName name="VERBANIA">#REF!</definedName>
    <definedName name="VERCELLI">#REF!</definedName>
    <definedName name="VERONA">#REF!</definedName>
    <definedName name="VIBO_VALENTIA">#REF!</definedName>
    <definedName name="VICENZA">#REF!</definedName>
    <definedName name="VITERBO">#REF!</definedName>
  </definedNames>
  <calcPr calcId="152511"/>
</workbook>
</file>

<file path=xl/calcChain.xml><?xml version="1.0" encoding="utf-8"?>
<calcChain xmlns="http://schemas.openxmlformats.org/spreadsheetml/2006/main">
  <c r="C9" i="247" l="1"/>
  <c r="D9" i="247"/>
  <c r="E9" i="247"/>
  <c r="F9" i="247"/>
  <c r="B9" i="247"/>
  <c r="G12" i="238"/>
  <c r="G8" i="223" l="1"/>
  <c r="G9" i="223"/>
  <c r="G10" i="223"/>
  <c r="G7" i="223"/>
  <c r="E47" i="194"/>
  <c r="E7" i="194"/>
  <c r="E8" i="194"/>
  <c r="E9" i="194"/>
  <c r="E10" i="194"/>
  <c r="E11" i="194"/>
  <c r="E12" i="194"/>
  <c r="E13" i="194"/>
  <c r="E14" i="194"/>
  <c r="E15" i="194"/>
  <c r="E16" i="194"/>
  <c r="E17" i="194"/>
  <c r="E18" i="194"/>
  <c r="E19" i="194"/>
  <c r="E20" i="194"/>
  <c r="E21" i="194"/>
  <c r="E22" i="194"/>
  <c r="E23" i="194"/>
  <c r="E24" i="194"/>
  <c r="E25" i="194"/>
  <c r="E26" i="194"/>
  <c r="E27" i="194"/>
  <c r="E28" i="194"/>
  <c r="E29" i="194"/>
  <c r="E30" i="194"/>
  <c r="E31" i="194"/>
  <c r="E32" i="194"/>
  <c r="E33" i="194"/>
  <c r="E34" i="194"/>
  <c r="E35" i="194"/>
  <c r="E36" i="194"/>
  <c r="E37" i="194"/>
  <c r="E38" i="194"/>
  <c r="E39" i="194"/>
  <c r="E40" i="194"/>
  <c r="E41" i="194"/>
  <c r="E42" i="194"/>
  <c r="E43" i="194"/>
  <c r="E44" i="194"/>
  <c r="E45" i="194"/>
  <c r="E46" i="194"/>
  <c r="E6" i="194"/>
  <c r="C47" i="194"/>
  <c r="D47" i="194"/>
  <c r="B47" i="194"/>
  <c r="E7" i="192"/>
  <c r="E8" i="192"/>
  <c r="E9" i="192"/>
  <c r="E10" i="192"/>
  <c r="E11" i="192"/>
  <c r="E12" i="192"/>
  <c r="E13" i="192"/>
  <c r="E14" i="192"/>
  <c r="E15" i="192"/>
  <c r="E16" i="192"/>
  <c r="E17" i="192"/>
  <c r="E18" i="192"/>
  <c r="E19" i="192"/>
  <c r="E20" i="192"/>
  <c r="E21" i="192"/>
  <c r="E22" i="192"/>
  <c r="E23" i="192"/>
  <c r="E24" i="192"/>
  <c r="E25" i="192"/>
  <c r="E26" i="192"/>
  <c r="E27" i="192"/>
  <c r="E28" i="192"/>
  <c r="E29" i="192"/>
  <c r="E30" i="192"/>
  <c r="E31" i="192"/>
  <c r="E32" i="192"/>
  <c r="E33" i="192"/>
  <c r="E34" i="192"/>
  <c r="E35" i="192"/>
  <c r="E36" i="192"/>
  <c r="E37" i="192"/>
  <c r="E38" i="192"/>
  <c r="E39" i="192"/>
  <c r="E40" i="192"/>
  <c r="E41" i="192"/>
  <c r="E42" i="192"/>
  <c r="E43" i="192"/>
  <c r="E44" i="192"/>
  <c r="E45" i="192"/>
  <c r="E46" i="192"/>
  <c r="E47" i="192"/>
  <c r="E6" i="192"/>
  <c r="C47" i="242" l="1"/>
  <c r="D47" i="242"/>
  <c r="F47" i="242"/>
  <c r="H47" i="242"/>
  <c r="B47" i="242"/>
  <c r="J57" i="135" l="1"/>
  <c r="K57" i="135"/>
  <c r="L57" i="135"/>
  <c r="G57" i="135"/>
  <c r="H57" i="135"/>
  <c r="I57" i="135"/>
  <c r="D57" i="135"/>
  <c r="E57" i="135"/>
  <c r="F57" i="135"/>
  <c r="C57" i="135"/>
  <c r="B57" i="135"/>
  <c r="J56" i="134"/>
  <c r="K56" i="134"/>
  <c r="L56" i="134"/>
  <c r="G56" i="134"/>
  <c r="H56" i="134"/>
  <c r="I56" i="134"/>
  <c r="D56" i="134"/>
  <c r="E56" i="134"/>
  <c r="F56" i="134"/>
  <c r="C56" i="134"/>
  <c r="B56" i="134"/>
  <c r="L36" i="201"/>
  <c r="L37" i="201"/>
  <c r="L38" i="201"/>
  <c r="L39" i="201"/>
  <c r="L40" i="201"/>
  <c r="L42" i="201"/>
  <c r="L44" i="201"/>
  <c r="L45" i="201"/>
  <c r="L46" i="201"/>
  <c r="L47" i="201"/>
  <c r="L48" i="201"/>
  <c r="L49" i="201"/>
  <c r="L50" i="201"/>
  <c r="L51" i="201"/>
  <c r="L52" i="201"/>
  <c r="L53" i="201"/>
  <c r="L54" i="201"/>
  <c r="L34" i="201"/>
  <c r="L56" i="201" s="1"/>
  <c r="J56" i="201"/>
  <c r="K36" i="201"/>
  <c r="K37" i="201"/>
  <c r="K38" i="201"/>
  <c r="K39" i="201"/>
  <c r="K40" i="201"/>
  <c r="K42" i="201"/>
  <c r="K44" i="201"/>
  <c r="K45" i="201"/>
  <c r="K46" i="201"/>
  <c r="K47" i="201"/>
  <c r="K48" i="201"/>
  <c r="K49" i="201"/>
  <c r="K50" i="201"/>
  <c r="K51" i="201"/>
  <c r="K52" i="201"/>
  <c r="K53" i="201"/>
  <c r="K54" i="201"/>
  <c r="K34" i="201"/>
  <c r="K56" i="201" s="1"/>
  <c r="I36" i="201"/>
  <c r="I37" i="201"/>
  <c r="I38" i="201"/>
  <c r="I39" i="201"/>
  <c r="I40" i="201"/>
  <c r="I42" i="201"/>
  <c r="I44" i="201"/>
  <c r="I45" i="201"/>
  <c r="I46" i="201"/>
  <c r="I47" i="201"/>
  <c r="I48" i="201"/>
  <c r="I49" i="201"/>
  <c r="I50" i="201"/>
  <c r="I51" i="201"/>
  <c r="I52" i="201"/>
  <c r="I53" i="201"/>
  <c r="I54" i="201"/>
  <c r="I34" i="201"/>
  <c r="I56" i="201" s="1"/>
  <c r="G56" i="201"/>
  <c r="H36" i="201"/>
  <c r="H37" i="201"/>
  <c r="H38" i="201"/>
  <c r="H39" i="201"/>
  <c r="H40" i="201"/>
  <c r="H42" i="201"/>
  <c r="H44" i="201"/>
  <c r="H45" i="201"/>
  <c r="H46" i="201"/>
  <c r="H47" i="201"/>
  <c r="H48" i="201"/>
  <c r="H49" i="201"/>
  <c r="H50" i="201"/>
  <c r="H51" i="201"/>
  <c r="H52" i="201"/>
  <c r="H53" i="201"/>
  <c r="H54" i="201"/>
  <c r="H34" i="201"/>
  <c r="H56" i="201" s="1"/>
  <c r="F36" i="201"/>
  <c r="F38" i="201"/>
  <c r="F39" i="201"/>
  <c r="F40" i="201"/>
  <c r="F42" i="201"/>
  <c r="F44" i="201"/>
  <c r="F45" i="201"/>
  <c r="F46" i="201"/>
  <c r="F47" i="201"/>
  <c r="F48" i="201"/>
  <c r="F49" i="201"/>
  <c r="F50" i="201"/>
  <c r="F52" i="201"/>
  <c r="F53" i="201"/>
  <c r="F54" i="201"/>
  <c r="F34" i="201"/>
  <c r="F56" i="201" s="1"/>
  <c r="D56" i="201"/>
  <c r="E36" i="201"/>
  <c r="E38" i="201"/>
  <c r="E39" i="201"/>
  <c r="E40" i="201"/>
  <c r="E42" i="201"/>
  <c r="E44" i="201"/>
  <c r="E45" i="201"/>
  <c r="E46" i="201"/>
  <c r="E47" i="201"/>
  <c r="E48" i="201"/>
  <c r="E49" i="201"/>
  <c r="E50" i="201"/>
  <c r="E52" i="201"/>
  <c r="E53" i="201"/>
  <c r="E54" i="201"/>
  <c r="E34" i="201"/>
  <c r="E56" i="201" s="1"/>
  <c r="C36" i="201"/>
  <c r="C38" i="201"/>
  <c r="C39" i="201"/>
  <c r="C40" i="201"/>
  <c r="C42" i="201"/>
  <c r="C44" i="201"/>
  <c r="C45" i="201"/>
  <c r="C46" i="201"/>
  <c r="C47" i="201"/>
  <c r="C50" i="201"/>
  <c r="C51" i="201"/>
  <c r="C52" i="201"/>
  <c r="C53" i="201"/>
  <c r="C34" i="201"/>
  <c r="C56" i="201" s="1"/>
  <c r="B36" i="201"/>
  <c r="B38" i="201"/>
  <c r="B39" i="201"/>
  <c r="B40" i="201"/>
  <c r="B42" i="201"/>
  <c r="B44" i="201"/>
  <c r="B45" i="201"/>
  <c r="B46" i="201"/>
  <c r="B47" i="201"/>
  <c r="B50" i="201"/>
  <c r="B51" i="201"/>
  <c r="B52" i="201"/>
  <c r="B53" i="201"/>
  <c r="B54" i="201"/>
  <c r="B34" i="201"/>
  <c r="B56" i="201" s="1"/>
  <c r="C31" i="246" l="1"/>
  <c r="C32" i="246"/>
  <c r="C33" i="246"/>
  <c r="C30" i="246"/>
  <c r="E26" i="246"/>
  <c r="F24" i="246" s="1"/>
  <c r="F25" i="246"/>
  <c r="F23" i="246"/>
  <c r="C24" i="246"/>
  <c r="C25" i="246"/>
  <c r="C26" i="246"/>
  <c r="C23" i="246"/>
  <c r="F17" i="246"/>
  <c r="F18" i="246"/>
  <c r="F19" i="246"/>
  <c r="F16" i="246"/>
  <c r="C17" i="246"/>
  <c r="C18" i="246"/>
  <c r="C19" i="246"/>
  <c r="C16" i="246"/>
  <c r="F10" i="246"/>
  <c r="F11" i="246"/>
  <c r="F12" i="246"/>
  <c r="F9" i="246"/>
  <c r="C10" i="246"/>
  <c r="C11" i="246"/>
  <c r="C12" i="246"/>
  <c r="C9" i="246"/>
  <c r="F26" i="246" l="1"/>
  <c r="L28" i="245" l="1"/>
</calcChain>
</file>

<file path=xl/sharedStrings.xml><?xml version="1.0" encoding="utf-8"?>
<sst xmlns="http://schemas.openxmlformats.org/spreadsheetml/2006/main" count="4203" uniqueCount="940">
  <si>
    <t>Monza e della Brianza</t>
  </si>
  <si>
    <t xml:space="preserve">Tavola 25 - </t>
  </si>
  <si>
    <t xml:space="preserve">Tavola 26 - </t>
  </si>
  <si>
    <t xml:space="preserve">Tavola 28 - </t>
  </si>
  <si>
    <t>OPERE PUBBLICATE IN LINGUA ORIGINALE</t>
  </si>
  <si>
    <r>
      <t>Tavola 16</t>
    </r>
    <r>
      <rPr>
        <sz val="9"/>
        <rFont val="Arial"/>
        <family val="2"/>
      </rPr>
      <t xml:space="preserve"> segue</t>
    </r>
    <r>
      <rPr>
        <b/>
        <sz val="9"/>
        <rFont val="Arial"/>
        <family val="2"/>
      </rPr>
      <t xml:space="preserve"> - </t>
    </r>
  </si>
  <si>
    <r>
      <t>Tavola 16</t>
    </r>
    <r>
      <rPr>
        <sz val="9"/>
        <rFont val="Arial"/>
        <family val="2"/>
      </rPr>
      <t xml:space="preserve"> segue </t>
    </r>
    <r>
      <rPr>
        <b/>
        <sz val="9"/>
        <rFont val="Arial"/>
        <family val="2"/>
      </rPr>
      <t xml:space="preserve">- </t>
    </r>
  </si>
  <si>
    <t>Torino</t>
  </si>
  <si>
    <t>Vercelli</t>
  </si>
  <si>
    <t>Novara</t>
  </si>
  <si>
    <t>Cuneo</t>
  </si>
  <si>
    <t>Asti</t>
  </si>
  <si>
    <t>Alessandria</t>
  </si>
  <si>
    <t>Biella</t>
  </si>
  <si>
    <t>Imperia</t>
  </si>
  <si>
    <t>Savona</t>
  </si>
  <si>
    <t>Genova</t>
  </si>
  <si>
    <t>La Spezia</t>
  </si>
  <si>
    <t>Varese</t>
  </si>
  <si>
    <t>Como</t>
  </si>
  <si>
    <t>Sondrio</t>
  </si>
  <si>
    <t>Milano</t>
  </si>
  <si>
    <t>Bergamo</t>
  </si>
  <si>
    <t>Brescia</t>
  </si>
  <si>
    <t>Pavia</t>
  </si>
  <si>
    <t>Cremona</t>
  </si>
  <si>
    <t>Mantova</t>
  </si>
  <si>
    <t>Lecco</t>
  </si>
  <si>
    <t>Lodi</t>
  </si>
  <si>
    <t>Verona</t>
  </si>
  <si>
    <t>Vicenza</t>
  </si>
  <si>
    <t>Belluno</t>
  </si>
  <si>
    <t>Treviso</t>
  </si>
  <si>
    <t>Venezia</t>
  </si>
  <si>
    <t>Padova</t>
  </si>
  <si>
    <t>Rovigo</t>
  </si>
  <si>
    <t>Udine</t>
  </si>
  <si>
    <t>Gorizia</t>
  </si>
  <si>
    <t>Trieste</t>
  </si>
  <si>
    <t>Pordenone</t>
  </si>
  <si>
    <t>Piacenza</t>
  </si>
  <si>
    <t>Parma</t>
  </si>
  <si>
    <t>Modena</t>
  </si>
  <si>
    <t>Bologna</t>
  </si>
  <si>
    <t>Ferrara</t>
  </si>
  <si>
    <t>Ravenna</t>
  </si>
  <si>
    <t>Forlì-Cesena</t>
  </si>
  <si>
    <t>Rimini</t>
  </si>
  <si>
    <t>Pesaro e Urbino</t>
  </si>
  <si>
    <t>Ancona</t>
  </si>
  <si>
    <t>Macerata</t>
  </si>
  <si>
    <t>Ascoli Piceno</t>
  </si>
  <si>
    <t>Massa-Carrara</t>
  </si>
  <si>
    <t>Lucca</t>
  </si>
  <si>
    <t>Pistoia</t>
  </si>
  <si>
    <t>Firenze</t>
  </si>
  <si>
    <t>Livorno</t>
  </si>
  <si>
    <t>Pisa</t>
  </si>
  <si>
    <t>Arezzo</t>
  </si>
  <si>
    <t>Siena</t>
  </si>
  <si>
    <t>Grosseto</t>
  </si>
  <si>
    <t>Prato</t>
  </si>
  <si>
    <t>Toscana</t>
  </si>
  <si>
    <t>Perugia</t>
  </si>
  <si>
    <t>Terni</t>
  </si>
  <si>
    <t>Viterbo</t>
  </si>
  <si>
    <t>Rieti</t>
  </si>
  <si>
    <t>Roma</t>
  </si>
  <si>
    <t>Latina</t>
  </si>
  <si>
    <t>Frosinone</t>
  </si>
  <si>
    <t>Lazio</t>
  </si>
  <si>
    <t>Caserta</t>
  </si>
  <si>
    <t>Benevento</t>
  </si>
  <si>
    <t>Napoli</t>
  </si>
  <si>
    <t>Avellino</t>
  </si>
  <si>
    <t>Salerno</t>
  </si>
  <si>
    <t>L'Aquila</t>
  </si>
  <si>
    <t>Teramo</t>
  </si>
  <si>
    <t>Pescara</t>
  </si>
  <si>
    <t>Chieti</t>
  </si>
  <si>
    <t>Campobasso</t>
  </si>
  <si>
    <t>Isernia</t>
  </si>
  <si>
    <t>Foggia</t>
  </si>
  <si>
    <t>Bari</t>
  </si>
  <si>
    <t>Taranto</t>
  </si>
  <si>
    <t>Brindisi</t>
  </si>
  <si>
    <t>Lecce</t>
  </si>
  <si>
    <t>Potenza</t>
  </si>
  <si>
    <t>Matera</t>
  </si>
  <si>
    <t>Cosenza</t>
  </si>
  <si>
    <t>Catanzaro</t>
  </si>
  <si>
    <t>Crotone</t>
  </si>
  <si>
    <t>Vibo Valentia</t>
  </si>
  <si>
    <t>Trapani</t>
  </si>
  <si>
    <t>Palermo</t>
  </si>
  <si>
    <t>Messina</t>
  </si>
  <si>
    <t>Agrigento</t>
  </si>
  <si>
    <t>Caltanissetta</t>
  </si>
  <si>
    <t>Enna</t>
  </si>
  <si>
    <t>Catania</t>
  </si>
  <si>
    <t>Ragusa</t>
  </si>
  <si>
    <t>Siracusa</t>
  </si>
  <si>
    <t>Sassari</t>
  </si>
  <si>
    <t>Nuoro</t>
  </si>
  <si>
    <t>Cagliari</t>
  </si>
  <si>
    <t>Oristano</t>
  </si>
  <si>
    <t>Verbano-Cusio-Ossola</t>
  </si>
  <si>
    <t>Reggio di Calabria</t>
  </si>
  <si>
    <t>Reggio nell'Emilia</t>
  </si>
  <si>
    <t>N.</t>
  </si>
  <si>
    <t>LINGUE ORIGINALI</t>
  </si>
  <si>
    <t>Tavola 10 -</t>
  </si>
  <si>
    <t xml:space="preserve">Tavola 14 - </t>
  </si>
  <si>
    <t xml:space="preserve">Tavola 15 - </t>
  </si>
  <si>
    <t xml:space="preserve">Tavola 17 - </t>
  </si>
  <si>
    <t xml:space="preserve">OPERE </t>
  </si>
  <si>
    <t xml:space="preserve">Tavola 7 -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</si>
  <si>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</si>
  <si>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</si>
  <si>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</si>
  <si>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</si>
  <si>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</si>
  <si>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</si>
  <si>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</si>
  <si>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</si>
  <si>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22,51 a 25,00  </t>
  </si>
  <si>
    <t>Da 25,01 a 27,50</t>
  </si>
  <si>
    <t xml:space="preserve">Da 27,51 a 30,00   </t>
  </si>
  <si>
    <t xml:space="preserve">Da 30,01 a 35,00   </t>
  </si>
  <si>
    <t xml:space="preserve">Da 35,01 a 40,00   </t>
  </si>
  <si>
    <t xml:space="preserve">Da 40,01 a 45,00   </t>
  </si>
  <si>
    <t xml:space="preserve">Da 45,01 a 50,00   </t>
  </si>
  <si>
    <t xml:space="preserve">Oltre 50,00   </t>
  </si>
  <si>
    <t xml:space="preserve">Da 20,01 a 22,50  </t>
  </si>
  <si>
    <t>Commercio (d), comunicazioni, trasporti (e)</t>
  </si>
  <si>
    <t>Musica e spettacoli (f)</t>
  </si>
  <si>
    <t>Storia (g), biografie e araldica</t>
  </si>
  <si>
    <t>Attualità politico-sociale ed economica (h)</t>
  </si>
  <si>
    <t>Inglese</t>
  </si>
  <si>
    <t>Francese</t>
  </si>
  <si>
    <t>Tedesco</t>
  </si>
  <si>
    <t xml:space="preserve">                                  </t>
  </si>
  <si>
    <t>Spagnolo</t>
  </si>
  <si>
    <t>Lingue slave</t>
  </si>
  <si>
    <t>Latino e greco antico</t>
  </si>
  <si>
    <t xml:space="preserve">Opere </t>
  </si>
  <si>
    <t xml:space="preserve">                                </t>
  </si>
  <si>
    <t>Altre lingue</t>
  </si>
  <si>
    <t>Più lingue</t>
  </si>
  <si>
    <t>Piu' lingue</t>
  </si>
  <si>
    <t>Opere pubblicate in lingua originale</t>
  </si>
  <si>
    <t>Opere tradotte</t>
  </si>
  <si>
    <t xml:space="preserve">Tavola 18 - </t>
  </si>
  <si>
    <t>Centro</t>
  </si>
  <si>
    <t>Isole</t>
  </si>
  <si>
    <t>Opere</t>
  </si>
  <si>
    <t>TIRATURA</t>
  </si>
  <si>
    <t>Prime edizioni</t>
  </si>
  <si>
    <t>Edizioni successive</t>
  </si>
  <si>
    <t>Ristampe</t>
  </si>
  <si>
    <t xml:space="preserve"> </t>
  </si>
  <si>
    <t>Totale</t>
  </si>
  <si>
    <t>Opere per ragazzi</t>
  </si>
  <si>
    <t>CLASSI  DI  PREZZO</t>
  </si>
  <si>
    <t>Opere gratuite o fuori commercio</t>
  </si>
  <si>
    <t xml:space="preserve">  </t>
  </si>
  <si>
    <t>Numero</t>
  </si>
  <si>
    <t>%</t>
  </si>
  <si>
    <t>OPERE SCOLASTICHE</t>
  </si>
  <si>
    <t>OPERE PER RAGAZZI</t>
  </si>
  <si>
    <t>TOTALE</t>
  </si>
  <si>
    <t>Tiratura</t>
  </si>
  <si>
    <t>DATI ASSOLUTI</t>
  </si>
  <si>
    <t>Opere scolastiche</t>
  </si>
  <si>
    <t>CLASSI DI PREZZO</t>
  </si>
  <si>
    <t>Dizionari</t>
  </si>
  <si>
    <t>Filosofia, metafisica, metapsichica, astrologia</t>
  </si>
  <si>
    <t>Psicologia</t>
  </si>
  <si>
    <t xml:space="preserve">Religione, teologia </t>
  </si>
  <si>
    <t>Sociologia</t>
  </si>
  <si>
    <t>Statistica</t>
  </si>
  <si>
    <t>Scienze politiche, economia politica, scienza delle finanze</t>
  </si>
  <si>
    <t>Arte e scienza militari</t>
  </si>
  <si>
    <t>Filologia e linguistica</t>
  </si>
  <si>
    <t>Matematica</t>
  </si>
  <si>
    <t>Scienze fisiche e naturali</t>
  </si>
  <si>
    <t>Ecologia</t>
  </si>
  <si>
    <t xml:space="preserve">Medicina, farmacia, veterinaria, igiene, dietologia </t>
  </si>
  <si>
    <t>Tecnologia, ingegneria, industrie, arti e mestieri</t>
  </si>
  <si>
    <t>Informatica</t>
  </si>
  <si>
    <t>Agricoltura, silvicoltura, allevamento, caccia e pesca</t>
  </si>
  <si>
    <t>Economia domestica, arredamento e moda</t>
  </si>
  <si>
    <t>Cucina e ricettari vari</t>
  </si>
  <si>
    <t>Architettura e urbanistica</t>
  </si>
  <si>
    <t>Arti figurative e fotografia</t>
  </si>
  <si>
    <t xml:space="preserve">Divertimenti, giochi, sport </t>
  </si>
  <si>
    <t>Storia della letteratura e critica letteraria</t>
  </si>
  <si>
    <t>Geografia, viaggi, atlanti</t>
  </si>
  <si>
    <t>Guide turistiche</t>
  </si>
  <si>
    <t>Testi letterari classici</t>
  </si>
  <si>
    <t>Fumetti</t>
  </si>
  <si>
    <t>Piemonte</t>
  </si>
  <si>
    <t>Lombardia</t>
  </si>
  <si>
    <t>Trento</t>
  </si>
  <si>
    <t>Veneto</t>
  </si>
  <si>
    <t>Friuli-Venezia Giulia</t>
  </si>
  <si>
    <t>Liguria</t>
  </si>
  <si>
    <t>Emilia-Romagna</t>
  </si>
  <si>
    <t>Umbria</t>
  </si>
  <si>
    <t>Marche</t>
  </si>
  <si>
    <t>Abruzzo</t>
  </si>
  <si>
    <t>Molise</t>
  </si>
  <si>
    <t>Campania</t>
  </si>
  <si>
    <t>Puglia</t>
  </si>
  <si>
    <t>Basilicata</t>
  </si>
  <si>
    <t>Calabria</t>
  </si>
  <si>
    <t>Sicilia</t>
  </si>
  <si>
    <t>Sardegna</t>
  </si>
  <si>
    <t>ITALIA</t>
  </si>
  <si>
    <t xml:space="preserve">Libri di testo per le scuole primarie </t>
  </si>
  <si>
    <t>Libri di testo per le scuole primarie</t>
  </si>
  <si>
    <t>Opere pubblicate</t>
  </si>
  <si>
    <t>GENERI  DI  OPERA</t>
  </si>
  <si>
    <t xml:space="preserve">Tavola 1 - </t>
  </si>
  <si>
    <t>Tavola 2 -</t>
  </si>
  <si>
    <t>TIPI DI EDIZIONE</t>
  </si>
  <si>
    <t xml:space="preserve">Tavola 3 - </t>
  </si>
  <si>
    <t>Scolastiche</t>
  </si>
  <si>
    <t>Per ragazzi</t>
  </si>
  <si>
    <t>COMPOSIZIONI PERCENTUALI</t>
  </si>
  <si>
    <t>Tavola 4 -</t>
  </si>
  <si>
    <t xml:space="preserve">Tavola 5 - </t>
  </si>
  <si>
    <t xml:space="preserve">Tavola 6 - </t>
  </si>
  <si>
    <t>MATERIE TRATTATE</t>
  </si>
  <si>
    <t xml:space="preserve">Tavola 9 - </t>
  </si>
  <si>
    <t xml:space="preserve">Tavola 11 - </t>
  </si>
  <si>
    <t xml:space="preserve">Tavola 12 - </t>
  </si>
  <si>
    <t>Tiratura media per opera</t>
  </si>
  <si>
    <t>Prezzo medio per opera (b)</t>
  </si>
  <si>
    <t>Religione, teologia</t>
  </si>
  <si>
    <t>Diritto, amministrazione pubblica, previdenza, assistenza sociale e assicurazioni</t>
  </si>
  <si>
    <t>Medicina, farmacia, veterinaria, igiene, dietologia</t>
  </si>
  <si>
    <t>Divertimenti, giochi, sport</t>
  </si>
  <si>
    <t>MATERIE  TRATTATE</t>
  </si>
  <si>
    <t>Generalità (c)</t>
  </si>
  <si>
    <t>Pedagogia e didattica (d)</t>
  </si>
  <si>
    <t>Commercio, comunicazioni e trasporti (e)</t>
  </si>
  <si>
    <t>Commercio (f), comunicazioni, trasporti (g)</t>
  </si>
  <si>
    <t>Musica e spettacoli (h)</t>
  </si>
  <si>
    <t>Storia (i), biografie e araldica</t>
  </si>
  <si>
    <t>Attualità politico-sociale ed economica (l)</t>
  </si>
  <si>
    <t>Generalità (a)</t>
  </si>
  <si>
    <t>Pedagogia e didattica (b)</t>
  </si>
  <si>
    <t>Commercio, comunicazioni e trasporti (c)</t>
  </si>
  <si>
    <t>Commercio (d), comunicazioni e trasporti (e)</t>
  </si>
  <si>
    <t xml:space="preserve">Musica e spettacoli (f) </t>
  </si>
  <si>
    <t>Storia (g)</t>
  </si>
  <si>
    <t>Attualità politico - sociale ed economica (h)</t>
  </si>
  <si>
    <t>Generalità  (a)</t>
  </si>
  <si>
    <t xml:space="preserve">                  </t>
  </si>
  <si>
    <t>GENERE</t>
  </si>
  <si>
    <t>MATERIA TRATTATA</t>
  </si>
  <si>
    <t>-</t>
  </si>
  <si>
    <t xml:space="preserve">      </t>
  </si>
  <si>
    <t>TIPI DI EDITORE (e)</t>
  </si>
  <si>
    <t>Piccoli editori</t>
  </si>
  <si>
    <t>Medi editori</t>
  </si>
  <si>
    <t>Grandi editori</t>
  </si>
  <si>
    <t xml:space="preserve">   Tiratura media per opera (a)</t>
  </si>
  <si>
    <t>Tavola 8 -</t>
  </si>
  <si>
    <t>OPERE TRADOTTE (a)</t>
  </si>
  <si>
    <t>Tavola 13 -</t>
  </si>
  <si>
    <r>
      <t xml:space="preserve">Tavola 17 </t>
    </r>
    <r>
      <rPr>
        <sz val="9"/>
        <rFont val="Arial"/>
        <family val="2"/>
      </rPr>
      <t>segue</t>
    </r>
    <r>
      <rPr>
        <b/>
        <sz val="9"/>
        <rFont val="Arial"/>
        <family val="2"/>
      </rPr>
      <t xml:space="preserve"> - </t>
    </r>
  </si>
  <si>
    <r>
      <t>Tavola 17</t>
    </r>
    <r>
      <rPr>
        <sz val="9"/>
        <rFont val="Arial"/>
        <family val="2"/>
      </rPr>
      <t xml:space="preserve"> segue</t>
    </r>
    <r>
      <rPr>
        <b/>
        <sz val="9"/>
        <rFont val="Arial"/>
        <family val="2"/>
      </rPr>
      <t xml:space="preserve"> - </t>
    </r>
  </si>
  <si>
    <t xml:space="preserve">Tavola 19 - </t>
  </si>
  <si>
    <r>
      <t xml:space="preserve">              </t>
    </r>
    <r>
      <rPr>
        <b/>
        <sz val="9"/>
        <rFont val="Arial"/>
        <family val="2"/>
      </rPr>
      <t xml:space="preserve"> </t>
    </r>
    <r>
      <rPr>
        <i/>
        <sz val="9"/>
        <rFont val="Arial"/>
        <family val="2"/>
      </rPr>
      <t xml:space="preserve">              </t>
    </r>
  </si>
  <si>
    <t xml:space="preserve">Tavola 22 - </t>
  </si>
  <si>
    <t xml:space="preserve">Tavola 24 - </t>
  </si>
  <si>
    <t>Opere scolastiche (d)</t>
  </si>
  <si>
    <t>Generalità (b)</t>
  </si>
  <si>
    <t>Pedagogia e didattica (c)</t>
  </si>
  <si>
    <t>Commercio, comunicazioni e trasporti (d)</t>
  </si>
  <si>
    <t>Commercio (e), comunicazioni, trasporti (f)</t>
  </si>
  <si>
    <t>Musica e spettacoli (g)</t>
  </si>
  <si>
    <t>Storia (h), biografie e araldica</t>
  </si>
  <si>
    <t>Attualità politico-sociale ed economica (i)</t>
  </si>
  <si>
    <t>Di cui in
italiano (b)</t>
  </si>
  <si>
    <t xml:space="preserve">(a)  </t>
  </si>
  <si>
    <t>(a)</t>
  </si>
  <si>
    <t>(b)</t>
  </si>
  <si>
    <t>(d)</t>
  </si>
  <si>
    <t>Valore totale delle opere (a)</t>
  </si>
  <si>
    <t xml:space="preserve">(a) </t>
  </si>
  <si>
    <t xml:space="preserve">(e) </t>
  </si>
  <si>
    <t>Tiratura totale</t>
  </si>
  <si>
    <t xml:space="preserve"> - poesia e teatro</t>
  </si>
  <si>
    <t>Media 
per opera</t>
  </si>
  <si>
    <t>Etnografia, usi e costumi, folclore e tradizioni popolari</t>
  </si>
  <si>
    <t>Etnografia, usi e costume, folclore e tradizioni popolari</t>
  </si>
  <si>
    <t>Testi letterari moderni</t>
  </si>
  <si>
    <t xml:space="preserve">in italiano  </t>
  </si>
  <si>
    <t>in dialetto italiano</t>
  </si>
  <si>
    <t>in altre lingue</t>
  </si>
  <si>
    <t xml:space="preserve">di cui:   </t>
  </si>
  <si>
    <t>dall'inglese</t>
  </si>
  <si>
    <t>dal francese</t>
  </si>
  <si>
    <t>dal tedesco</t>
  </si>
  <si>
    <t xml:space="preserve">dall'italiano </t>
  </si>
  <si>
    <t>dal dialetto italiano</t>
  </si>
  <si>
    <t>dallo spagnolo</t>
  </si>
  <si>
    <t>dal latino e greco antico</t>
  </si>
  <si>
    <t>da lingue slave</t>
  </si>
  <si>
    <t>da altre lingue</t>
  </si>
  <si>
    <t>da più lingue</t>
  </si>
  <si>
    <t xml:space="preserve"> - libri di avventura e gialli</t>
  </si>
  <si>
    <t xml:space="preserve"> - altri romanzi  e racconti</t>
  </si>
  <si>
    <t>RIPARTIZIONI GEOGRAFICHE</t>
  </si>
  <si>
    <t>PROVINCE, REGIONI</t>
  </si>
  <si>
    <t>Tavola 16 -</t>
  </si>
  <si>
    <t>Opere di varia adulti</t>
  </si>
  <si>
    <t>OPERE DI VARIA ADULTI</t>
  </si>
  <si>
    <t xml:space="preserve">   Varia adulti</t>
  </si>
  <si>
    <t>Varia adulti</t>
  </si>
  <si>
    <t>Sud</t>
  </si>
  <si>
    <t>VARIA ADULTI</t>
  </si>
  <si>
    <t xml:space="preserve">(b) </t>
  </si>
  <si>
    <t>Valle d'Aosta/Vallée d'Aoste</t>
  </si>
  <si>
    <t>Bolzano/Bozen</t>
  </si>
  <si>
    <t>Olbia -Tempio</t>
  </si>
  <si>
    <t>Ogliastra</t>
  </si>
  <si>
    <t>Carbonia - Iglesias</t>
  </si>
  <si>
    <t>Medio Campidano</t>
  </si>
  <si>
    <t xml:space="preserve">Tavola 27 - </t>
  </si>
  <si>
    <t>TIPI DI EDIZIONE
GENERI DI OPERA
CLASSI DI PREZZO
TIPI DI EDITORE</t>
  </si>
  <si>
    <t xml:space="preserve">(c)  </t>
  </si>
  <si>
    <t xml:space="preserve">(d) </t>
  </si>
  <si>
    <t xml:space="preserve">(f)  </t>
  </si>
  <si>
    <t xml:space="preserve">(g) </t>
  </si>
  <si>
    <t xml:space="preserve">(h) </t>
  </si>
  <si>
    <t xml:space="preserve">(d)  </t>
  </si>
  <si>
    <t>(c)</t>
  </si>
  <si>
    <t xml:space="preserve">(c) </t>
  </si>
  <si>
    <t>(e)</t>
  </si>
  <si>
    <t>(f)</t>
  </si>
  <si>
    <t>(g)</t>
  </si>
  <si>
    <t>(h)</t>
  </si>
  <si>
    <t xml:space="preserve">(b)  </t>
  </si>
  <si>
    <t xml:space="preserve">(e)  </t>
  </si>
  <si>
    <t xml:space="preserve">(g)  </t>
  </si>
  <si>
    <t xml:space="preserve">(h)  </t>
  </si>
  <si>
    <t>ANNI</t>
  </si>
  <si>
    <t>Di cui:</t>
  </si>
  <si>
    <t>Nuovi (b)</t>
  </si>
  <si>
    <t xml:space="preserve">Cessati (c) </t>
  </si>
  <si>
    <t>Piccoli</t>
  </si>
  <si>
    <t>Medi</t>
  </si>
  <si>
    <t>Grandi</t>
  </si>
  <si>
    <t xml:space="preserve">Tavola 31 - </t>
  </si>
  <si>
    <t>Editori attivi</t>
  </si>
  <si>
    <t xml:space="preserve">Tavola 30 - </t>
  </si>
  <si>
    <t xml:space="preserve">TIPI DI EDITORE                                                                              </t>
  </si>
  <si>
    <t>Editori</t>
  </si>
  <si>
    <t>Numero medio di opere pubblicate per editore</t>
  </si>
  <si>
    <t>Numero  medio di copie stampate per editore</t>
  </si>
  <si>
    <t>SCOLASTICHE</t>
  </si>
  <si>
    <t>Prima edizione</t>
  </si>
  <si>
    <t>Edizione successiva</t>
  </si>
  <si>
    <t>Ristampa</t>
  </si>
  <si>
    <t>RAGAZZI</t>
  </si>
  <si>
    <t>Libri di testo per le scuole primarie e secondarie, parascolastici e universitari</t>
  </si>
  <si>
    <t>Diritto, amministrazione pubblica, assistenza sociale                                                               e assicurazioni</t>
  </si>
  <si>
    <t xml:space="preserve">Totale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</si>
  <si>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</si>
  <si>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</si>
  <si>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</si>
  <si>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</si>
  <si>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</si>
  <si>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</si>
  <si>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</si>
  <si>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</si>
  <si>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20,01 a 22,50         </t>
  </si>
  <si>
    <t xml:space="preserve">Da 22,51 a 25,00         </t>
  </si>
  <si>
    <t xml:space="preserve">Da 25,01 a 27,50         </t>
  </si>
  <si>
    <t xml:space="preserve">Da 27,51 a 30,00         </t>
  </si>
  <si>
    <t xml:space="preserve">Da 30,01 a 35,00         </t>
  </si>
  <si>
    <t xml:space="preserve">Da 35,01 a 40,00         </t>
  </si>
  <si>
    <t xml:space="preserve">Da 40,01 a 45,00         </t>
  </si>
  <si>
    <t xml:space="preserve">Da 45,01 a 50,00         </t>
  </si>
  <si>
    <t xml:space="preserve">Oltre 50,00         </t>
  </si>
  <si>
    <t xml:space="preserve">Opere gratuite o fuori commercio         </t>
  </si>
  <si>
    <t>TIPI DI EDITORE</t>
  </si>
  <si>
    <t xml:space="preserve">Grandi </t>
  </si>
  <si>
    <t xml:space="preserve">(f)   </t>
  </si>
  <si>
    <t>PROVINCE
REGIONI
RIPARTIZIONI GEOGRAFICHE</t>
  </si>
  <si>
    <t>% su totale censiti</t>
  </si>
  <si>
    <t>% su totale rispondenti</t>
  </si>
  <si>
    <t>Editori attivi (a)</t>
  </si>
  <si>
    <t>Totale unità rispondenti</t>
  </si>
  <si>
    <t>Editori con produzione nulla (b)</t>
  </si>
  <si>
    <t>Trentino-Alto Adige/Südtirol</t>
  </si>
  <si>
    <t>Nord-ovest</t>
  </si>
  <si>
    <t>Nord-est</t>
  </si>
  <si>
    <t>Fermo</t>
  </si>
  <si>
    <t>Barletta-Andria-Trani</t>
  </si>
  <si>
    <t>Non indicato</t>
  </si>
  <si>
    <t>da altre lingue minoritarie (b)</t>
  </si>
  <si>
    <t>in altre lingue minoritarie (b)</t>
  </si>
  <si>
    <t xml:space="preserve">(b) Vedi Legge n. 482/99 intitolata «Norme in materia di tutela delle minoranze linguistiche storiche» che regola la materia. </t>
  </si>
  <si>
    <t>Di cui in lingua 
diversa dall'italiano (a)</t>
  </si>
  <si>
    <t>Per 
ragazzi</t>
  </si>
  <si>
    <t>Prezzo medio per opera 
(euro)</t>
  </si>
  <si>
    <t xml:space="preserve">Tavola 20 - </t>
  </si>
  <si>
    <t xml:space="preserve">Tavola 21 - </t>
  </si>
  <si>
    <r>
      <t xml:space="preserve">Tavola 22 </t>
    </r>
    <r>
      <rPr>
        <sz val="9"/>
        <rFont val="Arial"/>
        <family val="2"/>
      </rPr>
      <t xml:space="preserve">segue </t>
    </r>
    <r>
      <rPr>
        <b/>
        <sz val="9"/>
        <rFont val="Arial"/>
        <family val="2"/>
      </rPr>
      <t xml:space="preserve">- </t>
    </r>
  </si>
  <si>
    <r>
      <t xml:space="preserve">Tavola 25 </t>
    </r>
    <r>
      <rPr>
        <sz val="9"/>
        <rFont val="Arial"/>
        <family val="2"/>
      </rPr>
      <t>segue</t>
    </r>
    <r>
      <rPr>
        <b/>
        <sz val="9"/>
        <rFont val="Arial"/>
        <family val="2"/>
      </rPr>
      <t xml:space="preserve"> - </t>
    </r>
  </si>
  <si>
    <t xml:space="preserve">Tavola 29 - </t>
  </si>
  <si>
    <t>Valore totale della produzione libraria (a)</t>
  </si>
  <si>
    <t xml:space="preserve">Tavola 32 - </t>
  </si>
  <si>
    <t>Diritti di edizione acquistati dall'estero</t>
  </si>
  <si>
    <t>Tavola 33 -</t>
  </si>
  <si>
    <t>Opere in formato e-book</t>
  </si>
  <si>
    <t>Quota % sul totale delle opere pubblicate a stampa</t>
  </si>
  <si>
    <t xml:space="preserve">Tavola 34 - </t>
  </si>
  <si>
    <t xml:space="preserve">Tavola 35 - </t>
  </si>
  <si>
    <t>Si</t>
  </si>
  <si>
    <t>No</t>
  </si>
  <si>
    <t>Tipi di editore</t>
  </si>
  <si>
    <t>Totale editori 
attivi</t>
  </si>
  <si>
    <t>Editori con produzione nulla</t>
  </si>
  <si>
    <t>Altro</t>
  </si>
  <si>
    <t xml:space="preserve">Tavola 37 - </t>
  </si>
  <si>
    <t xml:space="preserve">Tavola 38 - </t>
  </si>
  <si>
    <t xml:space="preserve">Tavola 39 - </t>
  </si>
  <si>
    <t>Bassi livelli culturali della popolazione</t>
  </si>
  <si>
    <t>Mancanza di efficaci politiche scolastiche di educazione alla lettura</t>
  </si>
  <si>
    <t xml:space="preserve">Tavola 40 - </t>
  </si>
  <si>
    <t xml:space="preserve">Tavola 41 - </t>
  </si>
  <si>
    <t xml:space="preserve">Tavola 42 - </t>
  </si>
  <si>
    <t xml:space="preserve">Tavola 43 - </t>
  </si>
  <si>
    <t xml:space="preserve">Tavola 44 - </t>
  </si>
  <si>
    <t>PiccolI</t>
  </si>
  <si>
    <t>Editori 
censiti (a)</t>
  </si>
  <si>
    <t>% piccoli 
editori</t>
  </si>
  <si>
    <t>% medi 
editori</t>
  </si>
  <si>
    <t>% grandi 
editori</t>
  </si>
  <si>
    <t xml:space="preserve">(a) Comprende: bibliografie, enciclopedie, eccetera esclusi i dizionari.
</t>
  </si>
  <si>
    <t>(c) Solo con riguardo al carattere economico.</t>
  </si>
  <si>
    <t xml:space="preserve">(d) Compresi i testi di steno-dattilografia.
</t>
  </si>
  <si>
    <t xml:space="preserve">(e) Con riguardo all'aspetto organizzativo, amministrativo e tecnico.
</t>
  </si>
  <si>
    <t xml:space="preserve">(f) Comprende:  teatro, cinematografo, radio, tv, manifestazioni varie.
</t>
  </si>
  <si>
    <t xml:space="preserve">(g) Compresa archeologia e preistoria. 
</t>
  </si>
  <si>
    <t xml:space="preserve">(h) Escluse biografie.
</t>
  </si>
  <si>
    <t xml:space="preserve">(b) Esclusi i libri di testo per le scuole primarie e secondarie, i libri parascolastici  ed  i testi universitari.
</t>
  </si>
  <si>
    <t xml:space="preserve">Fino a 10,00 euro </t>
  </si>
  <si>
    <t xml:space="preserve">Da 10,01 a 15,00 </t>
  </si>
  <si>
    <t xml:space="preserve">Da 15,01 a 20,00 </t>
  </si>
  <si>
    <t>Da 20,01 a 30,00</t>
  </si>
  <si>
    <t>Da 30,01 a 50,00</t>
  </si>
  <si>
    <t>Oltre 50,00</t>
  </si>
  <si>
    <t>(a) Editori registrati nell'archivio editori, oggetto della rilevazione.</t>
  </si>
  <si>
    <t>(b) Editori registrati per la prima volta in archivio nell'anno di riferimento.</t>
  </si>
  <si>
    <t>(d) Esclusi  i testi  universitari  ed  i  parascolastici, compresi  nelle opere  di varia adulti.</t>
  </si>
  <si>
    <t>Dialetto (a)</t>
  </si>
  <si>
    <t>(a) Il valore totale della produzione libraria è calcolato dalla sommatoria del prezzo di copertina di ciascuna opera moltiplicato per il numero delle copie stampate.</t>
  </si>
  <si>
    <t>Milioni di euro</t>
  </si>
  <si>
    <t>In italiano (a)</t>
  </si>
  <si>
    <t>Lingue minoritarie (a)</t>
  </si>
  <si>
    <t>(c) Editori che non svolgono più attività editoriale o non pubblicano più opere librarie (causa liquidazione, fallimento, cessione ramo di attività, ecc.).</t>
  </si>
  <si>
    <t xml:space="preserve">Piccoli </t>
  </si>
  <si>
    <t xml:space="preserve">Medi </t>
  </si>
  <si>
    <t xml:space="preserve">EDITORI
</t>
  </si>
  <si>
    <t>Prezzi di copertina troppo elevati</t>
  </si>
  <si>
    <t xml:space="preserve">Fino al 10%            </t>
  </si>
  <si>
    <t xml:space="preserve">Dall'11% al 25%        </t>
  </si>
  <si>
    <t xml:space="preserve">Dal 26% al 50%         </t>
  </si>
  <si>
    <t xml:space="preserve">Dal 51% al 75%         </t>
  </si>
  <si>
    <t xml:space="preserve">Dal 76% al 90%         </t>
  </si>
  <si>
    <t xml:space="preserve">Dal 91% al 99%         </t>
  </si>
  <si>
    <t xml:space="preserve">Il 100%                </t>
  </si>
  <si>
    <t>Narrativa</t>
  </si>
  <si>
    <t>Saggistica</t>
  </si>
  <si>
    <t>Altri titoli di varia adulti</t>
  </si>
  <si>
    <t>COPIE INVENDUTE</t>
  </si>
  <si>
    <t>CANALI DI DISTRIBUZIONE RITENUTI STRATEGICI</t>
  </si>
  <si>
    <t>FATTORI DI OSTACOLO</t>
  </si>
  <si>
    <t>Il prezzo di vendita inferiore a quello dell'edizione cartacea</t>
  </si>
  <si>
    <t>L'interattività nella fruizione (ricerche sul testo, segnalibri, note, formattazione, ecc.)</t>
  </si>
  <si>
    <t>La multimedialità dei contenuti</t>
  </si>
  <si>
    <t>La facilità di archiviazione e trasporto dei contenuti</t>
  </si>
  <si>
    <t>L’ampia varietà dell’offerta di titoli</t>
  </si>
  <si>
    <t>La facilità di reperimento e di acquisizione dei titoli</t>
  </si>
  <si>
    <t>CARATTERISTICHE APPREZZATE
DEGLI E-BOOK</t>
  </si>
  <si>
    <t>Il prezzo degli e-book</t>
  </si>
  <si>
    <t>Il prezzo dei dispositivi di lettura</t>
  </si>
  <si>
    <t>La scarsa alfabetizzazione informatica nell'utilizzo delle nuove tecnologie</t>
  </si>
  <si>
    <t>L'immaterialità del libro digitale</t>
  </si>
  <si>
    <t>Lo scarso comfort visivo</t>
  </si>
  <si>
    <t>Scola-stiche</t>
  </si>
  <si>
    <t>Hanno pubblicato opere esclusivamente in formato e-book</t>
  </si>
  <si>
    <t>Non hanno pubblicato opere esclusivamente in formato e-book</t>
  </si>
  <si>
    <t>OPERE IN FORMATO E-BOOK</t>
  </si>
  <si>
    <t>CATEGORIE EDITORIALI</t>
  </si>
  <si>
    <t>MATERIE TRATTATE
GENERI</t>
  </si>
  <si>
    <t>GENERI</t>
  </si>
  <si>
    <t>TIPI DI EDIZIONE
GENERI 
TIPI DI EDITORE</t>
  </si>
  <si>
    <t>Contenuti e/o funzionalità aggiuntive (a)</t>
  </si>
  <si>
    <t>(a) Per funzionalità aggiuntive si intendono collegamenti ipertestuali, applicazioni audio-video, ecc. rispetto alla versione a stampa.</t>
  </si>
  <si>
    <t xml:space="preserve">Tavola 45 - </t>
  </si>
  <si>
    <t>Tavola 1 -</t>
  </si>
  <si>
    <t>Tavola 3 -</t>
  </si>
  <si>
    <t>Tavola 5 -</t>
  </si>
  <si>
    <t>Tavola 6 -</t>
  </si>
  <si>
    <t>Tavola 7 -</t>
  </si>
  <si>
    <t>Tavola 9 -</t>
  </si>
  <si>
    <t>Tavola 11 -</t>
  </si>
  <si>
    <t>Tavola 12 -</t>
  </si>
  <si>
    <t>Tavola 14 -</t>
  </si>
  <si>
    <t>Tavola 15 -</t>
  </si>
  <si>
    <t>Tavola 17 -</t>
  </si>
  <si>
    <t>Tavola 18 -</t>
  </si>
  <si>
    <t>Tavola 19 -</t>
  </si>
  <si>
    <t>Tavola 21 -</t>
  </si>
  <si>
    <t>Tavola 22 -</t>
  </si>
  <si>
    <t>Tavola 23 -</t>
  </si>
  <si>
    <t>Tavola 24 -</t>
  </si>
  <si>
    <t>Tavola 25 -</t>
  </si>
  <si>
    <t>Tavola 26 -</t>
  </si>
  <si>
    <t>Tavola 27 -</t>
  </si>
  <si>
    <t>Tavola 28 -</t>
  </si>
  <si>
    <t>Tavola 29 -</t>
  </si>
  <si>
    <t>Tavola 30 -</t>
  </si>
  <si>
    <t>Tavola 31 -</t>
  </si>
  <si>
    <t>Tavola 32 -</t>
  </si>
  <si>
    <t>Tavola 34 -</t>
  </si>
  <si>
    <t>Tavola 35 -</t>
  </si>
  <si>
    <t>Tavola 37 -</t>
  </si>
  <si>
    <t>Tavola 38 -</t>
  </si>
  <si>
    <t>Tavola 39 -</t>
  </si>
  <si>
    <t>Tavola 40 -</t>
  </si>
  <si>
    <t>Tavola 41 -</t>
  </si>
  <si>
    <t>Tavola 42 -</t>
  </si>
  <si>
    <t>Tavola 43 -</t>
  </si>
  <si>
    <t>Tavola 44 -</t>
  </si>
  <si>
    <t>Tavola 45 -</t>
  </si>
  <si>
    <t>Lingue minoritarie (b)</t>
  </si>
  <si>
    <t>Facilitare l'accesso al credito ai piccoli e medi editori</t>
  </si>
  <si>
    <t>Editori con 
produzione nulla (a)</t>
  </si>
  <si>
    <t>(a) Editori in attività che hanno dichiarato di non aver prodotto alcuna opera libraria nell'anno di riferimento di indagine.</t>
  </si>
  <si>
    <t>Diritti di edizione venduti all'estero</t>
  </si>
  <si>
    <t>Quota % sul totale delle opere pubblicate a stampa (a)</t>
  </si>
  <si>
    <t>Quota % sul totale delle opere pubblicate a stampa (b)</t>
  </si>
  <si>
    <t xml:space="preserve">(b) Editori che non hanno pubblicato alcuna opera libraria nell'anno di riferimento, compresi coloro che hanno chiuso le attività editoriali o le hanno sospese </t>
  </si>
  <si>
    <t>FATTORI RITENUTI DI OSTACOLO ALLA LETTURA</t>
  </si>
  <si>
    <t>Librerie indipendenti</t>
  </si>
  <si>
    <t>Librerie di catena</t>
  </si>
  <si>
    <t>Tavola 36 -</t>
  </si>
  <si>
    <t xml:space="preserve">Tavola 36 - </t>
  </si>
  <si>
    <t>INTERVENTI 
RITENUTI UTILI</t>
  </si>
  <si>
    <t>Variazione percentuale annua (b)</t>
  </si>
  <si>
    <t>Tiratura 
totale</t>
  </si>
  <si>
    <t>TIPI DI EDIZIONE (c)</t>
  </si>
  <si>
    <t>CANALI DI COMMERCIALIZZAZIONE</t>
  </si>
  <si>
    <t>Indice delle tavole</t>
  </si>
  <si>
    <r>
      <t xml:space="preserve">     </t>
    </r>
    <r>
      <rPr>
        <i/>
        <sz val="9"/>
        <rFont val="Arial"/>
        <family val="2"/>
      </rPr>
      <t xml:space="preserve">                            </t>
    </r>
    <r>
      <rPr>
        <b/>
        <sz val="9"/>
        <rFont val="Arial"/>
        <family val="2"/>
      </rPr>
      <t xml:space="preserve">        </t>
    </r>
  </si>
  <si>
    <t xml:space="preserve">Prezzo medio per pagina (a)  </t>
  </si>
  <si>
    <t xml:space="preserve">   Varia adulti                                                                                </t>
  </si>
  <si>
    <t xml:space="preserve">(i) </t>
  </si>
  <si>
    <t>Pagine</t>
  </si>
  <si>
    <t>L'intercambiabilità dei supporti di lettura (leggibilità su più dispositivi)</t>
  </si>
  <si>
    <t>..</t>
  </si>
  <si>
    <t xml:space="preserve">     per procedimento di scioglimento e/o liquidazione. Restano esclusi gli editori non reperiti.</t>
  </si>
  <si>
    <t>Formato della pubblicazione</t>
  </si>
  <si>
    <t>TIPI DI EDIZIONE
GENERI</t>
  </si>
  <si>
    <t>In un volume</t>
  </si>
  <si>
    <t>In 2 volumi</t>
  </si>
  <si>
    <t>In 3 volumi</t>
  </si>
  <si>
    <t>In 4 volumi</t>
  </si>
  <si>
    <t>In 5 volumi</t>
  </si>
  <si>
    <t>In 6 o più volumi</t>
  </si>
  <si>
    <t>NUMERO DI OPERE PUBBLICATE</t>
  </si>
  <si>
    <t>NUMERO DI COPIE STAMPATE (in migliaia)</t>
  </si>
  <si>
    <t>CLASSI DI TIRATURA</t>
  </si>
  <si>
    <t>Fino a 500 copie</t>
  </si>
  <si>
    <t>Da 501 a 1.000</t>
  </si>
  <si>
    <t>Da 1.001 a 2.000</t>
  </si>
  <si>
    <t>Da 2.001 a 5.000</t>
  </si>
  <si>
    <t>Oltre 5.000</t>
  </si>
  <si>
    <t xml:space="preserve">Numero di editori specializzati </t>
  </si>
  <si>
    <t xml:space="preserve">Incidenza % degli editori specializzati sul totale di ciascuna classe </t>
  </si>
  <si>
    <t xml:space="preserve">Distribuzione % degli editori specializzati sul totale </t>
  </si>
  <si>
    <t>(a) Per editori “specializzati" si intendono quelli che nel corso dell'anno hanno pubblicato almeno il 75% dei titoli per la stessa materia.</t>
  </si>
  <si>
    <t xml:space="preserve">Tavola 46 - </t>
  </si>
  <si>
    <t xml:space="preserve">Tavola 47 - </t>
  </si>
  <si>
    <t>Tipi di editore (b)</t>
  </si>
  <si>
    <t xml:space="preserve"> (a)Gli editori sono stati classificati, in base al numero di opere librarie pubblicate nel corso dell'anno, in: "piccoli editori" = da 1 a 10 opere; "medi editori" = da 11 a 50 opere; "grandi editori" = oltre 50 opere. </t>
  </si>
  <si>
    <t>Digitalizzazione dei testi in catalogo</t>
  </si>
  <si>
    <r>
      <t>Stampa su richiesta (</t>
    </r>
    <r>
      <rPr>
        <i/>
        <sz val="7"/>
        <rFont val="Arial"/>
        <family val="2"/>
      </rPr>
      <t>print on demand)</t>
    </r>
  </si>
  <si>
    <t>Produzione di banche dati/servizi Internet</t>
  </si>
  <si>
    <t>Produzione di piattaforme educative digitali / materiali e supporti interattivi per la didattica via web</t>
  </si>
  <si>
    <t>Produzione e/o collaborazione con piattaforme online per la lettura in streaming dei libri in catalogo</t>
  </si>
  <si>
    <t>Produzione di audiolibri</t>
  </si>
  <si>
    <t>Collaborazione con piattaforme online per la fruizione di audiolibri</t>
  </si>
  <si>
    <t>c)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</si>
  <si>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 xml:space="preserve">(e) Gli editori sono stati classificati, in base al numero di opere librarie pubblicate nel corso dell'anno, in: "piccoli editori" = da 1 a 10 opere; "medi editori" = da 11 a 50 opere; "grandi editori" = oltre 50 opere. </t>
  </si>
  <si>
    <t>Minor tempo dedicato alla lettura di libri per la continua fruizione di contenuti digitali</t>
  </si>
  <si>
    <t>Mancanza di progetti continuativi di promozione alla lettura da parte delle istituzioni pubbliche</t>
  </si>
  <si>
    <t>Scarsa diffusione di librerie</t>
  </si>
  <si>
    <t>Scarsa promozione dei libri e della lettura nelle trasmissioni televisive</t>
  </si>
  <si>
    <t>Scarsa presenza/valorizzazione delle biblioteche scolastiche</t>
  </si>
  <si>
    <t>Scarsa diffusione di biblioteche di pubblica lettura</t>
  </si>
  <si>
    <t>Insufficienti politiche pubbliche di incentivazione dell’acquisto dei libri per le famiglie (sgravi fiscali, bonus libri, ecc)</t>
  </si>
  <si>
    <t>Accrescere le iniziative e le campagne di educazione alla lettura</t>
  </si>
  <si>
    <t>Promuovere incentivi pubblici per l’acquisto di libri ed e-book (es: bonus per l’acquisto, deducibilità delle spese, ecc.)</t>
  </si>
  <si>
    <t>Promuovere interventi legislativi e/o fiscali a favore delle librerie indipendenti di cui sia dimostrata l‘attività culturale sul territorio</t>
  </si>
  <si>
    <t>Promuovere agevolazioni fiscali per gli editori che attuano l’aggiornamento professionale del personale</t>
  </si>
  <si>
    <t>Migliorare le relazioni con le istituzioni culturali in Italia</t>
  </si>
  <si>
    <t>Sviluppare le forme di cooperazione tra i diversi operatori economici del settore (consorzi, centri servizi, ecc.) tramite incentivi fiscali</t>
  </si>
  <si>
    <t>Promuovere la creazione di corsi di laurea/master specialistici per sviluppare nuove competenze nell’editoria</t>
  </si>
  <si>
    <t>Accrescere la presenza su Internet</t>
  </si>
  <si>
    <t>Migliorare le relazioni con le istituzioni culturali all’estero</t>
  </si>
  <si>
    <t>Favorire la partecipazione a fiere internazionali</t>
  </si>
  <si>
    <t>Il basso numero di lettori “forti”</t>
  </si>
  <si>
    <t>La scarsa innovazione nella organizzazione e nella presentazione dei contenuti</t>
  </si>
  <si>
    <t>Eventi (fiere, festival, saloni della lettura, ecc.)</t>
  </si>
  <si>
    <t>Store online stranieri (librerie on line, siti di e-commerce, ecc.)</t>
  </si>
  <si>
    <t>Store online italiani (librerie on line, siti di e-commerce, ecc.)</t>
  </si>
  <si>
    <t>Grande distribuzione organizzata (supermercati, multistore, ecc.)</t>
  </si>
  <si>
    <t>Punti vendita generici (edicole, cartolerie, autogrill, uffici postali, ecc.)</t>
  </si>
  <si>
    <t>ATTIVITA'</t>
  </si>
  <si>
    <t>PARTECIPAZIONE AD ASSOCIAZIONE</t>
  </si>
  <si>
    <t>SI</t>
  </si>
  <si>
    <t>NO</t>
  </si>
  <si>
    <t xml:space="preserve">Tavola 48 - </t>
  </si>
  <si>
    <t>Per essere informati e aggiornati sulle novità normative e di mercato del settore</t>
  </si>
  <si>
    <t>Per fare rete tra editori appartenenti ad una medesima dimensione d’impresa</t>
  </si>
  <si>
    <t>Per rappresentare con forza le proprie istanze nei confronti delle istituzioni</t>
  </si>
  <si>
    <t>Per avere consulenza su temi di interesse (es. adempimenti amministrativi, diritto d’autore, fisco, relazioni sindacali, ecc..)</t>
  </si>
  <si>
    <t>Per avere agevolazioni alla partecipazione a fiere nazionali/internazionali</t>
  </si>
  <si>
    <t>Per facilitare forme di cooperazione tra i diversi operatori della filiera editoriale</t>
  </si>
  <si>
    <t>Per aggiornare le proprie competenze (es. attraverso corsi, seminari di formazione professionale e approfondimento)</t>
  </si>
  <si>
    <t>Per contrastare fenomeni di concentrazione della produzione e distribuzione libraria</t>
  </si>
  <si>
    <t>Per ricevere protezione nella tutela del diritto d’autore</t>
  </si>
  <si>
    <t>Per avere protezione, consulenza e assistenza legale contro la pirateria</t>
  </si>
  <si>
    <t xml:space="preserve">Tavola 49 - </t>
  </si>
  <si>
    <t>MOTIVAZIONI</t>
  </si>
  <si>
    <t xml:space="preserve">Editori attivi </t>
  </si>
  <si>
    <t>Impaginazione grafica, realizzazione copertina</t>
  </si>
  <si>
    <t xml:space="preserve">   con risorse umane interne</t>
  </si>
  <si>
    <t xml:space="preserve">   con risorse umane esterne</t>
  </si>
  <si>
    <t>Correzione di bozze</t>
  </si>
  <si>
    <r>
      <t xml:space="preserve">Revisione e supporto agli autori nella redazione dei manoscritti </t>
    </r>
    <r>
      <rPr>
        <i/>
        <sz val="9"/>
        <color indexed="8"/>
        <rFont val="Arial Narrow"/>
        <family val="2"/>
      </rPr>
      <t>(editing, peer-review, normazione dei contenuti, ecc.)</t>
    </r>
  </si>
  <si>
    <t>Valutazione del manoscritto proposto</t>
  </si>
  <si>
    <t>Ufficio stampa</t>
  </si>
  <si>
    <t>Social media marketing</t>
  </si>
  <si>
    <t>Traduzione</t>
  </si>
  <si>
    <r>
      <t>Scouting</t>
    </r>
    <r>
      <rPr>
        <sz val="9"/>
        <color indexed="8"/>
        <rFont val="Arial Narrow"/>
        <family val="2"/>
      </rPr>
      <t xml:space="preserve"> editoriale per la ricerca di nuovi autori</t>
    </r>
  </si>
  <si>
    <t xml:space="preserve">   con risorse umane interne </t>
  </si>
  <si>
    <t xml:space="preserve">Altro </t>
  </si>
  <si>
    <t>(a) Gli editori sono classificati, in base al numero di opere librarie pubblicate nel corso dell'anno, in: "piccoli editori" = da 1 a 10 opere; "medi editori" = da 11 a 50 opere; "grandi editori" = oltre 50 opere.</t>
  </si>
  <si>
    <t xml:space="preserve">Tavola 50 - </t>
  </si>
  <si>
    <t>Partecipazione a bandi europei e/o utilizzo di fondi europei</t>
  </si>
  <si>
    <t>Organizzazione premi/concorsi letterari</t>
  </si>
  <si>
    <t>Organizzazione corsi di formazione</t>
  </si>
  <si>
    <t>Commercializzazione di prodotti editoriali di altri editori</t>
  </si>
  <si>
    <t>Realizzazione, diretta o indiretta, di prodotti gadget non book</t>
  </si>
  <si>
    <t>Attività di self publishing</t>
  </si>
  <si>
    <t xml:space="preserve">Partecipazione a saloni/festival non letterari </t>
  </si>
  <si>
    <t>Organizzazione iniziative di educazione alla lettura (nelle scuole/biblioteche/librerie)</t>
  </si>
  <si>
    <t>Organizzazone convegni, conferenze, seminari, festival letterari</t>
  </si>
  <si>
    <t>Pubblicazione di riviste e/o periodici</t>
  </si>
  <si>
    <t>Partecipazione a saloni/festival letterari in Italia e/o all'estero</t>
  </si>
  <si>
    <t xml:space="preserve">Tavola 51 - </t>
  </si>
  <si>
    <t xml:space="preserve">Tavola 52 - </t>
  </si>
  <si>
    <t>Monza e Brianza</t>
  </si>
  <si>
    <t xml:space="preserve">Tavola 53 - </t>
  </si>
  <si>
    <t xml:space="preserve">Tavola 54 - </t>
  </si>
  <si>
    <t xml:space="preserve">Tavola 55 - </t>
  </si>
  <si>
    <t xml:space="preserve">Tavola 56 - </t>
  </si>
  <si>
    <t xml:space="preserve">Tavola 57 - </t>
  </si>
  <si>
    <t xml:space="preserve">Tavola 58 - </t>
  </si>
  <si>
    <t xml:space="preserve">Tavola 59 - </t>
  </si>
  <si>
    <t xml:space="preserve">Tavola 60 - </t>
  </si>
  <si>
    <t xml:space="preserve">Tavola 61 - </t>
  </si>
  <si>
    <t xml:space="preserve">Tavola 62 - </t>
  </si>
  <si>
    <t>Editori attivi per tipo editore, editori con produzione nulla e totale rispondenti per anno - Anni 1990-2017</t>
  </si>
  <si>
    <t>Composizione percentuale 2017</t>
  </si>
  <si>
    <t>(a) Per l'anno di riferimento 2017, ha risposto all'indagine l'88,2% per cento degli editori registrati in archivio.</t>
  </si>
  <si>
    <t>(b) Per consentire un confronto coerente con l'anno precedente e tenere sotto controllo la variazione nel numero di unità rispondenti, le variazioni percentuali sono calcolate assumendo come base di riferimento per la comparazione esclusivamente la produzione degli editori che sono risultati rispondenti sia nel 2016 sia nel 2017</t>
  </si>
  <si>
    <t>Prezzo medio per pagina delle opere pubblicate  per genere e materia trattata - Anno 2017</t>
  </si>
  <si>
    <t>Tavola 23 - Editori censiti, nuovi e cessati per anno - Anni 1990-2017</t>
  </si>
  <si>
    <t>Editori censiti, nuovi e cessati per anno - Anni 1990-2017</t>
  </si>
  <si>
    <t>Editori, opere e tiratura per tipo di editore - Anno 2017</t>
  </si>
  <si>
    <t>Prezzo medio delle opere pubblicate e valore totale della produzione libraria per tipo di editore - Anno 2017</t>
  </si>
  <si>
    <t>Opere con diritti di edizione acquistati e venduti all'estero per tipo di editore - Anno 2017</t>
  </si>
  <si>
    <t>Canali utilizzati per la commercializzazione dei titoli pubblicati per tipo di editore - Anno 2017</t>
  </si>
  <si>
    <t>Editori per attività editoriali svolte nel 2017, per tipo di editore - Anno 2017</t>
  </si>
  <si>
    <t>Editori per quota di vendita di prodotti digitali (e-book, banche dati e servizi web) sul fatturato dell'impresa o ente nel 2017, per tipo di editore - Anno 2017</t>
  </si>
  <si>
    <t>Opere pubblicate e tiratura per genere e tipo di edizione - Anno 2017</t>
  </si>
  <si>
    <t>Indagine sulla produzione libraria - Anno 2017</t>
  </si>
  <si>
    <t>Opere pubblicate e tiratura per genere e lingua originale - Anno 2017</t>
  </si>
  <si>
    <t>Tiratura media delle opere pubblicate per genere e lingua originale - Anno 2017</t>
  </si>
  <si>
    <t>Opere pubblicate, tiratura totale e tiratura media per tipo di edizione, genere, classe di prezzo e tipo di editore - Anni 2016 e 2017</t>
  </si>
  <si>
    <t xml:space="preserve">Numero medio per opera </t>
  </si>
  <si>
    <t>Opere scolastiche, pagine e tiratura per materia trattata - Anno 2017</t>
  </si>
  <si>
    <t>Numero medio per opera</t>
  </si>
  <si>
    <t>Tiratura media delle opere pubblicate per genere e materia trattata - Anno 2017</t>
  </si>
  <si>
    <t>Opere pubblicate, pagine e  tiratura per materia trattata - Anno 2017</t>
  </si>
  <si>
    <t>Opere per ragazzi, pagine e tiratura per materia trattata - Anno 2017</t>
  </si>
  <si>
    <t>Opere di varia adulti, pagine e tiratura per materia trattata - Anno 2017</t>
  </si>
  <si>
    <t>Opere pubblicate e tiratura per tipo di edizione e materia trattata - Anno 2017</t>
  </si>
  <si>
    <t>Opere scolastiche e tiratura per tipo di edizione e materia trattata - Anno 2017</t>
  </si>
  <si>
    <t>Opere per ragazzi e tiratura per tipo di edizione e materia trattata - Anno 2017</t>
  </si>
  <si>
    <t>Opere di varia adulti e tiratura per tipo di edizione e materia trattata - Anno 2017</t>
  </si>
  <si>
    <t>Opere pubblicate in lingua originale e tradotte per materia trattata - Anno 2017</t>
  </si>
  <si>
    <t>Tiratura delle opere pubblicate in lingua originale e tradotte, per materia trattata - Anno 2017</t>
  </si>
  <si>
    <t>Opere e tiratura per lingua di pubblicazione, materia trattata e genere - Anno 2017</t>
  </si>
  <si>
    <t>Opere tradotte in italiano e tiratura per lingua originale, materia trattata e genere - Anno 2017</t>
  </si>
  <si>
    <t>Opere pubblicate e tiratura per genere e classi di prezzo - Anno 2017</t>
  </si>
  <si>
    <t>Valore totale della produzione e prezzo medio delle opere pubblicate per genere e materia trattata - Anno 2017</t>
  </si>
  <si>
    <t>Opere pubblicate e tiratura per numero di volumi di cui si compone la pubblicazione, tipo di edizione e genere - Anno 2017</t>
  </si>
  <si>
    <t>Sud Sardegna</t>
  </si>
  <si>
    <t>Opere pubblicate e tiratura per genere e provincia di pubblicazione - Anno 2017</t>
  </si>
  <si>
    <t>Nord Sardegna</t>
  </si>
  <si>
    <t>Editori attivi per tipo di editore e editori con produzione nulla,  per provincia e regione - Anno 2017</t>
  </si>
  <si>
    <t>Opere pubblicate per tipo di editore, genere e tipo di edizione - Anno 2017</t>
  </si>
  <si>
    <t>Opere pubblicate per tipo di editore e materia - Anno 2017</t>
  </si>
  <si>
    <t>Tiratura delle opere pubblicate per tipo di editore e materia - Anno 2017</t>
  </si>
  <si>
    <t>Opere pubblicate per tipo di editore e classi di prezzo - Anno 2017</t>
  </si>
  <si>
    <t>Opere pubblicate anche in formato e-book per tipo di edizione, genere di opera e tipo di editore - Anno 2017</t>
  </si>
  <si>
    <t>Opere pubblicate anche in formato e-book per materia trattata - Anno 2017</t>
  </si>
  <si>
    <t>Opere pubblicate anche in formato e-book per caratteristiche editoriali e tipo editore- Anno 2017</t>
  </si>
  <si>
    <t>Editori "specializzati" per tipo di editore - Anno 2016</t>
  </si>
  <si>
    <t>Editori per elementi indicati come fattori di maggiore ostacolo alla propensione per la lettura in Italia e tipo di editore - Anno 2017</t>
  </si>
  <si>
    <t>Editori per interventi ritenuti utili allo sviluppo del settore editoriale e tipo di editore - Anno 2017</t>
  </si>
  <si>
    <t>Editori per canali di distribuzione ritenuti maggiormente strategici per accrescere la domanda e ampliare il mercato editoriale e per tipo di editore - Anno 2017</t>
  </si>
  <si>
    <t>Editori per quota di copie invendute sul totale delle copie distribuite nel corso del 2017 per tipo di editore- Anno 2017</t>
  </si>
  <si>
    <t>Totale %</t>
  </si>
  <si>
    <t>Totale v.a.</t>
  </si>
  <si>
    <t xml:space="preserve">Editori per dimensione e numero complessivo di copie stampate - Anno 2017  </t>
  </si>
  <si>
    <t>Editori per partecipazione o meno ad una associazione di editori, per tipo di editore - Anno 2017</t>
  </si>
  <si>
    <t>Editori per motivazioni relative all'appartenenza ad una associazione di editori, per tipo di editore - Anno 2017</t>
  </si>
  <si>
    <t xml:space="preserve">Editori per attività svolte nel 2017,  per tipo di editore - Anno 2017 </t>
  </si>
  <si>
    <t>Editori che oltre ai libri a stampa hanno pubblicato anche opere esclusivamente in formato e-book, per tipo editore - Anno 2017</t>
  </si>
  <si>
    <t>Opere prodotte esclusivamente in formato e-book per tipo di editore e categoria editoriale - Anno 2017</t>
  </si>
  <si>
    <t>Editori per caratteristiche degli e-book ritenute maggiormente apprezzate dal pubblico in Italia e tipo di editore - Anno 2017</t>
  </si>
  <si>
    <t>Editori per fattori ritenuti di maggiore ostacolo alla diffusione degli e-book in Italia,  per tipo di editore - Anno 2017</t>
  </si>
  <si>
    <t xml:space="preserve">Editori per attività di produzione di contenuti digitali, esclusa la pubblicazione di e-book, per tipo di editore - Anno 2017 </t>
  </si>
  <si>
    <t xml:space="preserve">Persone di 6 anni e più che hanno letto almeno un libro per motivi non strettamente scolastici o professionali, nei 12 mesi precedenti l'intervista, per sesso, ripartizione geografica e titolo di studio  - Anni 2000-2017 ( per 100 persone di 6 anni e più con le stesse caratteristiche) </t>
  </si>
  <si>
    <t xml:space="preserve">Persone di 6 anni e più che hanno letto almeno un libro per motivi non strettamente scolastici o professionali,  nei 12 mesi precedenti l'intervista, per sesso ed età. Anni 2000-2017  ( per 100 persone di 6 anni e più con le stesse caratteristiche) </t>
  </si>
  <si>
    <t xml:space="preserve">Tavola 54bis - </t>
  </si>
  <si>
    <t xml:space="preserve">Persone di 6 anni e più che hanno letto almeno un libro per motivi non strettamente scolastici o professionali,  nei 12 mesi precedenti l'intervista, per frequenza, sesso ed età.  Anno 2017  ( per 100 persone di 6 anni e più con le stesse caratteristiche) </t>
  </si>
  <si>
    <t>Persone di 6 anni e più che hanno letto almeno un libro per motivi non strettamente scolastici o professionali,  nei 12 mesi precedenti l'intervista,  per frequenza, sesso, classe di età e titolo di studio - Anno 2017 (per 100 persone di 6 anni e più dello stesso sesso, classe di età e titolo di studio)</t>
  </si>
  <si>
    <t>Persone di 6 anni e più che non leggono libri per motivo della non lettura, classi di età e sesso.  Anno 2015 (per 100 persone di 6 anni e più della stessa età e dello stesso sesso)</t>
  </si>
  <si>
    <t>Persone di 6 anni e più che hanno letto almeno un libro per motivi non strettamente scolastici o professionali,  nei 12 mesi precedenti l'intervista, per regione, ripartizione geografica e tipo di comune  - Anno 2017 (per 100 persone di 6 anni e più della stessa zona)</t>
  </si>
  <si>
    <t>Persone di 6 anni e più che hanno letto e-book o libri on-line  per motivi non strettamente scolastici o professionali,  nei 12 mesi precedenti l'intervista, per sesso e ripartizione geografica  - Anno 2017 (per 100 persone di 6 anni e più con le stesse caratteristiche)</t>
  </si>
  <si>
    <t>Persone di 6 anni e più che hanno letto almeno un libro per motivi non strettamente scolastici o professionali,  nei 12 mesi precedenti l'intervista,  per sesso e tipo di connessione ad Internet - Anno 2017 (per 100 persone di 6 anni e più con le stesse caratteristiche)</t>
  </si>
  <si>
    <t xml:space="preserve">Persone di 6 anni e più per abitudine alla lettura e   per modalità di connessione ad Internet - Anno 2017   (per 100 persone di 6 anni e più con le stesse caratteristiche)  </t>
  </si>
  <si>
    <t>Persone di 6 anni e più che  leggono libri nel tempo libero per modalità di acquisizione dell'ultimo libro letto, classe di età e sesso - Anno 2015 (per 100 lettori nel tempo libero di 6 anni e più della stessa età e dello stesso sesso)</t>
  </si>
  <si>
    <t>Persone di 15 anni e più che hanno letto almeno un libro per motivi non strettamente scolastici o professionali,  nei 12 mesi precedenti l'intervista,  per frequenza, sesso, classe di età e condizione e posizione nella professione - Anno 2017 (per 100 persone di 15 anni e più con le stesse caratteristiche)</t>
  </si>
  <si>
    <t>Indagine Aspetti della Vita Quotidiana - Anno 2017  e Indagine Cittadini e Tempo Libero - Anno 2015</t>
  </si>
  <si>
    <t xml:space="preserve">Tavola 53 - Persone di 6 anni e più che hanno letto almeno un libro per motivi non strettamente scolastici o professionali,  nei 12 mesi precedenti l'intervista, </t>
  </si>
  <si>
    <t xml:space="preserve">                     per sesso, ripartizione geografica e titolo di studio. Anni 2000-2017</t>
  </si>
  <si>
    <t xml:space="preserve">                     (per 100 persone di 6 anni e più con le stesse caratteristiche)</t>
  </si>
  <si>
    <t>SESSO, RIPARTIZIONI GEOGRAFICHE  E TITOLO DI STUDIO</t>
  </si>
  <si>
    <t>Maschi</t>
  </si>
  <si>
    <t>Femmine</t>
  </si>
  <si>
    <t>Laurea o titolo superiore</t>
  </si>
  <si>
    <t>73.6</t>
  </si>
  <si>
    <t>Diploma superiore</t>
  </si>
  <si>
    <t>50.2</t>
  </si>
  <si>
    <t>48.9</t>
  </si>
  <si>
    <t xml:space="preserve">Licenza media </t>
  </si>
  <si>
    <t>32.2</t>
  </si>
  <si>
    <t>29.1</t>
  </si>
  <si>
    <t>Licenza elementare o nessun titolo</t>
  </si>
  <si>
    <t>25.7</t>
  </si>
  <si>
    <t>25.3</t>
  </si>
  <si>
    <t>Fonte: Istat,  indagine "Aspetti della Vita Quotidiana", Anno 2017</t>
  </si>
  <si>
    <t xml:space="preserve">Tavola 54.  Persone di 6 anni e più che hanno letto almeno un libro per motivi non strettamente scolastici o professionali,  </t>
  </si>
  <si>
    <t xml:space="preserve">                     nei 12 mesi precedenti l'intervista, per sesso ed età. Anni 2007-2017</t>
  </si>
  <si>
    <t>SESSO ED ETA'</t>
  </si>
  <si>
    <t>6'10</t>
  </si>
  <si>
    <t>11-'14</t>
  </si>
  <si>
    <t xml:space="preserve">15-17 </t>
  </si>
  <si>
    <t xml:space="preserve">18-19 </t>
  </si>
  <si>
    <t xml:space="preserve">20-24 </t>
  </si>
  <si>
    <t xml:space="preserve">25-34 </t>
  </si>
  <si>
    <t xml:space="preserve">35-44 </t>
  </si>
  <si>
    <t xml:space="preserve">45-54 </t>
  </si>
  <si>
    <t xml:space="preserve">55-59 </t>
  </si>
  <si>
    <t xml:space="preserve">60-64 </t>
  </si>
  <si>
    <t xml:space="preserve">65-74 </t>
  </si>
  <si>
    <t>75  e più</t>
  </si>
  <si>
    <t>6  e più</t>
  </si>
  <si>
    <t>Maschi e Femmine</t>
  </si>
  <si>
    <t xml:space="preserve">Tavola 54bis.  Persone di 6 anni e più che hanno letto almeno un libro per motivi non strettamente scolastici o professionali, </t>
  </si>
  <si>
    <t xml:space="preserve">                          nei 12 mesi precedenti l'intervista, per frequenza, sesso ed età.  Anno 2017</t>
  </si>
  <si>
    <t xml:space="preserve">                          (per 100 persone di 6 anni e più con le stesse caratteristiche)</t>
  </si>
  <si>
    <t>Sesso</t>
  </si>
  <si>
    <t>Leggono libri (a)</t>
  </si>
  <si>
    <t>Da 1 a 3 libri (b)</t>
  </si>
  <si>
    <t>Da 12 e piu'libri (b)</t>
  </si>
  <si>
    <t>15-17</t>
  </si>
  <si>
    <t>18-24</t>
  </si>
  <si>
    <t>25-34</t>
  </si>
  <si>
    <t>35-44</t>
  </si>
  <si>
    <t>45-54</t>
  </si>
  <si>
    <t>55-64</t>
  </si>
  <si>
    <t>65 e piu'</t>
  </si>
  <si>
    <t>(a) Hanno letto almeno un libro negli ultimi 12 mesi.</t>
  </si>
  <si>
    <t>(b) Per 100 lettori di 6 anni e più dello stesso sesso, classe di età e titolo di studio.</t>
  </si>
  <si>
    <t xml:space="preserve">Tavola 55 - Persone di 6 anni e più che hanno letto almeno un libro per motivi non strettamente scolastici o professionali,  nei 12 mesi precedenti l'intervista,  </t>
  </si>
  <si>
    <t xml:space="preserve">                     per frequenza, sesso, classe di età e titolo di studio - Anno 2017</t>
  </si>
  <si>
    <t xml:space="preserve">                     (per 100 persone di 6 anni e più dello stesso sesso, classe di età e titolo di studio)</t>
  </si>
  <si>
    <t>CLASSI DI ETÀ                                                            TITOLI DI STUDIO</t>
  </si>
  <si>
    <t>Leggono libri               (a)</t>
  </si>
  <si>
    <t>da 1 a                         3 libri                      (b)</t>
  </si>
  <si>
    <t>12 e                             più libri                (b)</t>
  </si>
  <si>
    <t>6-24              Laurea e post-laurea</t>
  </si>
  <si>
    <t xml:space="preserve">                       Diploma superiore  </t>
  </si>
  <si>
    <t xml:space="preserve">                       Licenza media      </t>
  </si>
  <si>
    <t xml:space="preserve">                       Licenza elementare </t>
  </si>
  <si>
    <t xml:space="preserve">               Totale             </t>
  </si>
  <si>
    <t>25-44            Laurea e post-laurea</t>
  </si>
  <si>
    <t>.</t>
  </si>
  <si>
    <t>45-64            Laurea e post-laurea</t>
  </si>
  <si>
    <t>65 e più        Laurea e post-laurea</t>
  </si>
  <si>
    <t>TOTALE     Laurea e post-laurea</t>
  </si>
  <si>
    <t>Tavola 56- Persone di 6 anni e più che non leggono libri (a) per motivo della non lettura, classe di età e sesso - Anno 2015</t>
  </si>
  <si>
    <r>
      <t xml:space="preserve">                    </t>
    </r>
    <r>
      <rPr>
        <i/>
        <sz val="9"/>
        <rFont val="Arial"/>
        <family val="2"/>
      </rPr>
      <t xml:space="preserve">(per 100 persone che non leggono libri di 6 anni e più della stessa età e dello stesso sesso)   </t>
    </r>
  </si>
  <si>
    <t>CLASSI DI ETÀ</t>
  </si>
  <si>
    <t>MOTIVI DELLA NON LETTURA</t>
  </si>
  <si>
    <t>I libri costano troppo</t>
  </si>
  <si>
    <t>Non ci sono librerie o edicole vicino casa</t>
  </si>
  <si>
    <t>Non ci sono biblio-
teche</t>
  </si>
  <si>
    <t>Non ci vedo bene, motivi di salute, età anziana</t>
  </si>
  <si>
    <t>Non ho un posto tranquil-lo dove met-termi a leggere</t>
  </si>
  <si>
    <t>Ho poco tempo libero</t>
  </si>
  <si>
    <t>I libri sono scritti in modo difficile</t>
  </si>
  <si>
    <t>Sono troppo stanco dopo aver lavorato, studiato o svolto le faccende
di casa</t>
  </si>
  <si>
    <t>Non so leggere, leggo male</t>
  </si>
  <si>
    <t>Mi annoia, non mi appas-siona</t>
  </si>
  <si>
    <t>Prefe-risco altri svaghi</t>
  </si>
  <si>
    <t>Al giorno d'oggi non serve più leggere</t>
  </si>
  <si>
    <t>Prefe-risco altre forme di comuni-cazione</t>
  </si>
  <si>
    <t>Ci vuole troppo tempo, ho bisogno di stimoli più veloci</t>
  </si>
  <si>
    <t>È suffi-ciente essere infor-mati</t>
  </si>
  <si>
    <t>MASCHI</t>
  </si>
  <si>
    <t>6 - 10</t>
  </si>
  <si>
    <t>11 - 14</t>
  </si>
  <si>
    <t>15 - 17</t>
  </si>
  <si>
    <t>18 - 19</t>
  </si>
  <si>
    <t>20 - 24</t>
  </si>
  <si>
    <t>25 - 34</t>
  </si>
  <si>
    <t>35 - 44</t>
  </si>
  <si>
    <t>45 - 54</t>
  </si>
  <si>
    <t>55 - 59</t>
  </si>
  <si>
    <t>60 - 64</t>
  </si>
  <si>
    <t>65 - 74</t>
  </si>
  <si>
    <t>75 e più</t>
  </si>
  <si>
    <t>FEMMINE</t>
  </si>
  <si>
    <t>MASCHI E FEMMINE</t>
  </si>
  <si>
    <t>(a) Si intendono le persone che non leggono né nel tempo libero, né per motivi professionali o scolastici, né alcun altro genere di libro.</t>
  </si>
  <si>
    <t>Fonte: Istat,  indagine "Cittadini e tempo Libero", Anno 2015</t>
  </si>
  <si>
    <t xml:space="preserve">Tavola 57 - Persone di 6 anni e più che hanno letto almeno un libro per motivi non strettamente scolastici o professionali,  nei 12 mesi precedenti l'intervista, </t>
  </si>
  <si>
    <t xml:space="preserve">                     per regione, ripartizione geografica e tipo di comune- Anno 2017</t>
  </si>
  <si>
    <t xml:space="preserve">                     (per 100 persone di 6 anni e più della stessa zona)</t>
  </si>
  <si>
    <t>REGIONI, RIPARTIZIONI GEOGRAFICHE E TIPO DI COMUNE</t>
  </si>
  <si>
    <t>da 1 a  3 libri                      (b)</t>
  </si>
  <si>
    <t>12 e  più libri                (b)</t>
  </si>
  <si>
    <t>Trentino-Alto Adige</t>
  </si>
  <si>
    <t>Nord-Ovest</t>
  </si>
  <si>
    <t>Nord-Est</t>
  </si>
  <si>
    <t>Comune centro dell'area metropolitana</t>
  </si>
  <si>
    <t>Periferia dell'area metropolitana</t>
  </si>
  <si>
    <t>Fino a 2.000 abitanti</t>
  </si>
  <si>
    <t>Da 2.001 a 10.000 abitanti</t>
  </si>
  <si>
    <t>Da 10.001 a 50.000 abitanti</t>
  </si>
  <si>
    <t>50.001 abitanti e piu'</t>
  </si>
  <si>
    <t>Italia</t>
  </si>
  <si>
    <t>(a) Almeno un libro negli ultimi 12 mesi.</t>
  </si>
  <si>
    <t>(b) Per 100 lettori di 6 anni e più dello stessa zona.</t>
  </si>
  <si>
    <t>Tavola 58 -  Persone di 6 anni e più che hanno letto e-book o scaricato libri on-line da internet per motivi non strettamente scolastici o professionali,</t>
  </si>
  <si>
    <t xml:space="preserve">                       nei 12 mesi precedenti l'intervista, per sesso, età e ripartizione geografica - Anno 2017</t>
  </si>
  <si>
    <r>
      <t xml:space="preserve">                    </t>
    </r>
    <r>
      <rPr>
        <i/>
        <sz val="9"/>
        <rFont val="Arial"/>
        <family val="2"/>
      </rPr>
      <t xml:space="preserve"> (per 100 persone di 6 anni e più con le stesse caratteristiche)</t>
    </r>
  </si>
  <si>
    <t>SESSO E RIPARTIZIONI GEOGRAFICHE</t>
  </si>
  <si>
    <t>6-'10</t>
  </si>
  <si>
    <t>11-14</t>
  </si>
  <si>
    <t>18-19</t>
  </si>
  <si>
    <t>20-24</t>
  </si>
  <si>
    <t>55-59</t>
  </si>
  <si>
    <t>60-64</t>
  </si>
  <si>
    <t>65-74</t>
  </si>
  <si>
    <t>50.001 abitanti e più</t>
  </si>
  <si>
    <t xml:space="preserve">Tavola 59 - Persone di 6 anni e più che hanno letto almeno un libro per motivi non strettamente scolastici o professionali,  nei 12 mesi precedenti l'intervista,  </t>
  </si>
  <si>
    <t xml:space="preserve">                     per sesso e tipo di connessione ad Internet - Anno 2017</t>
  </si>
  <si>
    <t>SESSO</t>
  </si>
  <si>
    <t>Non legge libri</t>
  </si>
  <si>
    <t>Legge libri</t>
  </si>
  <si>
    <t>Usa internet</t>
  </si>
  <si>
    <t>Utenti forti di Internet*</t>
  </si>
  <si>
    <t>Maschi e e Femmine</t>
  </si>
  <si>
    <t>Tavola 60 - Persone di 6 anni e più per abitudine alla lettura e   per modalità di connessione ad Internet - Anno 2017</t>
  </si>
  <si>
    <t>Connesso con tablet, netbook, laptop, smartphone e altri dispositivi</t>
  </si>
  <si>
    <t>Connesso solo con il pc fisso</t>
  </si>
  <si>
    <t>Non si è connesso negli ultimi 3 mesi</t>
  </si>
  <si>
    <t>Mai_connesso</t>
  </si>
  <si>
    <t>Non Indicato</t>
  </si>
  <si>
    <t>Tavola 61 - Persone di 6 anni e più che  leggono libri nel tempo libero per modalità di acquisizione dell'ultimo libro</t>
  </si>
  <si>
    <r>
      <t xml:space="preserve">                      letto, classe di età e sesso - Anno 2015</t>
    </r>
    <r>
      <rPr>
        <sz val="9"/>
        <rFont val="Arial"/>
        <family val="2"/>
      </rPr>
      <t xml:space="preserve"> </t>
    </r>
    <r>
      <rPr>
        <i/>
        <sz val="9"/>
        <rFont val="Arial"/>
        <family val="2"/>
      </rPr>
      <t>(per 100 lettori nel tempo libero di 6 anni e più della stessa età e dello stesso sesso)</t>
    </r>
  </si>
  <si>
    <t xml:space="preserve">MODALITÀ DI ACQUISIZIONE DELL'ULTIMO LIBRO LETTO </t>
  </si>
  <si>
    <t>L'ave-
vo in
casa</t>
  </si>
  <si>
    <t>Acquista-
to con un periodico, quotidiano</t>
  </si>
  <si>
    <t>In presti-
to da un amico, parente</t>
  </si>
  <si>
    <t>In presti-
to da una biblioteca</t>
  </si>
  <si>
    <t>Rice-
vuto in
regalo</t>
  </si>
  <si>
    <t>Consultato, preso in prestito sul posto di lavoro (escluso biblioteca)</t>
  </si>
  <si>
    <t xml:space="preserve">Prelevato gratuitamente o acquistato su Internet </t>
  </si>
  <si>
    <t>Acqui-stato nei centri com-merciali/ shopping center</t>
  </si>
  <si>
    <t>Acqui-stato in libreria</t>
  </si>
  <si>
    <t>Acqui-stato in edicola</t>
  </si>
  <si>
    <t>Acqui-stato in cartoleria/ carto-
libreria</t>
  </si>
  <si>
    <t>Acqui-
stato
su una
banca-
rella, fiera, vendita in piazza</t>
  </si>
  <si>
    <t>Acqui-stato per corrispon-
denza o vendita rateale</t>
  </si>
  <si>
    <t>Acqui-
stato
in un
super-
mercato, grande magazzino, ipermercato</t>
  </si>
  <si>
    <t xml:space="preserve">Tavola 62 - Persone di 15 anni e più che hanno letto almeno un libro per motivi non strettamente scolastici o professionali,  nei 12 mesi precedenti l'intervista </t>
  </si>
  <si>
    <t xml:space="preserve">                     per  frequenza, sesso e condizione e posizione nella professione - Anno 2017</t>
  </si>
  <si>
    <t xml:space="preserve">                   (per 100 persone di 15 anni e più con le stesse caratteristiche)</t>
  </si>
  <si>
    <t>CONDIZIONE PROFESSIONALE, SESSO</t>
  </si>
  <si>
    <t>Occupati</t>
  </si>
  <si>
    <t>Dirigenti, Imprenditori, Liberi professionisti</t>
  </si>
  <si>
    <t>Direttivi, Quadri, Impiegati, Intermedi</t>
  </si>
  <si>
    <t>Operai, Apprendisti</t>
  </si>
  <si>
    <t>Lavoratori in proprio e Coadiuvanti</t>
  </si>
  <si>
    <t>In cerca di nuova occupazione</t>
  </si>
  <si>
    <t>In cerca di prima occupazione</t>
  </si>
  <si>
    <t>Casalinghe</t>
  </si>
  <si>
    <t>Studenti</t>
  </si>
  <si>
    <t>Ritirati dal lavoro</t>
  </si>
  <si>
    <t>Altra condizione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</si>
</sst>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_-&quot;L.&quot;\ * #,##0_-;\-&quot;L.&quot;\ * #,##0_-;_-&quot;L.&quot;\ * &quot;-&quot;_-;_-@_-"/>
    <numFmt numFmtId="165" formatCode="0.0"/>
    <numFmt numFmtId="166" formatCode="_-* #,##0.0_-;\-* #,##0.0_-;_-* &quot;-&quot;_-;_-@_-"/>
    <numFmt numFmtId="167" formatCode="#,##0.0"/>
    <numFmt numFmtId="168" formatCode="#,##0_ ;\-#,##0\ "/>
    <numFmt numFmtId="169" formatCode="#,##0;[Red]#,##0"/>
    <numFmt numFmtId="170" formatCode="#,##0.0;[Red]#,##0.0"/>
    <numFmt numFmtId="171" formatCode="_-* #,##0_-;\-* #,##0_-;_-* &quot;-&quot;??_-;_-@_-"/>
    <numFmt numFmtId="172" formatCode="#,##0.0_ ;\-#,##0.0\ "/>
    <numFmt numFmtId="173" formatCode="_-* #,##0.0_-;\-* #,##0.0_-;_-* &quot;-&quot;??_-;_-@_-"/>
    <numFmt numFmtId="174" formatCode="_-* #,##0.0_-;\-* #,##0.0_-;_-* &quot;-&quot;?_-;_-@_-"/>
    <numFmt numFmtId="175" formatCode="_-[$€]\ * #,##0.00_-;\-[$€]\ * #,##0.00_-;_-[$€]\ * &quot;-&quot;??_-;_-@_-"/>
    <numFmt numFmtId="176" formatCode="#,##0.00;[Red]#,##0.00"/>
    <numFmt numFmtId="177" formatCode="#,##0;\-\ #,##0;_-\ &quot;- &quot;"/>
    <numFmt numFmtId="178" formatCode="#,##0_-"/>
  </numFmts>
  <fonts count="96">
    <font>
      <sz val="7"/>
      <name val="Times New Roman"/>
    </font>
    <font>
      <sz val="11"/>
      <color theme="1"/>
      <name val="Calibri"/>
      <family val="2"/>
      <scheme val="minor"/>
    </font>
    <font>
      <sz val="11"/>
      <color theme="1"/>
      <name val="Calibri"/>
      <family val="2"/>
      <scheme val="minor"/>
    </font>
    <font>
      <sz val="7"/>
      <name val="Times New Roman"/>
      <family val="1"/>
    </font>
    <font>
      <b/>
      <sz val="9"/>
      <name val="Arial"/>
      <family val="2"/>
    </font>
    <font>
      <sz val="7"/>
      <name val="Arial"/>
      <family val="2"/>
    </font>
    <font>
      <i/>
      <sz val="9"/>
      <name val="Arial"/>
      <family val="2"/>
    </font>
    <font>
      <i/>
      <sz val="7"/>
      <name val="Arial"/>
      <family val="2"/>
    </font>
    <font>
      <sz val="9"/>
      <name val="Arial"/>
      <family val="2"/>
    </font>
    <font>
      <b/>
      <sz val="7"/>
      <name val="Arial"/>
      <family val="2"/>
    </font>
    <font>
      <sz val="7"/>
      <name val="Arial"/>
      <family val="2"/>
    </font>
    <font>
      <sz val="7"/>
      <color indexed="8"/>
      <name val="Arial"/>
      <family val="2"/>
    </font>
    <font>
      <sz val="8"/>
      <name val="Arial"/>
      <family val="2"/>
    </font>
    <font>
      <b/>
      <sz val="7"/>
      <name val="Arial"/>
      <family val="2"/>
    </font>
    <font>
      <b/>
      <sz val="7"/>
      <color indexed="8"/>
      <name val="Arial"/>
      <family val="2"/>
    </font>
    <font>
      <sz val="10"/>
      <name val="Arial"/>
      <family val="2"/>
    </font>
    <font>
      <sz val="7"/>
      <name val="Times New Roman"/>
      <family val="1"/>
    </font>
    <font>
      <sz val="10"/>
      <name val="Arial"/>
      <family val="2"/>
    </font>
    <font>
      <b/>
      <sz val="10"/>
      <name val="Arial"/>
      <family val="2"/>
    </font>
    <font>
      <b/>
      <sz val="8"/>
      <name val="Arial"/>
      <family val="2"/>
    </font>
    <font>
      <b/>
      <sz val="7"/>
      <name val="Times New Roman"/>
      <family val="1"/>
    </font>
    <font>
      <sz val="7"/>
      <color indexed="56"/>
      <name val="Arial"/>
      <family val="2"/>
    </font>
    <font>
      <sz val="10"/>
      <color indexed="56"/>
      <name val="Arial"/>
      <family val="2"/>
    </font>
    <font>
      <sz val="10"/>
      <color indexed="10"/>
      <name val="Arial"/>
      <family val="2"/>
    </font>
    <font>
      <sz val="10"/>
      <name val="MS Sans Serif"/>
      <family val="2"/>
    </font>
    <font>
      <sz val="7"/>
      <color indexed="10"/>
      <name val="Arial"/>
      <family val="2"/>
    </font>
    <font>
      <sz val="7"/>
      <name val="MS Sans Serif"/>
      <family val="2"/>
    </font>
    <font>
      <sz val="7"/>
      <color indexed="12"/>
      <name val="Times New Roman"/>
      <family val="1"/>
    </font>
    <font>
      <sz val="7"/>
      <color indexed="10"/>
      <name val="Times New Roman"/>
      <family val="1"/>
    </font>
    <font>
      <sz val="7"/>
      <color indexed="61"/>
      <name val="Times New Roman"/>
      <family val="1"/>
    </font>
    <font>
      <sz val="7"/>
      <color indexed="21"/>
      <name val="Times New Roman"/>
      <family val="1"/>
    </font>
    <font>
      <i/>
      <sz val="7"/>
      <color indexed="12"/>
      <name val="Arial"/>
      <family val="2"/>
    </font>
    <font>
      <sz val="8"/>
      <name val="Times New Roman"/>
      <family val="1"/>
    </font>
    <font>
      <sz val="10"/>
      <name val="Arial"/>
      <family val="2"/>
    </font>
    <font>
      <sz val="8"/>
      <name val="Times New Roman"/>
      <family val="1"/>
    </font>
    <font>
      <sz val="7"/>
      <name val="Times New Roman"/>
      <family val="1"/>
    </font>
    <font>
      <sz val="8"/>
      <name val="Times New Roman"/>
      <family val="1"/>
    </font>
    <font>
      <b/>
      <i/>
      <sz val="7"/>
      <name val="Arial"/>
      <family val="2"/>
    </font>
    <font>
      <sz val="9"/>
      <name val="Arial Narrow"/>
      <family val="2"/>
    </font>
    <font>
      <i/>
      <sz val="7"/>
      <name val="Times New Roman"/>
      <family val="1"/>
    </font>
    <font>
      <sz val="10"/>
      <color indexed="8"/>
      <name val="Arial"/>
      <family val="2"/>
    </font>
    <font>
      <u/>
      <sz val="10"/>
      <color indexed="12"/>
      <name val="Arial"/>
      <family val="2"/>
    </font>
    <font>
      <sz val="10"/>
      <name val="Times New Roman"/>
      <family val="1"/>
    </font>
    <font>
      <sz val="8"/>
      <name val="Tahoma"/>
      <family val="2"/>
    </font>
    <font>
      <i/>
      <sz val="8"/>
      <name val="Arial"/>
      <family val="2"/>
    </font>
    <font>
      <sz val="8"/>
      <name val="Arial Narrow"/>
      <family val="2"/>
    </font>
    <font>
      <b/>
      <i/>
      <sz val="8"/>
      <name val="Tahoma"/>
      <family val="2"/>
    </font>
    <font>
      <sz val="11"/>
      <color indexed="8"/>
      <name val="Calibri"/>
      <family val="2"/>
    </font>
    <font>
      <sz val="9"/>
      <color indexed="8"/>
      <name val="Arial Narrow"/>
      <family val="2"/>
    </font>
    <font>
      <b/>
      <sz val="10"/>
      <name val="Arial Narrow"/>
      <family val="2"/>
    </font>
    <font>
      <sz val="9.5"/>
      <name val="Arial Narrow"/>
      <family val="2"/>
    </font>
    <font>
      <i/>
      <sz val="9"/>
      <color indexed="8"/>
      <name val="Arial Narrow"/>
      <family val="2"/>
    </font>
    <font>
      <sz val="11"/>
      <color theme="1"/>
      <name val="Calibri"/>
      <family val="2"/>
      <scheme val="minor"/>
    </font>
    <font>
      <sz val="10"/>
      <color theme="1"/>
      <name val="Arial"/>
      <family val="2"/>
    </font>
    <font>
      <sz val="10"/>
      <color theme="0"/>
      <name val="Arial"/>
      <family val="2"/>
    </font>
    <font>
      <b/>
      <sz val="10"/>
      <color rgb="FFFA7D00"/>
      <name val="Arial"/>
      <family val="2"/>
    </font>
    <font>
      <sz val="10"/>
      <color rgb="FFFA7D00"/>
      <name val="Arial"/>
      <family val="2"/>
    </font>
    <font>
      <b/>
      <sz val="10"/>
      <color theme="0"/>
      <name val="Arial"/>
      <family val="2"/>
    </font>
    <font>
      <sz val="10"/>
      <color rgb="FF3F3F7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sz val="10"/>
      <color rgb="FF9C0006"/>
      <name val="Arial"/>
      <family val="2"/>
    </font>
    <font>
      <sz val="10"/>
      <color rgb="FF006100"/>
      <name val="Arial"/>
      <family val="2"/>
    </font>
    <font>
      <b/>
      <sz val="9"/>
      <color theme="1"/>
      <name val="Arial Narrow"/>
      <family val="2"/>
    </font>
    <font>
      <sz val="9"/>
      <color theme="1"/>
      <name val="Arial Narrow"/>
      <family val="2"/>
    </font>
    <font>
      <sz val="8"/>
      <color rgb="FF000000"/>
      <name val="Arial"/>
      <family val="2"/>
    </font>
    <font>
      <b/>
      <sz val="8"/>
      <color rgb="FF000000"/>
      <name val="Arial"/>
      <family val="2"/>
    </font>
    <font>
      <sz val="7"/>
      <color rgb="FF000000"/>
      <name val="Arial"/>
      <family val="2"/>
    </font>
    <font>
      <sz val="7"/>
      <color theme="1"/>
      <name val="Arial"/>
      <family val="2"/>
    </font>
    <font>
      <sz val="7"/>
      <color rgb="FF000000"/>
      <name val="Calibri"/>
      <family val="2"/>
      <scheme val="minor"/>
    </font>
    <font>
      <b/>
      <sz val="7"/>
      <color rgb="FF000000"/>
      <name val="Arial"/>
      <family val="2"/>
    </font>
    <font>
      <sz val="7"/>
      <name val="Calibri"/>
      <family val="2"/>
      <scheme val="minor"/>
    </font>
    <font>
      <sz val="7"/>
      <color rgb="FF000000"/>
      <name val="Arial Narrow"/>
      <family val="2"/>
    </font>
    <font>
      <sz val="9"/>
      <color rgb="FF000000"/>
      <name val="Arial"/>
      <family val="2"/>
    </font>
    <font>
      <sz val="8"/>
      <color indexed="8"/>
      <name val="Albany AMT"/>
      <family val="2"/>
    </font>
    <font>
      <i/>
      <sz val="10"/>
      <name val="Arial"/>
      <family val="2"/>
    </font>
    <font>
      <b/>
      <sz val="8"/>
      <color indexed="8"/>
      <name val="Albany AMT"/>
      <family val="2"/>
    </font>
    <font>
      <sz val="11"/>
      <color theme="1"/>
      <name val="Arial"/>
      <family val="2"/>
    </font>
    <font>
      <sz val="11"/>
      <color rgb="FFFF0000"/>
      <name val="Arial"/>
      <family val="2"/>
    </font>
    <font>
      <b/>
      <sz val="9"/>
      <color indexed="10"/>
      <name val="Arial"/>
      <family val="2"/>
    </font>
    <font>
      <sz val="7"/>
      <color theme="1"/>
      <name val="Arial Narrow"/>
      <family val="2"/>
    </font>
    <font>
      <sz val="7"/>
      <color theme="1"/>
      <name val="Calibri"/>
      <family val="2"/>
      <scheme val="minor"/>
    </font>
    <font>
      <sz val="9"/>
      <color theme="1"/>
      <name val="Arial"/>
      <family val="2"/>
    </font>
    <font>
      <sz val="9"/>
      <color rgb="FFFF0000"/>
      <name val="Arial"/>
      <family val="2"/>
    </font>
    <font>
      <sz val="9"/>
      <color theme="1"/>
      <name val="Calibri"/>
      <family val="2"/>
      <scheme val="minor"/>
    </font>
    <font>
      <b/>
      <i/>
      <sz val="9"/>
      <name val="Arial"/>
      <family val="2"/>
    </font>
    <font>
      <sz val="11"/>
      <color rgb="FF000000"/>
      <name val="Calibri"/>
      <family val="2"/>
    </font>
    <font>
      <i/>
      <sz val="9"/>
      <name val="Arial Narrow"/>
      <family val="2"/>
    </font>
    <font>
      <b/>
      <sz val="7"/>
      <color theme="1"/>
      <name val="Arial"/>
      <family val="2"/>
    </font>
    <font>
      <i/>
      <sz val="7"/>
      <color rgb="FF000000"/>
      <name val="Arial"/>
      <family val="2"/>
    </font>
  </fonts>
  <fills count="4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FFFFFF"/>
        <bgColor indexed="64"/>
      </patternFill>
    </fill>
    <fill>
      <patternFill patternType="solid">
        <fgColor rgb="FFFAFBFE"/>
        <bgColor indexed="64"/>
      </patternFill>
    </fill>
    <fill>
      <patternFill patternType="solid">
        <fgColor rgb="FFFFFFFF"/>
        <bgColor rgb="FF000000"/>
      </patternFill>
    </fill>
  </fills>
  <borders count="22">
    <border>
      <left/>
      <right/>
      <top/>
      <bottom/>
      <diagonal/>
    </border>
    <border>
      <left/>
      <right/>
      <top/>
      <bottom style="hair">
        <color indexed="21"/>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rgb="FFC1C1C1"/>
      </left>
      <right/>
      <top/>
      <bottom/>
      <diagonal/>
    </border>
    <border>
      <left style="thin">
        <color rgb="FFC0C0C0"/>
      </left>
      <right/>
      <top style="thin">
        <color indexed="64"/>
      </top>
      <bottom/>
      <diagonal/>
    </border>
    <border>
      <left/>
      <right style="thin">
        <color rgb="FFC0C0C0"/>
      </right>
      <top style="thin">
        <color indexed="64"/>
      </top>
      <bottom style="thin">
        <color indexed="64"/>
      </bottom>
      <diagonal/>
    </border>
    <border>
      <left/>
      <right style="thin">
        <color rgb="FFC0C0C0"/>
      </right>
      <top/>
      <bottom style="thin">
        <color indexed="64"/>
      </bottom>
      <diagonal/>
    </border>
    <border>
      <left style="thin">
        <color rgb="FFC0C0C0"/>
      </left>
      <right/>
      <top/>
      <bottom style="thin">
        <color indexed="64"/>
      </bottom>
      <diagonal/>
    </border>
  </borders>
  <cellStyleXfs count="601">
    <xf numFmtId="0" fontId="0" fillId="0" borderId="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5" fillId="23" borderId="8" applyNumberFormat="0" applyAlignment="0" applyProtection="0"/>
    <xf numFmtId="0" fontId="56" fillId="0" borderId="9" applyNumberFormat="0" applyFill="0" applyAlignment="0" applyProtection="0"/>
    <xf numFmtId="0" fontId="57" fillId="24" borderId="10" applyNumberFormat="0" applyAlignment="0" applyProtection="0"/>
    <xf numFmtId="0" fontId="41" fillId="0" borderId="0" applyNumberFormat="0" applyFill="0" applyBorder="0" applyAlignment="0" applyProtection="0">
      <alignment vertical="top"/>
      <protection locked="0"/>
    </xf>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175" fontId="35" fillId="0" borderId="0" applyFont="0" applyFill="0" applyBorder="0" applyAlignment="0" applyProtection="0"/>
    <xf numFmtId="175" fontId="3"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0" fontId="58" fillId="31" borderId="8" applyNumberFormat="0" applyAlignment="0" applyProtection="0"/>
    <xf numFmtId="43" fontId="3" fillId="0" borderId="0" applyFont="0" applyFill="0" applyBorder="0" applyAlignment="0" applyProtection="0"/>
    <xf numFmtId="41" fontId="15" fillId="0" borderId="0" applyFont="0" applyFill="0" applyBorder="0" applyAlignment="0" applyProtection="0"/>
    <xf numFmtId="41" fontId="16" fillId="0" borderId="0" applyNumberFormat="0" applyFill="0" applyBorder="0" applyAlignment="0" applyProtection="0">
      <alignment horizontal="right"/>
    </xf>
    <xf numFmtId="41" fontId="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4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6" fillId="0" borderId="0" applyNumberFormat="0" applyFill="0" applyBorder="0" applyAlignment="0" applyProtection="0">
      <alignment horizontal="right"/>
    </xf>
    <xf numFmtId="41" fontId="3" fillId="0" borderId="0" applyNumberFormat="0" applyFill="0" applyBorder="0" applyAlignment="0" applyProtection="0">
      <alignment horizontal="right"/>
    </xf>
    <xf numFmtId="41" fontId="16" fillId="0" borderId="0" applyNumberForma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9" fillId="32" borderId="0" applyNumberFormat="0" applyBorder="0" applyAlignment="0" applyProtection="0"/>
    <xf numFmtId="0" fontId="43" fillId="0" borderId="0"/>
    <xf numFmtId="0" fontId="24" fillId="0" borderId="0"/>
    <xf numFmtId="0" fontId="3"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15" fillId="0" borderId="0"/>
    <xf numFmtId="0" fontId="15" fillId="0" borderId="0"/>
    <xf numFmtId="0" fontId="15" fillId="0" borderId="0"/>
    <xf numFmtId="0" fontId="3" fillId="0" borderId="0"/>
    <xf numFmtId="0" fontId="3" fillId="0" borderId="0" applyBorder="0"/>
    <xf numFmtId="0" fontId="15" fillId="0" borderId="0"/>
    <xf numFmtId="0" fontId="15" fillId="0" borderId="0"/>
    <xf numFmtId="0" fontId="3" fillId="0" borderId="0" applyBorder="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3" fillId="0" borderId="0" applyBorder="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5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52"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applyBorder="0"/>
    <xf numFmtId="0" fontId="3"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24" fillId="0" borderId="0"/>
    <xf numFmtId="0" fontId="15" fillId="0" borderId="0"/>
    <xf numFmtId="0" fontId="3" fillId="0" borderId="0" applyNumberFormat="0"/>
    <xf numFmtId="0" fontId="15" fillId="0" borderId="0"/>
    <xf numFmtId="0" fontId="15" fillId="0" borderId="0"/>
    <xf numFmtId="0" fontId="15" fillId="0" borderId="0"/>
    <xf numFmtId="0" fontId="15" fillId="0" borderId="0"/>
    <xf numFmtId="0" fontId="17" fillId="0" borderId="0"/>
    <xf numFmtId="0" fontId="3" fillId="0" borderId="0"/>
    <xf numFmtId="0" fontId="15" fillId="0" borderId="0"/>
    <xf numFmtId="0" fontId="3" fillId="0" borderId="0"/>
    <xf numFmtId="0" fontId="15" fillId="0" borderId="0"/>
    <xf numFmtId="0" fontId="52" fillId="33" borderId="11" applyNumberFormat="0" applyFont="0" applyAlignment="0" applyProtection="0"/>
    <xf numFmtId="0" fontId="40" fillId="33" borderId="11" applyNumberFormat="0" applyFont="0" applyAlignment="0" applyProtection="0"/>
    <xf numFmtId="0" fontId="40" fillId="33" borderId="11" applyNumberFormat="0" applyFont="0" applyAlignment="0" applyProtection="0"/>
    <xf numFmtId="0" fontId="40" fillId="33" borderId="11" applyNumberFormat="0" applyFont="0" applyAlignment="0" applyProtection="0"/>
    <xf numFmtId="0" fontId="40" fillId="33" borderId="11" applyNumberFormat="0" applyFont="0" applyAlignment="0" applyProtection="0"/>
    <xf numFmtId="0" fontId="40" fillId="33" borderId="11" applyNumberFormat="0" applyFont="0" applyAlignment="0" applyProtection="0"/>
    <xf numFmtId="0" fontId="52" fillId="33" borderId="11" applyNumberFormat="0" applyFont="0" applyAlignment="0" applyProtection="0"/>
    <xf numFmtId="177" fontId="15" fillId="0" borderId="0" applyFont="0" applyFill="0" applyBorder="0" applyAlignment="0" applyProtection="0"/>
    <xf numFmtId="0" fontId="60" fillId="23" borderId="12"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44" fillId="0" borderId="0"/>
    <xf numFmtId="49" fontId="43" fillId="0" borderId="1">
      <alignment vertical="center" wrapText="1"/>
    </xf>
    <xf numFmtId="49" fontId="43" fillId="0" borderId="1">
      <alignment vertical="center" wrapText="1"/>
    </xf>
    <xf numFmtId="49" fontId="43" fillId="0" borderId="1">
      <alignment vertical="center" wrapText="1"/>
    </xf>
    <xf numFmtId="178" fontId="45" fillId="0" borderId="2">
      <alignment horizontal="right" vertical="center"/>
    </xf>
    <xf numFmtId="49" fontId="46" fillId="2" borderId="3">
      <alignment horizontal="center" vertical="center" wrapText="1"/>
    </xf>
    <xf numFmtId="49" fontId="46" fillId="2" borderId="3">
      <alignment horizontal="center" vertical="center" wrapText="1"/>
    </xf>
    <xf numFmtId="0" fontId="61" fillId="0" borderId="0" applyNumberFormat="0" applyFill="0" applyBorder="0" applyAlignment="0" applyProtection="0"/>
    <xf numFmtId="0" fontId="62" fillId="0" borderId="0" applyNumberFormat="0" applyFill="0" applyBorder="0" applyAlignment="0" applyProtection="0"/>
    <xf numFmtId="0" fontId="63" fillId="0" borderId="13" applyNumberFormat="0" applyFill="0" applyAlignment="0" applyProtection="0"/>
    <xf numFmtId="0" fontId="64" fillId="0" borderId="14" applyNumberFormat="0" applyFill="0" applyAlignment="0" applyProtection="0"/>
    <xf numFmtId="0" fontId="65" fillId="0" borderId="15" applyNumberFormat="0" applyFill="0" applyAlignment="0" applyProtection="0"/>
    <xf numFmtId="0" fontId="65" fillId="0" borderId="0" applyNumberFormat="0" applyFill="0" applyBorder="0" applyAlignment="0" applyProtection="0"/>
    <xf numFmtId="0" fontId="66" fillId="0" borderId="16" applyNumberFormat="0" applyFill="0" applyAlignment="0" applyProtection="0"/>
    <xf numFmtId="0" fontId="67" fillId="34" borderId="0" applyNumberFormat="0" applyBorder="0" applyAlignment="0" applyProtection="0"/>
    <xf numFmtId="0" fontId="68" fillId="35" borderId="0" applyNumberFormat="0" applyBorder="0" applyAlignment="0" applyProtection="0"/>
    <xf numFmtId="164" fontId="15" fillId="0" borderId="0" applyFont="0" applyFill="0" applyBorder="0" applyAlignment="0" applyProtection="0"/>
    <xf numFmtId="0" fontId="2" fillId="0" borderId="0"/>
    <xf numFmtId="0" fontId="1" fillId="0" borderId="0"/>
    <xf numFmtId="0" fontId="15" fillId="0" borderId="0"/>
    <xf numFmtId="0" fontId="15" fillId="0" borderId="0"/>
    <xf numFmtId="0" fontId="15" fillId="0" borderId="0"/>
    <xf numFmtId="0" fontId="15" fillId="0" borderId="0"/>
  </cellStyleXfs>
  <cellXfs count="1187">
    <xf numFmtId="0" fontId="0" fillId="0" borderId="0" xfId="0"/>
    <xf numFmtId="0" fontId="4" fillId="3" borderId="0" xfId="552" applyNumberFormat="1" applyFont="1" applyFill="1" applyBorder="1" applyAlignment="1">
      <alignment vertical="top"/>
    </xf>
    <xf numFmtId="0" fontId="8" fillId="3" borderId="0" xfId="552" applyFont="1" applyFill="1" applyBorder="1" applyAlignment="1">
      <alignment horizontal="right" vertical="top"/>
    </xf>
    <xf numFmtId="0" fontId="12" fillId="3" borderId="0" xfId="552" applyFont="1" applyFill="1" applyBorder="1" applyAlignment="1">
      <alignment horizontal="right" vertical="top"/>
    </xf>
    <xf numFmtId="0" fontId="12" fillId="3" borderId="0" xfId="552" applyFont="1" applyFill="1" applyBorder="1" applyAlignment="1">
      <alignment vertical="top"/>
    </xf>
    <xf numFmtId="0" fontId="6" fillId="3" borderId="0" xfId="552" applyNumberFormat="1" applyFont="1" applyFill="1" applyBorder="1" applyAlignment="1">
      <alignment vertical="top"/>
    </xf>
    <xf numFmtId="0" fontId="12" fillId="3" borderId="0" xfId="552" applyFont="1" applyFill="1" applyBorder="1"/>
    <xf numFmtId="0" fontId="12" fillId="3" borderId="0" xfId="552" applyNumberFormat="1" applyFont="1" applyFill="1" applyBorder="1"/>
    <xf numFmtId="3" fontId="18" fillId="3" borderId="0" xfId="542" applyNumberFormat="1" applyFont="1" applyFill="1" applyBorder="1" applyAlignment="1"/>
    <xf numFmtId="3" fontId="8" fillId="3" borderId="0" xfId="542" applyNumberFormat="1" applyFont="1" applyFill="1" applyBorder="1" applyAlignment="1">
      <alignment horizontal="right" vertical="top"/>
    </xf>
    <xf numFmtId="3" fontId="6" fillId="3" borderId="0" xfId="542" applyNumberFormat="1" applyFont="1" applyFill="1" applyBorder="1" applyAlignment="1"/>
    <xf numFmtId="3" fontId="12" fillId="3" borderId="0" xfId="542" applyNumberFormat="1" applyFont="1" applyFill="1" applyBorder="1"/>
    <xf numFmtId="3" fontId="12" fillId="3" borderId="0" xfId="542" applyNumberFormat="1" applyFont="1" applyFill="1" applyBorder="1" applyAlignment="1">
      <alignment horizontal="right"/>
    </xf>
    <xf numFmtId="3" fontId="5" fillId="3" borderId="0" xfId="542" applyNumberFormat="1" applyFont="1" applyFill="1" applyBorder="1" applyAlignment="1">
      <alignment horizontal="center"/>
    </xf>
    <xf numFmtId="3" fontId="4" fillId="3" borderId="0" xfId="542" applyNumberFormat="1" applyFont="1" applyFill="1" applyBorder="1" applyAlignment="1"/>
    <xf numFmtId="0" fontId="12" fillId="3" borderId="0" xfId="542" applyFont="1" applyFill="1" applyBorder="1" applyAlignment="1">
      <alignment horizontal="right"/>
    </xf>
    <xf numFmtId="0" fontId="12" fillId="3" borderId="0" xfId="542" applyFont="1" applyFill="1" applyBorder="1"/>
    <xf numFmtId="0" fontId="8" fillId="3" borderId="0" xfId="542" applyFont="1" applyFill="1" applyBorder="1" applyAlignment="1">
      <alignment horizontal="right" vertical="top"/>
    </xf>
    <xf numFmtId="0" fontId="12" fillId="3" borderId="0" xfId="542" applyFont="1" applyFill="1" applyBorder="1" applyAlignment="1">
      <alignment vertical="top"/>
    </xf>
    <xf numFmtId="0" fontId="4" fillId="3" borderId="0" xfId="542" applyFont="1" applyFill="1" applyBorder="1" applyAlignment="1">
      <alignment vertical="top"/>
    </xf>
    <xf numFmtId="3" fontId="5" fillId="3" borderId="0" xfId="542" applyNumberFormat="1" applyFont="1" applyFill="1" applyBorder="1" applyAlignment="1">
      <alignment horizontal="right"/>
    </xf>
    <xf numFmtId="0" fontId="12" fillId="3" borderId="0" xfId="542" applyFont="1" applyFill="1" applyBorder="1" applyAlignment="1"/>
    <xf numFmtId="3" fontId="13" fillId="3" borderId="0" xfId="347" applyNumberFormat="1" applyFont="1" applyFill="1" applyBorder="1" applyAlignment="1">
      <alignment horizontal="right"/>
    </xf>
    <xf numFmtId="3" fontId="13" fillId="3" borderId="0" xfId="542" applyNumberFormat="1" applyFont="1" applyFill="1" applyBorder="1" applyAlignment="1">
      <alignment horizontal="right"/>
    </xf>
    <xf numFmtId="0" fontId="19" fillId="3" borderId="0" xfId="542" applyFont="1" applyFill="1" applyBorder="1"/>
    <xf numFmtId="3" fontId="17" fillId="3" borderId="0" xfId="542" applyNumberFormat="1" applyFont="1" applyFill="1" applyBorder="1"/>
    <xf numFmtId="3" fontId="17" fillId="3" borderId="0" xfId="542" applyNumberFormat="1" applyFont="1" applyFill="1" applyBorder="1" applyAlignment="1">
      <alignment horizontal="right"/>
    </xf>
    <xf numFmtId="3" fontId="18" fillId="3" borderId="0" xfId="542" applyNumberFormat="1" applyFont="1" applyFill="1" applyBorder="1"/>
    <xf numFmtId="3" fontId="4" fillId="3" borderId="0" xfId="542" applyNumberFormat="1" applyFont="1" applyFill="1" applyBorder="1" applyAlignment="1">
      <alignment vertical="top"/>
    </xf>
    <xf numFmtId="3" fontId="8" fillId="3" borderId="0" xfId="542" applyNumberFormat="1" applyFont="1" applyFill="1" applyBorder="1" applyAlignment="1">
      <alignment vertical="top"/>
    </xf>
    <xf numFmtId="3" fontId="4" fillId="3" borderId="4" xfId="542" applyNumberFormat="1" applyFont="1" applyFill="1" applyBorder="1" applyAlignment="1">
      <alignment vertical="top"/>
    </xf>
    <xf numFmtId="3" fontId="8" fillId="3" borderId="4" xfId="542" applyNumberFormat="1" applyFont="1" applyFill="1" applyBorder="1" applyAlignment="1">
      <alignment horizontal="right" vertical="top"/>
    </xf>
    <xf numFmtId="3" fontId="12" fillId="3" borderId="0" xfId="542" applyNumberFormat="1" applyFont="1" applyFill="1" applyBorder="1" applyAlignment="1">
      <alignment horizontal="right" vertical="center"/>
    </xf>
    <xf numFmtId="3" fontId="17" fillId="3" borderId="0" xfId="542" applyNumberFormat="1" applyFont="1" applyFill="1" applyBorder="1" applyAlignment="1"/>
    <xf numFmtId="3" fontId="5" fillId="3" borderId="0" xfId="542" applyNumberFormat="1" applyFont="1" applyFill="1" applyBorder="1"/>
    <xf numFmtId="0" fontId="4" fillId="3" borderId="4" xfId="542" applyFont="1" applyFill="1" applyBorder="1" applyAlignment="1">
      <alignment vertical="top"/>
    </xf>
    <xf numFmtId="3" fontId="6" fillId="3" borderId="0" xfId="542" applyNumberFormat="1" applyFont="1" applyFill="1" applyBorder="1" applyAlignment="1">
      <alignment vertical="top"/>
    </xf>
    <xf numFmtId="3" fontId="5" fillId="3" borderId="0" xfId="542" applyNumberFormat="1" applyFont="1" applyFill="1" applyBorder="1" applyAlignment="1">
      <alignment horizontal="centerContinuous"/>
    </xf>
    <xf numFmtId="3" fontId="12" fillId="3" borderId="0" xfId="542" applyNumberFormat="1" applyFont="1" applyFill="1" applyBorder="1" applyAlignment="1">
      <alignment horizontal="centerContinuous"/>
    </xf>
    <xf numFmtId="3" fontId="5" fillId="3" borderId="5" xfId="542" applyNumberFormat="1" applyFont="1" applyFill="1" applyBorder="1" applyAlignment="1">
      <alignment horizontal="centerContinuous" vertical="center"/>
    </xf>
    <xf numFmtId="3" fontId="5" fillId="3" borderId="5" xfId="542" applyNumberFormat="1" applyFont="1" applyFill="1" applyBorder="1" applyAlignment="1"/>
    <xf numFmtId="3" fontId="5" fillId="3" borderId="5" xfId="542" applyNumberFormat="1" applyFont="1" applyFill="1" applyBorder="1" applyAlignment="1">
      <alignment horizontal="right" vertical="center"/>
    </xf>
    <xf numFmtId="3" fontId="5" fillId="3" borderId="4" xfId="542" applyNumberFormat="1" applyFont="1" applyFill="1" applyBorder="1" applyAlignment="1">
      <alignment horizontal="right"/>
    </xf>
    <xf numFmtId="3" fontId="5" fillId="3" borderId="4" xfId="542" applyNumberFormat="1" applyFont="1" applyFill="1" applyBorder="1" applyAlignment="1">
      <alignment vertical="top"/>
    </xf>
    <xf numFmtId="3" fontId="5" fillId="3" borderId="5" xfId="542" applyNumberFormat="1" applyFont="1" applyFill="1" applyBorder="1" applyAlignment="1">
      <alignment horizontal="center" vertical="center"/>
    </xf>
    <xf numFmtId="3" fontId="12" fillId="3" borderId="0" xfId="542" applyNumberFormat="1" applyFont="1" applyFill="1" applyBorder="1" applyAlignment="1">
      <alignment horizontal="right" vertical="justify"/>
    </xf>
    <xf numFmtId="3" fontId="5" fillId="3" borderId="4" xfId="542" applyNumberFormat="1" applyFont="1" applyFill="1" applyBorder="1" applyAlignment="1">
      <alignment horizontal="right" vertical="center"/>
    </xf>
    <xf numFmtId="3" fontId="5" fillId="3" borderId="5" xfId="542" applyNumberFormat="1" applyFont="1" applyFill="1" applyBorder="1" applyAlignment="1">
      <alignment horizontal="left" vertical="center"/>
    </xf>
    <xf numFmtId="3" fontId="5" fillId="3" borderId="4" xfId="542" applyNumberFormat="1" applyFont="1" applyFill="1" applyBorder="1" applyAlignment="1">
      <alignment horizontal="left" vertical="center"/>
    </xf>
    <xf numFmtId="0" fontId="8" fillId="3" borderId="0" xfId="542" applyFont="1" applyFill="1" applyBorder="1" applyAlignment="1">
      <alignment vertical="top"/>
    </xf>
    <xf numFmtId="0" fontId="5" fillId="3" borderId="5" xfId="542" applyFont="1" applyFill="1" applyBorder="1" applyAlignment="1">
      <alignment horizontal="centerContinuous" vertical="center"/>
    </xf>
    <xf numFmtId="0" fontId="5" fillId="3" borderId="4" xfId="542" applyFont="1" applyFill="1" applyBorder="1" applyAlignment="1">
      <alignment horizontal="right" vertical="center"/>
    </xf>
    <xf numFmtId="0" fontId="5" fillId="3" borderId="0" xfId="542" applyFont="1" applyFill="1" applyBorder="1" applyAlignment="1">
      <alignment vertical="center"/>
    </xf>
    <xf numFmtId="0" fontId="5" fillId="3" borderId="0" xfId="542" applyFont="1" applyFill="1" applyBorder="1" applyAlignment="1">
      <alignment horizontal="right" vertical="center"/>
    </xf>
    <xf numFmtId="0" fontId="5" fillId="3" borderId="0" xfId="542" applyFont="1" applyFill="1" applyBorder="1" applyAlignment="1">
      <alignment horizontal="right"/>
    </xf>
    <xf numFmtId="0" fontId="13" fillId="3" borderId="4" xfId="542" applyFont="1" applyFill="1" applyBorder="1"/>
    <xf numFmtId="3" fontId="5" fillId="3" borderId="0" xfId="542" applyNumberFormat="1" applyFont="1" applyFill="1" applyBorder="1" applyAlignment="1">
      <alignment horizontal="right" vertical="center"/>
    </xf>
    <xf numFmtId="3" fontId="5" fillId="3" borderId="4" xfId="542" applyNumberFormat="1" applyFont="1" applyFill="1" applyBorder="1" applyAlignment="1">
      <alignment horizontal="right" vertical="center" wrapText="1"/>
    </xf>
    <xf numFmtId="0" fontId="5" fillId="3" borderId="5" xfId="552" applyFont="1" applyFill="1" applyBorder="1" applyAlignment="1">
      <alignment horizontal="right" vertical="center"/>
    </xf>
    <xf numFmtId="0" fontId="5" fillId="3" borderId="4" xfId="552" applyFont="1" applyFill="1" applyBorder="1" applyAlignment="1">
      <alignment horizontal="right" vertical="center" wrapText="1"/>
    </xf>
    <xf numFmtId="0" fontId="5" fillId="3" borderId="4" xfId="552" applyFont="1" applyFill="1" applyBorder="1" applyAlignment="1">
      <alignment horizontal="right" vertical="center"/>
    </xf>
    <xf numFmtId="3" fontId="4" fillId="3" borderId="0" xfId="542" applyNumberFormat="1" applyFont="1" applyFill="1" applyBorder="1" applyAlignment="1">
      <alignment vertical="center"/>
    </xf>
    <xf numFmtId="0" fontId="4" fillId="3" borderId="0" xfId="542" applyFont="1" applyFill="1" applyBorder="1" applyAlignment="1">
      <alignment horizontal="left" vertical="center"/>
    </xf>
    <xf numFmtId="3" fontId="7" fillId="3" borderId="0" xfId="542" applyNumberFormat="1" applyFont="1" applyFill="1" applyBorder="1" applyAlignment="1">
      <alignment horizontal="right"/>
    </xf>
    <xf numFmtId="0" fontId="7" fillId="3" borderId="0" xfId="542" applyFont="1" applyFill="1" applyBorder="1" applyAlignment="1">
      <alignment horizontal="right"/>
    </xf>
    <xf numFmtId="3" fontId="6" fillId="3" borderId="0" xfId="542" applyNumberFormat="1" applyFont="1" applyFill="1" applyBorder="1" applyAlignment="1">
      <alignment vertical="center"/>
    </xf>
    <xf numFmtId="3" fontId="8" fillId="3" borderId="0" xfId="542" applyNumberFormat="1" applyFont="1" applyFill="1" applyBorder="1" applyAlignment="1">
      <alignment horizontal="right" vertical="center"/>
    </xf>
    <xf numFmtId="0" fontId="5" fillId="3" borderId="4" xfId="542" applyFont="1" applyFill="1" applyBorder="1" applyAlignment="1">
      <alignment vertical="center"/>
    </xf>
    <xf numFmtId="0" fontId="4" fillId="3" borderId="0" xfId="0" applyFont="1" applyFill="1"/>
    <xf numFmtId="0" fontId="4" fillId="3" borderId="0" xfId="546" applyFont="1" applyFill="1" applyAlignment="1">
      <alignment horizontal="justify" vertical="top" wrapText="1"/>
    </xf>
    <xf numFmtId="0" fontId="0" fillId="3" borderId="0" xfId="0" applyFill="1"/>
    <xf numFmtId="0" fontId="5" fillId="3" borderId="0" xfId="546" applyFont="1" applyFill="1" applyAlignment="1">
      <alignment horizontal="left"/>
    </xf>
    <xf numFmtId="0" fontId="5" fillId="3" borderId="0" xfId="546" applyFont="1" applyFill="1"/>
    <xf numFmtId="0" fontId="5" fillId="3" borderId="5" xfId="546" applyFont="1" applyFill="1" applyBorder="1" applyAlignment="1">
      <alignment horizontal="right" vertical="center" wrapText="1"/>
    </xf>
    <xf numFmtId="0" fontId="5" fillId="3" borderId="4" xfId="546" applyFont="1" applyFill="1" applyBorder="1" applyAlignment="1">
      <alignment horizontal="right" vertical="center" wrapText="1"/>
    </xf>
    <xf numFmtId="0" fontId="7" fillId="3" borderId="4" xfId="546" applyFont="1" applyFill="1" applyBorder="1" applyAlignment="1">
      <alignment horizontal="right" vertical="center" wrapText="1"/>
    </xf>
    <xf numFmtId="0" fontId="7" fillId="3" borderId="0" xfId="546" applyFont="1" applyFill="1"/>
    <xf numFmtId="169" fontId="5" fillId="3" borderId="0" xfId="48" applyNumberFormat="1" applyFont="1" applyFill="1" applyAlignment="1">
      <alignment horizontal="right"/>
    </xf>
    <xf numFmtId="41" fontId="7" fillId="3" borderId="0" xfId="48" applyFont="1" applyFill="1" applyAlignment="1">
      <alignment horizontal="right"/>
    </xf>
    <xf numFmtId="166" fontId="0" fillId="3" borderId="0" xfId="0" applyNumberFormat="1" applyFill="1"/>
    <xf numFmtId="0" fontId="5" fillId="3" borderId="4" xfId="546" applyFont="1" applyFill="1" applyBorder="1" applyAlignment="1">
      <alignment horizontal="left"/>
    </xf>
    <xf numFmtId="0" fontId="5" fillId="3" borderId="4" xfId="546" applyFont="1" applyFill="1" applyBorder="1"/>
    <xf numFmtId="0" fontId="5" fillId="3" borderId="0" xfId="546" applyNumberFormat="1" applyFont="1" applyFill="1" applyAlignment="1">
      <alignment horizontal="left"/>
    </xf>
    <xf numFmtId="0" fontId="15" fillId="3" borderId="0" xfId="554" applyFill="1"/>
    <xf numFmtId="0" fontId="8" fillId="3" borderId="0" xfId="554" applyFont="1" applyFill="1"/>
    <xf numFmtId="0" fontId="0" fillId="3" borderId="0" xfId="0" applyFill="1" applyBorder="1"/>
    <xf numFmtId="0" fontId="5" fillId="3" borderId="5"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0" xfId="0" applyFont="1" applyFill="1" applyBorder="1" applyAlignment="1">
      <alignment vertical="center" wrapText="1"/>
    </xf>
    <xf numFmtId="0" fontId="5" fillId="3" borderId="0" xfId="0" applyFont="1" applyFill="1" applyBorder="1"/>
    <xf numFmtId="0" fontId="5" fillId="3" borderId="0" xfId="0" applyFont="1" applyFill="1"/>
    <xf numFmtId="173" fontId="5" fillId="3" borderId="0" xfId="45" applyNumberFormat="1" applyFont="1" applyFill="1"/>
    <xf numFmtId="3" fontId="5" fillId="3" borderId="4" xfId="0" applyNumberFormat="1" applyFont="1" applyFill="1" applyBorder="1" applyAlignment="1">
      <alignment horizontal="right" vertical="center" wrapText="1"/>
    </xf>
    <xf numFmtId="0" fontId="5" fillId="3" borderId="0" xfId="0" applyFont="1" applyFill="1" applyAlignment="1">
      <alignment horizontal="right"/>
    </xf>
    <xf numFmtId="0" fontId="13" fillId="3" borderId="0" xfId="0" applyFont="1" applyFill="1" applyBorder="1"/>
    <xf numFmtId="0" fontId="0" fillId="3" borderId="4" xfId="0" applyFill="1" applyBorder="1"/>
    <xf numFmtId="0" fontId="26" fillId="3" borderId="4" xfId="543" applyFont="1" applyFill="1" applyBorder="1" applyAlignment="1">
      <alignment horizontal="right" vertical="center"/>
    </xf>
    <xf numFmtId="0" fontId="10" fillId="3" borderId="0" xfId="554" applyFont="1" applyFill="1" applyBorder="1"/>
    <xf numFmtId="0" fontId="26" fillId="3" borderId="0" xfId="543" applyFont="1" applyFill="1" applyBorder="1" applyAlignment="1">
      <alignment horizontal="right"/>
    </xf>
    <xf numFmtId="0" fontId="10" fillId="3" borderId="0" xfId="554" applyFont="1" applyFill="1"/>
    <xf numFmtId="0" fontId="9" fillId="3" borderId="0" xfId="554" applyFont="1" applyFill="1" applyBorder="1"/>
    <xf numFmtId="0" fontId="15" fillId="3" borderId="4" xfId="554" applyFill="1" applyBorder="1"/>
    <xf numFmtId="0" fontId="7" fillId="3" borderId="0" xfId="0" applyFont="1" applyFill="1" applyAlignment="1"/>
    <xf numFmtId="3" fontId="5" fillId="3" borderId="0" xfId="347" applyNumberFormat="1" applyFont="1" applyFill="1" applyBorder="1" applyAlignment="1">
      <alignment horizontal="right"/>
    </xf>
    <xf numFmtId="0" fontId="8" fillId="3" borderId="0" xfId="0" applyFont="1" applyFill="1"/>
    <xf numFmtId="0" fontId="5" fillId="3" borderId="5" xfId="0" applyFont="1" applyFill="1" applyBorder="1" applyAlignment="1">
      <alignment horizontal="right" vertical="center"/>
    </xf>
    <xf numFmtId="0" fontId="5" fillId="3" borderId="5" xfId="0" applyFont="1" applyFill="1" applyBorder="1"/>
    <xf numFmtId="41" fontId="5" fillId="3" borderId="0" xfId="48" applyFont="1" applyFill="1"/>
    <xf numFmtId="41" fontId="5" fillId="3" borderId="0" xfId="48" applyFont="1" applyFill="1" applyAlignment="1">
      <alignment horizontal="right"/>
    </xf>
    <xf numFmtId="41" fontId="5" fillId="3" borderId="0" xfId="0" applyNumberFormat="1" applyFont="1" applyFill="1"/>
    <xf numFmtId="0" fontId="5" fillId="3" borderId="0" xfId="0" applyFont="1" applyFill="1" applyAlignment="1">
      <alignment horizontal="left"/>
    </xf>
    <xf numFmtId="0" fontId="7" fillId="3" borderId="0" xfId="0" applyFont="1" applyFill="1"/>
    <xf numFmtId="41" fontId="13" fillId="3" borderId="0" xfId="48" applyFont="1" applyFill="1" applyAlignment="1">
      <alignment horizontal="right"/>
    </xf>
    <xf numFmtId="0" fontId="13" fillId="3" borderId="0" xfId="0" applyFont="1" applyFill="1"/>
    <xf numFmtId="165" fontId="5" fillId="3" borderId="0" xfId="0" applyNumberFormat="1" applyFont="1" applyFill="1" applyAlignment="1">
      <alignment horizontal="right"/>
    </xf>
    <xf numFmtId="165" fontId="5" fillId="3" borderId="0" xfId="0" applyNumberFormat="1" applyFont="1" applyFill="1"/>
    <xf numFmtId="165" fontId="7" fillId="3" borderId="0" xfId="0" applyNumberFormat="1" applyFont="1" applyFill="1" applyAlignment="1">
      <alignment horizontal="right"/>
    </xf>
    <xf numFmtId="0" fontId="5" fillId="3" borderId="4" xfId="0" applyFont="1" applyFill="1" applyBorder="1"/>
    <xf numFmtId="0" fontId="5" fillId="3" borderId="0" xfId="0" applyFont="1" applyFill="1" applyBorder="1" applyAlignment="1">
      <alignment horizontal="left"/>
    </xf>
    <xf numFmtId="0" fontId="4" fillId="3" borderId="0" xfId="543" applyFont="1" applyFill="1" applyBorder="1" applyAlignment="1">
      <alignment horizontal="left"/>
    </xf>
    <xf numFmtId="0" fontId="5" fillId="3" borderId="0" xfId="547" applyFont="1" applyFill="1" applyBorder="1" applyAlignment="1">
      <alignment horizontal="right"/>
    </xf>
    <xf numFmtId="0" fontId="5" fillId="3" borderId="0" xfId="547" applyFont="1" applyFill="1" applyBorder="1"/>
    <xf numFmtId="0" fontId="5" fillId="3" borderId="0" xfId="543" applyFont="1" applyFill="1"/>
    <xf numFmtId="0" fontId="5" fillId="3" borderId="6" xfId="543" applyFont="1" applyFill="1" applyBorder="1" applyAlignment="1">
      <alignment horizontal="right" vertical="center"/>
    </xf>
    <xf numFmtId="0" fontId="5" fillId="3" borderId="0" xfId="543" applyFont="1" applyFill="1" applyBorder="1"/>
    <xf numFmtId="0" fontId="5" fillId="3" borderId="0" xfId="543" applyFont="1" applyFill="1" applyBorder="1" applyAlignment="1">
      <alignment horizontal="right"/>
    </xf>
    <xf numFmtId="0" fontId="5" fillId="3" borderId="0" xfId="547" applyFont="1" applyFill="1" applyBorder="1" applyAlignment="1">
      <alignment horizontal="right" wrapText="1"/>
    </xf>
    <xf numFmtId="3" fontId="5" fillId="3" borderId="5" xfId="0" applyNumberFormat="1" applyFont="1" applyFill="1" applyBorder="1" applyAlignment="1">
      <alignment horizontal="right" vertical="center" wrapText="1"/>
    </xf>
    <xf numFmtId="0" fontId="5" fillId="3" borderId="0" xfId="547" applyFont="1" applyFill="1"/>
    <xf numFmtId="168" fontId="5" fillId="3" borderId="0" xfId="48" applyNumberFormat="1" applyFont="1" applyFill="1" applyAlignment="1">
      <alignment horizontal="right"/>
    </xf>
    <xf numFmtId="168" fontId="5" fillId="3" borderId="0" xfId="547" applyNumberFormat="1" applyFont="1" applyFill="1" applyBorder="1" applyAlignment="1">
      <alignment horizontal="right"/>
    </xf>
    <xf numFmtId="0" fontId="5" fillId="3" borderId="0" xfId="547" applyFont="1" applyFill="1" applyAlignment="1">
      <alignment wrapText="1"/>
    </xf>
    <xf numFmtId="0" fontId="5" fillId="3" borderId="0" xfId="545" applyNumberFormat="1" applyFont="1" applyFill="1" applyBorder="1" applyAlignment="1">
      <alignment vertical="center" wrapText="1"/>
    </xf>
    <xf numFmtId="0" fontId="7" fillId="3" borderId="0" xfId="542" applyNumberFormat="1" applyFont="1" applyFill="1" applyBorder="1" applyAlignment="1">
      <alignment horizontal="left" vertical="center" wrapText="1"/>
    </xf>
    <xf numFmtId="168" fontId="7" fillId="3" borderId="0" xfId="48" applyNumberFormat="1" applyFont="1" applyFill="1" applyAlignment="1">
      <alignment horizontal="right"/>
    </xf>
    <xf numFmtId="0" fontId="13" fillId="3" borderId="0" xfId="547" applyFont="1" applyFill="1"/>
    <xf numFmtId="168" fontId="13" fillId="3" borderId="0" xfId="48" applyNumberFormat="1" applyFont="1" applyFill="1" applyAlignment="1">
      <alignment horizontal="right"/>
    </xf>
    <xf numFmtId="0" fontId="5" fillId="3" borderId="4" xfId="547" applyFont="1" applyFill="1" applyBorder="1"/>
    <xf numFmtId="0" fontId="5" fillId="3" borderId="4" xfId="547" applyFont="1" applyFill="1" applyBorder="1" applyAlignment="1">
      <alignment horizontal="right"/>
    </xf>
    <xf numFmtId="0" fontId="5" fillId="3" borderId="0" xfId="547" applyFont="1" applyFill="1" applyAlignment="1">
      <alignment horizontal="right"/>
    </xf>
    <xf numFmtId="0" fontId="25" fillId="3" borderId="0" xfId="547" applyFont="1" applyFill="1" applyAlignment="1">
      <alignment horizontal="right"/>
    </xf>
    <xf numFmtId="0" fontId="25" fillId="3" borderId="0" xfId="547" applyFont="1" applyFill="1"/>
    <xf numFmtId="3" fontId="5" fillId="3" borderId="0" xfId="45" applyNumberFormat="1" applyFont="1" applyFill="1"/>
    <xf numFmtId="0" fontId="5" fillId="3" borderId="0" xfId="553" applyFont="1" applyFill="1"/>
    <xf numFmtId="3" fontId="13" fillId="3" borderId="0" xfId="45" applyNumberFormat="1" applyFont="1" applyFill="1"/>
    <xf numFmtId="171" fontId="7" fillId="3" borderId="0" xfId="45" applyNumberFormat="1" applyFont="1" applyFill="1"/>
    <xf numFmtId="0" fontId="5" fillId="3" borderId="0" xfId="553" applyFont="1" applyFill="1" applyBorder="1" applyAlignment="1">
      <alignment horizontal="right"/>
    </xf>
    <xf numFmtId="0" fontId="3" fillId="3" borderId="0" xfId="553" applyFill="1" applyBorder="1"/>
    <xf numFmtId="0" fontId="5" fillId="3" borderId="0" xfId="553" applyFont="1" applyFill="1" applyBorder="1" applyAlignment="1">
      <alignment horizontal="right" wrapText="1"/>
    </xf>
    <xf numFmtId="41" fontId="5" fillId="3" borderId="0" xfId="553" applyNumberFormat="1" applyFont="1" applyFill="1" applyBorder="1" applyAlignment="1">
      <alignment horizontal="right"/>
    </xf>
    <xf numFmtId="0" fontId="5" fillId="3" borderId="0" xfId="553" applyFont="1" applyFill="1" applyAlignment="1">
      <alignment vertical="justify"/>
    </xf>
    <xf numFmtId="0" fontId="13" fillId="3" borderId="0" xfId="553" applyFont="1" applyFill="1"/>
    <xf numFmtId="0" fontId="3" fillId="3" borderId="4" xfId="553" applyFill="1" applyBorder="1"/>
    <xf numFmtId="0" fontId="5" fillId="3" borderId="4" xfId="553" applyFont="1" applyFill="1" applyBorder="1" applyAlignment="1">
      <alignment horizontal="right"/>
    </xf>
    <xf numFmtId="0" fontId="5" fillId="3" borderId="0" xfId="553" applyFont="1" applyFill="1" applyAlignment="1">
      <alignment horizontal="right"/>
    </xf>
    <xf numFmtId="0" fontId="3" fillId="3" borderId="0" xfId="553" applyFill="1"/>
    <xf numFmtId="0" fontId="25" fillId="3" borderId="0" xfId="553" applyFont="1" applyFill="1" applyAlignment="1">
      <alignment horizontal="right"/>
    </xf>
    <xf numFmtId="0" fontId="4" fillId="3" borderId="0" xfId="543" applyNumberFormat="1" applyFont="1" applyFill="1" applyAlignment="1">
      <alignment vertical="center"/>
    </xf>
    <xf numFmtId="171" fontId="5" fillId="3" borderId="0" xfId="45" applyNumberFormat="1" applyFont="1" applyFill="1"/>
    <xf numFmtId="171" fontId="5" fillId="3" borderId="0" xfId="543" applyNumberFormat="1" applyFont="1" applyFill="1"/>
    <xf numFmtId="171" fontId="13" fillId="3" borderId="0" xfId="45" applyNumberFormat="1" applyFont="1" applyFill="1"/>
    <xf numFmtId="171" fontId="5" fillId="3" borderId="0" xfId="45" applyNumberFormat="1" applyFont="1" applyFill="1" applyAlignment="1">
      <alignment horizontal="center"/>
    </xf>
    <xf numFmtId="0" fontId="5" fillId="3" borderId="4" xfId="543" applyFont="1" applyFill="1" applyBorder="1"/>
    <xf numFmtId="0" fontId="4" fillId="3" borderId="0" xfId="544" applyFont="1" applyFill="1" applyBorder="1" applyAlignment="1">
      <alignment horizontal="left" vertical="center"/>
    </xf>
    <xf numFmtId="0" fontId="15" fillId="3" borderId="0" xfId="544" applyFill="1"/>
    <xf numFmtId="0" fontId="15" fillId="3" borderId="4" xfId="544" applyFill="1" applyBorder="1" applyAlignment="1">
      <alignment horizontal="left" vertical="center"/>
    </xf>
    <xf numFmtId="0" fontId="10" fillId="3" borderId="5" xfId="544" applyFont="1" applyFill="1" applyBorder="1" applyAlignment="1">
      <alignment horizontal="center" vertical="center"/>
    </xf>
    <xf numFmtId="0" fontId="5" fillId="3" borderId="0" xfId="0" applyFont="1" applyFill="1" applyBorder="1" applyAlignment="1">
      <alignment horizontal="center"/>
    </xf>
    <xf numFmtId="0" fontId="5" fillId="3" borderId="5" xfId="544" applyFont="1" applyFill="1" applyBorder="1" applyAlignment="1">
      <alignment horizontal="right" vertical="center" wrapText="1"/>
    </xf>
    <xf numFmtId="0" fontId="5" fillId="3" borderId="4" xfId="544" applyFont="1" applyFill="1" applyBorder="1" applyAlignment="1">
      <alignment horizontal="right" vertical="center" wrapText="1"/>
    </xf>
    <xf numFmtId="0" fontId="5" fillId="3" borderId="0" xfId="544" applyFont="1" applyFill="1" applyBorder="1" applyAlignment="1">
      <alignment wrapText="1"/>
    </xf>
    <xf numFmtId="0" fontId="5" fillId="3" borderId="0" xfId="544" applyFont="1" applyFill="1" applyBorder="1" applyAlignment="1">
      <alignment horizontal="right"/>
    </xf>
    <xf numFmtId="0" fontId="5" fillId="3" borderId="0" xfId="544" applyFont="1" applyFill="1"/>
    <xf numFmtId="167" fontId="5" fillId="3" borderId="0" xfId="45" applyNumberFormat="1" applyFont="1" applyFill="1"/>
    <xf numFmtId="165" fontId="5" fillId="3" borderId="0" xfId="544" applyNumberFormat="1" applyFont="1" applyFill="1"/>
    <xf numFmtId="167" fontId="10" fillId="3" borderId="0" xfId="544" applyNumberFormat="1" applyFont="1" applyFill="1"/>
    <xf numFmtId="0" fontId="13" fillId="3" borderId="0" xfId="544" applyFont="1" applyFill="1"/>
    <xf numFmtId="167" fontId="13" fillId="3" borderId="0" xfId="544" applyNumberFormat="1" applyFont="1" applyFill="1"/>
    <xf numFmtId="0" fontId="5" fillId="3" borderId="4" xfId="544" applyFont="1" applyFill="1" applyBorder="1"/>
    <xf numFmtId="3" fontId="5" fillId="3" borderId="4" xfId="544" applyNumberFormat="1" applyFont="1" applyFill="1" applyBorder="1"/>
    <xf numFmtId="0" fontId="15" fillId="3" borderId="4" xfId="544" applyFill="1" applyBorder="1"/>
    <xf numFmtId="3" fontId="5" fillId="3" borderId="4" xfId="544" applyNumberFormat="1" applyFont="1" applyFill="1" applyBorder="1" applyAlignment="1">
      <alignment horizontal="right"/>
    </xf>
    <xf numFmtId="3" fontId="5" fillId="3" borderId="0" xfId="544" applyNumberFormat="1" applyFont="1" applyFill="1" applyAlignment="1">
      <alignment horizontal="right"/>
    </xf>
    <xf numFmtId="0" fontId="12" fillId="3" borderId="0" xfId="543" applyFont="1" applyFill="1"/>
    <xf numFmtId="3" fontId="13" fillId="3" borderId="0" xfId="48" applyNumberFormat="1" applyFont="1" applyFill="1" applyAlignment="1">
      <alignment horizontal="right"/>
    </xf>
    <xf numFmtId="0" fontId="18" fillId="3" borderId="0" xfId="544" applyFont="1" applyFill="1"/>
    <xf numFmtId="173" fontId="5" fillId="3" borderId="0" xfId="544" applyNumberFormat="1" applyFont="1" applyFill="1"/>
    <xf numFmtId="171" fontId="5" fillId="3" borderId="0" xfId="544" applyNumberFormat="1" applyFont="1" applyFill="1"/>
    <xf numFmtId="173" fontId="13" fillId="3" borderId="0" xfId="45" applyNumberFormat="1" applyFont="1" applyFill="1"/>
    <xf numFmtId="41" fontId="13" fillId="3" borderId="0" xfId="48" applyFont="1" applyFill="1"/>
    <xf numFmtId="3" fontId="4" fillId="3" borderId="0" xfId="544" applyNumberFormat="1" applyFont="1" applyFill="1" applyBorder="1" applyAlignment="1">
      <alignment horizontal="left" vertical="center"/>
    </xf>
    <xf numFmtId="3" fontId="15" fillId="3" borderId="0" xfId="544" applyNumberFormat="1" applyFill="1" applyAlignment="1">
      <alignment horizontal="left"/>
    </xf>
    <xf numFmtId="3" fontId="15" fillId="3" borderId="0" xfId="544" applyNumberFormat="1" applyFill="1"/>
    <xf numFmtId="3" fontId="10" fillId="3" borderId="5" xfId="544" applyNumberFormat="1" applyFont="1" applyFill="1" applyBorder="1" applyAlignment="1">
      <alignment horizontal="right" vertical="center"/>
    </xf>
    <xf numFmtId="3" fontId="10" fillId="3" borderId="4" xfId="544" applyNumberFormat="1" applyFont="1" applyFill="1" applyBorder="1" applyAlignment="1">
      <alignment horizontal="right" vertical="center" wrapText="1"/>
    </xf>
    <xf numFmtId="3" fontId="10" fillId="3" borderId="4" xfId="544" applyNumberFormat="1" applyFont="1" applyFill="1" applyBorder="1" applyAlignment="1">
      <alignment horizontal="right" vertical="center"/>
    </xf>
    <xf numFmtId="0" fontId="10" fillId="3" borderId="0" xfId="544" applyFont="1" applyFill="1" applyBorder="1" applyAlignment="1">
      <alignment horizontal="left" vertical="center"/>
    </xf>
    <xf numFmtId="0" fontId="0" fillId="3" borderId="0" xfId="0" applyFill="1" applyBorder="1" applyAlignment="1">
      <alignment vertical="center" wrapText="1"/>
    </xf>
    <xf numFmtId="0" fontId="10" fillId="3" borderId="0" xfId="544" applyFont="1" applyFill="1" applyBorder="1" applyAlignment="1">
      <alignment horizontal="right" vertical="center"/>
    </xf>
    <xf numFmtId="49" fontId="10" fillId="3" borderId="0" xfId="544" applyNumberFormat="1" applyFont="1" applyFill="1" applyBorder="1" applyAlignment="1">
      <alignment horizontal="right" vertical="center" wrapText="1"/>
    </xf>
    <xf numFmtId="0" fontId="0" fillId="3" borderId="0" xfId="0" applyFill="1" applyBorder="1" applyAlignment="1">
      <alignment horizontal="right" vertical="center" wrapText="1"/>
    </xf>
    <xf numFmtId="0" fontId="5" fillId="3" borderId="0" xfId="544" applyNumberFormat="1" applyFont="1" applyFill="1" applyAlignment="1"/>
    <xf numFmtId="0" fontId="15" fillId="3" borderId="0" xfId="544" applyFill="1" applyAlignment="1"/>
    <xf numFmtId="0" fontId="5" fillId="3" borderId="0" xfId="545" applyNumberFormat="1" applyFont="1" applyFill="1" applyBorder="1"/>
    <xf numFmtId="0" fontId="5" fillId="3" borderId="0" xfId="545" applyFont="1" applyFill="1" applyBorder="1"/>
    <xf numFmtId="0" fontId="13" fillId="3" borderId="0" xfId="544" applyNumberFormat="1" applyFont="1" applyFill="1" applyAlignment="1"/>
    <xf numFmtId="3" fontId="13" fillId="3" borderId="0" xfId="544" applyNumberFormat="1" applyFont="1" applyFill="1" applyAlignment="1">
      <alignment horizontal="right"/>
    </xf>
    <xf numFmtId="3" fontId="13" fillId="3" borderId="0" xfId="45" applyNumberFormat="1" applyFont="1" applyFill="1" applyAlignment="1">
      <alignment horizontal="right"/>
    </xf>
    <xf numFmtId="0" fontId="5" fillId="3" borderId="0" xfId="544" applyFont="1" applyFill="1" applyBorder="1"/>
    <xf numFmtId="0" fontId="5" fillId="3" borderId="0" xfId="544" applyFont="1" applyFill="1" applyAlignment="1">
      <alignment horizontal="left"/>
    </xf>
    <xf numFmtId="0" fontId="9" fillId="3" borderId="0" xfId="0" applyFont="1" applyFill="1" applyAlignment="1">
      <alignment horizontal="left"/>
    </xf>
    <xf numFmtId="0" fontId="13" fillId="3" borderId="0" xfId="0" applyFont="1" applyFill="1" applyAlignment="1">
      <alignment horizontal="left"/>
    </xf>
    <xf numFmtId="0" fontId="15" fillId="3" borderId="0" xfId="544" applyFill="1" applyBorder="1"/>
    <xf numFmtId="0" fontId="13" fillId="3" borderId="4" xfId="0" applyFont="1" applyFill="1" applyBorder="1" applyAlignment="1">
      <alignment horizontal="left"/>
    </xf>
    <xf numFmtId="3" fontId="13" fillId="3" borderId="4" xfId="45" applyNumberFormat="1" applyFont="1" applyFill="1" applyBorder="1" applyAlignment="1">
      <alignment horizontal="right"/>
    </xf>
    <xf numFmtId="3" fontId="5" fillId="3" borderId="0" xfId="544" applyNumberFormat="1" applyFont="1" applyFill="1"/>
    <xf numFmtId="1" fontId="5" fillId="3" borderId="0" xfId="544" applyNumberFormat="1" applyFont="1" applyFill="1"/>
    <xf numFmtId="0" fontId="17" fillId="3" borderId="0" xfId="544" applyFont="1" applyFill="1"/>
    <xf numFmtId="3" fontId="4" fillId="3" borderId="0" xfId="544" applyNumberFormat="1" applyFont="1" applyFill="1" applyBorder="1" applyAlignment="1">
      <alignment horizontal="right" vertical="center"/>
    </xf>
    <xf numFmtId="3" fontId="15" fillId="3" borderId="0" xfId="544" applyNumberFormat="1" applyFill="1" applyAlignment="1">
      <alignment horizontal="right"/>
    </xf>
    <xf numFmtId="3" fontId="5" fillId="3" borderId="0" xfId="544" applyNumberFormat="1" applyFont="1" applyFill="1" applyBorder="1" applyAlignment="1">
      <alignment horizontal="right" wrapText="1"/>
    </xf>
    <xf numFmtId="3" fontId="5" fillId="3" borderId="0" xfId="544" applyNumberFormat="1" applyFont="1" applyFill="1" applyBorder="1" applyAlignment="1">
      <alignment horizontal="right"/>
    </xf>
    <xf numFmtId="3" fontId="17" fillId="3" borderId="0" xfId="544" applyNumberFormat="1" applyFont="1" applyFill="1" applyAlignment="1">
      <alignment horizontal="right"/>
    </xf>
    <xf numFmtId="171" fontId="5" fillId="3" borderId="0" xfId="45" applyNumberFormat="1" applyFont="1" applyFill="1" applyBorder="1" applyAlignment="1">
      <alignment horizontal="right"/>
    </xf>
    <xf numFmtId="0" fontId="18" fillId="3" borderId="0" xfId="544" applyFont="1" applyFill="1" applyAlignment="1"/>
    <xf numFmtId="0" fontId="7" fillId="3" borderId="0" xfId="544" applyNumberFormat="1" applyFont="1" applyFill="1" applyAlignment="1"/>
    <xf numFmtId="171" fontId="7" fillId="3" borderId="0" xfId="45" applyNumberFormat="1" applyFont="1" applyFill="1" applyBorder="1" applyAlignment="1">
      <alignment horizontal="right"/>
    </xf>
    <xf numFmtId="0" fontId="13" fillId="3" borderId="0" xfId="545" applyNumberFormat="1" applyFont="1" applyFill="1" applyBorder="1"/>
    <xf numFmtId="0" fontId="15" fillId="3" borderId="0" xfId="544" applyFont="1" applyFill="1" applyAlignment="1"/>
    <xf numFmtId="0" fontId="13" fillId="3" borderId="4" xfId="544" applyNumberFormat="1" applyFont="1" applyFill="1" applyBorder="1" applyAlignment="1"/>
    <xf numFmtId="0" fontId="5" fillId="3" borderId="5" xfId="546" applyFont="1" applyFill="1" applyBorder="1" applyAlignment="1">
      <alignment horizontal="center" vertical="center" wrapText="1"/>
    </xf>
    <xf numFmtId="0" fontId="5" fillId="3" borderId="6" xfId="546" applyFont="1" applyFill="1" applyBorder="1" applyAlignment="1">
      <alignment horizontal="right" vertical="center"/>
    </xf>
    <xf numFmtId="166" fontId="7" fillId="3" borderId="0" xfId="546" applyNumberFormat="1" applyFont="1" applyFill="1"/>
    <xf numFmtId="166" fontId="5" fillId="3" borderId="0" xfId="0" applyNumberFormat="1" applyFont="1" applyFill="1"/>
    <xf numFmtId="166" fontId="7" fillId="3" borderId="0" xfId="48" applyNumberFormat="1" applyFont="1" applyFill="1" applyAlignment="1">
      <alignment horizontal="right"/>
    </xf>
    <xf numFmtId="170" fontId="7" fillId="3" borderId="0" xfId="48" applyNumberFormat="1" applyFont="1" applyFill="1" applyAlignment="1">
      <alignment horizontal="right"/>
    </xf>
    <xf numFmtId="41" fontId="5" fillId="3" borderId="0" xfId="347" applyFont="1" applyFill="1" applyBorder="1" applyAlignment="1">
      <alignment horizontal="right"/>
    </xf>
    <xf numFmtId="0" fontId="13" fillId="3" borderId="0" xfId="545" applyFont="1" applyFill="1" applyBorder="1"/>
    <xf numFmtId="0" fontId="5" fillId="3" borderId="4" xfId="0" applyFont="1" applyFill="1" applyBorder="1" applyAlignment="1">
      <alignment horizontal="right" vertical="center"/>
    </xf>
    <xf numFmtId="0" fontId="5" fillId="3" borderId="0" xfId="0" applyFont="1" applyFill="1" applyBorder="1" applyAlignment="1">
      <alignment horizontal="left" vertical="center"/>
    </xf>
    <xf numFmtId="41" fontId="0" fillId="3" borderId="0" xfId="0" applyNumberFormat="1" applyFill="1"/>
    <xf numFmtId="41" fontId="5" fillId="3" borderId="4" xfId="48" applyFont="1" applyFill="1" applyBorder="1"/>
    <xf numFmtId="0" fontId="13" fillId="3" borderId="0" xfId="545" applyNumberFormat="1" applyFont="1" applyFill="1" applyBorder="1" applyAlignment="1">
      <alignment vertical="center" wrapText="1"/>
    </xf>
    <xf numFmtId="0" fontId="5" fillId="3" borderId="4" xfId="545" applyNumberFormat="1" applyFont="1" applyFill="1" applyBorder="1"/>
    <xf numFmtId="0" fontId="5" fillId="3" borderId="4" xfId="545" applyFont="1" applyFill="1" applyBorder="1"/>
    <xf numFmtId="171" fontId="5" fillId="3" borderId="0" xfId="45" applyNumberFormat="1" applyFont="1" applyFill="1" applyBorder="1"/>
    <xf numFmtId="0" fontId="20" fillId="3" borderId="0" xfId="0" applyFont="1" applyFill="1"/>
    <xf numFmtId="3" fontId="5" fillId="3" borderId="0" xfId="48" applyNumberFormat="1" applyFont="1" applyFill="1" applyAlignment="1">
      <alignment horizontal="right"/>
    </xf>
    <xf numFmtId="3" fontId="5" fillId="3" borderId="0" xfId="0" applyNumberFormat="1" applyFont="1" applyFill="1"/>
    <xf numFmtId="3" fontId="5" fillId="3" borderId="0" xfId="0" applyNumberFormat="1" applyFont="1" applyFill="1" applyBorder="1"/>
    <xf numFmtId="3" fontId="5" fillId="3" borderId="4" xfId="0" applyNumberFormat="1" applyFont="1" applyFill="1" applyBorder="1"/>
    <xf numFmtId="0" fontId="5" fillId="3" borderId="0" xfId="545" applyNumberFormat="1" applyFont="1" applyFill="1" applyBorder="1" applyAlignment="1">
      <alignment vertical="center"/>
    </xf>
    <xf numFmtId="0" fontId="12" fillId="3" borderId="0" xfId="552" applyFont="1" applyFill="1" applyBorder="1" applyAlignment="1">
      <alignment horizontal="right" vertical="center"/>
    </xf>
    <xf numFmtId="0" fontId="12" fillId="3" borderId="0" xfId="552" applyFont="1" applyFill="1" applyBorder="1" applyAlignment="1">
      <alignment horizontal="right"/>
    </xf>
    <xf numFmtId="169" fontId="5" fillId="3" borderId="0" xfId="349" applyNumberFormat="1" applyFont="1" applyFill="1" applyBorder="1" applyAlignment="1" applyProtection="1">
      <alignment horizontal="right"/>
    </xf>
    <xf numFmtId="169" fontId="5" fillId="3" borderId="0" xfId="545" applyNumberFormat="1" applyFont="1" applyFill="1" applyBorder="1"/>
    <xf numFmtId="3" fontId="5" fillId="3" borderId="4" xfId="545" applyNumberFormat="1" applyFont="1" applyFill="1" applyBorder="1"/>
    <xf numFmtId="3" fontId="4" fillId="3" borderId="0" xfId="0" applyNumberFormat="1" applyFont="1" applyFill="1"/>
    <xf numFmtId="3" fontId="4" fillId="3" borderId="0" xfId="0" applyNumberFormat="1" applyFont="1" applyFill="1" applyBorder="1"/>
    <xf numFmtId="0" fontId="5" fillId="3" borderId="0" xfId="0" applyFont="1" applyFill="1" applyBorder="1" applyAlignment="1">
      <alignment horizontal="left" vertical="center" wrapText="1"/>
    </xf>
    <xf numFmtId="3" fontId="5" fillId="3" borderId="0" xfId="0" applyNumberFormat="1" applyFont="1" applyFill="1" applyBorder="1" applyAlignment="1">
      <alignment horizontal="right" vertical="center" wrapText="1"/>
    </xf>
    <xf numFmtId="3" fontId="5" fillId="3" borderId="0" xfId="0" applyNumberFormat="1" applyFont="1" applyFill="1" applyBorder="1" applyAlignment="1">
      <alignment horizontal="center"/>
    </xf>
    <xf numFmtId="167" fontId="5" fillId="3" borderId="0" xfId="0" applyNumberFormat="1" applyFont="1" applyFill="1"/>
    <xf numFmtId="3" fontId="5" fillId="3" borderId="0" xfId="0" applyNumberFormat="1" applyFont="1" applyFill="1" applyAlignment="1">
      <alignment horizontal="right"/>
    </xf>
    <xf numFmtId="3" fontId="13" fillId="3" borderId="0" xfId="48" applyNumberFormat="1" applyFont="1" applyFill="1" applyAlignment="1"/>
    <xf numFmtId="3" fontId="5" fillId="3" borderId="0" xfId="48" applyNumberFormat="1" applyFont="1" applyFill="1" applyAlignment="1"/>
    <xf numFmtId="167" fontId="5" fillId="3" borderId="0" xfId="0" applyNumberFormat="1" applyFont="1" applyFill="1" applyBorder="1"/>
    <xf numFmtId="0" fontId="17" fillId="3" borderId="0" xfId="542" applyFont="1" applyFill="1" applyBorder="1" applyAlignment="1">
      <alignment vertical="top"/>
    </xf>
    <xf numFmtId="0" fontId="17" fillId="3" borderId="0" xfId="542" applyFont="1" applyFill="1" applyBorder="1"/>
    <xf numFmtId="0" fontId="5" fillId="3" borderId="0" xfId="542" applyFont="1" applyFill="1" applyBorder="1"/>
    <xf numFmtId="0" fontId="0" fillId="3" borderId="0" xfId="0" applyFill="1" applyAlignment="1">
      <alignment horizontal="right"/>
    </xf>
    <xf numFmtId="0" fontId="18" fillId="3" borderId="0" xfId="542" applyFont="1" applyFill="1" applyBorder="1"/>
    <xf numFmtId="0" fontId="5" fillId="3" borderId="4" xfId="542" applyFont="1" applyFill="1" applyBorder="1"/>
    <xf numFmtId="0" fontId="17" fillId="3" borderId="0" xfId="542" applyFont="1" applyFill="1" applyBorder="1" applyAlignment="1">
      <alignment vertical="center"/>
    </xf>
    <xf numFmtId="0" fontId="17" fillId="3" borderId="4" xfId="542" applyFont="1" applyFill="1" applyBorder="1"/>
    <xf numFmtId="3" fontId="5" fillId="3" borderId="5" xfId="542" applyNumberFormat="1" applyFont="1" applyFill="1" applyBorder="1" applyAlignment="1">
      <alignment horizontal="left"/>
    </xf>
    <xf numFmtId="0" fontId="17" fillId="3" borderId="7" xfId="542" applyFont="1" applyFill="1" applyBorder="1"/>
    <xf numFmtId="0" fontId="0" fillId="3" borderId="5" xfId="0" applyFill="1" applyBorder="1" applyAlignment="1"/>
    <xf numFmtId="0" fontId="0" fillId="3" borderId="0" xfId="0" applyFill="1" applyAlignment="1"/>
    <xf numFmtId="3" fontId="7" fillId="3" borderId="0" xfId="542" applyNumberFormat="1" applyFont="1" applyFill="1" applyBorder="1"/>
    <xf numFmtId="3" fontId="7" fillId="3" borderId="0" xfId="47" applyNumberFormat="1" applyFont="1" applyFill="1" applyBorder="1" applyAlignment="1">
      <alignment horizontal="right"/>
    </xf>
    <xf numFmtId="3" fontId="13" fillId="3" borderId="0" xfId="47" applyNumberFormat="1" applyFont="1" applyFill="1" applyBorder="1" applyAlignment="1">
      <alignment horizontal="right"/>
    </xf>
    <xf numFmtId="3" fontId="13" fillId="3" borderId="0" xfId="542" applyNumberFormat="1" applyFont="1" applyFill="1" applyBorder="1"/>
    <xf numFmtId="0" fontId="13" fillId="3" borderId="0" xfId="542" applyFont="1" applyFill="1" applyBorder="1"/>
    <xf numFmtId="3" fontId="5" fillId="3" borderId="0" xfId="542" applyNumberFormat="1" applyFont="1" applyFill="1" applyBorder="1" applyAlignment="1">
      <alignment horizontal="left"/>
    </xf>
    <xf numFmtId="169" fontId="17" fillId="3" borderId="4" xfId="542" applyNumberFormat="1" applyFont="1" applyFill="1" applyBorder="1"/>
    <xf numFmtId="169" fontId="5" fillId="3" borderId="0" xfId="47" applyNumberFormat="1" applyFont="1" applyFill="1" applyBorder="1" applyAlignment="1"/>
    <xf numFmtId="0" fontId="23" fillId="3" borderId="0" xfId="542" applyFont="1" applyFill="1" applyBorder="1"/>
    <xf numFmtId="169" fontId="12" fillId="3" borderId="4" xfId="542" applyNumberFormat="1" applyFont="1" applyFill="1" applyBorder="1"/>
    <xf numFmtId="169" fontId="5" fillId="3" borderId="0" xfId="542" applyNumberFormat="1" applyFont="1" applyFill="1" applyBorder="1"/>
    <xf numFmtId="169" fontId="17" fillId="3" borderId="0" xfId="542" applyNumberFormat="1" applyFont="1" applyFill="1" applyBorder="1"/>
    <xf numFmtId="3" fontId="8" fillId="3" borderId="0" xfId="542" applyNumberFormat="1" applyFont="1" applyFill="1" applyBorder="1" applyAlignment="1"/>
    <xf numFmtId="3" fontId="0" fillId="3" borderId="0" xfId="0" applyNumberFormat="1" applyFill="1"/>
    <xf numFmtId="3" fontId="5" fillId="3" borderId="0" xfId="47" applyNumberFormat="1" applyFont="1" applyFill="1" applyBorder="1" applyAlignment="1">
      <alignment horizontal="left"/>
    </xf>
    <xf numFmtId="0" fontId="3" fillId="3" borderId="0" xfId="0" applyFont="1" applyFill="1"/>
    <xf numFmtId="3" fontId="21" fillId="3" borderId="0" xfId="542" applyNumberFormat="1" applyFont="1" applyFill="1" applyBorder="1" applyAlignment="1">
      <alignment horizontal="right"/>
    </xf>
    <xf numFmtId="0" fontId="22" fillId="3" borderId="0" xfId="542" applyFont="1" applyFill="1" applyBorder="1"/>
    <xf numFmtId="0" fontId="27" fillId="3" borderId="0" xfId="0" applyFont="1" applyFill="1"/>
    <xf numFmtId="0" fontId="29" fillId="3" borderId="0" xfId="0" applyFont="1" applyFill="1"/>
    <xf numFmtId="0" fontId="28" fillId="3" borderId="0" xfId="0" applyFont="1" applyFill="1"/>
    <xf numFmtId="0" fontId="30" fillId="3" borderId="0" xfId="0" applyFont="1" applyFill="1"/>
    <xf numFmtId="171" fontId="0" fillId="3" borderId="0" xfId="0" applyNumberFormat="1" applyFill="1"/>
    <xf numFmtId="171" fontId="7" fillId="3" borderId="0" xfId="45" applyNumberFormat="1" applyFont="1" applyFill="1" applyBorder="1"/>
    <xf numFmtId="171" fontId="17" fillId="3" borderId="0" xfId="542" applyNumberFormat="1" applyFont="1" applyFill="1" applyBorder="1"/>
    <xf numFmtId="0" fontId="4" fillId="3" borderId="0" xfId="0" applyFont="1" applyFill="1" applyAlignment="1">
      <alignment horizontal="left"/>
    </xf>
    <xf numFmtId="0" fontId="5" fillId="3" borderId="0" xfId="0" applyFont="1" applyFill="1" applyBorder="1" applyAlignment="1">
      <alignment horizontal="left" vertical="top"/>
    </xf>
    <xf numFmtId="0" fontId="5" fillId="3" borderId="6" xfId="0" applyFont="1" applyFill="1" applyBorder="1" applyAlignment="1">
      <alignment horizontal="left" vertical="center" wrapText="1"/>
    </xf>
    <xf numFmtId="49" fontId="5" fillId="3" borderId="6" xfId="0" applyNumberFormat="1" applyFont="1" applyFill="1" applyBorder="1" applyAlignment="1">
      <alignment horizontal="right" vertical="center" wrapText="1"/>
    </xf>
    <xf numFmtId="171" fontId="5" fillId="3" borderId="0" xfId="45" applyNumberFormat="1" applyFont="1" applyFill="1" applyAlignment="1">
      <alignment horizontal="right"/>
    </xf>
    <xf numFmtId="171" fontId="7" fillId="3" borderId="0" xfId="45" applyNumberFormat="1" applyFont="1" applyFill="1" applyAlignment="1">
      <alignment horizontal="right"/>
    </xf>
    <xf numFmtId="0" fontId="13" fillId="3" borderId="0" xfId="0" applyFont="1" applyFill="1" applyBorder="1" applyAlignment="1">
      <alignment horizontal="left" vertical="center" wrapText="1"/>
    </xf>
    <xf numFmtId="171" fontId="5" fillId="3" borderId="4" xfId="45" applyNumberFormat="1" applyFont="1" applyFill="1" applyBorder="1" applyAlignment="1">
      <alignment horizontal="right"/>
    </xf>
    <xf numFmtId="0" fontId="4" fillId="3" borderId="0" xfId="0" applyFont="1" applyFill="1" applyAlignment="1">
      <alignment vertical="top"/>
    </xf>
    <xf numFmtId="0" fontId="5" fillId="3" borderId="0" xfId="0" applyFont="1" applyFill="1" applyAlignment="1">
      <alignment horizontal="left" wrapText="1"/>
    </xf>
    <xf numFmtId="173" fontId="0" fillId="3" borderId="0" xfId="0" applyNumberFormat="1" applyFill="1"/>
    <xf numFmtId="171" fontId="5" fillId="3" borderId="0" xfId="0" applyNumberFormat="1" applyFont="1" applyFill="1"/>
    <xf numFmtId="171" fontId="13" fillId="3" borderId="0" xfId="0" applyNumberFormat="1" applyFont="1" applyFill="1"/>
    <xf numFmtId="171" fontId="7" fillId="3" borderId="0" xfId="0" applyNumberFormat="1" applyFont="1" applyFill="1"/>
    <xf numFmtId="165" fontId="13" fillId="3" borderId="0" xfId="0" applyNumberFormat="1" applyFont="1" applyFill="1" applyAlignment="1">
      <alignment horizontal="right"/>
    </xf>
    <xf numFmtId="0" fontId="5" fillId="3" borderId="0" xfId="0" applyFont="1" applyFill="1" applyBorder="1" applyAlignment="1">
      <alignment vertical="center"/>
    </xf>
    <xf numFmtId="0" fontId="5" fillId="3" borderId="0" xfId="545" applyNumberFormat="1" applyFont="1" applyFill="1" applyBorder="1" applyAlignment="1">
      <alignment wrapText="1"/>
    </xf>
    <xf numFmtId="0" fontId="13" fillId="3" borderId="0" xfId="545" applyNumberFormat="1" applyFont="1" applyFill="1" applyBorder="1" applyAlignment="1">
      <alignment wrapText="1"/>
    </xf>
    <xf numFmtId="0" fontId="13" fillId="3" borderId="0" xfId="545" applyNumberFormat="1" applyFont="1" applyFill="1" applyBorder="1" applyAlignment="1">
      <alignment vertical="center"/>
    </xf>
    <xf numFmtId="169" fontId="0" fillId="3" borderId="0" xfId="0" applyNumberFormat="1" applyFill="1"/>
    <xf numFmtId="0" fontId="5" fillId="3" borderId="0" xfId="545" applyNumberFormat="1" applyFont="1" applyFill="1" applyBorder="1" applyAlignment="1">
      <alignment vertical="top" wrapText="1"/>
    </xf>
    <xf numFmtId="0" fontId="13" fillId="3" borderId="0" xfId="545" applyNumberFormat="1" applyFont="1" applyFill="1" applyBorder="1" applyAlignment="1">
      <alignment vertical="top" wrapText="1"/>
    </xf>
    <xf numFmtId="3" fontId="13" fillId="3" borderId="4" xfId="542" applyNumberFormat="1" applyFont="1" applyFill="1" applyBorder="1"/>
    <xf numFmtId="3" fontId="7" fillId="3" borderId="0" xfId="48" applyNumberFormat="1" applyFont="1" applyFill="1" applyAlignment="1">
      <alignment horizontal="right"/>
    </xf>
    <xf numFmtId="41" fontId="5" fillId="3" borderId="4" xfId="0" applyNumberFormat="1" applyFont="1" applyFill="1" applyBorder="1"/>
    <xf numFmtId="0" fontId="5" fillId="3" borderId="4" xfId="0" applyFont="1" applyFill="1" applyBorder="1" applyAlignment="1">
      <alignment vertical="center"/>
    </xf>
    <xf numFmtId="0" fontId="5" fillId="3" borderId="0" xfId="0" applyFont="1" applyFill="1" applyAlignment="1"/>
    <xf numFmtId="41" fontId="5" fillId="3" borderId="0" xfId="48" applyFont="1" applyFill="1" applyAlignment="1"/>
    <xf numFmtId="0" fontId="5" fillId="3" borderId="0" xfId="0" applyFont="1" applyFill="1" applyBorder="1" applyAlignment="1">
      <alignment horizontal="centerContinuous" vertical="center"/>
    </xf>
    <xf numFmtId="0" fontId="15" fillId="3" borderId="0" xfId="549" applyFill="1"/>
    <xf numFmtId="166" fontId="5" fillId="3" borderId="0" xfId="48" applyNumberFormat="1" applyFont="1" applyFill="1"/>
    <xf numFmtId="165" fontId="15" fillId="3" borderId="0" xfId="549" applyNumberFormat="1" applyFill="1"/>
    <xf numFmtId="41" fontId="5" fillId="3" borderId="0" xfId="48" applyNumberFormat="1" applyFont="1" applyFill="1"/>
    <xf numFmtId="165" fontId="10" fillId="3" borderId="0" xfId="549" applyNumberFormat="1" applyFont="1" applyFill="1"/>
    <xf numFmtId="165" fontId="13" fillId="3" borderId="4" xfId="0" applyNumberFormat="1" applyFont="1" applyFill="1" applyBorder="1"/>
    <xf numFmtId="0" fontId="5" fillId="3" borderId="0" xfId="0" applyFont="1" applyFill="1" applyBorder="1" applyAlignment="1"/>
    <xf numFmtId="0" fontId="4" fillId="3" borderId="0" xfId="544" applyFont="1" applyFill="1" applyBorder="1" applyAlignment="1">
      <alignment horizontal="left"/>
    </xf>
    <xf numFmtId="169" fontId="7" fillId="3" borderId="0" xfId="349" applyNumberFormat="1" applyFont="1" applyFill="1" applyBorder="1" applyAlignment="1" applyProtection="1">
      <alignment horizontal="right"/>
    </xf>
    <xf numFmtId="0" fontId="4" fillId="3" borderId="0" xfId="543" applyFont="1" applyFill="1" applyBorder="1" applyAlignment="1"/>
    <xf numFmtId="171" fontId="15" fillId="3" borderId="0" xfId="554" applyNumberFormat="1" applyFill="1"/>
    <xf numFmtId="0" fontId="31" fillId="3" borderId="0" xfId="0" applyFont="1" applyFill="1" applyAlignment="1"/>
    <xf numFmtId="3" fontId="5" fillId="3" borderId="6" xfId="542" applyNumberFormat="1" applyFont="1" applyFill="1" applyBorder="1" applyAlignment="1">
      <alignment horizontal="center" vertical="center"/>
    </xf>
    <xf numFmtId="0" fontId="17" fillId="3" borderId="5" xfId="542" applyFont="1" applyFill="1" applyBorder="1"/>
    <xf numFmtId="3" fontId="5" fillId="3" borderId="0" xfId="544" applyNumberFormat="1" applyFont="1" applyFill="1" applyAlignment="1"/>
    <xf numFmtId="167" fontId="13" fillId="3" borderId="0" xfId="0" applyNumberFormat="1" applyFont="1" applyFill="1" applyAlignment="1">
      <alignment horizontal="right"/>
    </xf>
    <xf numFmtId="167" fontId="5" fillId="3" borderId="0" xfId="0" applyNumberFormat="1" applyFont="1" applyFill="1" applyAlignment="1">
      <alignment horizontal="right"/>
    </xf>
    <xf numFmtId="168" fontId="5" fillId="3" borderId="0" xfId="48" applyNumberFormat="1" applyFont="1" applyFill="1"/>
    <xf numFmtId="168" fontId="13" fillId="3" borderId="0" xfId="48" applyNumberFormat="1" applyFont="1" applyFill="1"/>
    <xf numFmtId="0" fontId="7" fillId="3" borderId="0" xfId="545" applyNumberFormat="1" applyFont="1" applyFill="1" applyBorder="1" applyAlignment="1">
      <alignment vertical="center" wrapText="1"/>
    </xf>
    <xf numFmtId="0" fontId="7" fillId="3" borderId="0" xfId="545" applyNumberFormat="1" applyFont="1" applyFill="1" applyBorder="1" applyAlignment="1">
      <alignment vertical="top" wrapText="1"/>
    </xf>
    <xf numFmtId="0" fontId="7" fillId="3" borderId="0" xfId="545" applyNumberFormat="1" applyFont="1" applyFill="1" applyBorder="1" applyAlignment="1">
      <alignment vertical="center"/>
    </xf>
    <xf numFmtId="0" fontId="7" fillId="3" borderId="0" xfId="545" applyNumberFormat="1" applyFont="1" applyFill="1" applyBorder="1" applyAlignment="1">
      <alignment wrapText="1"/>
    </xf>
    <xf numFmtId="0" fontId="7" fillId="3" borderId="0" xfId="553" applyFont="1" applyFill="1"/>
    <xf numFmtId="0" fontId="7" fillId="3" borderId="0" xfId="547" applyFont="1" applyFill="1"/>
    <xf numFmtId="3" fontId="10" fillId="3" borderId="0" xfId="45" applyNumberFormat="1" applyFont="1" applyFill="1" applyAlignment="1">
      <alignment vertical="center"/>
    </xf>
    <xf numFmtId="4" fontId="5" fillId="3" borderId="0" xfId="0" applyNumberFormat="1" applyFont="1" applyFill="1" applyAlignment="1">
      <alignment horizontal="right"/>
    </xf>
    <xf numFmtId="0" fontId="5" fillId="3" borderId="0" xfId="0" applyFont="1" applyFill="1" applyBorder="1" applyAlignment="1">
      <alignment horizontal="right" vertical="center" wrapText="1"/>
    </xf>
    <xf numFmtId="0" fontId="5" fillId="3" borderId="0" xfId="0" applyFont="1" applyFill="1" applyAlignment="1">
      <alignment wrapText="1"/>
    </xf>
    <xf numFmtId="165" fontId="13" fillId="3" borderId="0" xfId="48" applyNumberFormat="1" applyFont="1" applyFill="1"/>
    <xf numFmtId="166" fontId="13" fillId="3" borderId="0" xfId="48" applyNumberFormat="1" applyFont="1" applyFill="1"/>
    <xf numFmtId="0" fontId="17" fillId="3" borderId="0" xfId="549" applyFont="1" applyFill="1"/>
    <xf numFmtId="0" fontId="5" fillId="3" borderId="0" xfId="0" applyFont="1" applyFill="1" applyBorder="1" applyAlignment="1">
      <alignment vertical="top"/>
    </xf>
    <xf numFmtId="0" fontId="5" fillId="3" borderId="0" xfId="0" applyFont="1" applyFill="1" applyAlignment="1">
      <alignment vertical="top"/>
    </xf>
    <xf numFmtId="165" fontId="5" fillId="3" borderId="0" xfId="48" applyNumberFormat="1" applyFont="1" applyFill="1" applyAlignment="1">
      <alignment horizontal="right"/>
    </xf>
    <xf numFmtId="0" fontId="5" fillId="3" borderId="4" xfId="0" applyFont="1" applyFill="1" applyBorder="1" applyAlignment="1">
      <alignment horizontal="left"/>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3" fontId="17" fillId="3" borderId="4" xfId="542" applyNumberFormat="1" applyFont="1" applyFill="1" applyBorder="1" applyAlignment="1"/>
    <xf numFmtId="167" fontId="0" fillId="3" borderId="0" xfId="0" applyNumberFormat="1" applyFill="1"/>
    <xf numFmtId="165" fontId="0" fillId="3" borderId="0" xfId="0" applyNumberFormat="1" applyFill="1"/>
    <xf numFmtId="165" fontId="5" fillId="3" borderId="4" xfId="0" applyNumberFormat="1" applyFont="1" applyFill="1" applyBorder="1"/>
    <xf numFmtId="167" fontId="7" fillId="3" borderId="0" xfId="0" applyNumberFormat="1" applyFont="1" applyFill="1" applyAlignment="1">
      <alignment horizontal="right"/>
    </xf>
    <xf numFmtId="0" fontId="5" fillId="3" borderId="0" xfId="0" applyNumberFormat="1" applyFont="1" applyFill="1" applyAlignment="1">
      <alignment wrapText="1"/>
    </xf>
    <xf numFmtId="0" fontId="13" fillId="3" borderId="4" xfId="0" applyFont="1" applyFill="1" applyBorder="1"/>
    <xf numFmtId="3" fontId="5" fillId="3" borderId="4" xfId="48" applyNumberFormat="1" applyFont="1" applyFill="1" applyBorder="1" applyAlignment="1">
      <alignment horizontal="right"/>
    </xf>
    <xf numFmtId="0" fontId="7" fillId="3" borderId="6" xfId="546" applyFont="1" applyFill="1" applyBorder="1" applyAlignment="1">
      <alignment horizontal="right" vertical="center" wrapText="1"/>
    </xf>
    <xf numFmtId="174" fontId="0" fillId="3" borderId="0" xfId="0" applyNumberFormat="1" applyFill="1"/>
    <xf numFmtId="0" fontId="5" fillId="0" borderId="0" xfId="0" applyFont="1" applyFill="1"/>
    <xf numFmtId="0" fontId="4" fillId="3" borderId="0" xfId="0" applyFont="1" applyFill="1" applyAlignment="1">
      <alignment horizontal="left" vertical="top"/>
    </xf>
    <xf numFmtId="0" fontId="9" fillId="3" borderId="0" xfId="0" applyFont="1" applyFill="1" applyBorder="1" applyAlignment="1">
      <alignment vertical="center"/>
    </xf>
    <xf numFmtId="0" fontId="5" fillId="3" borderId="0" xfId="0" applyFont="1" applyFill="1" applyBorder="1" applyAlignment="1">
      <alignment wrapText="1"/>
    </xf>
    <xf numFmtId="166" fontId="5" fillId="3" borderId="0" xfId="48" applyNumberFormat="1" applyFont="1" applyFill="1" applyAlignment="1">
      <alignment horizontal="right"/>
    </xf>
    <xf numFmtId="165" fontId="9" fillId="3" borderId="0" xfId="0" applyNumberFormat="1" applyFont="1" applyFill="1"/>
    <xf numFmtId="0" fontId="9" fillId="3" borderId="0" xfId="0" applyFont="1" applyFill="1"/>
    <xf numFmtId="167" fontId="9" fillId="3" borderId="0" xfId="0" applyNumberFormat="1" applyFont="1" applyFill="1" applyBorder="1"/>
    <xf numFmtId="175" fontId="0" fillId="3" borderId="0" xfId="29" applyFont="1" applyFill="1"/>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4" xfId="0" applyFont="1" applyFill="1" applyBorder="1" applyAlignment="1">
      <alignment horizontal="left" vertical="center"/>
    </xf>
    <xf numFmtId="3" fontId="9" fillId="3" borderId="0" xfId="347" applyNumberFormat="1" applyFont="1" applyFill="1" applyBorder="1" applyAlignment="1">
      <alignment horizontal="right"/>
    </xf>
    <xf numFmtId="167" fontId="9" fillId="3" borderId="0" xfId="45" applyNumberFormat="1" applyFont="1" applyFill="1"/>
    <xf numFmtId="167" fontId="9" fillId="3" borderId="0" xfId="0" applyNumberFormat="1" applyFont="1" applyFill="1" applyAlignment="1">
      <alignment horizontal="right"/>
    </xf>
    <xf numFmtId="0" fontId="9" fillId="3" borderId="4" xfId="0" applyFont="1" applyFill="1" applyBorder="1" applyAlignment="1">
      <alignment horizontal="left"/>
    </xf>
    <xf numFmtId="165" fontId="9" fillId="3" borderId="4" xfId="0" applyNumberFormat="1" applyFont="1" applyFill="1" applyBorder="1"/>
    <xf numFmtId="0" fontId="9" fillId="3" borderId="4" xfId="0" applyFont="1" applyFill="1" applyBorder="1"/>
    <xf numFmtId="165" fontId="5" fillId="3" borderId="0" xfId="48" applyNumberFormat="1" applyFont="1" applyFill="1" applyBorder="1" applyAlignment="1">
      <alignment horizontal="right"/>
    </xf>
    <xf numFmtId="167" fontId="5" fillId="3" borderId="0" xfId="542" applyNumberFormat="1" applyFont="1" applyFill="1" applyBorder="1" applyAlignment="1">
      <alignment vertical="center" wrapText="1"/>
    </xf>
    <xf numFmtId="165" fontId="9" fillId="3" borderId="0" xfId="48" applyNumberFormat="1" applyFont="1" applyFill="1" applyBorder="1" applyAlignment="1">
      <alignment horizontal="right"/>
    </xf>
    <xf numFmtId="0" fontId="9" fillId="3" borderId="0" xfId="0" applyFont="1" applyFill="1" applyBorder="1"/>
    <xf numFmtId="165" fontId="5" fillId="3" borderId="0" xfId="542" applyNumberFormat="1" applyFont="1" applyFill="1" applyBorder="1"/>
    <xf numFmtId="0" fontId="15" fillId="3" borderId="0" xfId="542" applyFont="1" applyFill="1" applyBorder="1"/>
    <xf numFmtId="0" fontId="15" fillId="3" borderId="4" xfId="542" applyFont="1" applyFill="1" applyBorder="1"/>
    <xf numFmtId="0" fontId="5" fillId="3" borderId="0" xfId="0" applyFont="1" applyFill="1" applyAlignment="1">
      <alignment vertical="center" wrapText="1"/>
    </xf>
    <xf numFmtId="165" fontId="9" fillId="3" borderId="0" xfId="48" applyNumberFormat="1" applyFont="1" applyFill="1" applyAlignment="1">
      <alignment horizontal="right"/>
    </xf>
    <xf numFmtId="3" fontId="15" fillId="3" borderId="4" xfId="554" applyNumberFormat="1" applyFill="1" applyBorder="1"/>
    <xf numFmtId="0" fontId="4" fillId="3" borderId="0" xfId="48" applyNumberFormat="1" applyFont="1" applyFill="1"/>
    <xf numFmtId="41" fontId="5" fillId="3" borderId="0" xfId="48" applyFont="1" applyFill="1" applyBorder="1"/>
    <xf numFmtId="0" fontId="9" fillId="3" borderId="0" xfId="0" applyFont="1" applyFill="1" applyBorder="1" applyAlignment="1">
      <alignment horizontal="left"/>
    </xf>
    <xf numFmtId="165" fontId="9" fillId="3" borderId="0" xfId="0" applyNumberFormat="1" applyFont="1" applyFill="1" applyBorder="1"/>
    <xf numFmtId="0" fontId="5" fillId="3" borderId="0" xfId="0" applyFont="1" applyFill="1" applyBorder="1" applyAlignment="1">
      <alignment horizontal="left" wrapText="1"/>
    </xf>
    <xf numFmtId="0" fontId="9" fillId="3" borderId="0" xfId="0" applyFont="1" applyFill="1" applyAlignment="1">
      <alignment wrapText="1"/>
    </xf>
    <xf numFmtId="3" fontId="17" fillId="3" borderId="0" xfId="542" applyNumberFormat="1" applyFont="1" applyFill="1" applyBorder="1" applyAlignment="1">
      <alignment vertical="center"/>
    </xf>
    <xf numFmtId="167" fontId="5" fillId="3" borderId="0" xfId="0" applyNumberFormat="1" applyFont="1" applyFill="1" applyAlignment="1">
      <alignment vertical="center"/>
    </xf>
    <xf numFmtId="165" fontId="5" fillId="3" borderId="0" xfId="0" applyNumberFormat="1" applyFont="1" applyFill="1" applyAlignment="1"/>
    <xf numFmtId="167" fontId="5" fillId="3" borderId="0" xfId="542" applyNumberFormat="1" applyFont="1" applyFill="1" applyBorder="1" applyAlignment="1"/>
    <xf numFmtId="0" fontId="9" fillId="3" borderId="0" xfId="0" applyFont="1" applyFill="1" applyBorder="1" applyAlignment="1">
      <alignment vertical="center" wrapText="1"/>
    </xf>
    <xf numFmtId="41" fontId="9" fillId="3" borderId="0" xfId="48" applyFont="1" applyFill="1" applyAlignment="1">
      <alignment horizontal="right"/>
    </xf>
    <xf numFmtId="171" fontId="9" fillId="3" borderId="0" xfId="45" applyNumberFormat="1" applyFont="1" applyFill="1" applyBorder="1"/>
    <xf numFmtId="0" fontId="36" fillId="3" borderId="0" xfId="0" applyFont="1" applyFill="1"/>
    <xf numFmtId="3" fontId="19" fillId="3" borderId="0" xfId="542" applyNumberFormat="1" applyFont="1" applyFill="1" applyBorder="1"/>
    <xf numFmtId="3" fontId="9" fillId="3" borderId="0" xfId="544" applyNumberFormat="1" applyFont="1" applyFill="1"/>
    <xf numFmtId="3" fontId="9" fillId="3" borderId="0" xfId="45" applyNumberFormat="1" applyFont="1" applyFill="1"/>
    <xf numFmtId="173" fontId="5" fillId="3" borderId="0" xfId="0" applyNumberFormat="1" applyFont="1" applyFill="1"/>
    <xf numFmtId="167" fontId="17" fillId="3" borderId="0" xfId="542" applyNumberFormat="1" applyFont="1" applyFill="1" applyBorder="1" applyAlignment="1">
      <alignment vertical="center"/>
    </xf>
    <xf numFmtId="167" fontId="5" fillId="3" borderId="0" xfId="542" applyNumberFormat="1" applyFont="1" applyFill="1" applyBorder="1"/>
    <xf numFmtId="175" fontId="17" fillId="3" borderId="0" xfId="29" applyFont="1" applyFill="1" applyBorder="1"/>
    <xf numFmtId="165" fontId="7" fillId="3" borderId="0" xfId="0" applyNumberFormat="1" applyFont="1" applyFill="1"/>
    <xf numFmtId="165" fontId="5" fillId="3" borderId="0" xfId="45" applyNumberFormat="1" applyFont="1" applyFill="1" applyAlignment="1">
      <alignment horizontal="right"/>
    </xf>
    <xf numFmtId="165" fontId="5" fillId="3" borderId="0" xfId="45" applyNumberFormat="1" applyFont="1" applyFill="1" applyBorder="1"/>
    <xf numFmtId="165" fontId="5" fillId="3" borderId="0" xfId="0" applyNumberFormat="1" applyFont="1" applyFill="1" applyBorder="1"/>
    <xf numFmtId="0" fontId="5" fillId="3" borderId="4" xfId="0" applyFont="1" applyFill="1" applyBorder="1" applyAlignment="1">
      <alignment vertical="center" wrapText="1"/>
    </xf>
    <xf numFmtId="167" fontId="5" fillId="3" borderId="4" xfId="542" applyNumberFormat="1" applyFont="1" applyFill="1" applyBorder="1" applyAlignment="1">
      <alignment vertical="center" wrapText="1"/>
    </xf>
    <xf numFmtId="3" fontId="5" fillId="4" borderId="0" xfId="48" applyNumberFormat="1" applyFont="1" applyFill="1"/>
    <xf numFmtId="3" fontId="9" fillId="4" borderId="0" xfId="48" applyNumberFormat="1" applyFont="1" applyFill="1"/>
    <xf numFmtId="168" fontId="9" fillId="3" borderId="0" xfId="48" applyNumberFormat="1" applyFont="1" applyFill="1"/>
    <xf numFmtId="0" fontId="9" fillId="3" borderId="0" xfId="545" applyNumberFormat="1" applyFont="1" applyFill="1" applyBorder="1" applyAlignment="1">
      <alignment vertical="center" wrapText="1"/>
    </xf>
    <xf numFmtId="0" fontId="4" fillId="3" borderId="0" xfId="552" applyFont="1" applyFill="1" applyBorder="1" applyAlignment="1">
      <alignment vertical="top"/>
    </xf>
    <xf numFmtId="0" fontId="4" fillId="3" borderId="0" xfId="552" applyFont="1" applyFill="1" applyBorder="1" applyAlignment="1">
      <alignment horizontal="right" vertical="top"/>
    </xf>
    <xf numFmtId="0" fontId="12" fillId="3" borderId="0" xfId="548" applyFont="1" applyFill="1" applyBorder="1" applyAlignment="1">
      <alignment vertical="top"/>
    </xf>
    <xf numFmtId="0" fontId="12" fillId="3" borderId="0" xfId="548" applyFont="1" applyFill="1" applyBorder="1" applyAlignment="1">
      <alignment horizontal="right" vertical="center"/>
    </xf>
    <xf numFmtId="0" fontId="12" fillId="3" borderId="0" xfId="548" applyFont="1" applyFill="1" applyBorder="1" applyAlignment="1">
      <alignment horizontal="right" vertical="justify"/>
    </xf>
    <xf numFmtId="0" fontId="5" fillId="3" borderId="0" xfId="545" applyNumberFormat="1" applyFont="1" applyFill="1" applyBorder="1" applyAlignment="1">
      <alignment horizontal="justify" wrapText="1"/>
    </xf>
    <xf numFmtId="0" fontId="5" fillId="3" borderId="0" xfId="545" applyFont="1" applyFill="1" applyBorder="1" applyAlignment="1">
      <alignment vertical="center"/>
    </xf>
    <xf numFmtId="171" fontId="5" fillId="0" borderId="0" xfId="45" applyNumberFormat="1" applyFont="1" applyFill="1"/>
    <xf numFmtId="0" fontId="9" fillId="3" borderId="0" xfId="544" applyFont="1" applyFill="1"/>
    <xf numFmtId="0" fontId="9" fillId="3" borderId="0" xfId="544" applyNumberFormat="1" applyFont="1" applyFill="1" applyAlignment="1"/>
    <xf numFmtId="3" fontId="9" fillId="3" borderId="0" xfId="544" applyNumberFormat="1" applyFont="1" applyFill="1" applyAlignment="1"/>
    <xf numFmtId="3" fontId="9" fillId="3" borderId="0" xfId="45" applyNumberFormat="1" applyFont="1" applyFill="1" applyAlignment="1">
      <alignment vertical="center"/>
    </xf>
    <xf numFmtId="173" fontId="5" fillId="3" borderId="0" xfId="45" applyNumberFormat="1" applyFont="1" applyFill="1" applyBorder="1"/>
    <xf numFmtId="173" fontId="9" fillId="3" borderId="0" xfId="45" applyNumberFormat="1" applyFont="1" applyFill="1" applyBorder="1"/>
    <xf numFmtId="0" fontId="53" fillId="0" borderId="0" xfId="450"/>
    <xf numFmtId="165" fontId="9" fillId="3" borderId="0" xfId="45" applyNumberFormat="1" applyFont="1" applyFill="1" applyAlignment="1">
      <alignment horizontal="right"/>
    </xf>
    <xf numFmtId="165" fontId="0" fillId="3" borderId="0" xfId="0" applyNumberFormat="1" applyFill="1" applyAlignment="1">
      <alignment wrapText="1"/>
    </xf>
    <xf numFmtId="166" fontId="9" fillId="3" borderId="0" xfId="48" applyNumberFormat="1" applyFont="1" applyFill="1" applyAlignment="1">
      <alignment horizontal="right"/>
    </xf>
    <xf numFmtId="165" fontId="53" fillId="0" borderId="0" xfId="450" applyNumberFormat="1"/>
    <xf numFmtId="167" fontId="5" fillId="3" borderId="0" xfId="0" applyNumberFormat="1" applyFont="1" applyFill="1" applyBorder="1" applyAlignment="1">
      <alignment vertical="center" wrapText="1"/>
    </xf>
    <xf numFmtId="176" fontId="5" fillId="3" borderId="0" xfId="348" applyNumberFormat="1" applyFont="1" applyFill="1" applyBorder="1" applyAlignment="1">
      <alignment horizontal="right"/>
    </xf>
    <xf numFmtId="41" fontId="5" fillId="3" borderId="0" xfId="48" applyFont="1" applyFill="1" applyAlignment="1">
      <alignment horizontal="center"/>
    </xf>
    <xf numFmtId="0" fontId="5" fillId="3" borderId="4" xfId="48" applyNumberFormat="1" applyFont="1" applyFill="1" applyBorder="1" applyAlignment="1">
      <alignment horizontal="right" vertical="center"/>
    </xf>
    <xf numFmtId="41" fontId="9" fillId="3" borderId="0" xfId="48" applyFont="1" applyFill="1" applyBorder="1"/>
    <xf numFmtId="0" fontId="8" fillId="0" borderId="0" xfId="0" applyFont="1" applyFill="1"/>
    <xf numFmtId="41" fontId="5" fillId="3" borderId="0" xfId="48" applyFont="1" applyFill="1" applyBorder="1" applyAlignment="1">
      <alignment horizontal="centerContinuous"/>
    </xf>
    <xf numFmtId="0" fontId="4" fillId="3" borderId="0" xfId="497" applyFont="1" applyFill="1"/>
    <xf numFmtId="0" fontId="5" fillId="3" borderId="0" xfId="497" applyFont="1" applyFill="1"/>
    <xf numFmtId="0" fontId="5" fillId="3" borderId="0" xfId="497" applyFont="1" applyFill="1" applyAlignment="1">
      <alignment vertical="center"/>
    </xf>
    <xf numFmtId="0" fontId="5" fillId="3" borderId="5" xfId="497" applyFont="1" applyFill="1" applyBorder="1" applyAlignment="1">
      <alignment horizontal="center" vertical="center"/>
    </xf>
    <xf numFmtId="0" fontId="5" fillId="3" borderId="4" xfId="497" applyFont="1" applyFill="1" applyBorder="1" applyAlignment="1">
      <alignment horizontal="right" vertical="center"/>
    </xf>
    <xf numFmtId="0" fontId="5" fillId="3" borderId="4" xfId="497" applyFont="1" applyFill="1" applyBorder="1" applyAlignment="1">
      <alignment vertical="center"/>
    </xf>
    <xf numFmtId="165" fontId="5" fillId="3" borderId="0" xfId="497" applyNumberFormat="1" applyFont="1" applyFill="1"/>
    <xf numFmtId="41" fontId="5" fillId="3" borderId="0" xfId="497" applyNumberFormat="1" applyFont="1" applyFill="1"/>
    <xf numFmtId="0" fontId="7" fillId="3" borderId="0" xfId="497" applyFont="1" applyFill="1"/>
    <xf numFmtId="0" fontId="9" fillId="3" borderId="0" xfId="497" applyFont="1" applyFill="1"/>
    <xf numFmtId="0" fontId="5" fillId="3" borderId="4" xfId="497" applyFont="1" applyFill="1" applyBorder="1"/>
    <xf numFmtId="0" fontId="3" fillId="3" borderId="0" xfId="497" applyFill="1"/>
    <xf numFmtId="0" fontId="5" fillId="3" borderId="0" xfId="497" applyFont="1" applyFill="1" applyBorder="1" applyAlignment="1"/>
    <xf numFmtId="0" fontId="5" fillId="3" borderId="0" xfId="497" applyFont="1" applyFill="1" applyBorder="1"/>
    <xf numFmtId="0" fontId="5" fillId="3" borderId="0" xfId="497" applyFont="1" applyFill="1" applyAlignment="1"/>
    <xf numFmtId="0" fontId="5" fillId="3" borderId="0" xfId="497" applyFont="1" applyFill="1" applyAlignment="1">
      <alignment horizontal="right"/>
    </xf>
    <xf numFmtId="0" fontId="5" fillId="3" borderId="5" xfId="497" applyFont="1" applyFill="1" applyBorder="1" applyAlignment="1">
      <alignment vertical="center"/>
    </xf>
    <xf numFmtId="165" fontId="5" fillId="3" borderId="0" xfId="497" applyNumberFormat="1" applyFont="1" applyFill="1" applyAlignment="1">
      <alignment horizontal="right"/>
    </xf>
    <xf numFmtId="0" fontId="7" fillId="3" borderId="0" xfId="497" applyFont="1" applyFill="1" applyAlignment="1">
      <alignment horizontal="right"/>
    </xf>
    <xf numFmtId="165" fontId="9" fillId="3" borderId="0" xfId="497" applyNumberFormat="1" applyFont="1" applyFill="1" applyAlignment="1">
      <alignment horizontal="right"/>
    </xf>
    <xf numFmtId="41" fontId="5" fillId="3" borderId="4" xfId="497" applyNumberFormat="1" applyFont="1" applyFill="1" applyBorder="1"/>
    <xf numFmtId="41" fontId="5" fillId="3" borderId="4" xfId="497" applyNumberFormat="1" applyFont="1" applyFill="1" applyBorder="1" applyAlignment="1">
      <alignment horizontal="right"/>
    </xf>
    <xf numFmtId="0" fontId="11" fillId="3" borderId="0" xfId="497" applyFont="1" applyFill="1"/>
    <xf numFmtId="0" fontId="14" fillId="3" borderId="0" xfId="497" applyFont="1" applyFill="1"/>
    <xf numFmtId="165" fontId="7" fillId="3" borderId="0" xfId="497" applyNumberFormat="1" applyFont="1" applyFill="1" applyAlignment="1">
      <alignment horizontal="right"/>
    </xf>
    <xf numFmtId="2" fontId="5" fillId="3" borderId="0" xfId="545" applyNumberFormat="1" applyFont="1" applyFill="1" applyBorder="1"/>
    <xf numFmtId="176" fontId="5" fillId="36" borderId="0" xfId="348" applyNumberFormat="1" applyFont="1" applyFill="1" applyBorder="1" applyAlignment="1">
      <alignment horizontal="right"/>
    </xf>
    <xf numFmtId="176" fontId="5" fillId="36" borderId="0" xfId="348" applyNumberFormat="1" applyFont="1" applyFill="1" applyBorder="1" applyAlignment="1" applyProtection="1">
      <alignment horizontal="right"/>
    </xf>
    <xf numFmtId="0" fontId="5" fillId="36" borderId="4" xfId="545" applyFont="1" applyFill="1" applyBorder="1"/>
    <xf numFmtId="0" fontId="8" fillId="36" borderId="0" xfId="417" applyFont="1" applyFill="1"/>
    <xf numFmtId="0" fontId="15" fillId="36" borderId="4" xfId="417" applyFill="1" applyBorder="1"/>
    <xf numFmtId="0" fontId="15" fillId="36" borderId="0" xfId="417" applyFill="1"/>
    <xf numFmtId="0" fontId="38" fillId="36" borderId="0" xfId="417" applyFont="1" applyFill="1" applyAlignment="1">
      <alignment vertical="center"/>
    </xf>
    <xf numFmtId="0" fontId="8" fillId="36" borderId="4" xfId="417" applyFont="1" applyFill="1" applyBorder="1"/>
    <xf numFmtId="0" fontId="38" fillId="36" borderId="0" xfId="417" applyFont="1" applyFill="1" applyAlignment="1">
      <alignment horizontal="center" vertical="center"/>
    </xf>
    <xf numFmtId="171" fontId="15" fillId="36" borderId="0" xfId="417" applyNumberFormat="1" applyFill="1"/>
    <xf numFmtId="0" fontId="69" fillId="36" borderId="0" xfId="525" applyFont="1" applyFill="1" applyBorder="1" applyAlignment="1">
      <alignment horizontal="right" vertical="top" wrapText="1"/>
    </xf>
    <xf numFmtId="0" fontId="70" fillId="36" borderId="4" xfId="525" applyFont="1" applyFill="1" applyBorder="1" applyAlignment="1">
      <alignment horizontal="right" vertical="top" wrapText="1"/>
    </xf>
    <xf numFmtId="0" fontId="5" fillId="36" borderId="0" xfId="417" applyFont="1" applyFill="1" applyAlignment="1">
      <alignment vertical="center" wrapText="1"/>
    </xf>
    <xf numFmtId="0" fontId="5" fillId="36" borderId="0" xfId="417" applyFont="1" applyFill="1"/>
    <xf numFmtId="0" fontId="9" fillId="36" borderId="4" xfId="417" applyFont="1" applyFill="1" applyBorder="1" applyAlignment="1">
      <alignment vertical="center" wrapText="1"/>
    </xf>
    <xf numFmtId="167" fontId="9" fillId="36" borderId="4" xfId="417" applyNumberFormat="1" applyFont="1" applyFill="1" applyBorder="1" applyAlignment="1">
      <alignment horizontal="center"/>
    </xf>
    <xf numFmtId="0" fontId="9" fillId="36" borderId="0" xfId="417" applyFont="1" applyFill="1" applyBorder="1" applyAlignment="1">
      <alignment vertical="center" wrapText="1"/>
    </xf>
    <xf numFmtId="167" fontId="5" fillId="36" borderId="0" xfId="417" applyNumberFormat="1" applyFont="1" applyFill="1" applyAlignment="1">
      <alignment horizontal="right"/>
    </xf>
    <xf numFmtId="0" fontId="4" fillId="36" borderId="0" xfId="417" applyFont="1" applyFill="1"/>
    <xf numFmtId="0" fontId="5" fillId="3" borderId="6" xfId="0" applyFont="1" applyFill="1" applyBorder="1" applyAlignment="1">
      <alignment vertical="center" wrapText="1"/>
    </xf>
    <xf numFmtId="3" fontId="5" fillId="36" borderId="0" xfId="417" applyNumberFormat="1" applyFont="1" applyFill="1" applyAlignment="1">
      <alignment horizontal="right" vertical="center"/>
    </xf>
    <xf numFmtId="167" fontId="5" fillId="36" borderId="0" xfId="417" applyNumberFormat="1" applyFont="1" applyFill="1" applyAlignment="1">
      <alignment horizontal="right" vertical="center"/>
    </xf>
    <xf numFmtId="3" fontId="15" fillId="36" borderId="4" xfId="417" applyNumberFormat="1" applyFill="1" applyBorder="1"/>
    <xf numFmtId="0" fontId="5" fillId="3" borderId="6" xfId="497" applyFont="1" applyFill="1" applyBorder="1" applyAlignment="1">
      <alignment horizontal="center" vertical="center"/>
    </xf>
    <xf numFmtId="0" fontId="5" fillId="0" borderId="0" xfId="497" applyFont="1" applyFill="1" applyBorder="1" applyAlignment="1"/>
    <xf numFmtId="0" fontId="5" fillId="3" borderId="4" xfId="497"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0" xfId="0" applyFont="1" applyFill="1" applyBorder="1" applyAlignment="1"/>
    <xf numFmtId="0" fontId="5" fillId="0" borderId="0" xfId="0" applyFont="1" applyFill="1" applyBorder="1"/>
    <xf numFmtId="0" fontId="5" fillId="0" borderId="0" xfId="0" applyFont="1" applyFill="1" applyBorder="1" applyAlignment="1">
      <alignment horizontal="left"/>
    </xf>
    <xf numFmtId="0" fontId="7" fillId="0" borderId="0" xfId="0" applyFont="1" applyFill="1"/>
    <xf numFmtId="168" fontId="5" fillId="3" borderId="0" xfId="0" applyNumberFormat="1" applyFont="1" applyFill="1"/>
    <xf numFmtId="0" fontId="72" fillId="37" borderId="0" xfId="0" applyFont="1" applyFill="1" applyAlignment="1">
      <alignment horizontal="left" vertical="top" wrapText="1"/>
    </xf>
    <xf numFmtId="1" fontId="5" fillId="3" borderId="0" xfId="549" applyNumberFormat="1" applyFont="1" applyFill="1"/>
    <xf numFmtId="165" fontId="5" fillId="3" borderId="0" xfId="549" applyNumberFormat="1" applyFont="1" applyFill="1"/>
    <xf numFmtId="1" fontId="5" fillId="3" borderId="0" xfId="497" applyNumberFormat="1" applyFont="1" applyFill="1" applyAlignment="1">
      <alignment horizontal="right"/>
    </xf>
    <xf numFmtId="1" fontId="5" fillId="3" borderId="0" xfId="545" applyNumberFormat="1" applyFont="1" applyFill="1" applyBorder="1"/>
    <xf numFmtId="1" fontId="5" fillId="3" borderId="0" xfId="545" applyNumberFormat="1" applyFont="1" applyFill="1" applyBorder="1" applyAlignment="1">
      <alignment vertical="center" wrapText="1"/>
    </xf>
    <xf numFmtId="1" fontId="5" fillId="3" borderId="0" xfId="497" applyNumberFormat="1" applyFont="1" applyFill="1"/>
    <xf numFmtId="1" fontId="7" fillId="3" borderId="0" xfId="497" applyNumberFormat="1" applyFont="1" applyFill="1"/>
    <xf numFmtId="1" fontId="7" fillId="3" borderId="0" xfId="497" applyNumberFormat="1" applyFont="1" applyFill="1" applyAlignment="1">
      <alignment horizontal="right"/>
    </xf>
    <xf numFmtId="3" fontId="3" fillId="3" borderId="0" xfId="0" applyNumberFormat="1" applyFont="1" applyFill="1"/>
    <xf numFmtId="0" fontId="0" fillId="0" borderId="0" xfId="0" applyFill="1" applyAlignment="1">
      <alignment horizontal="right"/>
    </xf>
    <xf numFmtId="3" fontId="5" fillId="0" borderId="0" xfId="542" applyNumberFormat="1" applyFont="1" applyFill="1" applyBorder="1" applyAlignment="1">
      <alignment horizontal="right"/>
    </xf>
    <xf numFmtId="3" fontId="7" fillId="0" borderId="0" xfId="542" applyNumberFormat="1" applyFont="1" applyFill="1" applyBorder="1" applyAlignment="1">
      <alignment horizontal="right"/>
    </xf>
    <xf numFmtId="0" fontId="39" fillId="0" borderId="0" xfId="0" applyFont="1" applyFill="1" applyAlignment="1">
      <alignment horizontal="right"/>
    </xf>
    <xf numFmtId="169" fontId="5" fillId="0" borderId="0" xfId="542" applyNumberFormat="1" applyFont="1" applyFill="1" applyBorder="1" applyAlignment="1">
      <alignment horizontal="right"/>
    </xf>
    <xf numFmtId="169" fontId="0" fillId="0" borderId="0" xfId="0" applyNumberFormat="1" applyFill="1" applyAlignment="1">
      <alignment horizontal="right"/>
    </xf>
    <xf numFmtId="0" fontId="5" fillId="0" borderId="0" xfId="542" applyFont="1" applyFill="1" applyBorder="1" applyAlignment="1">
      <alignment horizontal="right"/>
    </xf>
    <xf numFmtId="0" fontId="7" fillId="0" borderId="0" xfId="542" applyFont="1" applyFill="1" applyBorder="1" applyAlignment="1">
      <alignment horizontal="right"/>
    </xf>
    <xf numFmtId="169" fontId="7" fillId="0" borderId="0" xfId="542" applyNumberFormat="1" applyFont="1" applyFill="1" applyBorder="1" applyAlignment="1">
      <alignment horizontal="right"/>
    </xf>
    <xf numFmtId="169" fontId="39" fillId="0" borderId="0" xfId="0" applyNumberFormat="1" applyFont="1" applyFill="1" applyAlignment="1">
      <alignment horizontal="right"/>
    </xf>
    <xf numFmtId="3" fontId="13" fillId="0" borderId="0" xfId="347" applyNumberFormat="1" applyFont="1" applyFill="1" applyBorder="1" applyAlignment="1">
      <alignment horizontal="right"/>
    </xf>
    <xf numFmtId="3" fontId="13" fillId="0" borderId="0" xfId="542" applyNumberFormat="1" applyFont="1" applyFill="1" applyBorder="1" applyAlignment="1">
      <alignment horizontal="right"/>
    </xf>
    <xf numFmtId="169" fontId="5" fillId="0" borderId="0" xfId="347" applyNumberFormat="1" applyFont="1" applyFill="1" applyBorder="1" applyAlignment="1">
      <alignment horizontal="right"/>
    </xf>
    <xf numFmtId="3" fontId="5" fillId="0" borderId="0" xfId="542" applyNumberFormat="1" applyFont="1" applyFill="1" applyBorder="1" applyAlignment="1"/>
    <xf numFmtId="165" fontId="5" fillId="3" borderId="4" xfId="0" applyNumberFormat="1" applyFont="1" applyFill="1" applyBorder="1" applyAlignment="1">
      <alignment horizontal="right"/>
    </xf>
    <xf numFmtId="171" fontId="5" fillId="0" borderId="0" xfId="45" applyNumberFormat="1" applyFont="1" applyFill="1" applyAlignment="1">
      <alignment horizontal="right"/>
    </xf>
    <xf numFmtId="3" fontId="7" fillId="0" borderId="0" xfId="45" applyNumberFormat="1" applyFont="1" applyFill="1" applyAlignment="1">
      <alignment horizontal="right"/>
    </xf>
    <xf numFmtId="171" fontId="7" fillId="0" borderId="0" xfId="45" applyNumberFormat="1" applyFont="1" applyFill="1" applyAlignment="1">
      <alignment horizontal="right"/>
    </xf>
    <xf numFmtId="3" fontId="5" fillId="0" borderId="0" xfId="0" applyNumberFormat="1" applyFont="1" applyFill="1" applyAlignment="1">
      <alignment horizontal="right"/>
    </xf>
    <xf numFmtId="171" fontId="9" fillId="0" borderId="0" xfId="45" applyNumberFormat="1" applyFont="1" applyFill="1" applyAlignment="1">
      <alignment horizontal="right"/>
    </xf>
    <xf numFmtId="165" fontId="5" fillId="0" borderId="0" xfId="0" applyNumberFormat="1" applyFont="1" applyFill="1" applyAlignment="1">
      <alignment horizontal="right"/>
    </xf>
    <xf numFmtId="165" fontId="7" fillId="0" borderId="0" xfId="0" applyNumberFormat="1" applyFont="1" applyFill="1" applyAlignment="1">
      <alignment horizontal="right"/>
    </xf>
    <xf numFmtId="165" fontId="9" fillId="0" borderId="0" xfId="0" applyNumberFormat="1" applyFont="1" applyFill="1" applyAlignment="1">
      <alignment horizontal="right"/>
    </xf>
    <xf numFmtId="1" fontId="0" fillId="3" borderId="0" xfId="0" applyNumberFormat="1" applyFill="1"/>
    <xf numFmtId="171" fontId="5" fillId="3" borderId="0" xfId="542" applyNumberFormat="1" applyFont="1" applyFill="1" applyBorder="1"/>
    <xf numFmtId="171" fontId="5" fillId="0" borderId="0" xfId="45" applyNumberFormat="1" applyFont="1" applyFill="1" applyBorder="1" applyAlignment="1">
      <alignment horizontal="right"/>
    </xf>
    <xf numFmtId="171" fontId="5" fillId="0" borderId="0" xfId="45" applyNumberFormat="1" applyFont="1" applyFill="1" applyBorder="1"/>
    <xf numFmtId="171" fontId="7" fillId="0" borderId="0" xfId="45" applyNumberFormat="1" applyFont="1" applyFill="1" applyBorder="1" applyAlignment="1">
      <alignment horizontal="right"/>
    </xf>
    <xf numFmtId="171" fontId="7" fillId="0" borderId="0" xfId="45" applyNumberFormat="1" applyFont="1" applyFill="1" applyBorder="1"/>
    <xf numFmtId="171" fontId="9" fillId="0" borderId="0" xfId="45" applyNumberFormat="1" applyFont="1" applyFill="1" applyBorder="1" applyAlignment="1">
      <alignment horizontal="right"/>
    </xf>
    <xf numFmtId="171" fontId="13" fillId="0" borderId="0" xfId="45" applyNumberFormat="1" applyFont="1" applyFill="1" applyBorder="1" applyAlignment="1">
      <alignment horizontal="right"/>
    </xf>
    <xf numFmtId="3" fontId="5" fillId="0" borderId="0" xfId="47" applyNumberFormat="1" applyFont="1" applyFill="1" applyBorder="1" applyAlignment="1">
      <alignment horizontal="right"/>
    </xf>
    <xf numFmtId="3" fontId="5" fillId="0" borderId="0" xfId="542" applyNumberFormat="1" applyFont="1" applyFill="1" applyBorder="1"/>
    <xf numFmtId="3" fontId="7" fillId="0" borderId="0" xfId="47" applyNumberFormat="1" applyFont="1" applyFill="1" applyBorder="1" applyAlignment="1">
      <alignment horizontal="right"/>
    </xf>
    <xf numFmtId="3" fontId="9" fillId="0" borderId="0" xfId="47" applyNumberFormat="1" applyFont="1" applyFill="1" applyBorder="1" applyAlignment="1">
      <alignment horizontal="right"/>
    </xf>
    <xf numFmtId="3" fontId="13" fillId="0" borderId="0" xfId="47" applyNumberFormat="1" applyFont="1" applyFill="1" applyBorder="1" applyAlignment="1">
      <alignment horizontal="right"/>
    </xf>
    <xf numFmtId="3" fontId="5" fillId="0" borderId="0" xfId="45" applyNumberFormat="1" applyFont="1" applyFill="1" applyAlignment="1">
      <alignment horizontal="right"/>
    </xf>
    <xf numFmtId="3" fontId="5" fillId="0" borderId="0" xfId="347" applyNumberFormat="1" applyFont="1" applyFill="1" applyBorder="1" applyAlignment="1">
      <alignment horizontal="right"/>
    </xf>
    <xf numFmtId="0" fontId="17" fillId="0" borderId="0" xfId="542" applyFont="1" applyFill="1" applyBorder="1"/>
    <xf numFmtId="3" fontId="7" fillId="0" borderId="0" xfId="347" applyNumberFormat="1" applyFont="1" applyFill="1" applyBorder="1" applyAlignment="1">
      <alignment horizontal="right"/>
    </xf>
    <xf numFmtId="3" fontId="9" fillId="0" borderId="0" xfId="347" applyNumberFormat="1" applyFont="1" applyFill="1" applyBorder="1" applyAlignment="1">
      <alignment horizontal="right"/>
    </xf>
    <xf numFmtId="3" fontId="9" fillId="0" borderId="0" xfId="542" applyNumberFormat="1" applyFont="1" applyFill="1" applyBorder="1" applyAlignment="1">
      <alignment horizontal="right"/>
    </xf>
    <xf numFmtId="0" fontId="18" fillId="0" borderId="0" xfId="542" applyFont="1" applyFill="1" applyBorder="1"/>
    <xf numFmtId="3" fontId="17" fillId="0" borderId="4" xfId="542" applyNumberFormat="1" applyFont="1" applyFill="1" applyBorder="1"/>
    <xf numFmtId="0" fontId="17" fillId="0" borderId="4" xfId="542" applyFont="1" applyFill="1" applyBorder="1"/>
    <xf numFmtId="3" fontId="5" fillId="0" borderId="4" xfId="542" applyNumberFormat="1" applyFont="1" applyFill="1" applyBorder="1"/>
    <xf numFmtId="0" fontId="5" fillId="0" borderId="0" xfId="545" applyNumberFormat="1" applyFont="1" applyFill="1" applyBorder="1" applyAlignment="1">
      <alignment horizontal="right" vertical="center" wrapText="1"/>
    </xf>
    <xf numFmtId="3" fontId="7" fillId="0" borderId="0" xfId="0" applyNumberFormat="1" applyFont="1" applyFill="1" applyAlignment="1">
      <alignment horizontal="right"/>
    </xf>
    <xf numFmtId="0" fontId="7" fillId="0" borderId="0" xfId="545" applyNumberFormat="1" applyFont="1" applyFill="1" applyBorder="1" applyAlignment="1">
      <alignment horizontal="right" vertical="center" wrapText="1"/>
    </xf>
    <xf numFmtId="3" fontId="9" fillId="0" borderId="0" xfId="0" applyNumberFormat="1" applyFont="1" applyFill="1" applyAlignment="1">
      <alignment horizontal="right"/>
    </xf>
    <xf numFmtId="0" fontId="9" fillId="0" borderId="0" xfId="545" applyNumberFormat="1" applyFont="1" applyFill="1" applyBorder="1" applyAlignment="1">
      <alignment horizontal="right" vertical="center" wrapText="1"/>
    </xf>
    <xf numFmtId="0" fontId="5" fillId="0" borderId="0" xfId="0" applyFont="1" applyFill="1" applyAlignment="1">
      <alignment horizontal="right"/>
    </xf>
    <xf numFmtId="0" fontId="7" fillId="0" borderId="0" xfId="0" applyFont="1" applyFill="1" applyAlignment="1">
      <alignment horizontal="right"/>
    </xf>
    <xf numFmtId="3" fontId="10" fillId="0" borderId="0" xfId="347" applyNumberFormat="1" applyFont="1" applyFill="1" applyBorder="1" applyAlignment="1">
      <alignment horizontal="right"/>
    </xf>
    <xf numFmtId="3" fontId="9" fillId="0" borderId="0" xfId="542" applyNumberFormat="1" applyFont="1" applyFill="1" applyBorder="1"/>
    <xf numFmtId="0" fontId="9" fillId="0" borderId="0" xfId="0" applyFont="1" applyFill="1" applyAlignment="1">
      <alignment horizontal="right"/>
    </xf>
    <xf numFmtId="167" fontId="9" fillId="36" borderId="0" xfId="417" applyNumberFormat="1" applyFont="1" applyFill="1" applyAlignment="1">
      <alignment horizontal="right"/>
    </xf>
    <xf numFmtId="0" fontId="3" fillId="0" borderId="0" xfId="0" applyFont="1" applyFill="1"/>
    <xf numFmtId="41" fontId="3" fillId="0" borderId="0" xfId="0" applyNumberFormat="1" applyFont="1" applyFill="1"/>
    <xf numFmtId="41" fontId="5" fillId="0" borderId="0" xfId="48" applyFont="1" applyFill="1" applyAlignment="1">
      <alignment horizontal="right"/>
    </xf>
    <xf numFmtId="2" fontId="5" fillId="36" borderId="0" xfId="545" applyNumberFormat="1" applyFont="1" applyFill="1" applyBorder="1" applyAlignment="1">
      <alignment horizontal="right"/>
    </xf>
    <xf numFmtId="2" fontId="9" fillId="36" borderId="0" xfId="545" applyNumberFormat="1" applyFont="1" applyFill="1" applyBorder="1" applyAlignment="1">
      <alignment horizontal="right"/>
    </xf>
    <xf numFmtId="165" fontId="5" fillId="3" borderId="4" xfId="542" applyNumberFormat="1" applyFont="1" applyFill="1" applyBorder="1"/>
    <xf numFmtId="165" fontId="5" fillId="3" borderId="0" xfId="0" applyNumberFormat="1" applyFont="1" applyFill="1" applyAlignment="1">
      <alignment wrapText="1"/>
    </xf>
    <xf numFmtId="167" fontId="5" fillId="0" borderId="0" xfId="542" applyNumberFormat="1" applyFont="1" applyFill="1" applyBorder="1" applyAlignment="1">
      <alignment horizontal="right"/>
    </xf>
    <xf numFmtId="0" fontId="5" fillId="0" borderId="0" xfId="0" applyFont="1" applyFill="1" applyAlignment="1">
      <alignment wrapText="1"/>
    </xf>
    <xf numFmtId="165" fontId="0" fillId="0" borderId="0" xfId="0" applyNumberFormat="1"/>
    <xf numFmtId="167" fontId="9" fillId="0" borderId="0" xfId="542" applyNumberFormat="1" applyFont="1" applyFill="1" applyBorder="1" applyAlignment="1">
      <alignment horizontal="right"/>
    </xf>
    <xf numFmtId="0" fontId="52" fillId="0" borderId="0" xfId="498"/>
    <xf numFmtId="0" fontId="50" fillId="3" borderId="0" xfId="417" applyFont="1" applyFill="1" applyBorder="1" applyAlignment="1"/>
    <xf numFmtId="0" fontId="5" fillId="3" borderId="4" xfId="498" applyFont="1" applyFill="1" applyBorder="1" applyAlignment="1">
      <alignment horizontal="right" vertical="center" wrapText="1"/>
    </xf>
    <xf numFmtId="0" fontId="5" fillId="3" borderId="0" xfId="498" applyFont="1" applyFill="1" applyBorder="1" applyAlignment="1">
      <alignment horizontal="left" vertical="center" wrapText="1"/>
    </xf>
    <xf numFmtId="0" fontId="5" fillId="3" borderId="0" xfId="498" applyFont="1" applyFill="1" applyBorder="1" applyAlignment="1">
      <alignment horizontal="right" vertical="center" wrapText="1"/>
    </xf>
    <xf numFmtId="167" fontId="5" fillId="3" borderId="0" xfId="307" applyNumberFormat="1" applyFont="1" applyFill="1" applyAlignment="1"/>
    <xf numFmtId="167" fontId="7" fillId="3" borderId="0" xfId="307" applyNumberFormat="1" applyFont="1" applyFill="1" applyAlignment="1"/>
    <xf numFmtId="167" fontId="7" fillId="3" borderId="4" xfId="307" applyNumberFormat="1" applyFont="1" applyFill="1" applyBorder="1" applyAlignment="1"/>
    <xf numFmtId="167" fontId="52" fillId="0" borderId="0" xfId="498" applyNumberFormat="1"/>
    <xf numFmtId="0" fontId="7" fillId="3" borderId="0" xfId="0" applyFont="1" applyFill="1" applyAlignment="1">
      <alignment wrapText="1"/>
    </xf>
    <xf numFmtId="0" fontId="7" fillId="3" borderId="4" xfId="0" applyFont="1" applyFill="1" applyBorder="1" applyAlignment="1">
      <alignment wrapText="1"/>
    </xf>
    <xf numFmtId="0" fontId="71" fillId="37" borderId="0" xfId="0" applyFont="1" applyFill="1" applyAlignment="1">
      <alignment horizontal="right" vertical="top" wrapText="1"/>
    </xf>
    <xf numFmtId="0" fontId="9" fillId="3" borderId="0" xfId="0" applyFont="1" applyFill="1" applyAlignment="1">
      <alignment horizontal="center"/>
    </xf>
    <xf numFmtId="168" fontId="5" fillId="3" borderId="0" xfId="553" applyNumberFormat="1" applyFont="1" applyFill="1" applyBorder="1" applyAlignment="1">
      <alignment horizontal="right"/>
    </xf>
    <xf numFmtId="169" fontId="12" fillId="3" borderId="0" xfId="554" applyNumberFormat="1" applyFont="1" applyFill="1"/>
    <xf numFmtId="3" fontId="15" fillId="3" borderId="0" xfId="554" applyNumberFormat="1" applyFill="1"/>
    <xf numFmtId="3" fontId="5" fillId="3" borderId="0" xfId="554" applyNumberFormat="1" applyFont="1" applyFill="1"/>
    <xf numFmtId="1" fontId="74" fillId="0" borderId="0" xfId="450" applyNumberFormat="1" applyFont="1"/>
    <xf numFmtId="165" fontId="5" fillId="3" borderId="0" xfId="45" quotePrefix="1" applyNumberFormat="1" applyFont="1" applyFill="1" applyAlignment="1">
      <alignment horizontal="right"/>
    </xf>
    <xf numFmtId="169" fontId="5" fillId="0" borderId="0" xfId="48" applyNumberFormat="1" applyFont="1" applyFill="1" applyAlignment="1">
      <alignment horizontal="right"/>
    </xf>
    <xf numFmtId="41" fontId="5" fillId="0" borderId="0" xfId="48" applyFont="1" applyFill="1" applyBorder="1"/>
    <xf numFmtId="169" fontId="9" fillId="0" borderId="0" xfId="48" applyNumberFormat="1" applyFont="1" applyFill="1" applyAlignment="1">
      <alignment horizontal="right"/>
    </xf>
    <xf numFmtId="169" fontId="5" fillId="0" borderId="0" xfId="48" applyNumberFormat="1" applyFont="1" applyFill="1" applyBorder="1" applyAlignment="1">
      <alignment horizontal="right"/>
    </xf>
    <xf numFmtId="41" fontId="5" fillId="0" borderId="4" xfId="48" applyFont="1" applyFill="1" applyBorder="1"/>
    <xf numFmtId="3" fontId="4" fillId="0" borderId="0" xfId="542" applyNumberFormat="1" applyFont="1" applyFill="1" applyBorder="1" applyAlignment="1"/>
    <xf numFmtId="3" fontId="8" fillId="0" borderId="0" xfId="542" applyNumberFormat="1" applyFont="1" applyFill="1" applyBorder="1" applyAlignment="1">
      <alignment horizontal="right" vertical="top"/>
    </xf>
    <xf numFmtId="0" fontId="5" fillId="0" borderId="0" xfId="545" applyFont="1" applyFill="1" applyBorder="1" applyAlignment="1">
      <alignment horizontal="right"/>
    </xf>
    <xf numFmtId="0" fontId="9" fillId="0" borderId="0" xfId="545" applyFont="1" applyFill="1" applyBorder="1" applyAlignment="1">
      <alignment horizontal="right"/>
    </xf>
    <xf numFmtId="0" fontId="9" fillId="0" borderId="0" xfId="545" applyFont="1" applyFill="1" applyBorder="1"/>
    <xf numFmtId="0" fontId="5" fillId="0" borderId="0" xfId="545" applyFont="1" applyFill="1" applyBorder="1"/>
    <xf numFmtId="3" fontId="9" fillId="0" borderId="4" xfId="347" applyNumberFormat="1" applyFont="1" applyFill="1" applyBorder="1" applyAlignment="1">
      <alignment horizontal="right"/>
    </xf>
    <xf numFmtId="0" fontId="9" fillId="0" borderId="4" xfId="545" applyFont="1" applyFill="1" applyBorder="1" applyAlignment="1">
      <alignment horizontal="right"/>
    </xf>
    <xf numFmtId="0" fontId="18" fillId="0" borderId="0" xfId="0" applyFont="1" applyFill="1"/>
    <xf numFmtId="0" fontId="5" fillId="3" borderId="0" xfId="544" applyFont="1" applyFill="1" applyAlignment="1"/>
    <xf numFmtId="0" fontId="5" fillId="0" borderId="0" xfId="544" applyFont="1" applyFill="1" applyAlignment="1"/>
    <xf numFmtId="0" fontId="75" fillId="38" borderId="0" xfId="0" applyFont="1" applyFill="1" applyAlignment="1">
      <alignment vertical="top" wrapText="1"/>
    </xf>
    <xf numFmtId="0" fontId="76" fillId="38" borderId="17" xfId="0" applyFont="1" applyFill="1" applyBorder="1" applyAlignment="1">
      <alignment horizontal="center" vertical="top" wrapText="1"/>
    </xf>
    <xf numFmtId="0" fontId="5" fillId="0" borderId="0" xfId="550" applyFont="1" applyFill="1" applyBorder="1"/>
    <xf numFmtId="0" fontId="5" fillId="0" borderId="0" xfId="544" applyFont="1" applyFill="1" applyBorder="1" applyAlignment="1"/>
    <xf numFmtId="3" fontId="5" fillId="0" borderId="0" xfId="45" applyNumberFormat="1" applyFont="1" applyFill="1" applyBorder="1" applyAlignment="1">
      <alignment horizontal="right"/>
    </xf>
    <xf numFmtId="3" fontId="5" fillId="0" borderId="0" xfId="544" applyNumberFormat="1" applyFont="1" applyFill="1" applyAlignment="1">
      <alignment horizontal="right"/>
    </xf>
    <xf numFmtId="0" fontId="77" fillId="0" borderId="0" xfId="0" applyFont="1" applyFill="1" applyAlignment="1">
      <alignment vertical="top" wrapText="1"/>
    </xf>
    <xf numFmtId="3" fontId="9" fillId="0" borderId="0" xfId="45" applyNumberFormat="1" applyFont="1" applyFill="1" applyBorder="1" applyAlignment="1">
      <alignment horizontal="right"/>
    </xf>
    <xf numFmtId="0" fontId="9" fillId="0" borderId="0" xfId="550" applyFont="1" applyFill="1" applyBorder="1"/>
    <xf numFmtId="0" fontId="9" fillId="0" borderId="0" xfId="544" applyFont="1" applyFill="1" applyBorder="1" applyAlignment="1"/>
    <xf numFmtId="3" fontId="9" fillId="0" borderId="0" xfId="45" applyNumberFormat="1" applyFont="1" applyFill="1" applyAlignment="1">
      <alignment horizontal="right"/>
    </xf>
    <xf numFmtId="3" fontId="7" fillId="0" borderId="0" xfId="544" applyNumberFormat="1" applyFont="1" applyFill="1" applyAlignment="1">
      <alignment horizontal="right"/>
    </xf>
    <xf numFmtId="0" fontId="10" fillId="0" borderId="0" xfId="550" applyFont="1" applyFill="1" applyBorder="1"/>
    <xf numFmtId="3" fontId="9" fillId="0" borderId="4" xfId="45" applyNumberFormat="1" applyFont="1" applyFill="1" applyBorder="1" applyAlignment="1">
      <alignment horizontal="right"/>
    </xf>
    <xf numFmtId="3" fontId="5" fillId="0" borderId="0" xfId="544" applyNumberFormat="1" applyFont="1" applyFill="1" applyAlignment="1"/>
    <xf numFmtId="0" fontId="75" fillId="0" borderId="0" xfId="0" applyFont="1" applyFill="1" applyAlignment="1">
      <alignment vertical="top" wrapText="1"/>
    </xf>
    <xf numFmtId="0" fontId="5" fillId="0" borderId="0" xfId="544" applyFont="1" applyFill="1"/>
    <xf numFmtId="0" fontId="15" fillId="0" borderId="0" xfId="544" applyFill="1"/>
    <xf numFmtId="3" fontId="13" fillId="0" borderId="0" xfId="544" applyNumberFormat="1" applyFont="1" applyFill="1" applyAlignment="1">
      <alignment horizontal="right"/>
    </xf>
    <xf numFmtId="0" fontId="79" fillId="0" borderId="0" xfId="0" applyFont="1" applyFill="1"/>
    <xf numFmtId="0" fontId="8" fillId="0" borderId="0" xfId="0" applyFont="1" applyFill="1" applyAlignment="1">
      <alignment vertical="top"/>
    </xf>
    <xf numFmtId="4" fontId="12" fillId="3" borderId="0" xfId="554" applyNumberFormat="1" applyFont="1" applyFill="1"/>
    <xf numFmtId="0" fontId="12" fillId="3" borderId="0" xfId="554" applyFont="1" applyFill="1"/>
    <xf numFmtId="0" fontId="15" fillId="3" borderId="0" xfId="417" applyFill="1"/>
    <xf numFmtId="43" fontId="5" fillId="3" borderId="0" xfId="45" applyFont="1" applyFill="1"/>
    <xf numFmtId="0" fontId="15" fillId="3" borderId="0" xfId="417" applyFill="1" applyAlignment="1">
      <alignment horizontal="left" wrapText="1"/>
    </xf>
    <xf numFmtId="3" fontId="9" fillId="36" borderId="0" xfId="417" applyNumberFormat="1" applyFont="1" applyFill="1" applyAlignment="1">
      <alignment horizontal="right" vertical="center"/>
    </xf>
    <xf numFmtId="167" fontId="9" fillId="36" borderId="0" xfId="417" applyNumberFormat="1" applyFont="1" applyFill="1" applyAlignment="1">
      <alignment horizontal="right" vertical="center"/>
    </xf>
    <xf numFmtId="165" fontId="5" fillId="0" borderId="0" xfId="48" applyNumberFormat="1" applyFont="1" applyFill="1" applyAlignment="1">
      <alignment horizontal="right"/>
    </xf>
    <xf numFmtId="165" fontId="9" fillId="0" borderId="0" xfId="48" applyNumberFormat="1" applyFont="1" applyFill="1" applyAlignment="1">
      <alignment horizontal="right"/>
    </xf>
    <xf numFmtId="0" fontId="5" fillId="3" borderId="4" xfId="542" applyFont="1" applyFill="1" applyBorder="1" applyAlignment="1">
      <alignment vertical="center"/>
    </xf>
    <xf numFmtId="3" fontId="5" fillId="3" borderId="5" xfId="542" applyNumberFormat="1" applyFont="1" applyFill="1" applyBorder="1" applyAlignment="1">
      <alignment horizontal="right" vertical="center"/>
    </xf>
    <xf numFmtId="3" fontId="5" fillId="3" borderId="4" xfId="542" applyNumberFormat="1" applyFont="1" applyFill="1" applyBorder="1" applyAlignment="1">
      <alignment horizontal="right" vertical="center"/>
    </xf>
    <xf numFmtId="0" fontId="5" fillId="0" borderId="0" xfId="0" applyFont="1" applyFill="1" applyAlignment="1">
      <alignment horizontal="left"/>
    </xf>
    <xf numFmtId="41" fontId="5" fillId="0" borderId="0" xfId="48" applyFont="1" applyFill="1"/>
    <xf numFmtId="165" fontId="5" fillId="0" borderId="0" xfId="0" applyNumberFormat="1" applyFont="1" applyFill="1"/>
    <xf numFmtId="3" fontId="5" fillId="0" borderId="0" xfId="48" applyNumberFormat="1" applyFont="1" applyFill="1"/>
    <xf numFmtId="167" fontId="5" fillId="0" borderId="0" xfId="0" applyNumberFormat="1" applyFont="1" applyFill="1"/>
    <xf numFmtId="0" fontId="9" fillId="0" borderId="0" xfId="0" applyFont="1" applyFill="1"/>
    <xf numFmtId="168" fontId="9" fillId="0" borderId="0" xfId="48" applyNumberFormat="1" applyFont="1" applyFill="1"/>
    <xf numFmtId="167" fontId="9" fillId="0" borderId="0" xfId="0" applyNumberFormat="1" applyFont="1" applyFill="1"/>
    <xf numFmtId="41" fontId="9" fillId="0" borderId="0" xfId="48" applyFont="1" applyFill="1"/>
    <xf numFmtId="172" fontId="9" fillId="0" borderId="0" xfId="48" applyNumberFormat="1" applyFont="1" applyFill="1"/>
    <xf numFmtId="3" fontId="9" fillId="0" borderId="0" xfId="48" applyNumberFormat="1" applyFont="1" applyFill="1"/>
    <xf numFmtId="166" fontId="5" fillId="0" borderId="0" xfId="48" applyNumberFormat="1" applyFont="1" applyFill="1"/>
    <xf numFmtId="168" fontId="5" fillId="0" borderId="0" xfId="48" applyNumberFormat="1" applyFont="1" applyFill="1"/>
    <xf numFmtId="172" fontId="5" fillId="0" borderId="0" xfId="48" applyNumberFormat="1" applyFont="1" applyFill="1"/>
    <xf numFmtId="0" fontId="80" fillId="37" borderId="0" xfId="0" applyNumberFormat="1" applyFont="1" applyFill="1" applyBorder="1" applyAlignment="1" applyProtection="1">
      <alignment horizontal="right" wrapText="1"/>
    </xf>
    <xf numFmtId="0" fontId="5" fillId="0" borderId="0" xfId="0" applyFont="1" applyFill="1" applyAlignment="1">
      <alignment horizontal="left" wrapText="1"/>
    </xf>
    <xf numFmtId="0" fontId="7" fillId="0" borderId="0" xfId="0" applyFont="1" applyFill="1" applyAlignment="1"/>
    <xf numFmtId="0" fontId="13" fillId="0" borderId="0" xfId="0" applyFont="1" applyFill="1" applyAlignment="1"/>
    <xf numFmtId="171" fontId="5" fillId="0" borderId="0" xfId="0" applyNumberFormat="1" applyFont="1" applyFill="1"/>
    <xf numFmtId="0" fontId="13" fillId="0" borderId="0" xfId="0" applyFont="1" applyFill="1"/>
    <xf numFmtId="0" fontId="80" fillId="37" borderId="0" xfId="0" applyNumberFormat="1" applyFont="1" applyFill="1" applyBorder="1" applyAlignment="1" applyProtection="1">
      <alignment wrapText="1"/>
    </xf>
    <xf numFmtId="0" fontId="4" fillId="0" borderId="0" xfId="0" applyFont="1" applyFill="1"/>
    <xf numFmtId="0" fontId="6" fillId="0" borderId="0" xfId="0" applyFont="1" applyFill="1"/>
    <xf numFmtId="0" fontId="5" fillId="0" borderId="5" xfId="0" applyFont="1" applyFill="1" applyBorder="1" applyAlignment="1">
      <alignment vertical="center"/>
    </xf>
    <xf numFmtId="0" fontId="5" fillId="0" borderId="5" xfId="0" applyFont="1" applyFill="1" applyBorder="1"/>
    <xf numFmtId="0" fontId="5" fillId="0" borderId="4" xfId="0" applyFont="1" applyFill="1" applyBorder="1" applyAlignment="1">
      <alignment horizontal="centerContinuous" vertical="top"/>
    </xf>
    <xf numFmtId="0" fontId="5" fillId="0" borderId="4"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167" fontId="7" fillId="0" borderId="0" xfId="0" applyNumberFormat="1" applyFont="1" applyFill="1"/>
    <xf numFmtId="0" fontId="5" fillId="0" borderId="0" xfId="0" applyFont="1" applyFill="1" applyBorder="1" applyAlignment="1">
      <alignment horizontal="right"/>
    </xf>
    <xf numFmtId="3" fontId="5" fillId="0" borderId="0" xfId="0" applyNumberFormat="1" applyFont="1" applyFill="1"/>
    <xf numFmtId="167" fontId="37" fillId="0" borderId="0" xfId="0" applyNumberFormat="1" applyFont="1" applyFill="1"/>
    <xf numFmtId="167" fontId="5" fillId="0" borderId="0" xfId="551" applyNumberFormat="1" applyFont="1" applyFill="1"/>
    <xf numFmtId="0" fontId="5" fillId="0" borderId="0" xfId="551" applyFont="1" applyFill="1"/>
    <xf numFmtId="165" fontId="7" fillId="0" borderId="0" xfId="0" applyNumberFormat="1" applyFont="1" applyFill="1"/>
    <xf numFmtId="0" fontId="5" fillId="0" borderId="0" xfId="551" applyFont="1" applyFill="1" applyAlignment="1">
      <alignment wrapText="1"/>
    </xf>
    <xf numFmtId="3" fontId="7" fillId="0" borderId="0" xfId="48" applyNumberFormat="1" applyFont="1" applyFill="1"/>
    <xf numFmtId="0" fontId="7" fillId="0" borderId="0" xfId="551" applyFont="1" applyFill="1"/>
    <xf numFmtId="3" fontId="7" fillId="0" borderId="0" xfId="48" applyNumberFormat="1" applyFont="1" applyFill="1" applyAlignment="1">
      <alignment horizontal="right"/>
    </xf>
    <xf numFmtId="41" fontId="7" fillId="0" borderId="0" xfId="48" applyFont="1" applyFill="1" applyAlignment="1">
      <alignment horizontal="right"/>
    </xf>
    <xf numFmtId="167" fontId="7" fillId="0" borderId="0" xfId="0" applyNumberFormat="1" applyFont="1" applyFill="1" applyAlignment="1">
      <alignment horizontal="right"/>
    </xf>
    <xf numFmtId="167" fontId="9" fillId="0" borderId="0" xfId="551" applyNumberFormat="1" applyFont="1" applyFill="1"/>
    <xf numFmtId="0" fontId="0" fillId="0" borderId="4" xfId="0" applyFill="1" applyBorder="1"/>
    <xf numFmtId="0" fontId="7" fillId="0" borderId="4" xfId="0" applyFont="1" applyFill="1" applyBorder="1"/>
    <xf numFmtId="0" fontId="0" fillId="0" borderId="0" xfId="0" applyFill="1"/>
    <xf numFmtId="0" fontId="7" fillId="0" borderId="0" xfId="0" applyFont="1" applyFill="1" applyAlignment="1">
      <alignment horizontal="left"/>
    </xf>
    <xf numFmtId="0" fontId="73" fillId="0" borderId="0" xfId="0" applyFont="1" applyFill="1"/>
    <xf numFmtId="0" fontId="73" fillId="0" borderId="0" xfId="0" applyFont="1" applyFill="1" applyAlignment="1">
      <alignment horizontal="justify" vertical="center" readingOrder="1"/>
    </xf>
    <xf numFmtId="166" fontId="5" fillId="3" borderId="0" xfId="497" applyNumberFormat="1" applyFont="1" applyFill="1" applyAlignment="1">
      <alignment horizontal="right"/>
    </xf>
    <xf numFmtId="166" fontId="7" fillId="3" borderId="0" xfId="497" applyNumberFormat="1" applyFont="1" applyFill="1" applyAlignment="1">
      <alignment horizontal="right"/>
    </xf>
    <xf numFmtId="167" fontId="9" fillId="0" borderId="0" xfId="48" applyNumberFormat="1" applyFont="1" applyFill="1"/>
    <xf numFmtId="3" fontId="5" fillId="0" borderId="0" xfId="48" applyNumberFormat="1" applyFont="1" applyFill="1" applyAlignment="1">
      <alignment horizontal="right"/>
    </xf>
    <xf numFmtId="1" fontId="5" fillId="0" borderId="0" xfId="497" applyNumberFormat="1" applyFont="1" applyFill="1" applyAlignment="1">
      <alignment horizontal="right"/>
    </xf>
    <xf numFmtId="165" fontId="9" fillId="0" borderId="0" xfId="497" applyNumberFormat="1" applyFont="1" applyFill="1" applyAlignment="1">
      <alignment horizontal="right"/>
    </xf>
    <xf numFmtId="166" fontId="5" fillId="3" borderId="0" xfId="497" applyNumberFormat="1" applyFont="1" applyFill="1"/>
    <xf numFmtId="167" fontId="5" fillId="3" borderId="0" xfId="48" applyNumberFormat="1" applyFont="1" applyFill="1" applyAlignment="1">
      <alignment horizontal="right"/>
    </xf>
    <xf numFmtId="170" fontId="5" fillId="0" borderId="0" xfId="542" applyNumberFormat="1" applyFont="1" applyFill="1" applyBorder="1" applyAlignment="1">
      <alignment horizontal="right"/>
    </xf>
    <xf numFmtId="171" fontId="9" fillId="3" borderId="0" xfId="45" applyNumberFormat="1" applyFont="1" applyFill="1"/>
    <xf numFmtId="41" fontId="9" fillId="0" borderId="0" xfId="48" applyFont="1" applyFill="1" applyAlignment="1">
      <alignment horizontal="right"/>
    </xf>
    <xf numFmtId="3" fontId="9" fillId="0" borderId="0" xfId="48" applyNumberFormat="1" applyFont="1" applyFill="1" applyAlignment="1">
      <alignment horizontal="right"/>
    </xf>
    <xf numFmtId="169" fontId="7" fillId="0" borderId="0" xfId="347" applyNumberFormat="1" applyFont="1" applyFill="1" applyBorder="1" applyAlignment="1">
      <alignment horizontal="right"/>
    </xf>
    <xf numFmtId="169" fontId="9" fillId="0" borderId="0" xfId="347" applyNumberFormat="1" applyFont="1" applyFill="1" applyBorder="1" applyAlignment="1">
      <alignment horizontal="right"/>
    </xf>
    <xf numFmtId="169" fontId="13" fillId="3" borderId="4" xfId="542" applyNumberFormat="1" applyFont="1" applyFill="1" applyBorder="1"/>
    <xf numFmtId="0" fontId="5" fillId="0" borderId="0" xfId="545" applyNumberFormat="1" applyFont="1" applyFill="1" applyBorder="1" applyAlignment="1">
      <alignment vertical="center" wrapText="1"/>
    </xf>
    <xf numFmtId="169" fontId="5" fillId="0" borderId="0" xfId="47" applyNumberFormat="1" applyFont="1" applyFill="1" applyBorder="1" applyAlignment="1">
      <alignment horizontal="right"/>
    </xf>
    <xf numFmtId="0" fontId="5" fillId="0" borderId="0" xfId="542" applyNumberFormat="1" applyFont="1" applyFill="1" applyBorder="1" applyAlignment="1">
      <alignment horizontal="right"/>
    </xf>
    <xf numFmtId="0" fontId="7" fillId="0" borderId="0" xfId="542" applyNumberFormat="1" applyFont="1" applyFill="1" applyBorder="1" applyAlignment="1">
      <alignment horizontal="left" vertical="center" wrapText="1"/>
    </xf>
    <xf numFmtId="169" fontId="7" fillId="0" borderId="0" xfId="47" applyNumberFormat="1" applyFont="1" applyFill="1" applyBorder="1" applyAlignment="1">
      <alignment horizontal="right"/>
    </xf>
    <xf numFmtId="0" fontId="7" fillId="0" borderId="0" xfId="542" applyNumberFormat="1" applyFont="1" applyFill="1" applyBorder="1" applyAlignment="1">
      <alignment horizontal="right"/>
    </xf>
    <xf numFmtId="41" fontId="5" fillId="0" borderId="0" xfId="45" applyNumberFormat="1" applyFont="1" applyFill="1" applyBorder="1" applyAlignment="1">
      <alignment horizontal="right"/>
    </xf>
    <xf numFmtId="1" fontId="5" fillId="0" borderId="0" xfId="45" applyNumberFormat="1" applyFont="1" applyFill="1" applyAlignment="1">
      <alignment horizontal="right"/>
    </xf>
    <xf numFmtId="0" fontId="7" fillId="0" borderId="0" xfId="545" applyNumberFormat="1" applyFont="1" applyFill="1" applyBorder="1" applyAlignment="1">
      <alignment vertical="center" wrapText="1"/>
    </xf>
    <xf numFmtId="41" fontId="7" fillId="0" borderId="0" xfId="45" applyNumberFormat="1" applyFont="1" applyFill="1" applyBorder="1" applyAlignment="1">
      <alignment horizontal="right"/>
    </xf>
    <xf numFmtId="1" fontId="7" fillId="0" borderId="0" xfId="45" applyNumberFormat="1" applyFont="1" applyFill="1" applyAlignment="1">
      <alignment horizontal="right"/>
    </xf>
    <xf numFmtId="0" fontId="13" fillId="0" borderId="0" xfId="545" applyNumberFormat="1" applyFont="1" applyFill="1" applyBorder="1" applyAlignment="1">
      <alignment vertical="center" wrapText="1"/>
    </xf>
    <xf numFmtId="169" fontId="9" fillId="0" borderId="0" xfId="47" applyNumberFormat="1" applyFont="1" applyFill="1" applyBorder="1" applyAlignment="1">
      <alignment horizontal="right"/>
    </xf>
    <xf numFmtId="3" fontId="13" fillId="0" borderId="0" xfId="542" applyNumberFormat="1" applyFont="1" applyFill="1" applyBorder="1" applyAlignment="1">
      <alignment horizontal="left"/>
    </xf>
    <xf numFmtId="0" fontId="13" fillId="0" borderId="0" xfId="542" applyFont="1" applyFill="1" applyBorder="1"/>
    <xf numFmtId="169" fontId="13" fillId="0" borderId="0" xfId="47" applyNumberFormat="1" applyFont="1" applyFill="1" applyBorder="1" applyAlignment="1">
      <alignment horizontal="right"/>
    </xf>
    <xf numFmtId="0" fontId="5" fillId="0" borderId="0" xfId="542" applyNumberFormat="1" applyFont="1" applyFill="1" applyBorder="1"/>
    <xf numFmtId="3" fontId="5" fillId="0" borderId="0" xfId="542" applyNumberFormat="1" applyFont="1" applyFill="1" applyBorder="1" applyAlignment="1">
      <alignment horizontal="center"/>
    </xf>
    <xf numFmtId="3" fontId="5" fillId="0" borderId="0" xfId="542" applyNumberFormat="1" applyFont="1" applyFill="1" applyBorder="1" applyAlignment="1">
      <alignment horizontal="left"/>
    </xf>
    <xf numFmtId="0" fontId="17" fillId="0" borderId="0" xfId="542" applyFont="1" applyFill="1" applyBorder="1" applyAlignment="1">
      <alignment horizontal="right"/>
    </xf>
    <xf numFmtId="3" fontId="13" fillId="0" borderId="4" xfId="47" applyNumberFormat="1" applyFont="1" applyFill="1" applyBorder="1" applyAlignment="1">
      <alignment horizontal="right"/>
    </xf>
    <xf numFmtId="0" fontId="81" fillId="0" borderId="0" xfId="542" applyFont="1" applyFill="1" applyBorder="1"/>
    <xf numFmtId="0" fontId="5" fillId="0" borderId="0" xfId="542" applyFont="1" applyFill="1" applyBorder="1" applyAlignment="1">
      <alignment horizontal="centerContinuous"/>
    </xf>
    <xf numFmtId="0" fontId="5" fillId="0" borderId="0" xfId="542" applyFont="1" applyFill="1" applyBorder="1" applyAlignment="1">
      <alignment horizontal="center"/>
    </xf>
    <xf numFmtId="0" fontId="5" fillId="0" borderId="0" xfId="542" applyFont="1" applyFill="1" applyBorder="1"/>
    <xf numFmtId="0" fontId="5" fillId="0" borderId="4" xfId="542" applyFont="1" applyFill="1" applyBorder="1"/>
    <xf numFmtId="0" fontId="80" fillId="0" borderId="0" xfId="0" applyNumberFormat="1" applyFont="1" applyFill="1" applyBorder="1" applyAlignment="1" applyProtection="1">
      <alignment horizontal="right" wrapText="1"/>
    </xf>
    <xf numFmtId="41" fontId="17" fillId="0" borderId="4" xfId="542" applyNumberFormat="1" applyFont="1" applyFill="1" applyBorder="1"/>
    <xf numFmtId="167" fontId="13" fillId="3" borderId="0" xfId="48" applyNumberFormat="1" applyFont="1" applyFill="1" applyAlignment="1"/>
    <xf numFmtId="3" fontId="9" fillId="3" borderId="0" xfId="0" applyNumberFormat="1" applyFont="1" applyFill="1" applyAlignment="1">
      <alignment horizontal="right"/>
    </xf>
    <xf numFmtId="169" fontId="9" fillId="3" borderId="0" xfId="349" applyNumberFormat="1" applyFont="1" applyFill="1" applyBorder="1" applyAlignment="1" applyProtection="1">
      <alignment horizontal="right"/>
    </xf>
    <xf numFmtId="169" fontId="80" fillId="0" borderId="0" xfId="0" applyNumberFormat="1" applyFont="1" applyFill="1" applyBorder="1" applyAlignment="1" applyProtection="1">
      <alignment horizontal="right" wrapText="1"/>
    </xf>
    <xf numFmtId="3" fontId="19" fillId="0" borderId="0" xfId="545" applyNumberFormat="1" applyFont="1" applyFill="1" applyBorder="1"/>
    <xf numFmtId="3" fontId="9" fillId="0" borderId="0" xfId="545" applyNumberFormat="1" applyFont="1" applyFill="1" applyBorder="1"/>
    <xf numFmtId="0" fontId="9" fillId="0" borderId="4" xfId="545" applyFont="1" applyFill="1" applyBorder="1"/>
    <xf numFmtId="0" fontId="4" fillId="0" borderId="0" xfId="542" applyNumberFormat="1" applyFont="1" applyFill="1" applyBorder="1" applyAlignment="1"/>
    <xf numFmtId="3" fontId="17" fillId="0" borderId="0" xfId="542" applyNumberFormat="1" applyFont="1" applyFill="1" applyBorder="1"/>
    <xf numFmtId="0" fontId="4" fillId="0" borderId="0" xfId="542" applyNumberFormat="1" applyFont="1" applyFill="1" applyBorder="1" applyAlignment="1">
      <alignment vertical="top"/>
    </xf>
    <xf numFmtId="0" fontId="5" fillId="0" borderId="5" xfId="542" applyNumberFormat="1" applyFont="1" applyFill="1" applyBorder="1" applyAlignment="1"/>
    <xf numFmtId="3" fontId="5" fillId="0" borderId="5" xfId="542" applyNumberFormat="1" applyFont="1" applyFill="1" applyBorder="1" applyAlignment="1">
      <alignment horizontal="centerContinuous" vertical="center"/>
    </xf>
    <xf numFmtId="0" fontId="5" fillId="0" borderId="4" xfId="542" applyNumberFormat="1" applyFont="1" applyFill="1" applyBorder="1" applyAlignment="1"/>
    <xf numFmtId="3" fontId="5" fillId="0" borderId="6" xfId="542" applyNumberFormat="1" applyFont="1" applyFill="1" applyBorder="1" applyAlignment="1">
      <alignment horizontal="right" vertical="center" wrapText="1"/>
    </xf>
    <xf numFmtId="3" fontId="5" fillId="0" borderId="4" xfId="542" applyNumberFormat="1" applyFont="1" applyFill="1" applyBorder="1" applyAlignment="1">
      <alignment horizontal="right"/>
    </xf>
    <xf numFmtId="3" fontId="5" fillId="0" borderId="6" xfId="542" applyNumberFormat="1" applyFont="1" applyFill="1" applyBorder="1" applyAlignment="1">
      <alignment horizontal="right"/>
    </xf>
    <xf numFmtId="3" fontId="5" fillId="0" borderId="4" xfId="542" applyNumberFormat="1" applyFont="1" applyFill="1" applyBorder="1" applyAlignment="1">
      <alignment horizontal="right" vertical="center" wrapText="1"/>
    </xf>
    <xf numFmtId="0" fontId="5" fillId="0" borderId="0" xfId="545" applyNumberFormat="1" applyFont="1" applyFill="1" applyBorder="1"/>
    <xf numFmtId="0" fontId="13" fillId="0" borderId="0" xfId="545" applyNumberFormat="1" applyFont="1" applyFill="1" applyBorder="1"/>
    <xf numFmtId="0" fontId="13" fillId="0" borderId="0" xfId="545" applyFont="1" applyFill="1" applyBorder="1"/>
    <xf numFmtId="0" fontId="13" fillId="0" borderId="0" xfId="545" applyFont="1" applyFill="1" applyBorder="1" applyAlignment="1">
      <alignment horizontal="right"/>
    </xf>
    <xf numFmtId="3" fontId="13" fillId="0" borderId="0" xfId="545" applyNumberFormat="1" applyFont="1" applyFill="1" applyBorder="1"/>
    <xf numFmtId="0" fontId="7" fillId="0" borderId="0" xfId="545" applyNumberFormat="1" applyFont="1" applyFill="1" applyBorder="1"/>
    <xf numFmtId="0" fontId="7" fillId="0" borderId="0" xfId="545" applyFont="1" applyFill="1" applyBorder="1" applyAlignment="1">
      <alignment horizontal="right"/>
    </xf>
    <xf numFmtId="0" fontId="13" fillId="0" borderId="4" xfId="545" applyNumberFormat="1" applyFont="1" applyFill="1" applyBorder="1"/>
    <xf numFmtId="41" fontId="5" fillId="0" borderId="0" xfId="347" applyFont="1" applyFill="1" applyBorder="1" applyAlignment="1">
      <alignment horizontal="right"/>
    </xf>
    <xf numFmtId="41" fontId="13" fillId="0" borderId="0" xfId="347" applyFont="1" applyFill="1" applyBorder="1" applyAlignment="1">
      <alignment horizontal="right"/>
    </xf>
    <xf numFmtId="3" fontId="5" fillId="0" borderId="5" xfId="542" applyNumberFormat="1" applyFont="1" applyFill="1" applyBorder="1" applyAlignment="1">
      <alignment horizontal="right" vertical="center" wrapText="1"/>
    </xf>
    <xf numFmtId="0" fontId="12" fillId="0" borderId="0" xfId="545" applyFont="1" applyFill="1" applyBorder="1"/>
    <xf numFmtId="3" fontId="5" fillId="0" borderId="0" xfId="545" applyNumberFormat="1" applyFont="1" applyFill="1" applyBorder="1"/>
    <xf numFmtId="0" fontId="4" fillId="0" borderId="0" xfId="545" applyNumberFormat="1" applyFont="1" applyFill="1" applyBorder="1"/>
    <xf numFmtId="0" fontId="19" fillId="0" borderId="0" xfId="545" applyFont="1" applyFill="1" applyBorder="1"/>
    <xf numFmtId="3" fontId="9" fillId="0" borderId="0" xfId="545" applyNumberFormat="1" applyFont="1" applyFill="1" applyBorder="1" applyAlignment="1">
      <alignment horizontal="right"/>
    </xf>
    <xf numFmtId="0" fontId="13" fillId="0" borderId="4" xfId="545" applyFont="1" applyFill="1" applyBorder="1"/>
    <xf numFmtId="3" fontId="5" fillId="0" borderId="0" xfId="545" applyNumberFormat="1" applyFont="1" applyFill="1" applyBorder="1" applyAlignment="1">
      <alignment horizontal="right"/>
    </xf>
    <xf numFmtId="0" fontId="7" fillId="0" borderId="0" xfId="550" applyFont="1" applyFill="1" applyBorder="1"/>
    <xf numFmtId="0" fontId="7" fillId="0" borderId="0" xfId="544" applyFont="1" applyFill="1" applyBorder="1" applyAlignment="1"/>
    <xf numFmtId="0" fontId="7" fillId="0" borderId="0" xfId="544" applyFont="1" applyFill="1" applyAlignment="1"/>
    <xf numFmtId="3" fontId="7" fillId="0" borderId="0" xfId="45" applyNumberFormat="1" applyFont="1" applyFill="1" applyBorder="1" applyAlignment="1">
      <alignment horizontal="right"/>
    </xf>
    <xf numFmtId="0" fontId="82" fillId="37" borderId="0" xfId="0" applyNumberFormat="1" applyFont="1" applyFill="1" applyBorder="1" applyAlignment="1" applyProtection="1">
      <alignment horizontal="left" vertical="top" wrapText="1"/>
    </xf>
    <xf numFmtId="168" fontId="9" fillId="3" borderId="0" xfId="48" applyNumberFormat="1" applyFont="1" applyFill="1" applyAlignment="1">
      <alignment horizontal="right"/>
    </xf>
    <xf numFmtId="43" fontId="5" fillId="3" borderId="0" xfId="554" applyNumberFormat="1" applyFont="1" applyFill="1"/>
    <xf numFmtId="4" fontId="15" fillId="3" borderId="0" xfId="554" applyNumberFormat="1" applyFill="1"/>
    <xf numFmtId="4" fontId="5" fillId="0" borderId="0" xfId="0" applyNumberFormat="1" applyFont="1" applyFill="1" applyAlignment="1">
      <alignment horizontal="right"/>
    </xf>
    <xf numFmtId="4" fontId="13" fillId="0" borderId="0" xfId="48" applyNumberFormat="1" applyFont="1" applyFill="1" applyBorder="1" applyAlignment="1">
      <alignment horizontal="right"/>
    </xf>
    <xf numFmtId="165" fontId="9" fillId="0" borderId="0" xfId="0" applyNumberFormat="1" applyFont="1" applyFill="1"/>
    <xf numFmtId="1" fontId="5" fillId="3" borderId="0" xfId="0" applyNumberFormat="1" applyFont="1" applyFill="1"/>
    <xf numFmtId="1" fontId="5" fillId="3" borderId="0" xfId="45" applyNumberFormat="1" applyFont="1" applyFill="1" applyBorder="1"/>
    <xf numFmtId="1" fontId="9" fillId="3" borderId="0" xfId="45" applyNumberFormat="1" applyFont="1" applyFill="1" applyBorder="1"/>
    <xf numFmtId="1" fontId="5" fillId="3" borderId="0" xfId="0" applyNumberFormat="1" applyFont="1" applyFill="1" applyBorder="1"/>
    <xf numFmtId="0" fontId="5" fillId="3" borderId="0" xfId="554" applyFont="1" applyFill="1"/>
    <xf numFmtId="4" fontId="5" fillId="3" borderId="0" xfId="554" applyNumberFormat="1" applyFont="1" applyFill="1"/>
    <xf numFmtId="2" fontId="5" fillId="3" borderId="0" xfId="554" applyNumberFormat="1" applyFont="1" applyFill="1"/>
    <xf numFmtId="43" fontId="12" fillId="3" borderId="0" xfId="554" applyNumberFormat="1" applyFont="1" applyFill="1"/>
    <xf numFmtId="43" fontId="5" fillId="0" borderId="0" xfId="45" applyFont="1" applyFill="1" applyAlignment="1">
      <alignment horizontal="right"/>
    </xf>
    <xf numFmtId="172" fontId="5" fillId="0" borderId="0" xfId="45" applyNumberFormat="1" applyFont="1" applyFill="1" applyAlignment="1">
      <alignment horizontal="right"/>
    </xf>
    <xf numFmtId="43" fontId="9" fillId="0" borderId="0" xfId="45" applyFont="1" applyFill="1" applyAlignment="1">
      <alignment horizontal="right"/>
    </xf>
    <xf numFmtId="172" fontId="9" fillId="0" borderId="0" xfId="45" applyNumberFormat="1" applyFont="1" applyFill="1" applyAlignment="1">
      <alignment horizontal="right"/>
    </xf>
    <xf numFmtId="3" fontId="5" fillId="0" borderId="0" xfId="48" applyNumberFormat="1" applyFont="1" applyFill="1" applyBorder="1" applyAlignment="1">
      <alignment horizontal="right"/>
    </xf>
    <xf numFmtId="165" fontId="5" fillId="0" borderId="0" xfId="0" applyNumberFormat="1" applyFont="1" applyFill="1" applyBorder="1" applyAlignment="1">
      <alignment horizontal="right"/>
    </xf>
    <xf numFmtId="167" fontId="5" fillId="0" borderId="0" xfId="542" applyNumberFormat="1" applyFont="1" applyFill="1" applyBorder="1"/>
    <xf numFmtId="20" fontId="5" fillId="3" borderId="0" xfId="542" applyNumberFormat="1" applyFont="1" applyFill="1" applyBorder="1"/>
    <xf numFmtId="165" fontId="71" fillId="37" borderId="0" xfId="0" applyNumberFormat="1" applyFont="1" applyFill="1" applyAlignment="1">
      <alignment horizontal="right" vertical="top" wrapText="1"/>
    </xf>
    <xf numFmtId="4" fontId="5" fillId="0" borderId="0" xfId="349" applyNumberFormat="1" applyFont="1" applyFill="1" applyBorder="1" applyAlignment="1" applyProtection="1">
      <alignment horizontal="right"/>
    </xf>
    <xf numFmtId="4" fontId="7" fillId="0" borderId="0" xfId="349" applyNumberFormat="1" applyFont="1" applyFill="1" applyBorder="1" applyAlignment="1" applyProtection="1">
      <alignment horizontal="right"/>
    </xf>
    <xf numFmtId="4" fontId="9" fillId="0" borderId="0" xfId="349" applyNumberFormat="1" applyFont="1" applyFill="1" applyBorder="1" applyAlignment="1" applyProtection="1">
      <alignment horizontal="right"/>
    </xf>
    <xf numFmtId="0" fontId="12" fillId="36" borderId="0" xfId="417" applyFont="1" applyFill="1"/>
    <xf numFmtId="3" fontId="5" fillId="36" borderId="0" xfId="417" applyNumberFormat="1" applyFont="1" applyFill="1" applyAlignment="1">
      <alignment horizontal="right"/>
    </xf>
    <xf numFmtId="3" fontId="9" fillId="36" borderId="0" xfId="417" applyNumberFormat="1" applyFont="1" applyFill="1" applyAlignment="1">
      <alignment horizontal="right"/>
    </xf>
    <xf numFmtId="3" fontId="5" fillId="0" borderId="4" xfId="48" applyNumberFormat="1" applyFont="1" applyFill="1" applyBorder="1" applyAlignment="1">
      <alignment horizontal="right"/>
    </xf>
    <xf numFmtId="165" fontId="5" fillId="3" borderId="0" xfId="542" applyNumberFormat="1" applyFont="1" applyFill="1" applyBorder="1" applyAlignment="1">
      <alignment horizontal="right"/>
    </xf>
    <xf numFmtId="0" fontId="8" fillId="0" borderId="0" xfId="0" applyFont="1" applyFill="1" applyAlignment="1">
      <alignment wrapText="1"/>
    </xf>
    <xf numFmtId="0" fontId="8" fillId="0" borderId="0" xfId="0" applyFont="1" applyFill="1" applyAlignment="1">
      <alignment vertical="top" wrapText="1"/>
    </xf>
    <xf numFmtId="49" fontId="4" fillId="0" borderId="0" xfId="596" applyNumberFormat="1" applyFont="1"/>
    <xf numFmtId="0" fontId="4" fillId="3" borderId="0" xfId="417" applyFont="1" applyFill="1" applyAlignment="1">
      <alignment vertical="center"/>
    </xf>
    <xf numFmtId="0" fontId="8" fillId="3" borderId="0" xfId="417" applyFont="1" applyFill="1" applyAlignment="1">
      <alignment vertical="center"/>
    </xf>
    <xf numFmtId="0" fontId="83" fillId="0" borderId="0" xfId="596" applyFont="1"/>
    <xf numFmtId="0" fontId="84" fillId="0" borderId="0" xfId="596" applyFont="1"/>
    <xf numFmtId="49" fontId="6" fillId="0" borderId="0" xfId="596" applyNumberFormat="1" applyFont="1"/>
    <xf numFmtId="0" fontId="83" fillId="3" borderId="0" xfId="596" applyFont="1" applyFill="1"/>
    <xf numFmtId="0" fontId="8" fillId="3" borderId="4" xfId="417" applyFont="1" applyFill="1" applyBorder="1" applyAlignment="1">
      <alignment vertical="center"/>
    </xf>
    <xf numFmtId="0" fontId="83" fillId="0" borderId="4" xfId="596" applyFont="1" applyBorder="1"/>
    <xf numFmtId="0" fontId="84" fillId="0" borderId="4" xfId="596" applyFont="1" applyBorder="1"/>
    <xf numFmtId="0" fontId="83" fillId="0" borderId="0" xfId="596" applyFont="1" applyBorder="1"/>
    <xf numFmtId="0" fontId="83" fillId="0" borderId="0" xfId="596" applyFont="1" applyFill="1" applyBorder="1"/>
    <xf numFmtId="0" fontId="74" fillId="0" borderId="0" xfId="596" applyFont="1" applyFill="1" applyBorder="1" applyAlignment="1">
      <alignment vertical="center" wrapText="1"/>
    </xf>
    <xf numFmtId="165" fontId="5" fillId="0" borderId="0" xfId="596" applyNumberFormat="1" applyFont="1" applyFill="1" applyBorder="1" applyAlignment="1">
      <alignment horizontal="center" vertical="center"/>
    </xf>
    <xf numFmtId="0" fontId="12" fillId="0" borderId="0" xfId="596" applyFont="1" applyFill="1" applyBorder="1" applyAlignment="1">
      <alignment vertical="top" wrapText="1"/>
    </xf>
    <xf numFmtId="0" fontId="85" fillId="0" borderId="0" xfId="596" applyFont="1" applyFill="1" applyBorder="1" applyAlignment="1">
      <alignment horizontal="center"/>
    </xf>
    <xf numFmtId="0" fontId="12" fillId="0" borderId="0" xfId="596" applyNumberFormat="1" applyFont="1" applyFill="1" applyBorder="1" applyAlignment="1">
      <alignment horizontal="right"/>
    </xf>
    <xf numFmtId="0" fontId="83" fillId="0" borderId="0" xfId="596" applyFont="1" applyFill="1" applyBorder="1" applyAlignment="1">
      <alignment vertical="center" wrapText="1"/>
    </xf>
    <xf numFmtId="0" fontId="74" fillId="0" borderId="4" xfId="596" applyFont="1" applyFill="1" applyBorder="1" applyAlignment="1">
      <alignment horizontal="left" vertical="center" wrapText="1"/>
    </xf>
    <xf numFmtId="165" fontId="5" fillId="0" borderId="4" xfId="596" applyNumberFormat="1" applyFont="1" applyFill="1" applyBorder="1" applyAlignment="1">
      <alignment horizontal="center" vertical="center"/>
    </xf>
    <xf numFmtId="0" fontId="5" fillId="0" borderId="0" xfId="597" applyFont="1" applyAlignment="1">
      <alignment vertical="center"/>
    </xf>
    <xf numFmtId="0" fontId="83" fillId="0" borderId="0" xfId="596" applyFont="1" applyAlignment="1">
      <alignment wrapText="1"/>
    </xf>
    <xf numFmtId="0" fontId="1" fillId="0" borderId="0" xfId="596"/>
    <xf numFmtId="0" fontId="1" fillId="0" borderId="0" xfId="596" applyAlignment="1">
      <alignment wrapText="1"/>
    </xf>
    <xf numFmtId="0" fontId="86" fillId="0" borderId="6" xfId="596" applyNumberFormat="1" applyFont="1" applyBorder="1" applyAlignment="1">
      <alignment horizontal="center" vertical="center" wrapText="1"/>
    </xf>
    <xf numFmtId="0" fontId="5" fillId="0" borderId="5" xfId="596" applyFont="1" applyBorder="1" applyAlignment="1">
      <alignment horizontal="left" vertical="center" wrapText="1"/>
    </xf>
    <xf numFmtId="0" fontId="74" fillId="0" borderId="0" xfId="596" applyFont="1"/>
    <xf numFmtId="0" fontId="86" fillId="0" borderId="0" xfId="596" applyFont="1" applyBorder="1" applyAlignment="1">
      <alignment vertical="center"/>
    </xf>
    <xf numFmtId="0" fontId="1" fillId="0" borderId="0" xfId="596" applyAlignment="1">
      <alignment horizontal="left"/>
    </xf>
    <xf numFmtId="0" fontId="74" fillId="0" borderId="20" xfId="596" applyFont="1" applyBorder="1"/>
    <xf numFmtId="0" fontId="74" fillId="0" borderId="21" xfId="596" applyFont="1" applyBorder="1"/>
    <xf numFmtId="0" fontId="74" fillId="0" borderId="4" xfId="596" applyFont="1" applyBorder="1"/>
    <xf numFmtId="0" fontId="87" fillId="0" borderId="0" xfId="596" applyFont="1"/>
    <xf numFmtId="0" fontId="87" fillId="0" borderId="4" xfId="596" applyFont="1" applyBorder="1"/>
    <xf numFmtId="0" fontId="88" fillId="0" borderId="0" xfId="596" applyFont="1"/>
    <xf numFmtId="0" fontId="89" fillId="0" borderId="0" xfId="596" applyFont="1"/>
    <xf numFmtId="0" fontId="79" fillId="37" borderId="0" xfId="403" applyFont="1" applyFill="1"/>
    <xf numFmtId="0" fontId="90" fillId="0" borderId="0" xfId="596" applyFont="1"/>
    <xf numFmtId="0" fontId="71" fillId="37" borderId="0" xfId="403" applyFont="1" applyFill="1" applyAlignment="1">
      <alignment horizontal="left"/>
    </xf>
    <xf numFmtId="0" fontId="71" fillId="37" borderId="0" xfId="403" applyFont="1" applyFill="1"/>
    <xf numFmtId="165" fontId="73" fillId="37" borderId="6" xfId="403" applyNumberFormat="1" applyFont="1" applyFill="1" applyBorder="1" applyAlignment="1">
      <alignment horizontal="left" vertical="top" wrapText="1"/>
    </xf>
    <xf numFmtId="165" fontId="73" fillId="37" borderId="6" xfId="403" applyNumberFormat="1" applyFont="1" applyFill="1" applyBorder="1" applyAlignment="1">
      <alignment horizontal="center" vertical="top" wrapText="1"/>
    </xf>
    <xf numFmtId="0" fontId="73" fillId="37" borderId="0" xfId="403" applyFont="1" applyFill="1"/>
    <xf numFmtId="165" fontId="73" fillId="37" borderId="0" xfId="403" applyNumberFormat="1" applyFont="1" applyFill="1" applyAlignment="1">
      <alignment vertical="top" wrapText="1"/>
    </xf>
    <xf numFmtId="165" fontId="73" fillId="37" borderId="0" xfId="403" applyNumberFormat="1" applyFont="1" applyFill="1" applyBorder="1" applyAlignment="1">
      <alignment vertical="top" wrapText="1"/>
    </xf>
    <xf numFmtId="0" fontId="73" fillId="37" borderId="0" xfId="403" applyFont="1" applyFill="1" applyBorder="1"/>
    <xf numFmtId="0" fontId="76" fillId="37" borderId="0" xfId="403" applyFont="1" applyFill="1" applyAlignment="1">
      <alignment vertical="top" wrapText="1"/>
    </xf>
    <xf numFmtId="0" fontId="73" fillId="37" borderId="0" xfId="403" applyFont="1" applyFill="1" applyAlignment="1">
      <alignment vertical="top" wrapText="1"/>
    </xf>
    <xf numFmtId="0" fontId="73" fillId="37" borderId="0" xfId="403" applyFont="1" applyFill="1" applyBorder="1" applyAlignment="1">
      <alignment vertical="top" wrapText="1"/>
    </xf>
    <xf numFmtId="0" fontId="73" fillId="37" borderId="0" xfId="403" applyFont="1" applyFill="1" applyBorder="1" applyAlignment="1">
      <alignment horizontal="left"/>
    </xf>
    <xf numFmtId="0" fontId="76" fillId="37" borderId="0" xfId="403" applyFont="1" applyFill="1" applyAlignment="1">
      <alignment horizontal="center" vertical="top" wrapText="1"/>
    </xf>
    <xf numFmtId="165" fontId="73" fillId="37" borderId="4" xfId="403" applyNumberFormat="1" applyFont="1" applyFill="1" applyBorder="1" applyAlignment="1">
      <alignment vertical="top" wrapText="1"/>
    </xf>
    <xf numFmtId="0" fontId="73" fillId="37" borderId="4" xfId="403" applyFont="1" applyFill="1" applyBorder="1" applyAlignment="1">
      <alignment vertical="top" wrapText="1"/>
    </xf>
    <xf numFmtId="0" fontId="9" fillId="0" borderId="0" xfId="596" applyFont="1"/>
    <xf numFmtId="0" fontId="5" fillId="0" borderId="0" xfId="596" applyFont="1" applyBorder="1"/>
    <xf numFmtId="165" fontId="73" fillId="37" borderId="0" xfId="403" applyNumberFormat="1" applyFont="1" applyFill="1" applyAlignment="1">
      <alignment horizontal="left" vertical="top" wrapText="1"/>
    </xf>
    <xf numFmtId="0" fontId="4" fillId="0" borderId="0" xfId="596" applyFont="1"/>
    <xf numFmtId="0" fontId="91" fillId="0" borderId="0" xfId="596" applyFont="1"/>
    <xf numFmtId="0" fontId="8" fillId="0" borderId="0" xfId="596" applyFont="1"/>
    <xf numFmtId="0" fontId="6" fillId="0" borderId="0" xfId="596" applyFont="1"/>
    <xf numFmtId="0" fontId="5" fillId="0" borderId="4" xfId="596" applyFont="1" applyBorder="1"/>
    <xf numFmtId="0" fontId="7" fillId="0" borderId="0" xfId="596" applyFont="1" applyBorder="1"/>
    <xf numFmtId="0" fontId="5" fillId="0" borderId="0" xfId="596" applyFont="1"/>
    <xf numFmtId="0" fontId="74" fillId="0" borderId="4" xfId="596" applyFont="1" applyFill="1" applyBorder="1" applyAlignment="1">
      <alignment vertical="center" wrapText="1"/>
    </xf>
    <xf numFmtId="0" fontId="5" fillId="0" borderId="6" xfId="596" applyFont="1" applyBorder="1" applyAlignment="1">
      <alignment horizontal="right" vertical="center" wrapText="1"/>
    </xf>
    <xf numFmtId="0" fontId="7" fillId="0" borderId="6" xfId="596" applyFont="1" applyBorder="1" applyAlignment="1">
      <alignment horizontal="right" vertical="center" wrapText="1"/>
    </xf>
    <xf numFmtId="0" fontId="5" fillId="0" borderId="0" xfId="596" applyFont="1" applyAlignment="1">
      <alignment vertical="center"/>
    </xf>
    <xf numFmtId="0" fontId="5" fillId="0" borderId="0" xfId="596" applyFont="1" applyAlignment="1">
      <alignment horizontal="center" vertical="center"/>
    </xf>
    <xf numFmtId="0" fontId="7" fillId="0" borderId="0" xfId="596" applyFont="1"/>
    <xf numFmtId="49" fontId="5" fillId="0" borderId="0" xfId="596" applyNumberFormat="1" applyFont="1" applyAlignment="1">
      <alignment horizontal="left"/>
    </xf>
    <xf numFmtId="49" fontId="5" fillId="0" borderId="0" xfId="596" applyNumberFormat="1" applyFont="1" applyFill="1" applyAlignment="1">
      <alignment horizontal="right"/>
    </xf>
    <xf numFmtId="49" fontId="9" fillId="0" borderId="0" xfId="596" applyNumberFormat="1" applyFont="1" applyAlignment="1">
      <alignment horizontal="left"/>
    </xf>
    <xf numFmtId="0" fontId="5" fillId="0" borderId="0" xfId="596" applyNumberFormat="1" applyFont="1" applyFill="1" applyAlignment="1">
      <alignment horizontal="right"/>
    </xf>
    <xf numFmtId="49" fontId="5" fillId="0" borderId="0" xfId="596" applyNumberFormat="1" applyFont="1" applyFill="1" applyBorder="1" applyAlignment="1">
      <alignment horizontal="right"/>
    </xf>
    <xf numFmtId="0" fontId="9" fillId="0" borderId="4" xfId="596" applyFont="1" applyBorder="1" applyAlignment="1">
      <alignment vertical="top"/>
    </xf>
    <xf numFmtId="49" fontId="5" fillId="0" borderId="4" xfId="596" applyNumberFormat="1" applyFont="1" applyFill="1" applyBorder="1" applyAlignment="1">
      <alignment horizontal="right"/>
    </xf>
    <xf numFmtId="0" fontId="9" fillId="0" borderId="0" xfId="596" applyFont="1" applyBorder="1" applyAlignment="1">
      <alignment vertical="top"/>
    </xf>
    <xf numFmtId="0" fontId="12" fillId="0" borderId="0" xfId="596" applyFont="1" applyBorder="1"/>
    <xf numFmtId="0" fontId="37" fillId="0" borderId="0" xfId="596" applyFont="1"/>
    <xf numFmtId="0" fontId="4" fillId="0" borderId="0" xfId="598" applyFont="1" applyFill="1" applyBorder="1" applyAlignment="1">
      <alignment vertical="center"/>
    </xf>
    <xf numFmtId="0" fontId="15" fillId="0" borderId="0" xfId="598" applyFont="1" applyFill="1" applyBorder="1" applyAlignment="1">
      <alignment vertical="center"/>
    </xf>
    <xf numFmtId="0" fontId="5" fillId="0" borderId="0" xfId="598" applyFont="1" applyFill="1" applyBorder="1" applyAlignment="1">
      <alignment vertical="center"/>
    </xf>
    <xf numFmtId="0" fontId="92" fillId="0" borderId="4" xfId="403" applyFont="1" applyFill="1" applyBorder="1" applyAlignment="1">
      <alignment vertical="center"/>
    </xf>
    <xf numFmtId="165" fontId="5" fillId="0" borderId="6" xfId="597" applyNumberFormat="1" applyFont="1" applyFill="1" applyBorder="1" applyAlignment="1">
      <alignment vertical="center"/>
    </xf>
    <xf numFmtId="0" fontId="5" fillId="0" borderId="4" xfId="597" applyFont="1" applyFill="1" applyBorder="1" applyAlignment="1">
      <alignment horizontal="right" vertical="center" wrapText="1"/>
    </xf>
    <xf numFmtId="165" fontId="5" fillId="0" borderId="4" xfId="597" applyNumberFormat="1" applyFont="1" applyFill="1" applyBorder="1" applyAlignment="1">
      <alignment horizontal="right" vertical="center" wrapText="1"/>
    </xf>
    <xf numFmtId="0" fontId="5" fillId="0" borderId="0" xfId="403" applyFont="1" applyFill="1" applyBorder="1" applyAlignment="1">
      <alignment horizontal="left" vertical="center"/>
    </xf>
    <xf numFmtId="0" fontId="5" fillId="0" borderId="0" xfId="598" applyFont="1" applyFill="1" applyBorder="1" applyAlignment="1">
      <alignment horizontal="left" vertical="center"/>
    </xf>
    <xf numFmtId="49" fontId="9" fillId="0" borderId="0" xfId="598" applyNumberFormat="1" applyFont="1" applyFill="1" applyBorder="1" applyAlignment="1">
      <alignment vertical="center"/>
    </xf>
    <xf numFmtId="49" fontId="5" fillId="0" borderId="0" xfId="598" applyNumberFormat="1" applyFont="1" applyFill="1" applyBorder="1" applyAlignment="1">
      <alignment vertical="center"/>
    </xf>
    <xf numFmtId="0" fontId="9" fillId="0" borderId="0" xfId="403" applyFont="1" applyFill="1" applyBorder="1" applyAlignment="1">
      <alignment vertical="center"/>
    </xf>
    <xf numFmtId="0" fontId="3" fillId="0" borderId="0" xfId="403" applyFont="1" applyFill="1" applyBorder="1" applyAlignment="1">
      <alignment horizontal="right" vertical="center"/>
    </xf>
    <xf numFmtId="49" fontId="5" fillId="0" borderId="0" xfId="598" applyNumberFormat="1" applyFont="1" applyFill="1" applyBorder="1" applyAlignment="1">
      <alignment horizontal="right" vertical="center"/>
    </xf>
    <xf numFmtId="165" fontId="3" fillId="0" borderId="0" xfId="403" applyNumberFormat="1" applyFont="1" applyFill="1" applyBorder="1" applyAlignment="1">
      <alignment horizontal="right" vertical="center"/>
    </xf>
    <xf numFmtId="165" fontId="5" fillId="0" borderId="0" xfId="403" applyNumberFormat="1" applyFont="1" applyFill="1" applyBorder="1" applyAlignment="1">
      <alignment vertical="center"/>
    </xf>
    <xf numFmtId="165" fontId="5" fillId="0" borderId="0" xfId="598" applyNumberFormat="1" applyFont="1" applyFill="1" applyBorder="1" applyAlignment="1">
      <alignment horizontal="right" vertical="center"/>
    </xf>
    <xf numFmtId="165" fontId="5" fillId="0" borderId="0" xfId="598" quotePrefix="1" applyNumberFormat="1" applyFont="1" applyFill="1" applyBorder="1" applyAlignment="1">
      <alignment horizontal="right" vertical="center" wrapText="1"/>
    </xf>
    <xf numFmtId="165" fontId="9" fillId="0" borderId="0" xfId="403" applyNumberFormat="1" applyFont="1" applyFill="1" applyBorder="1" applyAlignment="1">
      <alignment vertical="center"/>
    </xf>
    <xf numFmtId="165" fontId="9" fillId="0" borderId="0" xfId="598" applyNumberFormat="1" applyFont="1" applyFill="1" applyBorder="1" applyAlignment="1">
      <alignment horizontal="right" vertical="center"/>
    </xf>
    <xf numFmtId="165" fontId="9" fillId="0" borderId="0" xfId="598" quotePrefix="1" applyNumberFormat="1" applyFont="1" applyFill="1" applyBorder="1" applyAlignment="1">
      <alignment horizontal="right" vertical="center" wrapText="1"/>
    </xf>
    <xf numFmtId="165" fontId="5" fillId="0" borderId="0" xfId="403" applyNumberFormat="1" applyFont="1" applyFill="1" applyBorder="1" applyAlignment="1">
      <alignment horizontal="center" vertical="center"/>
    </xf>
    <xf numFmtId="165" fontId="5" fillId="0" borderId="0" xfId="598" applyNumberFormat="1" applyFont="1" applyFill="1" applyBorder="1" applyAlignment="1">
      <alignment horizontal="right" vertical="center" wrapText="1"/>
    </xf>
    <xf numFmtId="0" fontId="5" fillId="0" borderId="4" xfId="403" applyFont="1" applyFill="1" applyBorder="1" applyAlignment="1">
      <alignment vertical="center"/>
    </xf>
    <xf numFmtId="0" fontId="5" fillId="0" borderId="4" xfId="598" applyFont="1" applyFill="1" applyBorder="1" applyAlignment="1">
      <alignment vertical="center"/>
    </xf>
    <xf numFmtId="0" fontId="5" fillId="0" borderId="0" xfId="597" applyFont="1" applyFill="1" applyBorder="1" applyAlignment="1">
      <alignment vertical="center"/>
    </xf>
    <xf numFmtId="0" fontId="4" fillId="0" borderId="5" xfId="596" applyFont="1" applyBorder="1"/>
    <xf numFmtId="0" fontId="91" fillId="0" borderId="5" xfId="596" applyFont="1" applyBorder="1"/>
    <xf numFmtId="0" fontId="8" fillId="0" borderId="5" xfId="596" applyFont="1" applyBorder="1"/>
    <xf numFmtId="0" fontId="5" fillId="0" borderId="5" xfId="596" applyFont="1" applyBorder="1"/>
    <xf numFmtId="0" fontId="8" fillId="0" borderId="0" xfId="596" applyFont="1" applyBorder="1"/>
    <xf numFmtId="0" fontId="91" fillId="0" borderId="4" xfId="596" applyFont="1" applyBorder="1"/>
    <xf numFmtId="0" fontId="8" fillId="0" borderId="4" xfId="596" applyFont="1" applyBorder="1"/>
    <xf numFmtId="0" fontId="5" fillId="0" borderId="4" xfId="596" applyFont="1" applyBorder="1" applyAlignment="1">
      <alignment horizontal="center" vertical="center" wrapText="1"/>
    </xf>
    <xf numFmtId="0" fontId="7" fillId="0" borderId="4" xfId="596" applyFont="1" applyBorder="1" applyAlignment="1">
      <alignment horizontal="center" vertical="center" wrapText="1"/>
    </xf>
    <xf numFmtId="165" fontId="76" fillId="37" borderId="0" xfId="403" applyNumberFormat="1" applyFont="1" applyFill="1" applyAlignment="1">
      <alignment vertical="top" wrapText="1"/>
    </xf>
    <xf numFmtId="0" fontId="6" fillId="0" borderId="4" xfId="596" applyFont="1" applyBorder="1"/>
    <xf numFmtId="0" fontId="4" fillId="3" borderId="0" xfId="425" applyFont="1" applyFill="1"/>
    <xf numFmtId="0" fontId="18" fillId="3" borderId="0" xfId="425" applyFont="1" applyFill="1"/>
    <xf numFmtId="0" fontId="1" fillId="0" borderId="0" xfId="596" applyBorder="1"/>
    <xf numFmtId="0" fontId="11" fillId="3" borderId="4" xfId="596" applyFont="1" applyFill="1" applyBorder="1" applyAlignment="1">
      <alignment vertical="center" wrapText="1"/>
    </xf>
    <xf numFmtId="165" fontId="5" fillId="3" borderId="4" xfId="425" applyNumberFormat="1" applyFont="1" applyFill="1" applyBorder="1" applyAlignment="1">
      <alignment horizontal="center" vertical="center" wrapText="1"/>
    </xf>
    <xf numFmtId="165" fontId="5" fillId="3" borderId="6" xfId="425" applyNumberFormat="1" applyFont="1" applyFill="1" applyBorder="1" applyAlignment="1">
      <alignment horizontal="right" vertical="center" wrapText="1"/>
    </xf>
    <xf numFmtId="0" fontId="74" fillId="0" borderId="0" xfId="596" applyFont="1" applyBorder="1"/>
    <xf numFmtId="0" fontId="8" fillId="0" borderId="0" xfId="403" applyFont="1" applyFill="1" applyAlignment="1">
      <alignment wrapText="1"/>
    </xf>
    <xf numFmtId="0" fontId="74" fillId="0" borderId="0" xfId="596" applyFont="1" applyAlignment="1">
      <alignment wrapText="1"/>
    </xf>
    <xf numFmtId="165" fontId="73" fillId="37" borderId="0" xfId="403" applyNumberFormat="1" applyFont="1" applyFill="1" applyAlignment="1">
      <alignment wrapText="1"/>
    </xf>
    <xf numFmtId="0" fontId="94" fillId="0" borderId="4" xfId="596" applyFont="1" applyBorder="1"/>
    <xf numFmtId="165" fontId="94" fillId="0" borderId="4" xfId="596" applyNumberFormat="1" applyFont="1" applyBorder="1"/>
    <xf numFmtId="0" fontId="5" fillId="0" borderId="5" xfId="403" applyFont="1" applyBorder="1"/>
    <xf numFmtId="0" fontId="5" fillId="0" borderId="5" xfId="403" applyFont="1" applyBorder="1" applyAlignment="1">
      <alignment horizontal="center"/>
    </xf>
    <xf numFmtId="0" fontId="3" fillId="0" borderId="5" xfId="403" applyFont="1" applyBorder="1"/>
    <xf numFmtId="0" fontId="3" fillId="0" borderId="0" xfId="403"/>
    <xf numFmtId="0" fontId="5" fillId="0" borderId="0" xfId="403" applyFont="1" applyAlignment="1">
      <alignment horizontal="left"/>
    </xf>
    <xf numFmtId="0" fontId="5" fillId="0" borderId="0" xfId="403" applyFont="1" applyAlignment="1">
      <alignment horizontal="center"/>
    </xf>
    <xf numFmtId="0" fontId="5" fillId="0" borderId="0" xfId="403" applyFont="1" applyAlignment="1"/>
    <xf numFmtId="0" fontId="3" fillId="0" borderId="0" xfId="403" applyFont="1"/>
    <xf numFmtId="0" fontId="5" fillId="0" borderId="0" xfId="403" applyFont="1"/>
    <xf numFmtId="165" fontId="5" fillId="0" borderId="0" xfId="403" applyNumberFormat="1" applyFont="1"/>
    <xf numFmtId="165" fontId="5" fillId="0" borderId="0" xfId="403" applyNumberFormat="1" applyFont="1" applyAlignment="1">
      <alignment horizontal="left"/>
    </xf>
    <xf numFmtId="165" fontId="3" fillId="0" borderId="0" xfId="403" applyNumberFormat="1" applyFont="1"/>
    <xf numFmtId="165" fontId="5" fillId="0" borderId="0" xfId="403" applyNumberFormat="1" applyFont="1" applyAlignment="1">
      <alignment horizontal="center"/>
    </xf>
    <xf numFmtId="0" fontId="5" fillId="0" borderId="4" xfId="403" applyFont="1" applyBorder="1"/>
    <xf numFmtId="165" fontId="5" fillId="0" borderId="4" xfId="403" applyNumberFormat="1" applyFont="1" applyBorder="1"/>
    <xf numFmtId="0" fontId="3" fillId="0" borderId="4" xfId="403" applyFont="1" applyBorder="1"/>
    <xf numFmtId="0" fontId="5" fillId="0" borderId="6" xfId="403" applyFont="1" applyBorder="1"/>
    <xf numFmtId="0" fontId="3" fillId="0" borderId="0" xfId="403" applyFont="1" applyBorder="1"/>
    <xf numFmtId="0" fontId="71" fillId="39" borderId="0" xfId="403" applyFont="1" applyFill="1"/>
    <xf numFmtId="0" fontId="76" fillId="37" borderId="0" xfId="403" applyFont="1" applyFill="1" applyAlignment="1">
      <alignment horizontal="left" vertical="top" wrapText="1"/>
    </xf>
    <xf numFmtId="0" fontId="72" fillId="39" borderId="0" xfId="403" applyFont="1" applyFill="1" applyAlignment="1">
      <alignment horizontal="center" vertical="top" wrapText="1"/>
    </xf>
    <xf numFmtId="0" fontId="72" fillId="39" borderId="0" xfId="403" applyFont="1" applyFill="1" applyAlignment="1">
      <alignment horizontal="center" vertical="top"/>
    </xf>
    <xf numFmtId="0" fontId="73" fillId="37" borderId="0" xfId="403" applyFont="1" applyFill="1" applyAlignment="1">
      <alignment horizontal="left" vertical="top" wrapText="1"/>
    </xf>
    <xf numFmtId="165" fontId="73" fillId="39" borderId="0" xfId="403" applyNumberFormat="1" applyFont="1" applyFill="1" applyAlignment="1">
      <alignment vertical="top"/>
    </xf>
    <xf numFmtId="165" fontId="73" fillId="39" borderId="0" xfId="403" applyNumberFormat="1" applyFont="1" applyFill="1" applyAlignment="1">
      <alignment vertical="top" wrapText="1"/>
    </xf>
    <xf numFmtId="0" fontId="73" fillId="37" borderId="4" xfId="403" applyFont="1" applyFill="1" applyBorder="1" applyAlignment="1">
      <alignment horizontal="left" vertical="top" wrapText="1"/>
    </xf>
    <xf numFmtId="165" fontId="73" fillId="37" borderId="4" xfId="403" applyNumberFormat="1" applyFont="1" applyFill="1" applyBorder="1" applyAlignment="1">
      <alignment horizontal="right" vertical="top" wrapText="1"/>
    </xf>
    <xf numFmtId="0" fontId="4" fillId="0" borderId="0" xfId="597" applyFont="1" applyAlignment="1">
      <alignment vertical="center"/>
    </xf>
    <xf numFmtId="0" fontId="15" fillId="0" borderId="0" xfId="597" applyAlignment="1">
      <alignment vertical="center"/>
    </xf>
    <xf numFmtId="0" fontId="8" fillId="0" borderId="0" xfId="597" applyFont="1" applyAlignment="1">
      <alignment vertical="center"/>
    </xf>
    <xf numFmtId="0" fontId="5" fillId="0" borderId="4" xfId="597" applyFont="1" applyBorder="1" applyAlignment="1">
      <alignment vertical="center" wrapText="1"/>
    </xf>
    <xf numFmtId="0" fontId="5" fillId="0" borderId="0" xfId="597" applyFont="1" applyAlignment="1">
      <alignment vertical="center" wrapText="1"/>
    </xf>
    <xf numFmtId="0" fontId="5" fillId="0" borderId="6" xfId="403" applyFont="1" applyBorder="1" applyAlignment="1">
      <alignment horizontal="right" vertical="center" wrapText="1"/>
    </xf>
    <xf numFmtId="0" fontId="5" fillId="0" borderId="6" xfId="597" applyFont="1" applyBorder="1" applyAlignment="1">
      <alignment horizontal="right" vertical="center" wrapText="1"/>
    </xf>
    <xf numFmtId="0" fontId="79" fillId="0" borderId="0" xfId="403" applyFont="1" applyFill="1" applyAlignment="1">
      <alignment wrapText="1"/>
    </xf>
    <xf numFmtId="49" fontId="5" fillId="0" borderId="0" xfId="598" applyNumberFormat="1" applyFont="1" applyAlignment="1">
      <alignment vertical="center"/>
    </xf>
    <xf numFmtId="0" fontId="9" fillId="0" borderId="0" xfId="403" applyFont="1" applyAlignment="1">
      <alignment vertical="center"/>
    </xf>
    <xf numFmtId="165" fontId="5" fillId="0" borderId="0" xfId="403" applyNumberFormat="1" applyFont="1" applyAlignment="1">
      <alignment horizontal="right" vertical="center" wrapText="1"/>
    </xf>
    <xf numFmtId="49" fontId="5" fillId="0" borderId="0" xfId="403" applyNumberFormat="1" applyFont="1" applyAlignment="1">
      <alignment vertical="center"/>
    </xf>
    <xf numFmtId="165" fontId="5" fillId="0" borderId="0" xfId="598" applyNumberFormat="1" applyFont="1" applyAlignment="1">
      <alignment horizontal="right" vertical="center"/>
    </xf>
    <xf numFmtId="49" fontId="9" fillId="0" borderId="0" xfId="598" applyNumberFormat="1" applyFont="1" applyAlignment="1">
      <alignment vertical="center"/>
    </xf>
    <xf numFmtId="0" fontId="5" fillId="0" borderId="0" xfId="598" applyFont="1" applyAlignment="1">
      <alignment vertical="center"/>
    </xf>
    <xf numFmtId="49" fontId="9" fillId="0" borderId="0" xfId="403" applyNumberFormat="1" applyFont="1" applyAlignment="1">
      <alignment vertical="center"/>
    </xf>
    <xf numFmtId="165" fontId="9" fillId="0" borderId="0" xfId="403" applyNumberFormat="1" applyFont="1" applyAlignment="1">
      <alignment horizontal="right" vertical="center" wrapText="1"/>
    </xf>
    <xf numFmtId="165" fontId="9" fillId="0" borderId="0" xfId="598" applyNumberFormat="1" applyFont="1" applyAlignment="1">
      <alignment horizontal="right" vertical="center"/>
    </xf>
    <xf numFmtId="0" fontId="9" fillId="0" borderId="0" xfId="598" applyFont="1" applyAlignment="1">
      <alignment vertical="center"/>
    </xf>
    <xf numFmtId="0" fontId="5" fillId="0" borderId="0" xfId="403" applyFont="1" applyBorder="1" applyAlignment="1">
      <alignment horizontal="center" vertical="center"/>
    </xf>
    <xf numFmtId="165" fontId="5" fillId="0" borderId="0" xfId="599" applyNumberFormat="1" applyFont="1" applyBorder="1" applyAlignment="1">
      <alignment horizontal="right" vertical="center"/>
    </xf>
    <xf numFmtId="165" fontId="5" fillId="0" borderId="0" xfId="599" applyNumberFormat="1" applyFont="1" applyAlignment="1">
      <alignment horizontal="right" vertical="center"/>
    </xf>
    <xf numFmtId="165" fontId="5" fillId="0" borderId="0" xfId="403" applyNumberFormat="1" applyFont="1" applyAlignment="1">
      <alignment horizontal="right"/>
    </xf>
    <xf numFmtId="165" fontId="5" fillId="0" borderId="0" xfId="403" applyNumberFormat="1" applyFont="1" applyBorder="1" applyAlignment="1">
      <alignment horizontal="right" vertical="center"/>
    </xf>
    <xf numFmtId="165" fontId="9" fillId="0" borderId="0" xfId="403" applyNumberFormat="1" applyFont="1" applyBorder="1" applyAlignment="1">
      <alignment horizontal="right" vertical="center"/>
    </xf>
    <xf numFmtId="165" fontId="7" fillId="0" borderId="0" xfId="403" applyNumberFormat="1" applyFont="1" applyAlignment="1">
      <alignment horizontal="right" vertical="center" wrapText="1"/>
    </xf>
    <xf numFmtId="0" fontId="7" fillId="0" borderId="0" xfId="403" applyFont="1" applyBorder="1" applyAlignment="1">
      <alignment vertical="center"/>
    </xf>
    <xf numFmtId="165" fontId="7" fillId="0" borderId="0" xfId="403" applyNumberFormat="1" applyFont="1" applyBorder="1" applyAlignment="1">
      <alignment horizontal="right" vertical="center" wrapText="1"/>
    </xf>
    <xf numFmtId="0" fontId="5" fillId="0" borderId="0" xfId="598" applyFont="1" applyBorder="1" applyAlignment="1">
      <alignment vertical="center"/>
    </xf>
    <xf numFmtId="165" fontId="5" fillId="0" borderId="0" xfId="403" applyNumberFormat="1" applyFont="1" applyBorder="1" applyAlignment="1">
      <alignment horizontal="right" vertical="center" wrapText="1"/>
    </xf>
    <xf numFmtId="165" fontId="5" fillId="0" borderId="0" xfId="598" applyNumberFormat="1" applyFont="1" applyBorder="1" applyAlignment="1">
      <alignment horizontal="right" vertical="center"/>
    </xf>
    <xf numFmtId="0" fontId="5" fillId="0" borderId="4" xfId="403" applyFont="1" applyBorder="1" applyAlignment="1">
      <alignment horizontal="left" vertical="center"/>
    </xf>
    <xf numFmtId="0" fontId="5" fillId="0" borderId="4" xfId="403" applyFont="1" applyBorder="1" applyAlignment="1">
      <alignment horizontal="right" vertical="center" wrapText="1"/>
    </xf>
    <xf numFmtId="0" fontId="5" fillId="0" borderId="4" xfId="403" applyFont="1" applyBorder="1" applyAlignment="1">
      <alignment vertical="center"/>
    </xf>
    <xf numFmtId="0" fontId="5" fillId="0" borderId="0" xfId="403" applyFont="1" applyAlignment="1">
      <alignment vertical="center"/>
    </xf>
    <xf numFmtId="0" fontId="5" fillId="0" borderId="0" xfId="403" applyFont="1" applyAlignment="1">
      <alignment horizontal="left" vertical="center"/>
    </xf>
    <xf numFmtId="0" fontId="5" fillId="0" borderId="0" xfId="403" applyFont="1" applyAlignment="1">
      <alignment horizontal="right" vertical="center" wrapText="1"/>
    </xf>
    <xf numFmtId="0" fontId="5" fillId="0" borderId="0" xfId="403" applyFont="1" applyBorder="1" applyAlignment="1">
      <alignment vertical="center"/>
    </xf>
    <xf numFmtId="0" fontId="5" fillId="0" borderId="0" xfId="600" applyFont="1" applyAlignment="1">
      <alignment vertical="center"/>
    </xf>
    <xf numFmtId="0" fontId="6" fillId="0" borderId="0" xfId="403" applyFont="1"/>
    <xf numFmtId="0" fontId="8" fillId="0" borderId="0" xfId="403" applyFont="1"/>
    <xf numFmtId="0" fontId="4" fillId="0" borderId="0" xfId="403" applyFont="1" applyBorder="1" applyAlignment="1">
      <alignment wrapText="1"/>
    </xf>
    <xf numFmtId="0" fontId="79" fillId="37" borderId="0" xfId="403" applyFont="1" applyFill="1" applyBorder="1"/>
    <xf numFmtId="0" fontId="5" fillId="0" borderId="0" xfId="403" applyFont="1" applyBorder="1" applyAlignment="1">
      <alignment horizontal="center" vertical="center" wrapText="1"/>
    </xf>
    <xf numFmtId="0" fontId="7" fillId="0" borderId="0" xfId="403" applyFont="1" applyBorder="1" applyAlignment="1">
      <alignment horizontal="center" vertical="center" wrapText="1"/>
    </xf>
    <xf numFmtId="0" fontId="73" fillId="37" borderId="0" xfId="403" applyFont="1" applyFill="1" applyBorder="1" applyAlignment="1">
      <alignment horizontal="center" vertical="top" wrapText="1"/>
    </xf>
    <xf numFmtId="0" fontId="95" fillId="37" borderId="0" xfId="403" applyFont="1" applyFill="1" applyAlignment="1">
      <alignment horizontal="left" vertical="top" wrapText="1"/>
    </xf>
    <xf numFmtId="0" fontId="95" fillId="37" borderId="0" xfId="403" applyFont="1" applyFill="1" applyAlignment="1">
      <alignment vertical="top" wrapText="1"/>
    </xf>
    <xf numFmtId="0" fontId="5" fillId="0" borderId="0" xfId="0" applyFont="1" applyFill="1" applyBorder="1" applyAlignment="1">
      <alignment horizontal="left" wrapText="1"/>
    </xf>
    <xf numFmtId="0" fontId="5" fillId="0" borderId="0" xfId="0" applyFont="1" applyFill="1" applyAlignment="1">
      <alignment horizontal="left"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Alignment="1">
      <alignment horizontal="center"/>
    </xf>
    <xf numFmtId="0" fontId="5" fillId="3" borderId="5" xfId="0" applyFont="1" applyFill="1" applyBorder="1" applyAlignment="1">
      <alignment horizontal="left" vertical="center"/>
    </xf>
    <xf numFmtId="0" fontId="5" fillId="3" borderId="0" xfId="0" applyFont="1" applyFill="1" applyAlignment="1">
      <alignment horizontal="left" vertical="center"/>
    </xf>
    <xf numFmtId="0" fontId="5" fillId="3" borderId="4" xfId="0" applyFont="1" applyFill="1" applyBorder="1" applyAlignment="1">
      <alignment horizontal="left" vertical="center"/>
    </xf>
    <xf numFmtId="0" fontId="5" fillId="3" borderId="6" xfId="0" applyFont="1" applyFill="1" applyBorder="1" applyAlignment="1">
      <alignment horizontal="center"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5" xfId="0" applyFont="1" applyFill="1" applyBorder="1" applyAlignment="1">
      <alignment horizontal="right" vertical="center" wrapText="1"/>
    </xf>
    <xf numFmtId="0" fontId="5" fillId="3" borderId="6" xfId="542" applyFont="1" applyFill="1" applyBorder="1" applyAlignment="1">
      <alignment horizontal="center" vertical="center"/>
    </xf>
    <xf numFmtId="0" fontId="5" fillId="3" borderId="5" xfId="542" applyFont="1" applyFill="1" applyBorder="1" applyAlignment="1">
      <alignment horizontal="left" vertical="center"/>
    </xf>
    <xf numFmtId="0" fontId="0" fillId="3" borderId="4" xfId="0" applyFill="1" applyBorder="1" applyAlignment="1">
      <alignment horizontal="left" vertical="center"/>
    </xf>
    <xf numFmtId="0" fontId="5" fillId="3" borderId="5" xfId="497" applyFont="1" applyFill="1" applyBorder="1" applyAlignment="1">
      <alignment horizontal="left" vertical="center"/>
    </xf>
    <xf numFmtId="0" fontId="5" fillId="3" borderId="4" xfId="497" applyFont="1" applyFill="1" applyBorder="1" applyAlignment="1">
      <alignment horizontal="left" vertical="center"/>
    </xf>
    <xf numFmtId="0" fontId="5" fillId="3" borderId="6" xfId="497" applyFont="1" applyFill="1" applyBorder="1" applyAlignment="1">
      <alignment horizontal="center" vertical="center"/>
    </xf>
    <xf numFmtId="0" fontId="5" fillId="3" borderId="5" xfId="497" applyFont="1" applyFill="1" applyBorder="1" applyAlignment="1">
      <alignment horizontal="center" vertical="center"/>
    </xf>
    <xf numFmtId="0" fontId="5" fillId="3" borderId="4" xfId="497" applyFont="1" applyFill="1" applyBorder="1" applyAlignment="1">
      <alignment horizontal="center" vertical="center"/>
    </xf>
    <xf numFmtId="3" fontId="5" fillId="3" borderId="6" xfId="542" applyNumberFormat="1" applyFont="1" applyFill="1" applyBorder="1" applyAlignment="1">
      <alignment horizontal="center" vertical="center"/>
    </xf>
    <xf numFmtId="3" fontId="5" fillId="3" borderId="5" xfId="542" applyNumberFormat="1" applyFont="1" applyFill="1" applyBorder="1" applyAlignment="1">
      <alignment vertical="center"/>
    </xf>
    <xf numFmtId="3" fontId="5" fillId="3" borderId="4" xfId="542" applyNumberFormat="1" applyFont="1" applyFill="1" applyBorder="1" applyAlignment="1">
      <alignment vertical="center"/>
    </xf>
    <xf numFmtId="0" fontId="5" fillId="3" borderId="5" xfId="542" applyFont="1" applyFill="1" applyBorder="1" applyAlignment="1">
      <alignment vertical="center"/>
    </xf>
    <xf numFmtId="0" fontId="5" fillId="3" borderId="4" xfId="542" applyFont="1" applyFill="1" applyBorder="1" applyAlignment="1">
      <alignment vertical="center"/>
    </xf>
    <xf numFmtId="0" fontId="5" fillId="3" borderId="0" xfId="0" applyFont="1" applyFill="1" applyBorder="1" applyAlignment="1">
      <alignment horizontal="left"/>
    </xf>
    <xf numFmtId="0" fontId="5" fillId="3" borderId="0" xfId="0" applyFont="1" applyFill="1" applyAlignment="1">
      <alignment horizontal="center"/>
    </xf>
    <xf numFmtId="0" fontId="0" fillId="3" borderId="4" xfId="0" applyFill="1" applyBorder="1" applyAlignment="1">
      <alignment vertical="center"/>
    </xf>
    <xf numFmtId="3" fontId="5" fillId="3" borderId="6" xfId="542" applyNumberFormat="1" applyFont="1" applyFill="1" applyBorder="1" applyAlignment="1">
      <alignment horizontal="center" vertical="center" wrapText="1"/>
    </xf>
    <xf numFmtId="3" fontId="5" fillId="3" borderId="5" xfId="542" applyNumberFormat="1" applyFont="1" applyFill="1" applyBorder="1" applyAlignment="1">
      <alignment horizontal="right" vertical="center"/>
    </xf>
    <xf numFmtId="3" fontId="5" fillId="3" borderId="4" xfId="542" applyNumberFormat="1" applyFont="1" applyFill="1" applyBorder="1" applyAlignment="1">
      <alignment horizontal="right" vertical="center"/>
    </xf>
    <xf numFmtId="3" fontId="5" fillId="3" borderId="0" xfId="542" applyNumberFormat="1" applyFont="1" applyFill="1" applyBorder="1" applyAlignment="1">
      <alignment horizontal="center"/>
    </xf>
    <xf numFmtId="3" fontId="5" fillId="0" borderId="0" xfId="542" applyNumberFormat="1" applyFont="1" applyFill="1" applyBorder="1" applyAlignment="1">
      <alignment horizontal="center"/>
    </xf>
    <xf numFmtId="3" fontId="5" fillId="3" borderId="5" xfId="542" applyNumberFormat="1" applyFont="1" applyFill="1" applyBorder="1" applyAlignment="1">
      <alignment horizontal="left" vertical="center" wrapText="1"/>
    </xf>
    <xf numFmtId="3" fontId="5" fillId="3" borderId="4" xfId="542" applyNumberFormat="1" applyFont="1" applyFill="1" applyBorder="1" applyAlignment="1">
      <alignment horizontal="left" vertical="center" wrapText="1"/>
    </xf>
    <xf numFmtId="3" fontId="5" fillId="3" borderId="4" xfId="542" applyNumberFormat="1" applyFont="1" applyFill="1" applyBorder="1" applyAlignment="1">
      <alignment horizontal="center" vertical="center"/>
    </xf>
    <xf numFmtId="3" fontId="5" fillId="0" borderId="0" xfId="542" applyNumberFormat="1" applyFont="1" applyFill="1" applyBorder="1" applyAlignment="1">
      <alignment horizontal="center" vertical="center"/>
    </xf>
    <xf numFmtId="3" fontId="5" fillId="3" borderId="0" xfId="542" applyNumberFormat="1" applyFont="1" applyFill="1" applyBorder="1" applyAlignment="1">
      <alignment horizontal="center" vertical="center"/>
    </xf>
    <xf numFmtId="0" fontId="5" fillId="0" borderId="0" xfId="542" applyFont="1" applyFill="1" applyBorder="1" applyAlignment="1">
      <alignment horizontal="center"/>
    </xf>
    <xf numFmtId="0" fontId="5" fillId="3" borderId="0" xfId="0" applyFont="1" applyFill="1" applyBorder="1" applyAlignment="1">
      <alignment horizontal="center"/>
    </xf>
    <xf numFmtId="3" fontId="5" fillId="3" borderId="6" xfId="0" applyNumberFormat="1"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3" fontId="5" fillId="3" borderId="5" xfId="0" applyNumberFormat="1" applyFont="1" applyFill="1" applyBorder="1" applyAlignment="1">
      <alignment horizontal="right" vertical="center" wrapText="1"/>
    </xf>
    <xf numFmtId="3" fontId="5" fillId="3" borderId="4" xfId="0" applyNumberFormat="1" applyFont="1" applyFill="1" applyBorder="1" applyAlignment="1">
      <alignment horizontal="right" vertical="center" wrapText="1"/>
    </xf>
    <xf numFmtId="0" fontId="5" fillId="3" borderId="5" xfId="552" applyNumberFormat="1" applyFont="1" applyFill="1" applyBorder="1" applyAlignment="1">
      <alignment horizontal="left" vertical="center"/>
    </xf>
    <xf numFmtId="0" fontId="5" fillId="3" borderId="4" xfId="552" applyNumberFormat="1" applyFont="1" applyFill="1" applyBorder="1" applyAlignment="1">
      <alignment horizontal="left" vertical="center"/>
    </xf>
    <xf numFmtId="0" fontId="5" fillId="3" borderId="6" xfId="552" applyFont="1" applyFill="1" applyBorder="1" applyAlignment="1">
      <alignment horizontal="center" vertical="center"/>
    </xf>
    <xf numFmtId="0" fontId="5" fillId="3" borderId="5" xfId="548" applyFont="1" applyFill="1" applyBorder="1" applyAlignment="1">
      <alignment horizontal="left" vertical="center"/>
    </xf>
    <xf numFmtId="0" fontId="5" fillId="3" borderId="4" xfId="548" applyFont="1" applyFill="1" applyBorder="1" applyAlignment="1">
      <alignment horizontal="left" vertical="center"/>
    </xf>
    <xf numFmtId="0" fontId="5" fillId="3" borderId="6" xfId="548" applyFont="1" applyFill="1" applyBorder="1" applyAlignment="1">
      <alignment horizontal="center" vertical="center"/>
    </xf>
    <xf numFmtId="0" fontId="5" fillId="3" borderId="0" xfId="545" applyNumberFormat="1" applyFont="1" applyFill="1" applyBorder="1" applyAlignment="1">
      <alignment horizontal="justify" vertical="center" wrapText="1"/>
    </xf>
    <xf numFmtId="41" fontId="5" fillId="3" borderId="0" xfId="48" applyFont="1" applyFill="1" applyAlignment="1">
      <alignment horizontal="center"/>
    </xf>
    <xf numFmtId="0" fontId="5" fillId="3" borderId="6" xfId="48" applyNumberFormat="1" applyFont="1" applyFill="1" applyBorder="1" applyAlignment="1">
      <alignment horizontal="center" vertical="center"/>
    </xf>
    <xf numFmtId="0" fontId="5" fillId="3" borderId="5" xfId="48" applyNumberFormat="1" applyFont="1" applyFill="1" applyBorder="1" applyAlignment="1">
      <alignment horizontal="right" vertical="center"/>
    </xf>
    <xf numFmtId="0" fontId="5" fillId="3" borderId="4" xfId="48" applyNumberFormat="1" applyFont="1" applyFill="1" applyBorder="1" applyAlignment="1">
      <alignment horizontal="right" vertical="center"/>
    </xf>
    <xf numFmtId="41" fontId="5" fillId="3" borderId="5" xfId="48" applyFont="1" applyFill="1" applyBorder="1" applyAlignment="1">
      <alignment horizontal="left" vertical="center" wrapText="1"/>
    </xf>
    <xf numFmtId="41" fontId="5" fillId="3" borderId="4" xfId="48" applyFont="1" applyFill="1" applyBorder="1" applyAlignment="1">
      <alignment horizontal="left" vertical="center"/>
    </xf>
    <xf numFmtId="3" fontId="5" fillId="0" borderId="6" xfId="542" applyNumberFormat="1" applyFont="1" applyFill="1" applyBorder="1" applyAlignment="1">
      <alignment horizontal="center" vertical="center"/>
    </xf>
    <xf numFmtId="0" fontId="5" fillId="3" borderId="6" xfId="546" applyFont="1" applyFill="1" applyBorder="1" applyAlignment="1">
      <alignment horizontal="center" vertical="center" wrapText="1"/>
    </xf>
    <xf numFmtId="0" fontId="5" fillId="3" borderId="5" xfId="546" applyFont="1" applyFill="1" applyBorder="1" applyAlignment="1">
      <alignment horizontal="right" vertical="center" wrapText="1"/>
    </xf>
    <xf numFmtId="0" fontId="5" fillId="3" borderId="4" xfId="546" applyFont="1" applyFill="1" applyBorder="1" applyAlignment="1">
      <alignment horizontal="right" vertical="center" wrapText="1"/>
    </xf>
    <xf numFmtId="0" fontId="5" fillId="3" borderId="5" xfId="546" applyFont="1" applyFill="1" applyBorder="1" applyAlignment="1">
      <alignment horizontal="left" vertical="center"/>
    </xf>
    <xf numFmtId="0" fontId="5" fillId="3" borderId="4" xfId="546" applyFont="1" applyFill="1" applyBorder="1" applyAlignment="1">
      <alignment horizontal="left" vertical="center"/>
    </xf>
    <xf numFmtId="0" fontId="5" fillId="3" borderId="0" xfId="546" applyFont="1" applyFill="1" applyAlignment="1">
      <alignment horizontal="justify" vertical="top" wrapText="1"/>
    </xf>
    <xf numFmtId="0" fontId="13" fillId="3" borderId="0" xfId="546" applyFont="1" applyFill="1" applyAlignment="1">
      <alignment horizontal="justify" vertical="top" wrapText="1"/>
    </xf>
    <xf numFmtId="0" fontId="5" fillId="3" borderId="5" xfId="546" applyFont="1" applyFill="1" applyBorder="1" applyAlignment="1">
      <alignment horizontal="center" vertical="center" wrapText="1"/>
    </xf>
    <xf numFmtId="0" fontId="5" fillId="3" borderId="4" xfId="546" applyFont="1" applyFill="1" applyBorder="1" applyAlignment="1">
      <alignment horizontal="center" vertical="center" wrapText="1"/>
    </xf>
    <xf numFmtId="0" fontId="5" fillId="3" borderId="6" xfId="546" applyFont="1" applyFill="1" applyBorder="1" applyAlignment="1">
      <alignment horizontal="center" vertical="center"/>
    </xf>
    <xf numFmtId="3" fontId="10" fillId="3" borderId="6" xfId="544" applyNumberFormat="1" applyFont="1" applyFill="1" applyBorder="1" applyAlignment="1">
      <alignment horizontal="center" vertical="center"/>
    </xf>
    <xf numFmtId="0" fontId="10" fillId="3" borderId="5" xfId="544" applyFont="1" applyFill="1" applyBorder="1" applyAlignment="1">
      <alignment horizontal="left" vertical="center" wrapText="1"/>
    </xf>
    <xf numFmtId="0" fontId="10" fillId="3" borderId="4" xfId="544" applyFont="1" applyFill="1" applyBorder="1" applyAlignment="1">
      <alignment horizontal="left" vertical="center" wrapText="1"/>
    </xf>
    <xf numFmtId="3" fontId="10" fillId="3" borderId="5" xfId="544" applyNumberFormat="1" applyFont="1" applyFill="1" applyBorder="1" applyAlignment="1">
      <alignment horizontal="right" vertical="center"/>
    </xf>
    <xf numFmtId="3" fontId="0" fillId="3" borderId="4" xfId="0" applyNumberFormat="1" applyFill="1" applyBorder="1" applyAlignment="1">
      <alignment horizontal="right" vertical="center"/>
    </xf>
    <xf numFmtId="3" fontId="5" fillId="3" borderId="5" xfId="544" applyNumberFormat="1" applyFont="1" applyFill="1" applyBorder="1" applyAlignment="1">
      <alignment horizontal="right" vertical="center" wrapText="1"/>
    </xf>
    <xf numFmtId="3" fontId="10" fillId="3" borderId="4" xfId="544" applyNumberFormat="1" applyFont="1" applyFill="1" applyBorder="1" applyAlignment="1">
      <alignment horizontal="right" vertical="center" wrapText="1"/>
    </xf>
    <xf numFmtId="3" fontId="10" fillId="3" borderId="5" xfId="544" applyNumberFormat="1" applyFont="1" applyFill="1" applyBorder="1" applyAlignment="1">
      <alignment horizontal="right" vertical="center" wrapText="1"/>
    </xf>
    <xf numFmtId="0" fontId="5" fillId="3" borderId="5" xfId="544" applyFont="1" applyFill="1" applyBorder="1" applyAlignment="1">
      <alignment horizontal="right" vertical="center" wrapText="1"/>
    </xf>
    <xf numFmtId="0" fontId="5" fillId="3" borderId="4" xfId="547" applyFont="1" applyFill="1" applyBorder="1" applyAlignment="1">
      <alignment horizontal="right" vertical="center" wrapText="1"/>
    </xf>
    <xf numFmtId="0" fontId="5" fillId="3" borderId="4" xfId="544" applyFont="1" applyFill="1" applyBorder="1" applyAlignment="1">
      <alignment horizontal="right" vertical="center" wrapText="1"/>
    </xf>
    <xf numFmtId="0" fontId="5" fillId="3" borderId="5" xfId="544" applyFont="1" applyFill="1" applyBorder="1" applyAlignment="1">
      <alignment horizontal="left" vertical="center" wrapText="1"/>
    </xf>
    <xf numFmtId="0" fontId="5" fillId="3" borderId="4" xfId="544" applyFont="1" applyFill="1" applyBorder="1" applyAlignment="1">
      <alignment horizontal="left" vertical="center" wrapText="1"/>
    </xf>
    <xf numFmtId="0" fontId="10" fillId="3" borderId="6" xfId="544" applyFont="1" applyFill="1" applyBorder="1" applyAlignment="1">
      <alignment horizontal="center" vertical="center"/>
    </xf>
    <xf numFmtId="171" fontId="5" fillId="3" borderId="0" xfId="45" applyNumberFormat="1" applyFont="1" applyFill="1" applyAlignment="1">
      <alignment horizontal="center"/>
    </xf>
    <xf numFmtId="0" fontId="5" fillId="3" borderId="5" xfId="543" applyFont="1" applyFill="1" applyBorder="1" applyAlignment="1">
      <alignment horizontal="left" vertical="center"/>
    </xf>
    <xf numFmtId="0" fontId="5" fillId="3" borderId="4" xfId="543" applyFont="1" applyFill="1" applyBorder="1" applyAlignment="1">
      <alignment horizontal="left" vertical="center"/>
    </xf>
    <xf numFmtId="0" fontId="5" fillId="3" borderId="6" xfId="543" applyFont="1" applyFill="1" applyBorder="1" applyAlignment="1">
      <alignment horizontal="center" vertical="center"/>
    </xf>
    <xf numFmtId="0" fontId="5" fillId="3" borderId="0" xfId="543" applyFont="1" applyFill="1" applyAlignment="1">
      <alignment horizontal="center"/>
    </xf>
    <xf numFmtId="0" fontId="26" fillId="3" borderId="6" xfId="543" applyNumberFormat="1" applyFont="1" applyFill="1" applyBorder="1" applyAlignment="1">
      <alignment horizontal="center" vertical="center"/>
    </xf>
    <xf numFmtId="0" fontId="10" fillId="3" borderId="5" xfId="554" applyFont="1" applyFill="1" applyBorder="1" applyAlignment="1">
      <alignment horizontal="left" vertical="center"/>
    </xf>
    <xf numFmtId="0" fontId="10" fillId="3" borderId="4" xfId="554" applyFont="1" applyFill="1" applyBorder="1" applyAlignment="1">
      <alignment horizontal="left" vertical="center"/>
    </xf>
    <xf numFmtId="0" fontId="5" fillId="3" borderId="0" xfId="0" applyFont="1" applyFill="1" applyAlignment="1">
      <alignment horizontal="justify"/>
    </xf>
    <xf numFmtId="0" fontId="5" fillId="3" borderId="6" xfId="0" applyFont="1" applyFill="1" applyBorder="1" applyAlignment="1">
      <alignment horizontal="center" vertical="center" wrapText="1"/>
    </xf>
    <xf numFmtId="0" fontId="5" fillId="3" borderId="4" xfId="0" applyFont="1" applyFill="1" applyBorder="1" applyAlignment="1">
      <alignment horizontal="right"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9" fillId="3" borderId="5" xfId="0" applyFont="1" applyFill="1" applyBorder="1" applyAlignment="1">
      <alignment horizontal="right" vertical="center"/>
    </xf>
    <xf numFmtId="0" fontId="9" fillId="3" borderId="4" xfId="0" applyFont="1" applyFill="1" applyBorder="1" applyAlignment="1">
      <alignment horizontal="right" vertical="center"/>
    </xf>
    <xf numFmtId="0" fontId="73" fillId="0" borderId="0" xfId="0" applyFont="1" applyAlignment="1">
      <alignment horizontal="left" wrapText="1" readingOrder="1"/>
    </xf>
    <xf numFmtId="0" fontId="5" fillId="36" borderId="5" xfId="417" applyFont="1" applyFill="1" applyBorder="1" applyAlignment="1">
      <alignment horizontal="right" vertical="center" wrapText="1"/>
    </xf>
    <xf numFmtId="0" fontId="5" fillId="36" borderId="4" xfId="417" applyFont="1" applyFill="1" applyBorder="1" applyAlignment="1">
      <alignment horizontal="right" vertical="center" wrapText="1"/>
    </xf>
    <xf numFmtId="0" fontId="74" fillId="36" borderId="6" xfId="525" applyFont="1" applyFill="1" applyBorder="1" applyAlignment="1">
      <alignment horizontal="center" vertical="top" wrapText="1"/>
    </xf>
    <xf numFmtId="0" fontId="49" fillId="36" borderId="0" xfId="417" applyFont="1" applyFill="1" applyAlignment="1">
      <alignment horizontal="left"/>
    </xf>
    <xf numFmtId="0" fontId="5" fillId="3" borderId="5" xfId="498" applyFont="1" applyFill="1" applyBorder="1" applyAlignment="1">
      <alignment horizontal="left" vertical="center" wrapText="1"/>
    </xf>
    <xf numFmtId="0" fontId="5" fillId="3" borderId="4" xfId="498" applyFont="1" applyFill="1" applyBorder="1" applyAlignment="1">
      <alignment horizontal="left" vertical="center" wrapText="1"/>
    </xf>
    <xf numFmtId="0" fontId="5" fillId="3" borderId="6" xfId="498" applyFont="1" applyFill="1" applyBorder="1" applyAlignment="1">
      <alignment horizontal="center" vertical="center"/>
    </xf>
    <xf numFmtId="0" fontId="5" fillId="3" borderId="5" xfId="498" applyFont="1" applyFill="1" applyBorder="1" applyAlignment="1">
      <alignment horizontal="right" vertical="center" wrapText="1"/>
    </xf>
    <xf numFmtId="0" fontId="5" fillId="3" borderId="4" xfId="498" applyFont="1" applyFill="1" applyBorder="1" applyAlignment="1">
      <alignment horizontal="right" vertical="center" wrapText="1"/>
    </xf>
    <xf numFmtId="0" fontId="78" fillId="0" borderId="0" xfId="498" applyFont="1" applyAlignment="1">
      <alignment horizontal="left" vertical="center" wrapText="1" readingOrder="1"/>
    </xf>
    <xf numFmtId="0" fontId="74" fillId="0" borderId="5" xfId="596" applyFont="1" applyFill="1" applyBorder="1" applyAlignment="1">
      <alignment horizontal="center" vertical="center"/>
    </xf>
    <xf numFmtId="0" fontId="74" fillId="0" borderId="4" xfId="596" applyFont="1" applyFill="1" applyBorder="1" applyAlignment="1">
      <alignment horizontal="center" vertical="center"/>
    </xf>
    <xf numFmtId="0" fontId="74" fillId="0" borderId="5" xfId="596" applyFont="1" applyFill="1" applyBorder="1" applyAlignment="1">
      <alignment horizontal="center" vertical="center" wrapText="1"/>
    </xf>
    <xf numFmtId="0" fontId="74" fillId="0" borderId="4" xfId="596" applyFont="1" applyFill="1" applyBorder="1" applyAlignment="1">
      <alignment horizontal="center" vertical="center" wrapText="1"/>
    </xf>
    <xf numFmtId="0" fontId="74" fillId="0" borderId="5" xfId="596" applyFont="1" applyFill="1" applyBorder="1" applyAlignment="1">
      <alignment horizontal="left" vertical="center" wrapText="1"/>
    </xf>
    <xf numFmtId="0" fontId="74" fillId="0" borderId="4" xfId="596" applyFont="1" applyFill="1" applyBorder="1" applyAlignment="1">
      <alignment horizontal="left" vertical="center" wrapText="1"/>
    </xf>
    <xf numFmtId="0" fontId="5" fillId="0" borderId="18" xfId="417" applyFont="1" applyFill="1" applyBorder="1" applyAlignment="1">
      <alignment horizontal="left" vertical="top" wrapText="1"/>
    </xf>
    <xf numFmtId="0" fontId="5" fillId="0" borderId="19" xfId="417" applyFont="1" applyFill="1" applyBorder="1" applyAlignment="1">
      <alignment horizontal="left" vertical="top" wrapText="1"/>
    </xf>
    <xf numFmtId="0" fontId="73" fillId="37" borderId="0" xfId="403" applyFont="1" applyFill="1" applyAlignment="1">
      <alignment horizontal="center"/>
    </xf>
    <xf numFmtId="0" fontId="5" fillId="0" borderId="0" xfId="596" applyFont="1" applyBorder="1" applyAlignment="1">
      <alignment horizontal="center" vertical="center" wrapText="1"/>
    </xf>
    <xf numFmtId="165" fontId="73" fillId="37" borderId="5" xfId="403" applyNumberFormat="1" applyFont="1" applyFill="1" applyBorder="1" applyAlignment="1">
      <alignment horizontal="left" wrapText="1"/>
    </xf>
    <xf numFmtId="0" fontId="5" fillId="0" borderId="0" xfId="596" applyFont="1" applyAlignment="1">
      <alignment horizontal="center" vertical="center"/>
    </xf>
    <xf numFmtId="0" fontId="5" fillId="0" borderId="0" xfId="596" applyFont="1" applyAlignment="1">
      <alignment horizontal="center"/>
    </xf>
    <xf numFmtId="0" fontId="5" fillId="0" borderId="5" xfId="597" applyFont="1" applyFill="1" applyBorder="1" applyAlignment="1">
      <alignment horizontal="left" vertical="center" wrapText="1"/>
    </xf>
    <xf numFmtId="0" fontId="5" fillId="0" borderId="4" xfId="597" applyFont="1" applyFill="1" applyBorder="1" applyAlignment="1">
      <alignment horizontal="left" vertical="center" wrapText="1"/>
    </xf>
    <xf numFmtId="0" fontId="5" fillId="0" borderId="6" xfId="597" applyFont="1" applyFill="1" applyBorder="1" applyAlignment="1">
      <alignment horizontal="center" vertical="center" wrapText="1"/>
    </xf>
    <xf numFmtId="0" fontId="5" fillId="0" borderId="0" xfId="598" applyFont="1" applyFill="1" applyBorder="1" applyAlignment="1">
      <alignment horizontal="center" vertical="center"/>
    </xf>
    <xf numFmtId="165" fontId="5" fillId="0" borderId="0" xfId="598" applyNumberFormat="1" applyFont="1" applyFill="1" applyBorder="1" applyAlignment="1">
      <alignment horizontal="center" vertical="center" wrapText="1"/>
    </xf>
    <xf numFmtId="165" fontId="5" fillId="0" borderId="0" xfId="598" applyNumberFormat="1" applyFont="1" applyFill="1" applyBorder="1" applyAlignment="1">
      <alignment horizontal="center" vertical="center"/>
    </xf>
    <xf numFmtId="0" fontId="93" fillId="3" borderId="4" xfId="596" applyFont="1" applyFill="1" applyBorder="1" applyAlignment="1">
      <alignment horizontal="left" vertical="center" wrapText="1"/>
    </xf>
    <xf numFmtId="0" fontId="93" fillId="3" borderId="0" xfId="596" applyFont="1" applyFill="1" applyBorder="1" applyAlignment="1">
      <alignment horizontal="left" vertical="center" wrapText="1"/>
    </xf>
    <xf numFmtId="0" fontId="79" fillId="0" borderId="0" xfId="403" applyFont="1" applyFill="1" applyAlignment="1">
      <alignment horizontal="center" wrapText="1"/>
    </xf>
    <xf numFmtId="0" fontId="8" fillId="0" borderId="0" xfId="403" applyFont="1" applyFill="1" applyAlignment="1">
      <alignment horizontal="center" vertical="top" wrapText="1"/>
    </xf>
    <xf numFmtId="165" fontId="5" fillId="0" borderId="0" xfId="403" applyNumberFormat="1" applyFont="1" applyAlignment="1">
      <alignment horizontal="left"/>
    </xf>
    <xf numFmtId="0" fontId="5" fillId="0" borderId="5" xfId="597" applyFont="1" applyBorder="1" applyAlignment="1">
      <alignment horizontal="left" vertical="center" wrapText="1"/>
    </xf>
    <xf numFmtId="0" fontId="5" fillId="0" borderId="4" xfId="597" applyFont="1" applyBorder="1" applyAlignment="1">
      <alignment horizontal="left" vertical="center" wrapText="1"/>
    </xf>
    <xf numFmtId="0" fontId="5" fillId="0" borderId="6" xfId="597" applyFont="1" applyBorder="1" applyAlignment="1">
      <alignment horizontal="center" vertical="center" wrapText="1"/>
    </xf>
    <xf numFmtId="0" fontId="5" fillId="0" borderId="0" xfId="598" applyFont="1" applyBorder="1" applyAlignment="1">
      <alignment horizontal="center" vertical="center"/>
    </xf>
    <xf numFmtId="16" fontId="5" fillId="0" borderId="0" xfId="598" applyNumberFormat="1" applyFont="1" applyBorder="1" applyAlignment="1">
      <alignment horizontal="center" vertical="center" wrapText="1"/>
    </xf>
    <xf numFmtId="0" fontId="5" fillId="0" borderId="0" xfId="598" applyFont="1" applyAlignment="1">
      <alignment horizontal="center" vertical="center"/>
    </xf>
    <xf numFmtId="0" fontId="4" fillId="0" borderId="0" xfId="403" applyFont="1" applyBorder="1" applyAlignment="1">
      <alignment horizontal="left" wrapText="1"/>
    </xf>
    <xf numFmtId="0" fontId="73" fillId="37" borderId="5" xfId="403" applyFont="1" applyFill="1" applyBorder="1" applyAlignment="1">
      <alignment horizontal="left" vertical="center" wrapText="1"/>
    </xf>
    <xf numFmtId="0" fontId="73" fillId="37" borderId="0" xfId="403" applyFont="1" applyFill="1" applyBorder="1" applyAlignment="1">
      <alignment horizontal="left" vertical="center" wrapText="1"/>
    </xf>
    <xf numFmtId="0" fontId="73" fillId="37" borderId="5" xfId="403" applyFont="1" applyFill="1" applyBorder="1" applyAlignment="1">
      <alignment horizontal="center" vertical="top" wrapText="1"/>
    </xf>
  </cellXfs>
  <cellStyles count="601">
    <cellStyle name="20% - Colore 1 2" xfId="1"/>
    <cellStyle name="20% - Colore 2 2" xfId="2"/>
    <cellStyle name="20% - Colore 3 2" xfId="3"/>
    <cellStyle name="20% - Colore 4 2" xfId="4"/>
    <cellStyle name="20% - Colore 5 2" xfId="5"/>
    <cellStyle name="20% - Colore 6 2" xfId="6"/>
    <cellStyle name="40% - Colore 1 2" xfId="7"/>
    <cellStyle name="40% - Colore 2 2" xfId="8"/>
    <cellStyle name="40% - Colore 3 2" xfId="9"/>
    <cellStyle name="40% - Colore 4 2" xfId="10"/>
    <cellStyle name="40% - Colore 5 2" xfId="11"/>
    <cellStyle name="40% - Colore 6 2" xfId="12"/>
    <cellStyle name="60% - Colore 1 2" xfId="13"/>
    <cellStyle name="60% - Colore 2 2" xfId="14"/>
    <cellStyle name="60% - Colore 3 2" xfId="15"/>
    <cellStyle name="60% - Colore 4 2" xfId="16"/>
    <cellStyle name="60% - Colore 5 2" xfId="17"/>
    <cellStyle name="60% - Colore 6 2" xfId="18"/>
    <cellStyle name="Calcolo 2" xfId="19"/>
    <cellStyle name="Cella collegata 2" xfId="20"/>
    <cellStyle name="Cella da controllare 2" xfId="21"/>
    <cellStyle name="Collegamento ipertestuale 2" xfId="22"/>
    <cellStyle name="Colore 1 2" xfId="23"/>
    <cellStyle name="Colore 2 2" xfId="24"/>
    <cellStyle name="Colore 3 2" xfId="25"/>
    <cellStyle name="Colore 4 2" xfId="26"/>
    <cellStyle name="Colore 5 2" xfId="27"/>
    <cellStyle name="Colore 6 2" xfId="28"/>
    <cellStyle name="Euro" xfId="29"/>
    <cellStyle name="Euro 10" xfId="30"/>
    <cellStyle name="Euro 11" xfId="31"/>
    <cellStyle name="Euro 12" xfId="32"/>
    <cellStyle name="Euro 13" xfId="33"/>
    <cellStyle name="Euro 14" xfId="34"/>
    <cellStyle name="Euro 15" xfId="35"/>
    <cellStyle name="Euro 2" xfId="36"/>
    <cellStyle name="Euro 3" xfId="37"/>
    <cellStyle name="Euro 4" xfId="38"/>
    <cellStyle name="Euro 5" xfId="39"/>
    <cellStyle name="Euro 6" xfId="40"/>
    <cellStyle name="Euro 7" xfId="41"/>
    <cellStyle name="Euro 8" xfId="42"/>
    <cellStyle name="Euro 9" xfId="43"/>
    <cellStyle name="Input 2" xfId="44"/>
    <cellStyle name="Migliaia" xfId="45" builtinId="3"/>
    <cellStyle name="Migliaia (0)_020020vINC" xfId="46"/>
    <cellStyle name="Migliaia (0)_CAPITOLO 3 2001" xfId="47"/>
    <cellStyle name="Migliaia [0]" xfId="48" builtinId="6"/>
    <cellStyle name="Migliaia [0] 10 10" xfId="49"/>
    <cellStyle name="Migliaia [0] 10 11" xfId="50"/>
    <cellStyle name="Migliaia [0] 10 12" xfId="51"/>
    <cellStyle name="Migliaia [0] 10 13" xfId="52"/>
    <cellStyle name="Migliaia [0] 10 14" xfId="53"/>
    <cellStyle name="Migliaia [0] 10 2" xfId="54"/>
    <cellStyle name="Migliaia [0] 10 3" xfId="55"/>
    <cellStyle name="Migliaia [0] 10 4" xfId="56"/>
    <cellStyle name="Migliaia [0] 10 5" xfId="57"/>
    <cellStyle name="Migliaia [0] 10 6" xfId="58"/>
    <cellStyle name="Migliaia [0] 10 7" xfId="59"/>
    <cellStyle name="Migliaia [0] 10 8" xfId="60"/>
    <cellStyle name="Migliaia [0] 10 9" xfId="61"/>
    <cellStyle name="Migliaia [0] 11 10" xfId="62"/>
    <cellStyle name="Migliaia [0] 11 11" xfId="63"/>
    <cellStyle name="Migliaia [0] 11 12" xfId="64"/>
    <cellStyle name="Migliaia [0] 11 13" xfId="65"/>
    <cellStyle name="Migliaia [0] 11 14" xfId="66"/>
    <cellStyle name="Migliaia [0] 11 2" xfId="67"/>
    <cellStyle name="Migliaia [0] 11 3" xfId="68"/>
    <cellStyle name="Migliaia [0] 11 4" xfId="69"/>
    <cellStyle name="Migliaia [0] 11 5" xfId="70"/>
    <cellStyle name="Migliaia [0] 11 6" xfId="71"/>
    <cellStyle name="Migliaia [0] 11 7" xfId="72"/>
    <cellStyle name="Migliaia [0] 11 8" xfId="73"/>
    <cellStyle name="Migliaia [0] 11 9" xfId="74"/>
    <cellStyle name="Migliaia [0] 13 10" xfId="75"/>
    <cellStyle name="Migliaia [0] 13 11" xfId="76"/>
    <cellStyle name="Migliaia [0] 13 12" xfId="77"/>
    <cellStyle name="Migliaia [0] 13 13" xfId="78"/>
    <cellStyle name="Migliaia [0] 13 14" xfId="79"/>
    <cellStyle name="Migliaia [0] 13 2" xfId="80"/>
    <cellStyle name="Migliaia [0] 13 3" xfId="81"/>
    <cellStyle name="Migliaia [0] 13 4" xfId="82"/>
    <cellStyle name="Migliaia [0] 13 5" xfId="83"/>
    <cellStyle name="Migliaia [0] 13 6" xfId="84"/>
    <cellStyle name="Migliaia [0] 13 7" xfId="85"/>
    <cellStyle name="Migliaia [0] 13 8" xfId="86"/>
    <cellStyle name="Migliaia [0] 13 9" xfId="87"/>
    <cellStyle name="Migliaia [0] 14 10" xfId="88"/>
    <cellStyle name="Migliaia [0] 14 11" xfId="89"/>
    <cellStyle name="Migliaia [0] 14 12" xfId="90"/>
    <cellStyle name="Migliaia [0] 14 13" xfId="91"/>
    <cellStyle name="Migliaia [0] 14 14" xfId="92"/>
    <cellStyle name="Migliaia [0] 14 2" xfId="93"/>
    <cellStyle name="Migliaia [0] 14 3" xfId="94"/>
    <cellStyle name="Migliaia [0] 14 4" xfId="95"/>
    <cellStyle name="Migliaia [0] 14 5" xfId="96"/>
    <cellStyle name="Migliaia [0] 14 6" xfId="97"/>
    <cellStyle name="Migliaia [0] 14 7" xfId="98"/>
    <cellStyle name="Migliaia [0] 14 8" xfId="99"/>
    <cellStyle name="Migliaia [0] 14 9" xfId="100"/>
    <cellStyle name="Migliaia [0] 15 10" xfId="101"/>
    <cellStyle name="Migliaia [0] 15 11" xfId="102"/>
    <cellStyle name="Migliaia [0] 15 12" xfId="103"/>
    <cellStyle name="Migliaia [0] 15 13" xfId="104"/>
    <cellStyle name="Migliaia [0] 15 14" xfId="105"/>
    <cellStyle name="Migliaia [0] 15 2" xfId="106"/>
    <cellStyle name="Migliaia [0] 15 3" xfId="107"/>
    <cellStyle name="Migliaia [0] 15 4" xfId="108"/>
    <cellStyle name="Migliaia [0] 15 5" xfId="109"/>
    <cellStyle name="Migliaia [0] 15 6" xfId="110"/>
    <cellStyle name="Migliaia [0] 15 7" xfId="111"/>
    <cellStyle name="Migliaia [0] 15 8" xfId="112"/>
    <cellStyle name="Migliaia [0] 15 9" xfId="113"/>
    <cellStyle name="Migliaia [0] 16 10" xfId="114"/>
    <cellStyle name="Migliaia [0] 16 11" xfId="115"/>
    <cellStyle name="Migliaia [0] 16 12" xfId="116"/>
    <cellStyle name="Migliaia [0] 16 13" xfId="117"/>
    <cellStyle name="Migliaia [0] 16 14" xfId="118"/>
    <cellStyle name="Migliaia [0] 16 2" xfId="119"/>
    <cellStyle name="Migliaia [0] 16 3" xfId="120"/>
    <cellStyle name="Migliaia [0] 16 4" xfId="121"/>
    <cellStyle name="Migliaia [0] 16 5" xfId="122"/>
    <cellStyle name="Migliaia [0] 16 6" xfId="123"/>
    <cellStyle name="Migliaia [0] 16 7" xfId="124"/>
    <cellStyle name="Migliaia [0] 16 8" xfId="125"/>
    <cellStyle name="Migliaia [0] 16 9" xfId="126"/>
    <cellStyle name="Migliaia [0] 17 10" xfId="127"/>
    <cellStyle name="Migliaia [0] 17 11" xfId="128"/>
    <cellStyle name="Migliaia [0] 17 12" xfId="129"/>
    <cellStyle name="Migliaia [0] 17 13" xfId="130"/>
    <cellStyle name="Migliaia [0] 17 14" xfId="131"/>
    <cellStyle name="Migliaia [0] 17 2" xfId="132"/>
    <cellStyle name="Migliaia [0] 17 3" xfId="133"/>
    <cellStyle name="Migliaia [0] 17 4" xfId="134"/>
    <cellStyle name="Migliaia [0] 17 5" xfId="135"/>
    <cellStyle name="Migliaia [0] 17 6" xfId="136"/>
    <cellStyle name="Migliaia [0] 17 7" xfId="137"/>
    <cellStyle name="Migliaia [0] 17 8" xfId="138"/>
    <cellStyle name="Migliaia [0] 17 9" xfId="139"/>
    <cellStyle name="Migliaia [0] 18 10" xfId="140"/>
    <cellStyle name="Migliaia [0] 18 11" xfId="141"/>
    <cellStyle name="Migliaia [0] 18 12" xfId="142"/>
    <cellStyle name="Migliaia [0] 18 13" xfId="143"/>
    <cellStyle name="Migliaia [0] 18 14" xfId="144"/>
    <cellStyle name="Migliaia [0] 18 2" xfId="145"/>
    <cellStyle name="Migliaia [0] 18 3" xfId="146"/>
    <cellStyle name="Migliaia [0] 18 4" xfId="147"/>
    <cellStyle name="Migliaia [0] 18 5" xfId="148"/>
    <cellStyle name="Migliaia [0] 18 6" xfId="149"/>
    <cellStyle name="Migliaia [0] 18 7" xfId="150"/>
    <cellStyle name="Migliaia [0] 18 8" xfId="151"/>
    <cellStyle name="Migliaia [0] 18 9" xfId="152"/>
    <cellStyle name="Migliaia [0] 19 10" xfId="153"/>
    <cellStyle name="Migliaia [0] 19 11" xfId="154"/>
    <cellStyle name="Migliaia [0] 19 12" xfId="155"/>
    <cellStyle name="Migliaia [0] 19 13" xfId="156"/>
    <cellStyle name="Migliaia [0] 19 14" xfId="157"/>
    <cellStyle name="Migliaia [0] 19 2" xfId="158"/>
    <cellStyle name="Migliaia [0] 19 3" xfId="159"/>
    <cellStyle name="Migliaia [0] 19 4" xfId="160"/>
    <cellStyle name="Migliaia [0] 19 5" xfId="161"/>
    <cellStyle name="Migliaia [0] 19 6" xfId="162"/>
    <cellStyle name="Migliaia [0] 19 7" xfId="163"/>
    <cellStyle name="Migliaia [0] 19 8" xfId="164"/>
    <cellStyle name="Migliaia [0] 19 9" xfId="165"/>
    <cellStyle name="Migliaia [0] 2" xfId="166"/>
    <cellStyle name="Migliaia [0] 2 2" xfId="167"/>
    <cellStyle name="Migliaia [0] 2 2 2" xfId="168"/>
    <cellStyle name="Migliaia [0] 2 2 2 2" xfId="169"/>
    <cellStyle name="Migliaia [0] 2 2 2 2 2" xfId="170"/>
    <cellStyle name="Migliaia [0] 2 2 2 2 2 2" xfId="171"/>
    <cellStyle name="Migliaia [0] 2 2 2 2 2 2 2" xfId="172"/>
    <cellStyle name="Migliaia [0] 2 2 2 2 2 2 2 2" xfId="173"/>
    <cellStyle name="Migliaia [0] 2 2 2 2 2 2 2 3" xfId="174"/>
    <cellStyle name="Migliaia [0] 2 2 2 2 2 2 2 4" xfId="175"/>
    <cellStyle name="Migliaia [0] 2 2 2 2 2 2 3" xfId="176"/>
    <cellStyle name="Migliaia [0] 2 2 2 2 2 2 4" xfId="177"/>
    <cellStyle name="Migliaia [0] 2 2 2 2 2 2 5" xfId="178"/>
    <cellStyle name="Migliaia [0] 2 2 2 2 2 3" xfId="179"/>
    <cellStyle name="Migliaia [0] 2 2 2 2 2 3 2" xfId="180"/>
    <cellStyle name="Migliaia [0] 2 2 2 2 2 3 3" xfId="181"/>
    <cellStyle name="Migliaia [0] 2 2 2 2 2 3 4" xfId="182"/>
    <cellStyle name="Migliaia [0] 2 2 2 2 2 4" xfId="183"/>
    <cellStyle name="Migliaia [0] 2 2 2 2 2 5" xfId="184"/>
    <cellStyle name="Migliaia [0] 2 2 2 2 3" xfId="185"/>
    <cellStyle name="Migliaia [0] 2 2 2 2 3 2" xfId="186"/>
    <cellStyle name="Migliaia [0] 2 2 2 2 3 3" xfId="187"/>
    <cellStyle name="Migliaia [0] 2 2 2 2 3 4" xfId="188"/>
    <cellStyle name="Migliaia [0] 2 2 2 2 4" xfId="189"/>
    <cellStyle name="Migliaia [0] 2 2 2 2 5" xfId="190"/>
    <cellStyle name="Migliaia [0] 2 2 2 2 6" xfId="191"/>
    <cellStyle name="Migliaia [0] 2 2 2 3" xfId="192"/>
    <cellStyle name="Migliaia [0] 2 2 2 3 2" xfId="193"/>
    <cellStyle name="Migliaia [0] 2 2 2 3 2 2" xfId="194"/>
    <cellStyle name="Migliaia [0] 2 2 2 3 2 3" xfId="195"/>
    <cellStyle name="Migliaia [0] 2 2 2 3 2 4" xfId="196"/>
    <cellStyle name="Migliaia [0] 2 2 2 3 3" xfId="197"/>
    <cellStyle name="Migliaia [0] 2 2 2 3 4" xfId="198"/>
    <cellStyle name="Migliaia [0] 2 2 2 3 5" xfId="199"/>
    <cellStyle name="Migliaia [0] 2 2 2 4" xfId="200"/>
    <cellStyle name="Migliaia [0] 2 2 2 4 2" xfId="201"/>
    <cellStyle name="Migliaia [0] 2 2 2 4 3" xfId="202"/>
    <cellStyle name="Migliaia [0] 2 2 2 4 4" xfId="203"/>
    <cellStyle name="Migliaia [0] 2 2 2 5" xfId="204"/>
    <cellStyle name="Migliaia [0] 2 2 2 6" xfId="205"/>
    <cellStyle name="Migliaia [0] 2 2 3" xfId="206"/>
    <cellStyle name="Migliaia [0] 2 2 4" xfId="207"/>
    <cellStyle name="Migliaia [0] 2 2 4 2" xfId="208"/>
    <cellStyle name="Migliaia [0] 2 2 4 2 2" xfId="209"/>
    <cellStyle name="Migliaia [0] 2 2 4 2 2 2" xfId="210"/>
    <cellStyle name="Migliaia [0] 2 2 4 2 2 3" xfId="211"/>
    <cellStyle name="Migliaia [0] 2 2 4 2 2 4" xfId="212"/>
    <cellStyle name="Migliaia [0] 2 2 4 2 3" xfId="213"/>
    <cellStyle name="Migliaia [0] 2 2 4 2 4" xfId="214"/>
    <cellStyle name="Migliaia [0] 2 2 4 2 5" xfId="215"/>
    <cellStyle name="Migliaia [0] 2 2 4 3" xfId="216"/>
    <cellStyle name="Migliaia [0] 2 2 4 3 2" xfId="217"/>
    <cellStyle name="Migliaia [0] 2 2 4 3 3" xfId="218"/>
    <cellStyle name="Migliaia [0] 2 2 4 3 4" xfId="219"/>
    <cellStyle name="Migliaia [0] 2 2 4 4" xfId="220"/>
    <cellStyle name="Migliaia [0] 2 2 4 5" xfId="221"/>
    <cellStyle name="Migliaia [0] 2 2 5" xfId="222"/>
    <cellStyle name="Migliaia [0] 2 2 5 2" xfId="223"/>
    <cellStyle name="Migliaia [0] 2 2 5 3" xfId="224"/>
    <cellStyle name="Migliaia [0] 2 2 5 4" xfId="225"/>
    <cellStyle name="Migliaia [0] 2 2 6" xfId="226"/>
    <cellStyle name="Migliaia [0] 2 2 7" xfId="227"/>
    <cellStyle name="Migliaia [0] 2 2 8" xfId="228"/>
    <cellStyle name="Migliaia [0] 2 3" xfId="229"/>
    <cellStyle name="Migliaia [0] 2 4" xfId="230"/>
    <cellStyle name="Migliaia [0] 2 5" xfId="231"/>
    <cellStyle name="Migliaia [0] 2 6" xfId="232"/>
    <cellStyle name="Migliaia [0] 2 7" xfId="233"/>
    <cellStyle name="Migliaia [0] 2 8" xfId="234"/>
    <cellStyle name="Migliaia [0] 20 10" xfId="235"/>
    <cellStyle name="Migliaia [0] 20 11" xfId="236"/>
    <cellStyle name="Migliaia [0] 20 12" xfId="237"/>
    <cellStyle name="Migliaia [0] 20 13" xfId="238"/>
    <cellStyle name="Migliaia [0] 20 14" xfId="239"/>
    <cellStyle name="Migliaia [0] 20 2" xfId="240"/>
    <cellStyle name="Migliaia [0] 20 3" xfId="241"/>
    <cellStyle name="Migliaia [0] 20 4" xfId="242"/>
    <cellStyle name="Migliaia [0] 20 5" xfId="243"/>
    <cellStyle name="Migliaia [0] 20 6" xfId="244"/>
    <cellStyle name="Migliaia [0] 20 7" xfId="245"/>
    <cellStyle name="Migliaia [0] 20 8" xfId="246"/>
    <cellStyle name="Migliaia [0] 20 9" xfId="247"/>
    <cellStyle name="Migliaia [0] 21 10" xfId="248"/>
    <cellStyle name="Migliaia [0] 21 11" xfId="249"/>
    <cellStyle name="Migliaia [0] 21 12" xfId="250"/>
    <cellStyle name="Migliaia [0] 21 13" xfId="251"/>
    <cellStyle name="Migliaia [0] 21 14" xfId="252"/>
    <cellStyle name="Migliaia [0] 21 2" xfId="253"/>
    <cellStyle name="Migliaia [0] 21 3" xfId="254"/>
    <cellStyle name="Migliaia [0] 21 4" xfId="255"/>
    <cellStyle name="Migliaia [0] 21 5" xfId="256"/>
    <cellStyle name="Migliaia [0] 21 6" xfId="257"/>
    <cellStyle name="Migliaia [0] 21 7" xfId="258"/>
    <cellStyle name="Migliaia [0] 21 8" xfId="259"/>
    <cellStyle name="Migliaia [0] 21 9" xfId="260"/>
    <cellStyle name="Migliaia [0] 22 10" xfId="261"/>
    <cellStyle name="Migliaia [0] 22 11" xfId="262"/>
    <cellStyle name="Migliaia [0] 22 12" xfId="263"/>
    <cellStyle name="Migliaia [0] 22 13" xfId="264"/>
    <cellStyle name="Migliaia [0] 22 14" xfId="265"/>
    <cellStyle name="Migliaia [0] 22 2" xfId="266"/>
    <cellStyle name="Migliaia [0] 22 3" xfId="267"/>
    <cellStyle name="Migliaia [0] 22 4" xfId="268"/>
    <cellStyle name="Migliaia [0] 22 5" xfId="269"/>
    <cellStyle name="Migliaia [0] 22 6" xfId="270"/>
    <cellStyle name="Migliaia [0] 22 7" xfId="271"/>
    <cellStyle name="Migliaia [0] 22 8" xfId="272"/>
    <cellStyle name="Migliaia [0] 22 9" xfId="273"/>
    <cellStyle name="Migliaia [0] 3" xfId="274"/>
    <cellStyle name="Migliaia [0] 3 10" xfId="275"/>
    <cellStyle name="Migliaia [0] 3 11" xfId="276"/>
    <cellStyle name="Migliaia [0] 3 12" xfId="277"/>
    <cellStyle name="Migliaia [0] 3 13" xfId="278"/>
    <cellStyle name="Migliaia [0] 3 14" xfId="279"/>
    <cellStyle name="Migliaia [0] 3 2" xfId="280"/>
    <cellStyle name="Migliaia [0] 3 3" xfId="281"/>
    <cellStyle name="Migliaia [0] 3 4" xfId="282"/>
    <cellStyle name="Migliaia [0] 3 5" xfId="283"/>
    <cellStyle name="Migliaia [0] 3 6" xfId="284"/>
    <cellStyle name="Migliaia [0] 3 7" xfId="285"/>
    <cellStyle name="Migliaia [0] 3 8" xfId="286"/>
    <cellStyle name="Migliaia [0] 3 9" xfId="287"/>
    <cellStyle name="Migliaia [0] 4" xfId="288"/>
    <cellStyle name="Migliaia [0] 4 10" xfId="289"/>
    <cellStyle name="Migliaia [0] 4 11" xfId="290"/>
    <cellStyle name="Migliaia [0] 4 12" xfId="291"/>
    <cellStyle name="Migliaia [0] 4 13" xfId="292"/>
    <cellStyle name="Migliaia [0] 4 14" xfId="293"/>
    <cellStyle name="Migliaia [0] 4 15" xfId="294"/>
    <cellStyle name="Migliaia [0] 4 16" xfId="295"/>
    <cellStyle name="Migliaia [0] 4 17" xfId="296"/>
    <cellStyle name="Migliaia [0] 4 18" xfId="297"/>
    <cellStyle name="Migliaia [0] 4 19" xfId="298"/>
    <cellStyle name="Migliaia [0] 4 2" xfId="299"/>
    <cellStyle name="Migliaia [0] 4 3" xfId="300"/>
    <cellStyle name="Migliaia [0] 4 4" xfId="301"/>
    <cellStyle name="Migliaia [0] 4 5" xfId="302"/>
    <cellStyle name="Migliaia [0] 4 6" xfId="303"/>
    <cellStyle name="Migliaia [0] 4 7" xfId="304"/>
    <cellStyle name="Migliaia [0] 4 8" xfId="305"/>
    <cellStyle name="Migliaia [0] 4 9" xfId="306"/>
    <cellStyle name="Migliaia [0] 5" xfId="307"/>
    <cellStyle name="Migliaia [0] 5 10" xfId="308"/>
    <cellStyle name="Migliaia [0] 5 11" xfId="309"/>
    <cellStyle name="Migliaia [0] 5 12" xfId="310"/>
    <cellStyle name="Migliaia [0] 5 13" xfId="311"/>
    <cellStyle name="Migliaia [0] 5 14" xfId="312"/>
    <cellStyle name="Migliaia [0] 5 2" xfId="313"/>
    <cellStyle name="Migliaia [0] 5 3" xfId="314"/>
    <cellStyle name="Migliaia [0] 5 4" xfId="315"/>
    <cellStyle name="Migliaia [0] 5 5" xfId="316"/>
    <cellStyle name="Migliaia [0] 5 6" xfId="317"/>
    <cellStyle name="Migliaia [0] 5 7" xfId="318"/>
    <cellStyle name="Migliaia [0] 5 8" xfId="319"/>
    <cellStyle name="Migliaia [0] 5 9" xfId="320"/>
    <cellStyle name="Migliaia [0] 6 10" xfId="321"/>
    <cellStyle name="Migliaia [0] 6 11" xfId="322"/>
    <cellStyle name="Migliaia [0] 6 12" xfId="323"/>
    <cellStyle name="Migliaia [0] 6 13" xfId="324"/>
    <cellStyle name="Migliaia [0] 6 14" xfId="325"/>
    <cellStyle name="Migliaia [0] 6 2" xfId="326"/>
    <cellStyle name="Migliaia [0] 6 3" xfId="327"/>
    <cellStyle name="Migliaia [0] 6 4" xfId="328"/>
    <cellStyle name="Migliaia [0] 6 5" xfId="329"/>
    <cellStyle name="Migliaia [0] 6 6" xfId="330"/>
    <cellStyle name="Migliaia [0] 6 7" xfId="331"/>
    <cellStyle name="Migliaia [0] 6 8" xfId="332"/>
    <cellStyle name="Migliaia [0] 6 9" xfId="333"/>
    <cellStyle name="Migliaia [0] 8 10" xfId="334"/>
    <cellStyle name="Migliaia [0] 8 11" xfId="335"/>
    <cellStyle name="Migliaia [0] 8 12" xfId="336"/>
    <cellStyle name="Migliaia [0] 8 13" xfId="337"/>
    <cellStyle name="Migliaia [0] 8 14" xfId="338"/>
    <cellStyle name="Migliaia [0] 8 2" xfId="339"/>
    <cellStyle name="Migliaia [0] 8 3" xfId="340"/>
    <cellStyle name="Migliaia [0] 8 4" xfId="341"/>
    <cellStyle name="Migliaia [0] 8 5" xfId="342"/>
    <cellStyle name="Migliaia [0] 8 6" xfId="343"/>
    <cellStyle name="Migliaia [0] 8 7" xfId="344"/>
    <cellStyle name="Migliaia [0] 8 8" xfId="345"/>
    <cellStyle name="Migliaia [0] 8 9" xfId="346"/>
    <cellStyle name="Migliaia [0]_CAPITOLO 3 2001" xfId="347"/>
    <cellStyle name="Migliaia [0]_Tabella 8" xfId="348"/>
    <cellStyle name="Migliaia [0]_tavole prezzi medi" xfId="349"/>
    <cellStyle name="Migliaia 10" xfId="350"/>
    <cellStyle name="Migliaia 11" xfId="351"/>
    <cellStyle name="Migliaia 12" xfId="352"/>
    <cellStyle name="Migliaia 13" xfId="353"/>
    <cellStyle name="Migliaia 14" xfId="354"/>
    <cellStyle name="Migliaia 15" xfId="355"/>
    <cellStyle name="Migliaia 16" xfId="356"/>
    <cellStyle name="Migliaia 17" xfId="357"/>
    <cellStyle name="Migliaia 18" xfId="358"/>
    <cellStyle name="Migliaia 19" xfId="359"/>
    <cellStyle name="Migliaia 2" xfId="360"/>
    <cellStyle name="Migliaia 2 2" xfId="361"/>
    <cellStyle name="Migliaia 2 2 2" xfId="362"/>
    <cellStyle name="Migliaia 2 3" xfId="363"/>
    <cellStyle name="Migliaia 2 4" xfId="364"/>
    <cellStyle name="Migliaia 2 5" xfId="365"/>
    <cellStyle name="Migliaia 2 6" xfId="366"/>
    <cellStyle name="Migliaia 20" xfId="367"/>
    <cellStyle name="Migliaia 21" xfId="368"/>
    <cellStyle name="Migliaia 22" xfId="369"/>
    <cellStyle name="Migliaia 23" xfId="370"/>
    <cellStyle name="Migliaia 24" xfId="371"/>
    <cellStyle name="Migliaia 25" xfId="372"/>
    <cellStyle name="Migliaia 26" xfId="373"/>
    <cellStyle name="Migliaia 27" xfId="374"/>
    <cellStyle name="Migliaia 28" xfId="375"/>
    <cellStyle name="Migliaia 29" xfId="376"/>
    <cellStyle name="Migliaia 3" xfId="377"/>
    <cellStyle name="Migliaia 3 2" xfId="378"/>
    <cellStyle name="Migliaia 30" xfId="379"/>
    <cellStyle name="Migliaia 31" xfId="380"/>
    <cellStyle name="Migliaia 32" xfId="381"/>
    <cellStyle name="Migliaia 33" xfId="382"/>
    <cellStyle name="Migliaia 34" xfId="383"/>
    <cellStyle name="Migliaia 35" xfId="384"/>
    <cellStyle name="Migliaia 36" xfId="385"/>
    <cellStyle name="Migliaia 37" xfId="386"/>
    <cellStyle name="Migliaia 38" xfId="387"/>
    <cellStyle name="Migliaia 39" xfId="388"/>
    <cellStyle name="Migliaia 4" xfId="389"/>
    <cellStyle name="Migliaia 40" xfId="390"/>
    <cellStyle name="Migliaia 41" xfId="391"/>
    <cellStyle name="Migliaia 42" xfId="392"/>
    <cellStyle name="Migliaia 43" xfId="393"/>
    <cellStyle name="Migliaia 44" xfId="394"/>
    <cellStyle name="Migliaia 5" xfId="395"/>
    <cellStyle name="Migliaia 6" xfId="396"/>
    <cellStyle name="Migliaia 7" xfId="397"/>
    <cellStyle name="Migliaia 8" xfId="398"/>
    <cellStyle name="Migliaia 9" xfId="399"/>
    <cellStyle name="Neutrale 2" xfId="400"/>
    <cellStyle name="NewStyle" xfId="401"/>
    <cellStyle name="Normal_IT" xfId="402"/>
    <cellStyle name="Normale" xfId="0" builtinId="0"/>
    <cellStyle name="Normale 10" xfId="403"/>
    <cellStyle name="Normale 10 2" xfId="404"/>
    <cellStyle name="Normale 10 3" xfId="405"/>
    <cellStyle name="Normale 10 4" xfId="406"/>
    <cellStyle name="Normale 11" xfId="407"/>
    <cellStyle name="Normale 12" xfId="408"/>
    <cellStyle name="Normale 13" xfId="409"/>
    <cellStyle name="Normale 14" xfId="410"/>
    <cellStyle name="Normale 15" xfId="411"/>
    <cellStyle name="Normale 16" xfId="412"/>
    <cellStyle name="Normale 17" xfId="413"/>
    <cellStyle name="Normale 18" xfId="414"/>
    <cellStyle name="Normale 19" xfId="415"/>
    <cellStyle name="Normale 2" xfId="416"/>
    <cellStyle name="Normale 2 2" xfId="417"/>
    <cellStyle name="Normale 2 3" xfId="418"/>
    <cellStyle name="Normale 2 4" xfId="419"/>
    <cellStyle name="Normale 20" xfId="420"/>
    <cellStyle name="Normale 21" xfId="421"/>
    <cellStyle name="Normale 22" xfId="422"/>
    <cellStyle name="Normale 22 2" xfId="423"/>
    <cellStyle name="Normale 23" xfId="424"/>
    <cellStyle name="Normale 24" xfId="595"/>
    <cellStyle name="Normale 24 2" xfId="596"/>
    <cellStyle name="Normale 3" xfId="425"/>
    <cellStyle name="Normale 3 10" xfId="426"/>
    <cellStyle name="Normale 3 11" xfId="427"/>
    <cellStyle name="Normale 3 12" xfId="428"/>
    <cellStyle name="Normale 3 13" xfId="429"/>
    <cellStyle name="Normale 3 14" xfId="430"/>
    <cellStyle name="Normale 3 15" xfId="431"/>
    <cellStyle name="Normale 3 16" xfId="432"/>
    <cellStyle name="Normale 3 17" xfId="433"/>
    <cellStyle name="Normale 3 18" xfId="434"/>
    <cellStyle name="Normale 3 19" xfId="435"/>
    <cellStyle name="Normale 3 2" xfId="436"/>
    <cellStyle name="Normale 3 20" xfId="437"/>
    <cellStyle name="Normale 3 21" xfId="438"/>
    <cellStyle name="Normale 3 22" xfId="439"/>
    <cellStyle name="Normale 3 23" xfId="440"/>
    <cellStyle name="Normale 3 24" xfId="441"/>
    <cellStyle name="Normale 3 3" xfId="442"/>
    <cellStyle name="Normale 3 4" xfId="443"/>
    <cellStyle name="Normale 3 5" xfId="444"/>
    <cellStyle name="Normale 3 6" xfId="445"/>
    <cellStyle name="Normale 3 7" xfId="446"/>
    <cellStyle name="Normale 3 8" xfId="447"/>
    <cellStyle name="Normale 3 9" xfId="448"/>
    <cellStyle name="Normale 3_Capitolo_3_Editoria" xfId="449"/>
    <cellStyle name="Normale 4" xfId="450"/>
    <cellStyle name="Normale 4 2" xfId="451"/>
    <cellStyle name="Normale 41 2" xfId="452"/>
    <cellStyle name="Normale 41 3" xfId="453"/>
    <cellStyle name="Normale 41 4" xfId="454"/>
    <cellStyle name="Normale 41 5" xfId="455"/>
    <cellStyle name="Normale 41 6" xfId="456"/>
    <cellStyle name="Normale 42 2" xfId="457"/>
    <cellStyle name="Normale 42 3" xfId="458"/>
    <cellStyle name="Normale 42 4" xfId="459"/>
    <cellStyle name="Normale 42 5" xfId="460"/>
    <cellStyle name="Normale 42 6" xfId="461"/>
    <cellStyle name="Normale 43 2" xfId="462"/>
    <cellStyle name="Normale 43 3" xfId="463"/>
    <cellStyle name="Normale 43 4" xfId="464"/>
    <cellStyle name="Normale 43 5" xfId="465"/>
    <cellStyle name="Normale 43 6" xfId="466"/>
    <cellStyle name="Normale 44 2" xfId="467"/>
    <cellStyle name="Normale 44 3" xfId="468"/>
    <cellStyle name="Normale 44 4" xfId="469"/>
    <cellStyle name="Normale 44 5" xfId="470"/>
    <cellStyle name="Normale 44 6" xfId="471"/>
    <cellStyle name="Normale 45 2" xfId="472"/>
    <cellStyle name="Normale 45 3" xfId="473"/>
    <cellStyle name="Normale 45 4" xfId="474"/>
    <cellStyle name="Normale 45 5" xfId="475"/>
    <cellStyle name="Normale 45 6" xfId="476"/>
    <cellStyle name="Normale 46 2" xfId="477"/>
    <cellStyle name="Normale 46 3" xfId="478"/>
    <cellStyle name="Normale 46 4" xfId="479"/>
    <cellStyle name="Normale 46 5" xfId="480"/>
    <cellStyle name="Normale 46 6" xfId="481"/>
    <cellStyle name="Normale 47 2" xfId="482"/>
    <cellStyle name="Normale 47 3" xfId="483"/>
    <cellStyle name="Normale 47 4" xfId="484"/>
    <cellStyle name="Normale 47 5" xfId="485"/>
    <cellStyle name="Normale 47 6" xfId="486"/>
    <cellStyle name="Normale 48 2" xfId="487"/>
    <cellStyle name="Normale 48 3" xfId="488"/>
    <cellStyle name="Normale 48 4" xfId="489"/>
    <cellStyle name="Normale 48 5" xfId="490"/>
    <cellStyle name="Normale 48 6" xfId="491"/>
    <cellStyle name="Normale 49 2" xfId="492"/>
    <cellStyle name="Normale 49 3" xfId="493"/>
    <cellStyle name="Normale 49 4" xfId="494"/>
    <cellStyle name="Normale 49 5" xfId="495"/>
    <cellStyle name="Normale 49 6" xfId="496"/>
    <cellStyle name="Normale 5" xfId="497"/>
    <cellStyle name="Normale 5 2" xfId="498"/>
    <cellStyle name="Normale 50 2" xfId="499"/>
    <cellStyle name="Normale 50 3" xfId="500"/>
    <cellStyle name="Normale 50 4" xfId="501"/>
    <cellStyle name="Normale 50 5" xfId="502"/>
    <cellStyle name="Normale 50 6" xfId="503"/>
    <cellStyle name="Normale 51 2" xfId="504"/>
    <cellStyle name="Normale 51 3" xfId="505"/>
    <cellStyle name="Normale 51 4" xfId="506"/>
    <cellStyle name="Normale 51 5" xfId="507"/>
    <cellStyle name="Normale 51 6" xfId="508"/>
    <cellStyle name="Normale 52 2" xfId="509"/>
    <cellStyle name="Normale 52 3" xfId="510"/>
    <cellStyle name="Normale 52 4" xfId="511"/>
    <cellStyle name="Normale 52 5" xfId="512"/>
    <cellStyle name="Normale 52 6" xfId="513"/>
    <cellStyle name="Normale 53 2" xfId="514"/>
    <cellStyle name="Normale 53 3" xfId="515"/>
    <cellStyle name="Normale 53 4" xfId="516"/>
    <cellStyle name="Normale 53 5" xfId="517"/>
    <cellStyle name="Normale 53 6" xfId="518"/>
    <cellStyle name="Normale 54 2" xfId="519"/>
    <cellStyle name="Normale 54 3" xfId="520"/>
    <cellStyle name="Normale 54 4" xfId="521"/>
    <cellStyle name="Normale 54 5" xfId="522"/>
    <cellStyle name="Normale 54 6" xfId="523"/>
    <cellStyle name="Normale 56" xfId="524"/>
    <cellStyle name="Normale 6" xfId="525"/>
    <cellStyle name="Normale 6 2" xfId="526"/>
    <cellStyle name="Normale 6 3" xfId="527"/>
    <cellStyle name="Normale 6 4" xfId="528"/>
    <cellStyle name="Normale 6 5" xfId="529"/>
    <cellStyle name="Normale 7" xfId="530"/>
    <cellStyle name="Normale 7 2" xfId="531"/>
    <cellStyle name="Normale 7 3" xfId="532"/>
    <cellStyle name="Normale 8" xfId="533"/>
    <cellStyle name="Normale 8 2" xfId="534"/>
    <cellStyle name="Normale 8 3" xfId="535"/>
    <cellStyle name="Normale 8 4" xfId="536"/>
    <cellStyle name="Normale 9" xfId="537"/>
    <cellStyle name="Normale 9 2" xfId="538"/>
    <cellStyle name="Normale 9 3" xfId="539"/>
    <cellStyle name="Normale 9 4" xfId="540"/>
    <cellStyle name="Normale 9 5" xfId="541"/>
    <cellStyle name="Normale_9.2000.2.1.02p" xfId="597"/>
    <cellStyle name="Normale_9.2000.2.1.07p" xfId="599"/>
    <cellStyle name="Normale_9.2000.2.1.10p" xfId="598"/>
    <cellStyle name="Normale_CAPITOLO 3 2001" xfId="542"/>
    <cellStyle name="Normale_data_set_classi 2002" xfId="543"/>
    <cellStyle name="Normale_distribuzione terr.editori2002" xfId="544"/>
    <cellStyle name="Normale_Foglio1" xfId="545"/>
    <cellStyle name="Normale_Foglio1_1" xfId="546"/>
    <cellStyle name="Normale_Nuovo Foglioproduzione libraria 2007l" xfId="547"/>
    <cellStyle name="Normale_Tabella 8" xfId="548"/>
    <cellStyle name="Normale_Tav 2" xfId="549"/>
    <cellStyle name="Normale_Tav 31" xfId="550"/>
    <cellStyle name="Normale_Tavole editori 2011_TAVOLE_Allegato B_La produzione libraria - Anno 2013 (11 novembre 2014)rev arosio" xfId="551"/>
    <cellStyle name="Normale_tavole prezzi medi" xfId="552"/>
    <cellStyle name="Normale_Tavole statistiche_Produzione libraria 2007" xfId="553"/>
    <cellStyle name="Normale_tavole_pa" xfId="600"/>
    <cellStyle name="Normale_x tipo e classi" xfId="554"/>
    <cellStyle name="Nota 2" xfId="555"/>
    <cellStyle name="Nota 2 2" xfId="556"/>
    <cellStyle name="Nota 2 3" xfId="557"/>
    <cellStyle name="Nota 2 4" xfId="558"/>
    <cellStyle name="Nota 2 5" xfId="559"/>
    <cellStyle name="Nota 2 6" xfId="560"/>
    <cellStyle name="Nota 3" xfId="561"/>
    <cellStyle name="Nuovo" xfId="562"/>
    <cellStyle name="Output 2" xfId="563"/>
    <cellStyle name="Percentuale 2" xfId="564"/>
    <cellStyle name="Percentuale 2 10" xfId="565"/>
    <cellStyle name="Percentuale 2 11" xfId="566"/>
    <cellStyle name="Percentuale 2 12" xfId="567"/>
    <cellStyle name="Percentuale 2 13" xfId="568"/>
    <cellStyle name="Percentuale 2 14" xfId="569"/>
    <cellStyle name="Percentuale 2 2" xfId="570"/>
    <cellStyle name="Percentuale 2 3" xfId="571"/>
    <cellStyle name="Percentuale 2 4" xfId="572"/>
    <cellStyle name="Percentuale 2 5" xfId="573"/>
    <cellStyle name="Percentuale 2 6" xfId="574"/>
    <cellStyle name="Percentuale 2 7" xfId="575"/>
    <cellStyle name="Percentuale 2 8" xfId="576"/>
    <cellStyle name="Percentuale 2 9" xfId="577"/>
    <cellStyle name="Standard" xfId="578"/>
    <cellStyle name="T_fiancata" xfId="579"/>
    <cellStyle name="T_fiancata_pop_2012" xfId="580"/>
    <cellStyle name="T_fiancata_S01I03T12p0_2013" xfId="581"/>
    <cellStyle name="T_intero" xfId="582"/>
    <cellStyle name="T_intestazione bassa" xfId="583"/>
    <cellStyle name="T_intestazione bassa_S01I03T12p0_2013" xfId="584"/>
    <cellStyle name="Testo avviso 2" xfId="585"/>
    <cellStyle name="Testo descrittivo 2" xfId="586"/>
    <cellStyle name="Titolo 1 2" xfId="587"/>
    <cellStyle name="Titolo 2 2" xfId="588"/>
    <cellStyle name="Titolo 3 2" xfId="589"/>
    <cellStyle name="Titolo 4 2" xfId="590"/>
    <cellStyle name="Totale 2" xfId="591"/>
    <cellStyle name="Valore non valido 2" xfId="592"/>
    <cellStyle name="Valore valido 2" xfId="593"/>
    <cellStyle name="Valuta (0)_020020vINC" xfId="59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0</xdr:col>
      <xdr:colOff>605790</xdr:colOff>
      <xdr:row>0</xdr:row>
      <xdr:rowOff>0</xdr:rowOff>
    </xdr:from>
    <xdr:to>
      <xdr:col>14</xdr:col>
      <xdr:colOff>0</xdr:colOff>
      <xdr:row>2</xdr:row>
      <xdr:rowOff>149087</xdr:rowOff>
    </xdr:to>
    <xdr:sp macro="" textlink="">
      <xdr:nvSpPr>
        <xdr:cNvPr id="2" name="Text Box 1"/>
        <xdr:cNvSpPr txBox="1">
          <a:spLocks noChangeArrowheads="1"/>
        </xdr:cNvSpPr>
      </xdr:nvSpPr>
      <xdr:spPr bwMode="auto">
        <a:xfrm>
          <a:off x="605790" y="0"/>
          <a:ext cx="6169384" cy="488674"/>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e tiratura media per tipo di edizione, genere, classe di prezzo e tipo di editore </a:t>
          </a:r>
          <a:r>
            <a:rPr lang="it-IT" sz="900" b="0" i="0" u="none" strike="noStrike" baseline="0">
              <a:solidFill>
                <a:srgbClr val="000000"/>
              </a:solidFill>
              <a:latin typeface="Arial"/>
              <a:cs typeface="Arial"/>
            </a:rPr>
            <a:t>(a)</a:t>
          </a:r>
          <a:r>
            <a:rPr lang="it-IT" sz="900" b="1" i="0" u="none" strike="noStrike" baseline="0">
              <a:solidFill>
                <a:srgbClr val="000000"/>
              </a:solidFill>
              <a:latin typeface="Arial"/>
              <a:cs typeface="Arial"/>
            </a:rPr>
            <a:t> - Anni 2016 e 2017 </a:t>
          </a:r>
          <a:r>
            <a:rPr lang="it-IT" sz="900" b="0" i="1" u="none" strike="noStrike" baseline="0">
              <a:solidFill>
                <a:srgbClr val="000000"/>
              </a:solidFill>
              <a:latin typeface="Arial"/>
              <a:cs typeface="Arial"/>
            </a:rPr>
            <a:t>(tiratura totale in migliaia di copie, valori assoluti, composizione percentuale e variazione percentuale)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422906</xdr:colOff>
      <xdr:row>1</xdr:row>
      <xdr:rowOff>0</xdr:rowOff>
    </xdr:to>
    <xdr:sp macro="" textlink="">
      <xdr:nvSpPr>
        <xdr:cNvPr id="139265" name="Text Box 1"/>
        <xdr:cNvSpPr txBox="1">
          <a:spLocks noChangeArrowheads="1"/>
        </xdr:cNvSpPr>
      </xdr:nvSpPr>
      <xdr:spPr bwMode="auto">
        <a:xfrm>
          <a:off x="714375" y="0"/>
          <a:ext cx="589597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2017 </a:t>
          </a:r>
          <a:r>
            <a:rPr lang="it-IT" sz="900" b="0" i="1" u="none" strike="noStrike" baseline="0">
              <a:solidFill>
                <a:srgbClr val="000000"/>
              </a:solidFill>
              <a:latin typeface="Arial"/>
              <a:cs typeface="Arial"/>
            </a:rPr>
            <a:t>(tiratura in migliaia)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664845</xdr:colOff>
      <xdr:row>0</xdr:row>
      <xdr:rowOff>0</xdr:rowOff>
    </xdr:from>
    <xdr:to>
      <xdr:col>11</xdr:col>
      <xdr:colOff>472443</xdr:colOff>
      <xdr:row>1</xdr:row>
      <xdr:rowOff>28575</xdr:rowOff>
    </xdr:to>
    <xdr:sp macro="" textlink="">
      <xdr:nvSpPr>
        <xdr:cNvPr id="140289" name="Text Box 1"/>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2017 </a:t>
          </a:r>
          <a:r>
            <a:rPr lang="it-IT" sz="900" b="0" i="1" u="none" strike="noStrike" baseline="0">
              <a:solidFill>
                <a:srgbClr val="000000"/>
              </a:solidFill>
              <a:latin typeface="Arial"/>
              <a:cs typeface="Arial"/>
            </a:rPr>
            <a:t>(tiratura in migliaia)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664845</xdr:colOff>
      <xdr:row>0</xdr:row>
      <xdr:rowOff>0</xdr:rowOff>
    </xdr:from>
    <xdr:to>
      <xdr:col>12</xdr:col>
      <xdr:colOff>280857</xdr:colOff>
      <xdr:row>1</xdr:row>
      <xdr:rowOff>66675</xdr:rowOff>
    </xdr:to>
    <xdr:sp macro="" textlink="">
      <xdr:nvSpPr>
        <xdr:cNvPr id="141313" name="Text Box 1"/>
        <xdr:cNvSpPr txBox="1">
          <a:spLocks noChangeArrowheads="1"/>
        </xdr:cNvSpPr>
      </xdr:nvSpPr>
      <xdr:spPr bwMode="auto">
        <a:xfrm>
          <a:off x="657225" y="9525"/>
          <a:ext cx="639127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2017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144780</xdr:colOff>
      <xdr:row>58</xdr:row>
      <xdr:rowOff>1</xdr:rowOff>
    </xdr:from>
    <xdr:to>
      <xdr:col>12</xdr:col>
      <xdr:colOff>795</xdr:colOff>
      <xdr:row>60</xdr:row>
      <xdr:rowOff>38101</xdr:rowOff>
    </xdr:to>
    <xdr:sp macro="" textlink="">
      <xdr:nvSpPr>
        <xdr:cNvPr id="164866" name="Text Box 2"/>
        <xdr:cNvSpPr txBox="1">
          <a:spLocks noChangeArrowheads="1"/>
        </xdr:cNvSpPr>
      </xdr:nvSpPr>
      <xdr:spPr bwMode="auto">
        <a:xfrm>
          <a:off x="142875" y="6972301"/>
          <a:ext cx="6629400" cy="266700"/>
        </a:xfrm>
        <a:prstGeom prst="rect">
          <a:avLst/>
        </a:prstGeom>
        <a:noFill/>
        <a:ln>
          <a:noFill/>
        </a:ln>
        <a:extLst/>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626745</xdr:colOff>
      <xdr:row>0</xdr:row>
      <xdr:rowOff>0</xdr:rowOff>
    </xdr:from>
    <xdr:to>
      <xdr:col>5</xdr:col>
      <xdr:colOff>11</xdr:colOff>
      <xdr:row>1</xdr:row>
      <xdr:rowOff>49666</xdr:rowOff>
    </xdr:to>
    <xdr:sp macro="" textlink="">
      <xdr:nvSpPr>
        <xdr:cNvPr id="142337" name="Text Box 1"/>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2017</a:t>
          </a:r>
        </a:p>
      </xdr:txBody>
    </xdr:sp>
    <xdr:clientData/>
  </xdr:twoCellAnchor>
  <xdr:twoCellAnchor>
    <xdr:from>
      <xdr:col>0</xdr:col>
      <xdr:colOff>192405</xdr:colOff>
      <xdr:row>28</xdr:row>
      <xdr:rowOff>0</xdr:rowOff>
    </xdr:from>
    <xdr:to>
      <xdr:col>4</xdr:col>
      <xdr:colOff>866776</xdr:colOff>
      <xdr:row>28</xdr:row>
      <xdr:rowOff>0</xdr:rowOff>
    </xdr:to>
    <xdr:sp macro="" textlink="">
      <xdr:nvSpPr>
        <xdr:cNvPr id="142350" name="Text Box 2"/>
        <xdr:cNvSpPr txBox="1">
          <a:spLocks noChangeArrowheads="1"/>
        </xdr:cNvSpPr>
      </xdr:nvSpPr>
      <xdr:spPr bwMode="auto">
        <a:xfrm>
          <a:off x="190500" y="3390900"/>
          <a:ext cx="6238875" cy="0"/>
        </a:xfrm>
        <a:prstGeom prst="rect">
          <a:avLst/>
        </a:prstGeom>
        <a:noFill/>
        <a:ln>
          <a:noFill/>
        </a:ln>
        <a:extLst/>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anche le opere tradotte in una lingua diversa dall'italiano.</a:t>
          </a:r>
          <a:endParaRPr lang="it-IT"/>
        </a:p>
      </xdr:txBody>
    </xdr:sp>
    <xdr:clientData/>
  </xdr:twoCellAnchor>
  <xdr:twoCellAnchor>
    <xdr:from>
      <xdr:col>0</xdr:col>
      <xdr:colOff>144780</xdr:colOff>
      <xdr:row>29</xdr:row>
      <xdr:rowOff>0</xdr:rowOff>
    </xdr:from>
    <xdr:to>
      <xdr:col>5</xdr:col>
      <xdr:colOff>306705</xdr:colOff>
      <xdr:row>32</xdr:row>
      <xdr:rowOff>87699</xdr:rowOff>
    </xdr:to>
    <xdr:sp macro="" textlink="">
      <xdr:nvSpPr>
        <xdr:cNvPr id="142504" name="Text Box 2"/>
        <xdr:cNvSpPr txBox="1">
          <a:spLocks noChangeArrowheads="1"/>
        </xdr:cNvSpPr>
      </xdr:nvSpPr>
      <xdr:spPr bwMode="auto">
        <a:xfrm>
          <a:off x="142875" y="3505200"/>
          <a:ext cx="6772275" cy="438150"/>
        </a:xfrm>
        <a:prstGeom prst="rect">
          <a:avLst/>
        </a:prstGeom>
        <a:noFill/>
        <a:ln>
          <a:noFill/>
        </a:ln>
        <a:extLst/>
      </xdr:spPr>
      <xdr:txBody>
        <a:bodyPr vertOverflow="clip" wrap="square" lIns="27432" tIns="18288" rIns="27432" bIns="0" anchor="t" upright="1"/>
        <a:lstStyle/>
        <a:p>
          <a:pPr algn="l" rtl="0">
            <a:lnSpc>
              <a:spcPts val="700"/>
            </a:lnSpc>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1000"/>
            </a:lnSpc>
            <a:defRPr sz="1000"/>
          </a:pPr>
          <a:endParaRPr lang="it-IT"/>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643890</xdr:colOff>
      <xdr:row>0</xdr:row>
      <xdr:rowOff>0</xdr:rowOff>
    </xdr:from>
    <xdr:to>
      <xdr:col>7</xdr:col>
      <xdr:colOff>626753</xdr:colOff>
      <xdr:row>1</xdr:row>
      <xdr:rowOff>19050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2017</a:t>
          </a:r>
        </a:p>
        <a:p>
          <a:pPr algn="l" rtl="0">
            <a:defRPr sz="1000"/>
          </a:pPr>
          <a:endParaRPr lang="it-IT" sz="900" b="1" i="0" u="none" strike="noStrike" baseline="0">
            <a:solidFill>
              <a:srgbClr val="000000"/>
            </a:solidFill>
            <a:latin typeface="Arial"/>
            <a:cs typeface="Arial"/>
          </a:endParaRPr>
        </a:p>
        <a:p>
          <a:pPr algn="l" rtl="0">
            <a:defRPr sz="1000"/>
          </a:pPr>
          <a:endParaRPr lang="it-IT" sz="900" b="1" i="0" u="none" strike="noStrike" baseline="0">
            <a:solidFill>
              <a:srgbClr val="000000"/>
            </a:solidFill>
            <a:latin typeface="Arial"/>
            <a:cs typeface="Arial"/>
          </a:endParaRPr>
        </a:p>
      </xdr:txBody>
    </xdr:sp>
    <xdr:clientData/>
  </xdr:twoCellAnchor>
  <xdr:twoCellAnchor editAs="oneCell">
    <xdr:from>
      <xdr:col>0</xdr:col>
      <xdr:colOff>1</xdr:colOff>
      <xdr:row>48</xdr:row>
      <xdr:rowOff>38100</xdr:rowOff>
    </xdr:from>
    <xdr:to>
      <xdr:col>7</xdr:col>
      <xdr:colOff>664856</xdr:colOff>
      <xdr:row>58</xdr:row>
      <xdr:rowOff>104775</xdr:rowOff>
    </xdr:to>
    <xdr:sp macro="" textlink="">
      <xdr:nvSpPr>
        <xdr:cNvPr id="143364" name="Text Box 2"/>
        <xdr:cNvSpPr txBox="1">
          <a:spLocks noChangeArrowheads="1"/>
        </xdr:cNvSpPr>
      </xdr:nvSpPr>
      <xdr:spPr bwMode="auto">
        <a:xfrm>
          <a:off x="1" y="5981700"/>
          <a:ext cx="66675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701040</xdr:colOff>
      <xdr:row>0</xdr:row>
      <xdr:rowOff>0</xdr:rowOff>
    </xdr:from>
    <xdr:to>
      <xdr:col>7</xdr:col>
      <xdr:colOff>760087</xdr:colOff>
      <xdr:row>3</xdr:row>
      <xdr:rowOff>0</xdr:rowOff>
    </xdr:to>
    <xdr:sp macro="" textlink="">
      <xdr:nvSpPr>
        <xdr:cNvPr id="144385" name="Text Box 1"/>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2017 </a:t>
          </a:r>
          <a:r>
            <a:rPr lang="it-IT" sz="900" b="0" i="1" u="none" strike="noStrike" baseline="0">
              <a:solidFill>
                <a:srgbClr val="000000"/>
              </a:solidFill>
              <a:latin typeface="Arial"/>
              <a:cs typeface="Arial"/>
            </a:rPr>
            <a:t>(valori in migliaia)</a:t>
          </a:r>
        </a:p>
      </xdr:txBody>
    </xdr:sp>
    <xdr:clientData/>
  </xdr:twoCellAnchor>
  <xdr:twoCellAnchor editAs="oneCell">
    <xdr:from>
      <xdr:col>0</xdr:col>
      <xdr:colOff>457200</xdr:colOff>
      <xdr:row>51</xdr:row>
      <xdr:rowOff>19050</xdr:rowOff>
    </xdr:from>
    <xdr:to>
      <xdr:col>0</xdr:col>
      <xdr:colOff>533400</xdr:colOff>
      <xdr:row>52</xdr:row>
      <xdr:rowOff>57150</xdr:rowOff>
    </xdr:to>
    <xdr:sp macro="" textlink="">
      <xdr:nvSpPr>
        <xdr:cNvPr id="568669" name="Text Box 2"/>
        <xdr:cNvSpPr txBox="1">
          <a:spLocks noChangeArrowheads="1"/>
        </xdr:cNvSpPr>
      </xdr:nvSpPr>
      <xdr:spPr bwMode="auto">
        <a:xfrm>
          <a:off x="457200" y="63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0</xdr:colOff>
      <xdr:row>49</xdr:row>
      <xdr:rowOff>109904</xdr:rowOff>
    </xdr:from>
    <xdr:to>
      <xdr:col>7</xdr:col>
      <xdr:colOff>745744</xdr:colOff>
      <xdr:row>59</xdr:row>
      <xdr:rowOff>87923</xdr:rowOff>
    </xdr:to>
    <xdr:sp macro="" textlink="">
      <xdr:nvSpPr>
        <xdr:cNvPr id="5" name="Text Box 2"/>
        <xdr:cNvSpPr txBox="1">
          <a:spLocks noChangeArrowheads="1"/>
        </xdr:cNvSpPr>
      </xdr:nvSpPr>
      <xdr:spPr bwMode="auto">
        <a:xfrm>
          <a:off x="0" y="6308481"/>
          <a:ext cx="6652846" cy="1150327"/>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520068</xdr:colOff>
      <xdr:row>2</xdr:row>
      <xdr:rowOff>28575</xdr:rowOff>
    </xdr:to>
    <xdr:sp macro="" textlink="">
      <xdr:nvSpPr>
        <xdr:cNvPr id="106512" name="Text Box 1"/>
        <xdr:cNvSpPr txBox="1">
          <a:spLocks noChangeArrowheads="1"/>
        </xdr:cNvSpPr>
      </xdr:nvSpPr>
      <xdr:spPr bwMode="auto">
        <a:xfrm>
          <a:off x="676275" y="0"/>
          <a:ext cx="6038850" cy="333375"/>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2017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58</xdr:row>
      <xdr:rowOff>9525</xdr:rowOff>
    </xdr:from>
    <xdr:to>
      <xdr:col>11</xdr:col>
      <xdr:colOff>432436</xdr:colOff>
      <xdr:row>67</xdr:row>
      <xdr:rowOff>57150</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1038225</xdr:colOff>
      <xdr:row>0</xdr:row>
      <xdr:rowOff>0</xdr:rowOff>
    </xdr:from>
    <xdr:to>
      <xdr:col>12</xdr:col>
      <xdr:colOff>0</xdr:colOff>
      <xdr:row>2</xdr:row>
      <xdr:rowOff>57150</xdr:rowOff>
    </xdr:to>
    <xdr:sp macro="" textlink="">
      <xdr:nvSpPr>
        <xdr:cNvPr id="107610" name="Text Box 1"/>
        <xdr:cNvSpPr txBox="1">
          <a:spLocks noChangeArrowheads="1"/>
        </xdr:cNvSpPr>
      </xdr:nvSpPr>
      <xdr:spPr bwMode="auto">
        <a:xfrm>
          <a:off x="1038225" y="0"/>
          <a:ext cx="5829300" cy="361950"/>
        </a:xfrm>
        <a:prstGeom prst="rect">
          <a:avLst/>
        </a:prstGeom>
        <a:noFill/>
        <a:ln>
          <a:noFill/>
        </a:ln>
        <a:ex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e tiratura per lingua di pubblicazione, materia trattata e genere - Anno 2017 </a:t>
          </a:r>
          <a:r>
            <a:rPr lang="it-IT" sz="900" b="0" i="1" u="none" strike="noStrike" baseline="0">
              <a:solidFill>
                <a:srgbClr val="000000"/>
              </a:solidFill>
              <a:latin typeface="Arial"/>
              <a:cs typeface="Arial"/>
            </a:rPr>
            <a:t>(tiratura in  migliaia) </a:t>
          </a:r>
        </a:p>
      </xdr:txBody>
    </xdr:sp>
    <xdr:clientData/>
  </xdr:twoCellAnchor>
  <xdr:twoCellAnchor editAs="oneCell">
    <xdr:from>
      <xdr:col>0</xdr:col>
      <xdr:colOff>0</xdr:colOff>
      <xdr:row>59</xdr:row>
      <xdr:rowOff>76200</xdr:rowOff>
    </xdr:from>
    <xdr:to>
      <xdr:col>11</xdr:col>
      <xdr:colOff>441957</xdr:colOff>
      <xdr:row>69</xdr:row>
      <xdr:rowOff>9525</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1040130</xdr:colOff>
      <xdr:row>0</xdr:row>
      <xdr:rowOff>0</xdr:rowOff>
    </xdr:from>
    <xdr:to>
      <xdr:col>7</xdr:col>
      <xdr:colOff>533400</xdr:colOff>
      <xdr:row>0</xdr:row>
      <xdr:rowOff>123825</xdr:rowOff>
    </xdr:to>
    <xdr:sp macro="" textlink="">
      <xdr:nvSpPr>
        <xdr:cNvPr id="108659" name="Text Box 1"/>
        <xdr:cNvSpPr txBox="1">
          <a:spLocks noChangeArrowheads="1"/>
        </xdr:cNvSpPr>
      </xdr:nvSpPr>
      <xdr:spPr bwMode="auto">
        <a:xfrm>
          <a:off x="1040130" y="0"/>
          <a:ext cx="4627245" cy="123825"/>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2017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58</xdr:row>
      <xdr:rowOff>66675</xdr:rowOff>
    </xdr:from>
    <xdr:to>
      <xdr:col>12</xdr:col>
      <xdr:colOff>9525</xdr:colOff>
      <xdr:row>68</xdr:row>
      <xdr:rowOff>47625</xdr:rowOff>
    </xdr:to>
    <xdr:sp macro="" textlink="">
      <xdr:nvSpPr>
        <xdr:cNvPr id="4" name="Text Box 2"/>
        <xdr:cNvSpPr txBox="1">
          <a:spLocks noChangeArrowheads="1"/>
        </xdr:cNvSpPr>
      </xdr:nvSpPr>
      <xdr:spPr bwMode="auto">
        <a:xfrm>
          <a:off x="0" y="7239000"/>
          <a:ext cx="662940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674370</xdr:colOff>
      <xdr:row>0</xdr:row>
      <xdr:rowOff>0</xdr:rowOff>
    </xdr:from>
    <xdr:to>
      <xdr:col>13</xdr:col>
      <xdr:colOff>365772</xdr:colOff>
      <xdr:row>2</xdr:row>
      <xdr:rowOff>47625</xdr:rowOff>
    </xdr:to>
    <xdr:sp macro="" textlink="">
      <xdr:nvSpPr>
        <xdr:cNvPr id="109581" name="Text Box 1"/>
        <xdr:cNvSpPr txBox="1">
          <a:spLocks noChangeArrowheads="1"/>
        </xdr:cNvSpPr>
      </xdr:nvSpPr>
      <xdr:spPr bwMode="auto">
        <a:xfrm>
          <a:off x="676275" y="0"/>
          <a:ext cx="5953125" cy="31432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2017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38100</xdr:rowOff>
    </xdr:from>
    <xdr:to>
      <xdr:col>13</xdr:col>
      <xdr:colOff>508644</xdr:colOff>
      <xdr:row>68</xdr:row>
      <xdr:rowOff>0</xdr:rowOff>
    </xdr:to>
    <xdr:sp macro="" textlink="">
      <xdr:nvSpPr>
        <xdr:cNvPr id="109664" name="Text Box 2"/>
        <xdr:cNvSpPr txBox="1">
          <a:spLocks noChangeArrowheads="1"/>
        </xdr:cNvSpPr>
      </xdr:nvSpPr>
      <xdr:spPr bwMode="auto">
        <a:xfrm>
          <a:off x="0" y="6924675"/>
          <a:ext cx="6762750" cy="933450"/>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681990</xdr:colOff>
      <xdr:row>0</xdr:row>
      <xdr:rowOff>19050</xdr:rowOff>
    </xdr:from>
    <xdr:to>
      <xdr:col>8</xdr:col>
      <xdr:colOff>25081</xdr:colOff>
      <xdr:row>1</xdr:row>
      <xdr:rowOff>104775</xdr:rowOff>
    </xdr:to>
    <xdr:sp macro="" textlink="">
      <xdr:nvSpPr>
        <xdr:cNvPr id="2" name="Text Box 1"/>
        <xdr:cNvSpPr txBox="1">
          <a:spLocks noChangeArrowheads="1"/>
        </xdr:cNvSpPr>
      </xdr:nvSpPr>
      <xdr:spPr bwMode="auto">
        <a:xfrm>
          <a:off x="681990" y="19050"/>
          <a:ext cx="5962966" cy="236538"/>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tipo di edizione - Anno 2017 </a:t>
          </a:r>
          <a:r>
            <a:rPr lang="it-IT" sz="900" b="0" i="1" u="none" strike="noStrike" baseline="0">
              <a:solidFill>
                <a:srgbClr val="000000"/>
              </a:solidFill>
              <a:latin typeface="Arial"/>
              <a:cs typeface="Arial"/>
            </a:rPr>
            <a:t>(tiratura complessiva in migliaia) </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1059180</xdr:colOff>
      <xdr:row>0</xdr:row>
      <xdr:rowOff>9525</xdr:rowOff>
    </xdr:from>
    <xdr:to>
      <xdr:col>12</xdr:col>
      <xdr:colOff>9573</xdr:colOff>
      <xdr:row>2</xdr:row>
      <xdr:rowOff>85725</xdr:rowOff>
    </xdr:to>
    <xdr:sp macro="" textlink="">
      <xdr:nvSpPr>
        <xdr:cNvPr id="110595" name="Text Box 1"/>
        <xdr:cNvSpPr txBox="1">
          <a:spLocks noChangeArrowheads="1"/>
        </xdr:cNvSpPr>
      </xdr:nvSpPr>
      <xdr:spPr bwMode="auto">
        <a:xfrm>
          <a:off x="1057275" y="9525"/>
          <a:ext cx="5638800" cy="381000"/>
        </a:xfrm>
        <a:prstGeom prst="rect">
          <a:avLst/>
        </a:prstGeom>
        <a:noFill/>
        <a:ln>
          <a:noFill/>
        </a:ln>
        <a:extLst/>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2017</a:t>
          </a:r>
        </a:p>
        <a:p>
          <a:pPr algn="just" rtl="0">
            <a:defRPr sz="1000"/>
          </a:pP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0</xdr:rowOff>
    </xdr:from>
    <xdr:to>
      <xdr:col>11</xdr:col>
      <xdr:colOff>144785</xdr:colOff>
      <xdr:row>69</xdr:row>
      <xdr:rowOff>0</xdr:rowOff>
    </xdr:to>
    <xdr:sp macro="" textlink="">
      <xdr:nvSpPr>
        <xdr:cNvPr id="110686" name="Text Box 2"/>
        <xdr:cNvSpPr txBox="1">
          <a:spLocks noChangeArrowheads="1"/>
        </xdr:cNvSpPr>
      </xdr:nvSpPr>
      <xdr:spPr bwMode="auto">
        <a:xfrm>
          <a:off x="0" y="6991350"/>
          <a:ext cx="6315075" cy="1171575"/>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1038225</xdr:colOff>
      <xdr:row>0</xdr:row>
      <xdr:rowOff>0</xdr:rowOff>
    </xdr:from>
    <xdr:to>
      <xdr:col>12</xdr:col>
      <xdr:colOff>634361</xdr:colOff>
      <xdr:row>2</xdr:row>
      <xdr:rowOff>47625</xdr:rowOff>
    </xdr:to>
    <xdr:sp macro="" textlink="">
      <xdr:nvSpPr>
        <xdr:cNvPr id="111629" name="Text Box 1"/>
        <xdr:cNvSpPr txBox="1">
          <a:spLocks noChangeArrowheads="1"/>
        </xdr:cNvSpPr>
      </xdr:nvSpPr>
      <xdr:spPr bwMode="auto">
        <a:xfrm>
          <a:off x="1038225" y="0"/>
          <a:ext cx="5286375" cy="352425"/>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2017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0</xdr:rowOff>
    </xdr:from>
    <xdr:to>
      <xdr:col>11</xdr:col>
      <xdr:colOff>17782</xdr:colOff>
      <xdr:row>68</xdr:row>
      <xdr:rowOff>19050</xdr:rowOff>
    </xdr:to>
    <xdr:sp macro="" textlink="">
      <xdr:nvSpPr>
        <xdr:cNvPr id="111732" name="Text Box 2"/>
        <xdr:cNvSpPr txBox="1">
          <a:spLocks noChangeArrowheads="1"/>
        </xdr:cNvSpPr>
      </xdr:nvSpPr>
      <xdr:spPr bwMode="auto">
        <a:xfrm>
          <a:off x="0" y="7210425"/>
          <a:ext cx="6705600" cy="1019175"/>
        </a:xfrm>
        <a:prstGeom prst="rect">
          <a:avLst/>
        </a:prstGeom>
        <a:noFill/>
        <a:ln>
          <a:noFill/>
        </a:ln>
        <a:extLst/>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674370</xdr:colOff>
      <xdr:row>0</xdr:row>
      <xdr:rowOff>0</xdr:rowOff>
    </xdr:from>
    <xdr:to>
      <xdr:col>8</xdr:col>
      <xdr:colOff>781056</xdr:colOff>
      <xdr:row>2</xdr:row>
      <xdr:rowOff>0</xdr:rowOff>
    </xdr:to>
    <xdr:sp macro="" textlink="">
      <xdr:nvSpPr>
        <xdr:cNvPr id="81922" name="Text Box 1"/>
        <xdr:cNvSpPr txBox="1">
          <a:spLocks noChangeArrowheads="1"/>
        </xdr:cNvSpPr>
      </xdr:nvSpPr>
      <xdr:spPr bwMode="auto">
        <a:xfrm>
          <a:off x="676275" y="0"/>
          <a:ext cx="5895975" cy="266700"/>
        </a:xfrm>
        <a:prstGeom prst="rect">
          <a:avLst/>
        </a:prstGeom>
        <a:noFill/>
        <a:ln>
          <a:noFill/>
        </a:ln>
        <a:extLst/>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2017 </a:t>
          </a:r>
          <a:r>
            <a:rPr lang="it-IT" sz="900" b="0" i="1" u="none" strike="noStrike" baseline="0">
              <a:solidFill>
                <a:srgbClr val="000000"/>
              </a:solidFill>
              <a:latin typeface="Arial"/>
              <a:cs typeface="Arial"/>
            </a:rPr>
            <a:t>(tiratura in migliaia)</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710565</xdr:colOff>
      <xdr:row>0</xdr:row>
      <xdr:rowOff>0</xdr:rowOff>
    </xdr:from>
    <xdr:to>
      <xdr:col>9</xdr:col>
      <xdr:colOff>567720</xdr:colOff>
      <xdr:row>2</xdr:row>
      <xdr:rowOff>76200</xdr:rowOff>
    </xdr:to>
    <xdr:sp macro="" textlink="">
      <xdr:nvSpPr>
        <xdr:cNvPr id="82945" name="Text Box 1"/>
        <xdr:cNvSpPr txBox="1">
          <a:spLocks noChangeArrowheads="1"/>
        </xdr:cNvSpPr>
      </xdr:nvSpPr>
      <xdr:spPr bwMode="auto">
        <a:xfrm>
          <a:off x="695325" y="0"/>
          <a:ext cx="6019800" cy="3810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Valore totale della produzione e prezzo medio delle opere pubblicate per genere e materia trattata - Anno 2017 </a:t>
          </a:r>
          <a:r>
            <a:rPr lang="it-IT" sz="900" b="0" i="1" u="none" strike="noStrike" baseline="0">
              <a:solidFill>
                <a:srgbClr val="000000"/>
              </a:solidFill>
              <a:latin typeface="Arial"/>
              <a:cs typeface="Arial"/>
            </a:rPr>
            <a:t>(valore totale in milioni di euro; prezzi medi in euro)</a:t>
          </a:r>
          <a:r>
            <a:rPr lang="it-IT" sz="900" b="1" i="0" u="none" strike="noStrike" baseline="0">
              <a:solidFill>
                <a:srgbClr val="000000"/>
              </a:solidFill>
              <a:latin typeface="Arial"/>
              <a:cs typeface="Arial"/>
            </a:rPr>
            <a:t>    </a:t>
          </a:r>
        </a:p>
      </xdr:txBody>
    </xdr:sp>
    <xdr:clientData/>
  </xdr:twoCellAnchor>
  <xdr:twoCellAnchor editAs="oneCell">
    <xdr:from>
      <xdr:col>0</xdr:col>
      <xdr:colOff>0</xdr:colOff>
      <xdr:row>50</xdr:row>
      <xdr:rowOff>0</xdr:rowOff>
    </xdr:from>
    <xdr:to>
      <xdr:col>9</xdr:col>
      <xdr:colOff>558161</xdr:colOff>
      <xdr:row>59</xdr:row>
      <xdr:rowOff>87657</xdr:rowOff>
    </xdr:to>
    <xdr:sp macro="" textlink="">
      <xdr:nvSpPr>
        <xdr:cNvPr id="4" name="Text Box 2"/>
        <xdr:cNvSpPr txBox="1">
          <a:spLocks noChangeArrowheads="1"/>
        </xdr:cNvSpPr>
      </xdr:nvSpPr>
      <xdr:spPr bwMode="auto">
        <a:xfrm>
          <a:off x="0" y="6162675"/>
          <a:ext cx="6724650" cy="1123950"/>
        </a:xfrm>
        <a:prstGeom prst="rect">
          <a:avLst/>
        </a:prstGeom>
        <a:noFill/>
        <a:ln>
          <a:noFill/>
        </a:ln>
        <a:extLst/>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Il valore totale è ottenuto moltiplicando il prezzo di ciascuna opera per la rispettiva tiratura. </a:t>
          </a:r>
        </a:p>
        <a:p>
          <a:pPr marL="0" marR="0" indent="0" algn="l" defTabSz="914400" rtl="0" eaLnBrk="1" fontAlgn="auto" latinLnBrk="0" hangingPunct="1">
            <a:lnSpc>
              <a:spcPct val="100000"/>
            </a:lnSpc>
            <a:spcBef>
              <a:spcPts val="0"/>
            </a:spcBef>
            <a:spcAft>
              <a:spcPts val="0"/>
            </a:spcAft>
            <a:buClrTx/>
            <a:buSzTx/>
            <a:buFontTx/>
            <a:buNone/>
            <a:tabLst/>
            <a:defRPr sz="1000"/>
          </a:pPr>
          <a:r>
            <a:rPr lang="it-IT" sz="700" b="0" i="0" baseline="0">
              <a:effectLst/>
              <a:latin typeface="Arial" pitchFamily="34" charset="0"/>
              <a:ea typeface="+mn-ea"/>
              <a:cs typeface="Arial" pitchFamily="34" charset="0"/>
            </a:rPr>
            <a:t>(b) Il prezzo medio per opera è ottenuto come media aritmetica semplice dei prezzi di ciascuna opera, comprese quelle gratuite. </a:t>
          </a:r>
          <a:endParaRPr lang="it-IT" sz="700">
            <a:effectLst/>
            <a:latin typeface="Arial" pitchFamily="34" charset="0"/>
            <a:cs typeface="Arial" pitchFamily="34" charset="0"/>
          </a:endParaRP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664845</xdr:colOff>
      <xdr:row>0</xdr:row>
      <xdr:rowOff>0</xdr:rowOff>
    </xdr:from>
    <xdr:to>
      <xdr:col>5</xdr:col>
      <xdr:colOff>12</xdr:colOff>
      <xdr:row>2</xdr:row>
      <xdr:rowOff>19050</xdr:rowOff>
    </xdr:to>
    <xdr:sp macro="" textlink="">
      <xdr:nvSpPr>
        <xdr:cNvPr id="2" name="Text Box 1"/>
        <xdr:cNvSpPr txBox="1">
          <a:spLocks noChangeArrowheads="1"/>
        </xdr:cNvSpPr>
      </xdr:nvSpPr>
      <xdr:spPr bwMode="auto">
        <a:xfrm>
          <a:off x="666750" y="0"/>
          <a:ext cx="6086475" cy="32385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per pagina delle opere pubblicate  per genere e materia trattata - Anno 2017 </a:t>
          </a:r>
          <a:r>
            <a:rPr lang="it-IT" sz="900" b="0" i="1" u="none" strike="noStrike" baseline="0">
              <a:solidFill>
                <a:srgbClr val="000000"/>
              </a:solidFill>
              <a:latin typeface="Arial"/>
              <a:cs typeface="Arial"/>
            </a:rPr>
            <a:t>(prezzo medio in euro)  </a:t>
          </a:r>
        </a:p>
      </xdr:txBody>
    </xdr:sp>
    <xdr:clientData/>
  </xdr:twoCellAnchor>
  <xdr:twoCellAnchor editAs="oneCell">
    <xdr:from>
      <xdr:col>0</xdr:col>
      <xdr:colOff>182881</xdr:colOff>
      <xdr:row>50</xdr:row>
      <xdr:rowOff>19048</xdr:rowOff>
    </xdr:from>
    <xdr:to>
      <xdr:col>5</xdr:col>
      <xdr:colOff>266700</xdr:colOff>
      <xdr:row>60</xdr:row>
      <xdr:rowOff>104774</xdr:rowOff>
    </xdr:to>
    <xdr:sp macro="" textlink="">
      <xdr:nvSpPr>
        <xdr:cNvPr id="3" name="Text Box 2"/>
        <xdr:cNvSpPr txBox="1">
          <a:spLocks noChangeArrowheads="1"/>
        </xdr:cNvSpPr>
      </xdr:nvSpPr>
      <xdr:spPr bwMode="auto">
        <a:xfrm>
          <a:off x="182881" y="5991223"/>
          <a:ext cx="6608444" cy="1619251"/>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Il prezzo medio per pagina è calcolato come media aritmetica semplice del prezzo per pagina di ciascuna opera, comprese quelle gratuite.</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Comprende: bibliografie, enciclopedie, eccetera, esclusi i dizionari. Si noti che le enciclopedie e le opere in più volumi sono considerate come un'opera unica, </a:t>
          </a:r>
        </a:p>
        <a:p>
          <a:pPr algn="l" rtl="1">
            <a:defRPr sz="1000"/>
          </a:pPr>
          <a:r>
            <a:rPr lang="it-IT" sz="700" b="0" i="0" strike="noStrike">
              <a:solidFill>
                <a:srgbClr val="000000"/>
              </a:solidFill>
              <a:latin typeface="Arial"/>
              <a:cs typeface="Arial"/>
            </a:rPr>
            <a:t>il cui prezzo e tiratura sono dati dalla somma dei rispettivi valori relativi ai volumi pubblicati nell'arco dell'anno.</a:t>
          </a:r>
        </a:p>
        <a:p>
          <a:pPr algn="l" rtl="1">
            <a:defRPr sz="1000"/>
          </a:pPr>
          <a:endParaRPr lang="it-IT" sz="300" b="0" i="0" strike="noStrike">
            <a:solidFill>
              <a:srgbClr val="000000"/>
            </a:solidFill>
            <a:latin typeface="Arial"/>
            <a:cs typeface="Arial"/>
          </a:endParaRPr>
        </a:p>
        <a:p>
          <a:pPr algn="l" rtl="1">
            <a:defRPr sz="1000"/>
          </a:pPr>
          <a:endParaRPr lang="it-IT" sz="2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Esclusi i libri di testo per le scuole primarie e secondarie, parascolastici ed universitari.</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Solo con riguardo al carattere economico.</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Compresi i testi di steno-dattilografia.</a:t>
          </a:r>
        </a:p>
        <a:p>
          <a:pPr algn="l" rtl="1">
            <a:spcAft>
              <a:spcPts val="10"/>
            </a:spcAft>
            <a:defRPr sz="1000"/>
          </a:pPr>
          <a:endParaRPr lang="it-IT" sz="200" b="0" i="0" strike="noStrike">
            <a:solidFill>
              <a:srgbClr val="000000"/>
            </a:solidFill>
            <a:latin typeface="Arial"/>
            <a:cs typeface="Arial"/>
          </a:endParaRPr>
        </a:p>
        <a:p>
          <a:pPr algn="l" rtl="1">
            <a:spcAft>
              <a:spcPts val="10"/>
            </a:spcAft>
            <a:defRPr sz="1000"/>
          </a:pPr>
          <a:endParaRPr lang="it-IT" sz="200" b="0" i="0" strike="noStrike">
            <a:solidFill>
              <a:srgbClr val="000000"/>
            </a:solidFill>
            <a:latin typeface="Arial"/>
            <a:cs typeface="Arial"/>
          </a:endParaRPr>
        </a:p>
        <a:p>
          <a:pPr algn="l" rtl="1">
            <a:spcAft>
              <a:spcPts val="10"/>
            </a:spcAft>
            <a:defRPr sz="1000"/>
          </a:pPr>
          <a:r>
            <a:rPr lang="it-IT" sz="700" b="0" i="0" strike="noStrike">
              <a:solidFill>
                <a:srgbClr val="000000"/>
              </a:solidFill>
              <a:latin typeface="Arial"/>
              <a:cs typeface="Arial"/>
            </a:rPr>
            <a:t>Con riguardo a organizzazione, amministrazione e tecnica.</a:t>
          </a:r>
        </a:p>
        <a:p>
          <a:pPr algn="l" rtl="1">
            <a:defRPr sz="1000"/>
          </a:pPr>
          <a:endParaRPr lang="it-IT" sz="300" b="0" i="0" strike="noStrike">
            <a:solidFill>
              <a:srgbClr val="000000"/>
            </a:solidFill>
            <a:latin typeface="Arial"/>
            <a:cs typeface="Arial"/>
          </a:endParaRP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Comprende: teatro, cinematografo, radio, Tv, manifestazioni varie.</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Compresa archeologia e preistoria.</a:t>
          </a:r>
        </a:p>
        <a:p>
          <a:pPr algn="l" rtl="1">
            <a:defRPr sz="1000"/>
          </a:pPr>
          <a:endParaRPr lang="it-IT" sz="300" b="0" i="0" strike="noStrike">
            <a:solidFill>
              <a:srgbClr val="000000"/>
            </a:solidFill>
            <a:latin typeface="Arial"/>
            <a:cs typeface="Arial"/>
          </a:endParaRPr>
        </a:p>
        <a:p>
          <a:pPr algn="l" rtl="1">
            <a:defRPr sz="1000"/>
          </a:pPr>
          <a:r>
            <a:rPr lang="it-IT" sz="700" b="0" i="0" strike="noStrike">
              <a:solidFill>
                <a:srgbClr val="000000"/>
              </a:solidFill>
              <a:latin typeface="Arial"/>
              <a:cs typeface="Arial"/>
            </a:rPr>
            <a:t>Escluse biografie.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643891</xdr:colOff>
      <xdr:row>0</xdr:row>
      <xdr:rowOff>0</xdr:rowOff>
    </xdr:from>
    <xdr:to>
      <xdr:col>8</xdr:col>
      <xdr:colOff>49501</xdr:colOff>
      <xdr:row>3</xdr:row>
      <xdr:rowOff>28574</xdr:rowOff>
    </xdr:to>
    <xdr:sp macro="" textlink="">
      <xdr:nvSpPr>
        <xdr:cNvPr id="3" name="Text Box 3"/>
        <xdr:cNvSpPr txBox="1">
          <a:spLocks noChangeArrowheads="1"/>
        </xdr:cNvSpPr>
      </xdr:nvSpPr>
      <xdr:spPr bwMode="auto">
        <a:xfrm>
          <a:off x="647701" y="0"/>
          <a:ext cx="5772150" cy="44767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ea typeface="+mn-ea"/>
              <a:cs typeface="Arial"/>
            </a:rPr>
            <a:t>Opere pubblicate e </a:t>
          </a:r>
          <a:r>
            <a:rPr lang="it-IT" sz="900" b="1" i="0" u="none" strike="noStrike" baseline="0">
              <a:solidFill>
                <a:srgbClr val="000000"/>
              </a:solidFill>
              <a:latin typeface="Arial"/>
              <a:cs typeface="Arial"/>
            </a:rPr>
            <a:t>tiratura per numero di volumi di cui si compone la pubblicazione, tipo di edizione e genere - Anno 2017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529595</xdr:colOff>
      <xdr:row>1</xdr:row>
      <xdr:rowOff>0</xdr:rowOff>
    </xdr:to>
    <xdr:sp macro="" textlink="">
      <xdr:nvSpPr>
        <xdr:cNvPr id="117779" name="Text Box 1"/>
        <xdr:cNvSpPr txBox="1">
          <a:spLocks noChangeArrowheads="1"/>
        </xdr:cNvSpPr>
      </xdr:nvSpPr>
      <xdr:spPr bwMode="auto">
        <a:xfrm>
          <a:off x="676275" y="0"/>
          <a:ext cx="5838825" cy="1524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e tiratura per genere e provincia di pubblicazione - Anno 2017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endParaRPr lang="it-IT" sz="900" b="1" i="0" u="none" strike="noStrike" baseline="0">
            <a:solidFill>
              <a:srgbClr val="000000"/>
            </a:solidFill>
            <a:latin typeface="Arial"/>
            <a:cs typeface="Arial"/>
          </a:endParaRPr>
        </a:p>
        <a:p>
          <a:pPr algn="just" rtl="0">
            <a:defRPr sz="1000"/>
          </a:pPr>
          <a:r>
            <a:rPr lang="it-IT" sz="900" b="1" i="0" u="none" strike="noStrike" baseline="0">
              <a:solidFill>
                <a:srgbClr val="000000"/>
              </a:solidFill>
              <a:latin typeface="Arial"/>
              <a:cs typeface="Arial"/>
            </a:rPr>
            <a:t>10 </a:t>
          </a:r>
          <a:r>
            <a:rPr lang="it-IT" sz="900" b="0" i="1" u="none" strike="noStrike" baseline="0">
              <a:solidFill>
                <a:srgbClr val="000000"/>
              </a:solidFill>
              <a:latin typeface="Arial"/>
              <a:cs typeface="Arial"/>
            </a:rPr>
            <a:t>(tiratura in migliaia)</a:t>
          </a:r>
        </a:p>
        <a:p>
          <a:pPr algn="just" rtl="0">
            <a:defRPr sz="1000"/>
          </a:pPr>
          <a:endParaRPr lang="it-IT" sz="900" b="0" i="1" u="none" strike="noStrike" baseline="0">
            <a:solidFill>
              <a:srgbClr val="000000"/>
            </a:solidFill>
            <a:latin typeface="Arial"/>
            <a:cs typeface="Arial"/>
          </a:endParaRPr>
        </a:p>
        <a:p>
          <a:pPr algn="just" rtl="0">
            <a:defRPr sz="1000"/>
          </a:pPr>
          <a:endParaRPr lang="it-IT" sz="900" b="0" i="1" u="none" strike="noStrike" baseline="0">
            <a:solidFill>
              <a:srgbClr val="000000"/>
            </a:solidFill>
            <a:latin typeface="Arial"/>
            <a:cs typeface="Arial"/>
          </a:endParaRPr>
        </a:p>
      </xdr:txBody>
    </xdr:sp>
    <xdr:clientData/>
  </xdr:twoCellAnchor>
  <xdr:twoCellAnchor>
    <xdr:from>
      <xdr:col>0</xdr:col>
      <xdr:colOff>1078230</xdr:colOff>
      <xdr:row>73</xdr:row>
      <xdr:rowOff>0</xdr:rowOff>
    </xdr:from>
    <xdr:to>
      <xdr:col>11</xdr:col>
      <xdr:colOff>596266</xdr:colOff>
      <xdr:row>73</xdr:row>
      <xdr:rowOff>0</xdr:rowOff>
    </xdr:to>
    <xdr:sp macro="" textlink="">
      <xdr:nvSpPr>
        <xdr:cNvPr id="117762" name="Text Box 2"/>
        <xdr:cNvSpPr txBox="1">
          <a:spLocks noChangeArrowheads="1"/>
        </xdr:cNvSpPr>
      </xdr:nvSpPr>
      <xdr:spPr bwMode="auto">
        <a:xfrm>
          <a:off x="1085850" y="8458200"/>
          <a:ext cx="54959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 </a:t>
          </a:r>
          <a:r>
            <a:rPr lang="it-IT" sz="900" b="0" i="1" strike="noStrike">
              <a:solidFill>
                <a:srgbClr val="000000"/>
              </a:solidFill>
              <a:latin typeface="Arial"/>
              <a:cs typeface="Arial"/>
            </a:rPr>
            <a:t>(tiratura in migliaia)</a:t>
          </a:r>
        </a:p>
      </xdr:txBody>
    </xdr:sp>
    <xdr:clientData/>
  </xdr:twoCellAnchor>
  <xdr:twoCellAnchor>
    <xdr:from>
      <xdr:col>0</xdr:col>
      <xdr:colOff>1154430</xdr:colOff>
      <xdr:row>73</xdr:row>
      <xdr:rowOff>0</xdr:rowOff>
    </xdr:from>
    <xdr:to>
      <xdr:col>6</xdr:col>
      <xdr:colOff>3771</xdr:colOff>
      <xdr:row>73</xdr:row>
      <xdr:rowOff>0</xdr:rowOff>
    </xdr:to>
    <xdr:sp macro="" textlink="">
      <xdr:nvSpPr>
        <xdr:cNvPr id="117763" name="Text Box 3"/>
        <xdr:cNvSpPr txBox="1">
          <a:spLocks noChangeArrowheads="1"/>
        </xdr:cNvSpPr>
      </xdr:nvSpPr>
      <xdr:spPr bwMode="auto">
        <a:xfrm>
          <a:off x="1152525" y="8458200"/>
          <a:ext cx="287655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750570</xdr:colOff>
      <xdr:row>0</xdr:row>
      <xdr:rowOff>0</xdr:rowOff>
    </xdr:from>
    <xdr:to>
      <xdr:col>11</xdr:col>
      <xdr:colOff>605801</xdr:colOff>
      <xdr:row>0</xdr:row>
      <xdr:rowOff>0</xdr:rowOff>
    </xdr:to>
    <xdr:sp macro="" textlink="">
      <xdr:nvSpPr>
        <xdr:cNvPr id="118785" name="Text Box 1"/>
        <xdr:cNvSpPr txBox="1">
          <a:spLocks noChangeArrowheads="1"/>
        </xdr:cNvSpPr>
      </xdr:nvSpPr>
      <xdr:spPr bwMode="auto">
        <a:xfrm>
          <a:off x="752475" y="0"/>
          <a:ext cx="600075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a:t>
          </a:r>
          <a:r>
            <a:rPr lang="it-IT" sz="900" b="0" i="1" strike="noStrike">
              <a:solidFill>
                <a:srgbClr val="000000"/>
              </a:solidFill>
              <a:latin typeface="Arial"/>
              <a:cs typeface="Arial"/>
            </a:rPr>
            <a:t> (tiratura in migliaia)</a:t>
          </a:r>
        </a:p>
        <a:p>
          <a:pPr algn="just" rtl="0">
            <a:defRPr sz="1000"/>
          </a:pPr>
          <a:endParaRPr lang="it-IT" sz="900" b="0" i="1" strike="noStrike">
            <a:solidFill>
              <a:srgbClr val="000000"/>
            </a:solidFill>
            <a:latin typeface="Arial"/>
            <a:cs typeface="Arial"/>
          </a:endParaRPr>
        </a:p>
        <a:p>
          <a:pPr algn="just" rtl="0">
            <a:defRPr sz="1000"/>
          </a:pPr>
          <a:endParaRPr lang="it-IT" sz="900" b="0" i="1" strike="noStrike">
            <a:solidFill>
              <a:srgbClr val="000000"/>
            </a:solidFill>
            <a:latin typeface="Arial"/>
            <a:cs typeface="Arial"/>
          </a:endParaRPr>
        </a:p>
      </xdr:txBody>
    </xdr:sp>
    <xdr:clientData/>
  </xdr:twoCellAnchor>
  <xdr:twoCellAnchor>
    <xdr:from>
      <xdr:col>0</xdr:col>
      <xdr:colOff>1028700</xdr:colOff>
      <xdr:row>0</xdr:row>
      <xdr:rowOff>0</xdr:rowOff>
    </xdr:from>
    <xdr:to>
      <xdr:col>12</xdr:col>
      <xdr:colOff>0</xdr:colOff>
      <xdr:row>3</xdr:row>
      <xdr:rowOff>0</xdr:rowOff>
    </xdr:to>
    <xdr:sp macro="" textlink="">
      <xdr:nvSpPr>
        <xdr:cNvPr id="118786" name="Text Box 2"/>
        <xdr:cNvSpPr txBox="1">
          <a:spLocks noChangeArrowheads="1"/>
        </xdr:cNvSpPr>
      </xdr:nvSpPr>
      <xdr:spPr bwMode="auto">
        <a:xfrm>
          <a:off x="1019175" y="0"/>
          <a:ext cx="5886450"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provincia di pubblicazione - Anno 2017 </a:t>
          </a:r>
          <a:r>
            <a:rPr lang="it-IT" sz="900" b="0" i="1" u="none" strike="noStrike" baseline="0">
              <a:solidFill>
                <a:srgbClr val="000000"/>
              </a:solidFill>
              <a:latin typeface="Arial"/>
              <a:cs typeface="Arial"/>
            </a:rPr>
            <a:t>(tiratura in migliaia)</a:t>
          </a:r>
        </a:p>
      </xdr:txBody>
    </xdr:sp>
    <xdr:clientData/>
  </xdr:twoCellAnchor>
  <xdr:twoCellAnchor>
    <xdr:from>
      <xdr:col>0</xdr:col>
      <xdr:colOff>1154430</xdr:colOff>
      <xdr:row>74</xdr:row>
      <xdr:rowOff>0</xdr:rowOff>
    </xdr:from>
    <xdr:to>
      <xdr:col>6</xdr:col>
      <xdr:colOff>1874</xdr:colOff>
      <xdr:row>74</xdr:row>
      <xdr:rowOff>0</xdr:rowOff>
    </xdr:to>
    <xdr:sp macro="" textlink="">
      <xdr:nvSpPr>
        <xdr:cNvPr id="118787" name="Text Box 3"/>
        <xdr:cNvSpPr txBox="1">
          <a:spLocks noChangeArrowheads="1"/>
        </xdr:cNvSpPr>
      </xdr:nvSpPr>
      <xdr:spPr bwMode="auto">
        <a:xfrm>
          <a:off x="1152525" y="8077200"/>
          <a:ext cx="30194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123825</xdr:colOff>
      <xdr:row>36</xdr:row>
      <xdr:rowOff>0</xdr:rowOff>
    </xdr:from>
    <xdr:to>
      <xdr:col>10</xdr:col>
      <xdr:colOff>702965</xdr:colOff>
      <xdr:row>37</xdr:row>
      <xdr:rowOff>0</xdr:rowOff>
    </xdr:to>
    <xdr:sp macro="" textlink="">
      <xdr:nvSpPr>
        <xdr:cNvPr id="148483" name="Text Box 3"/>
        <xdr:cNvSpPr txBox="1">
          <a:spLocks noChangeArrowheads="1"/>
        </xdr:cNvSpPr>
      </xdr:nvSpPr>
      <xdr:spPr bwMode="auto">
        <a:xfrm>
          <a:off x="123825" y="3400425"/>
          <a:ext cx="6248400" cy="247650"/>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Editori che hanno pubblicato almeno un'opera libraria nell'anno considerato; in particolare si definiscono "piccoli" quelli che hanno pubblicato da 1 a 10 opere; "medi" da 11 a 50 opere; "grandi" oltre 50 opere.</a:t>
          </a:r>
        </a:p>
      </xdr:txBody>
    </xdr:sp>
    <xdr:clientData/>
  </xdr:twoCellAnchor>
  <xdr:twoCellAnchor>
    <xdr:from>
      <xdr:col>0</xdr:col>
      <xdr:colOff>672465</xdr:colOff>
      <xdr:row>0</xdr:row>
      <xdr:rowOff>0</xdr:rowOff>
    </xdr:from>
    <xdr:to>
      <xdr:col>10</xdr:col>
      <xdr:colOff>809621</xdr:colOff>
      <xdr:row>2</xdr:row>
      <xdr:rowOff>9525</xdr:rowOff>
    </xdr:to>
    <xdr:sp macro="" textlink="">
      <xdr:nvSpPr>
        <xdr:cNvPr id="148599" name="Text Box 4"/>
        <xdr:cNvSpPr txBox="1">
          <a:spLocks noChangeArrowheads="1"/>
        </xdr:cNvSpPr>
      </xdr:nvSpPr>
      <xdr:spPr bwMode="auto">
        <a:xfrm>
          <a:off x="676275" y="0"/>
          <a:ext cx="5743575" cy="314325"/>
        </a:xfrm>
        <a:prstGeom prst="rect">
          <a:avLst/>
        </a:prstGeom>
        <a:noFill/>
        <a:ln>
          <a:noFill/>
        </a:ln>
        <a:extLst/>
      </xdr:spPr>
      <xdr:txBody>
        <a:bodyPr vertOverflow="clip" wrap="square" lIns="27432" tIns="22860" rIns="27432" bIns="0" anchor="t" upright="1"/>
        <a:lstStyle/>
        <a:p>
          <a:pPr algn="l" rtl="0">
            <a:defRPr sz="1000"/>
          </a:pPr>
          <a:r>
            <a:rPr lang="it-IT" sz="900" b="1" i="0" u="none" strike="noStrike" baseline="0">
              <a:solidFill>
                <a:srgbClr val="000000"/>
              </a:solidFill>
              <a:latin typeface="Arial"/>
              <a:cs typeface="Arial"/>
            </a:rPr>
            <a:t>Editori attivi per tipo editore, editori con produzione nulla e totale rispondenti per anno - Anni 1990-2017</a:t>
          </a:r>
        </a:p>
        <a:p>
          <a:pPr algn="l" rtl="0">
            <a:defRPr sz="1000"/>
          </a:pPr>
          <a:endParaRPr lang="it-IT" sz="900" b="1" i="0" u="none" strike="noStrike" baseline="0">
            <a:solidFill>
              <a:srgbClr val="000000"/>
            </a:solidFill>
            <a:latin typeface="Arial"/>
            <a:cs typeface="Aria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664845</xdr:colOff>
      <xdr:row>0</xdr:row>
      <xdr:rowOff>0</xdr:rowOff>
    </xdr:from>
    <xdr:to>
      <xdr:col>9</xdr:col>
      <xdr:colOff>0</xdr:colOff>
      <xdr:row>1</xdr:row>
      <xdr:rowOff>47625</xdr:rowOff>
    </xdr:to>
    <xdr:sp macro="" textlink="">
      <xdr:nvSpPr>
        <xdr:cNvPr id="150530" name="Text Box 2"/>
        <xdr:cNvSpPr txBox="1">
          <a:spLocks noChangeArrowheads="1"/>
        </xdr:cNvSpPr>
      </xdr:nvSpPr>
      <xdr:spPr bwMode="auto">
        <a:xfrm>
          <a:off x="666750" y="9525"/>
          <a:ext cx="6438900" cy="20002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 editori con produzione nulla,  per provincia e regione </a:t>
          </a:r>
          <a:r>
            <a:rPr lang="it-IT" sz="900" b="0" i="0" u="none" strike="noStrike" baseline="0">
              <a:solidFill>
                <a:srgbClr val="000000"/>
              </a:solidFill>
              <a:latin typeface="Arial"/>
              <a:cs typeface="Arial"/>
            </a:rPr>
            <a:t>-</a:t>
          </a:r>
          <a:r>
            <a:rPr lang="it-IT" sz="900" b="1" i="0" u="none" strike="noStrike" baseline="0">
              <a:solidFill>
                <a:srgbClr val="000000"/>
              </a:solidFill>
              <a:latin typeface="Arial"/>
              <a:cs typeface="Arial"/>
            </a:rPr>
            <a:t> Anno 2017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1891</xdr:colOff>
      <xdr:row>1</xdr:row>
      <xdr:rowOff>66675</xdr:rowOff>
    </xdr:to>
    <xdr:sp macro="" textlink="">
      <xdr:nvSpPr>
        <xdr:cNvPr id="132097" name="Text Box 1"/>
        <xdr:cNvSpPr txBox="1">
          <a:spLocks noChangeArrowheads="1"/>
        </xdr:cNvSpPr>
      </xdr:nvSpPr>
      <xdr:spPr bwMode="auto">
        <a:xfrm>
          <a:off x="619125" y="0"/>
          <a:ext cx="614362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media delle opere pubblicate per genere e materia trattata - Anno 2017</a:t>
          </a:r>
        </a:p>
      </xdr:txBody>
    </xdr:sp>
    <xdr:clientData/>
  </xdr:twoCellAnchor>
  <xdr:twoCellAnchor editAs="oneCell">
    <xdr:from>
      <xdr:col>0</xdr:col>
      <xdr:colOff>11430</xdr:colOff>
      <xdr:row>48</xdr:row>
      <xdr:rowOff>104775</xdr:rowOff>
    </xdr:from>
    <xdr:to>
      <xdr:col>4</xdr:col>
      <xdr:colOff>857296</xdr:colOff>
      <xdr:row>58</xdr:row>
      <xdr:rowOff>28575</xdr:rowOff>
    </xdr:to>
    <xdr:sp macro="" textlink="">
      <xdr:nvSpPr>
        <xdr:cNvPr id="132098" name="Text Box 2"/>
        <xdr:cNvSpPr txBox="1">
          <a:spLocks noChangeArrowheads="1"/>
        </xdr:cNvSpPr>
      </xdr:nvSpPr>
      <xdr:spPr bwMode="auto">
        <a:xfrm>
          <a:off x="19050" y="5819775"/>
          <a:ext cx="6315075" cy="106680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(a) La tiratura media è calcolata come numero medio di copie stampate per ciascun opera pubblicata nel corso dell'anno.</a:t>
          </a:r>
        </a:p>
        <a:p>
          <a:pPr algn="l" rtl="1">
            <a:defRPr sz="1000"/>
          </a:pPr>
          <a:r>
            <a:rPr lang="it-IT" sz="700" b="0" i="0" strike="noStrike">
              <a:solidFill>
                <a:srgbClr val="000000"/>
              </a:solidFill>
              <a:latin typeface="Arial"/>
              <a:cs typeface="Arial"/>
            </a:rPr>
            <a:t>(b) Comprende: bibliografie, enciclopedie, eccetera esclusi i dizionari.</a:t>
          </a:r>
        </a:p>
        <a:p>
          <a:pPr algn="l" rtl="1">
            <a:defRPr sz="1000"/>
          </a:pPr>
          <a:r>
            <a:rPr lang="it-IT" sz="700" b="0" i="0" strike="noStrike">
              <a:solidFill>
                <a:srgbClr val="000000"/>
              </a:solidFill>
              <a:latin typeface="Arial"/>
              <a:cs typeface="Arial"/>
            </a:rPr>
            <a:t>(c) Esclusi i libri di testo per le scuole primarie e secondarie, parascolastici ed universitari.</a:t>
          </a:r>
        </a:p>
        <a:p>
          <a:pPr algn="l" rtl="1">
            <a:defRPr sz="1000"/>
          </a:pPr>
          <a:r>
            <a:rPr lang="it-IT" sz="700" b="0" i="0" strike="noStrike">
              <a:solidFill>
                <a:srgbClr val="000000"/>
              </a:solidFill>
              <a:latin typeface="Arial"/>
              <a:cs typeface="Arial"/>
            </a:rPr>
            <a:t>(d) Solo con riguardo al carattere economico.</a:t>
          </a:r>
        </a:p>
        <a:p>
          <a:pPr algn="l" rtl="1">
            <a:defRPr sz="1000"/>
          </a:pPr>
          <a:r>
            <a:rPr lang="it-IT" sz="700" b="0" i="0" strike="noStrike">
              <a:solidFill>
                <a:srgbClr val="000000"/>
              </a:solidFill>
              <a:latin typeface="Arial"/>
              <a:cs typeface="Arial"/>
            </a:rPr>
            <a:t>(e) Compresi i testi di steno-dattilografia.</a:t>
          </a:r>
        </a:p>
        <a:p>
          <a:pPr algn="l" rtl="1">
            <a:defRPr sz="1000"/>
          </a:pPr>
          <a:r>
            <a:rPr lang="it-IT" sz="700" b="0" i="0" strike="noStrike">
              <a:solidFill>
                <a:srgbClr val="000000"/>
              </a:solidFill>
              <a:latin typeface="Arial"/>
              <a:cs typeface="Arial"/>
            </a:rPr>
            <a:t>(f)  Con riguardo all'aspetto organizzativo, amministrativo e tecnico.</a:t>
          </a:r>
        </a:p>
        <a:p>
          <a:pPr algn="l" rtl="1">
            <a:defRPr sz="1000"/>
          </a:pPr>
          <a:r>
            <a:rPr lang="it-IT" sz="700" b="0" i="0" strike="noStrike">
              <a:solidFill>
                <a:srgbClr val="000000"/>
              </a:solidFill>
              <a:latin typeface="Arial"/>
              <a:cs typeface="Arial"/>
            </a:rPr>
            <a:t>(g) Comprende: teatro, cinematografo, radio, Tv, manifestazioni varie.</a:t>
          </a:r>
        </a:p>
        <a:p>
          <a:pPr algn="l" rtl="1">
            <a:defRPr sz="1000"/>
          </a:pPr>
          <a:r>
            <a:rPr lang="it-IT" sz="700" b="0" i="0" strike="noStrike">
              <a:solidFill>
                <a:srgbClr val="000000"/>
              </a:solidFill>
              <a:latin typeface="Arial"/>
              <a:cs typeface="Arial"/>
            </a:rPr>
            <a:t>(h) Compresa archeologia e preistoria.</a:t>
          </a:r>
        </a:p>
        <a:p>
          <a:pPr algn="l" rtl="1">
            <a:defRPr sz="1000"/>
          </a:pPr>
          <a:r>
            <a:rPr lang="it-IT" sz="700" b="0" i="0" strike="noStrike">
              <a:solidFill>
                <a:srgbClr val="000000"/>
              </a:solidFill>
              <a:latin typeface="Arial"/>
              <a:cs typeface="Arial"/>
            </a:rPr>
            <a:t>(i) Escluse biografie.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1057275</xdr:colOff>
      <xdr:row>0</xdr:row>
      <xdr:rowOff>0</xdr:rowOff>
    </xdr:from>
    <xdr:to>
      <xdr:col>9</xdr:col>
      <xdr:colOff>0</xdr:colOff>
      <xdr:row>0</xdr:row>
      <xdr:rowOff>0</xdr:rowOff>
    </xdr:to>
    <xdr:sp macro="" textlink="">
      <xdr:nvSpPr>
        <xdr:cNvPr id="579816" name="Text Box 1"/>
        <xdr:cNvSpPr txBox="1">
          <a:spLocks noChangeArrowheads="1"/>
        </xdr:cNvSpPr>
      </xdr:nvSpPr>
      <xdr:spPr bwMode="auto">
        <a:xfrm>
          <a:off x="1057275" y="0"/>
          <a:ext cx="5676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1059180</xdr:colOff>
      <xdr:row>0</xdr:row>
      <xdr:rowOff>9525</xdr:rowOff>
    </xdr:from>
    <xdr:to>
      <xdr:col>9</xdr:col>
      <xdr:colOff>0</xdr:colOff>
      <xdr:row>2</xdr:row>
      <xdr:rowOff>57150</xdr:rowOff>
    </xdr:to>
    <xdr:sp macro="" textlink="">
      <xdr:nvSpPr>
        <xdr:cNvPr id="151554" name="Text Box 2"/>
        <xdr:cNvSpPr txBox="1">
          <a:spLocks noChangeArrowheads="1"/>
        </xdr:cNvSpPr>
      </xdr:nvSpPr>
      <xdr:spPr bwMode="auto">
        <a:xfrm>
          <a:off x="1057275" y="9525"/>
          <a:ext cx="5676900" cy="35242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 editori con produzione nulla,  per provincia e regione - Anno 2017</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674370</xdr:colOff>
      <xdr:row>0</xdr:row>
      <xdr:rowOff>0</xdr:rowOff>
    </xdr:from>
    <xdr:to>
      <xdr:col>12</xdr:col>
      <xdr:colOff>636270</xdr:colOff>
      <xdr:row>1</xdr:row>
      <xdr:rowOff>57150</xdr:rowOff>
    </xdr:to>
    <xdr:sp macro="" textlink="">
      <xdr:nvSpPr>
        <xdr:cNvPr id="153604" name="Text Box 1"/>
        <xdr:cNvSpPr txBox="1">
          <a:spLocks noChangeArrowheads="1"/>
        </xdr:cNvSpPr>
      </xdr:nvSpPr>
      <xdr:spPr bwMode="auto">
        <a:xfrm>
          <a:off x="676275" y="0"/>
          <a:ext cx="5648325" cy="209550"/>
        </a:xfrm>
        <a:prstGeom prst="rect">
          <a:avLst/>
        </a:prstGeom>
        <a:noFill/>
        <a:ln>
          <a:noFill/>
        </a:ln>
        <a:extLst/>
      </xdr:spPr>
      <xdr:txBody>
        <a:bodyPr vertOverflow="clip" wrap="square" lIns="27432" tIns="22860" rIns="0" bIns="0" anchor="t"/>
        <a:lstStyle/>
        <a:p>
          <a:pPr algn="l" rtl="0">
            <a:defRPr sz="1000"/>
          </a:pPr>
          <a:r>
            <a:rPr lang="it-IT" sz="900" b="1" i="0" u="none" strike="noStrike" baseline="0">
              <a:solidFill>
                <a:srgbClr val="000000"/>
              </a:solidFill>
              <a:latin typeface="Arial"/>
              <a:cs typeface="Arial"/>
            </a:rPr>
            <a:t>Editori, opere e tiratura per tipo di editore - Anno 2017</a:t>
          </a:r>
          <a:r>
            <a:rPr lang="it-IT" sz="900" b="0" i="0" u="none" strike="noStrike" baseline="0">
              <a:solidFill>
                <a:srgbClr val="000000"/>
              </a:solidFill>
              <a:latin typeface="Arial"/>
              <a:cs typeface="Arial"/>
            </a:rPr>
            <a:t> (a)</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xdr:from>
      <xdr:col>0</xdr:col>
      <xdr:colOff>662940</xdr:colOff>
      <xdr:row>14</xdr:row>
      <xdr:rowOff>0</xdr:rowOff>
    </xdr:from>
    <xdr:to>
      <xdr:col>12</xdr:col>
      <xdr:colOff>714367</xdr:colOff>
      <xdr:row>14</xdr:row>
      <xdr:rowOff>0</xdr:rowOff>
    </xdr:to>
    <xdr:sp macro="" textlink="">
      <xdr:nvSpPr>
        <xdr:cNvPr id="153602" name="Text Box 2"/>
        <xdr:cNvSpPr txBox="1">
          <a:spLocks noChangeArrowheads="1"/>
        </xdr:cNvSpPr>
      </xdr:nvSpPr>
      <xdr:spPr bwMode="auto">
        <a:xfrm>
          <a:off x="657225" y="1866900"/>
          <a:ext cx="574357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Editori e opere pubblicate - Anno 2002</a:t>
          </a:r>
        </a:p>
      </xdr:txBody>
    </xdr:sp>
    <xdr:clientData/>
  </xdr:twoCellAnchor>
  <xdr:twoCellAnchor>
    <xdr:from>
      <xdr:col>0</xdr:col>
      <xdr:colOff>163830</xdr:colOff>
      <xdr:row>10</xdr:row>
      <xdr:rowOff>104775</xdr:rowOff>
    </xdr:from>
    <xdr:to>
      <xdr:col>13</xdr:col>
      <xdr:colOff>9528</xdr:colOff>
      <xdr:row>13</xdr:row>
      <xdr:rowOff>85725</xdr:rowOff>
    </xdr:to>
    <xdr:sp macro="" textlink="">
      <xdr:nvSpPr>
        <xdr:cNvPr id="153603" name="Text Box 3"/>
        <xdr:cNvSpPr txBox="1">
          <a:spLocks noChangeArrowheads="1"/>
        </xdr:cNvSpPr>
      </xdr:nvSpPr>
      <xdr:spPr bwMode="auto">
        <a:xfrm>
          <a:off x="161925" y="1514475"/>
          <a:ext cx="6248400" cy="323850"/>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I valori si riferiscono agli editori "attivi" cioè quelli che hanno pubblicato almeno un'opera libraria nell'anno considerato, e in particolare si definiscono "piccoli" quelli che hanno pubblicato da 1 a 10 opere; "medi" da 11 a 50 opere; "grandi" oltre 50 opere.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674370</xdr:colOff>
      <xdr:row>0</xdr:row>
      <xdr:rowOff>0</xdr:rowOff>
    </xdr:from>
    <xdr:to>
      <xdr:col>4</xdr:col>
      <xdr:colOff>1068713</xdr:colOff>
      <xdr:row>2</xdr:row>
      <xdr:rowOff>0</xdr:rowOff>
    </xdr:to>
    <xdr:sp macro="" textlink="">
      <xdr:nvSpPr>
        <xdr:cNvPr id="154625" name="Text Box 1"/>
        <xdr:cNvSpPr txBox="1">
          <a:spLocks noChangeArrowheads="1"/>
        </xdr:cNvSpPr>
      </xdr:nvSpPr>
      <xdr:spPr bwMode="auto">
        <a:xfrm>
          <a:off x="676275" y="0"/>
          <a:ext cx="57721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genere e tipo di edizione - Anno 2017</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664845</xdr:colOff>
      <xdr:row>0</xdr:row>
      <xdr:rowOff>0</xdr:rowOff>
    </xdr:from>
    <xdr:to>
      <xdr:col>4</xdr:col>
      <xdr:colOff>857253</xdr:colOff>
      <xdr:row>2</xdr:row>
      <xdr:rowOff>0</xdr:rowOff>
    </xdr:to>
    <xdr:sp macro="" textlink="">
      <xdr:nvSpPr>
        <xdr:cNvPr id="155649" name="Text Box 1"/>
        <xdr:cNvSpPr txBox="1">
          <a:spLocks noChangeArrowheads="1"/>
        </xdr:cNvSpPr>
      </xdr:nvSpPr>
      <xdr:spPr bwMode="auto">
        <a:xfrm>
          <a:off x="666750" y="0"/>
          <a:ext cx="52768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e materia - Anno 2017</a:t>
          </a:r>
        </a:p>
      </xdr:txBody>
    </xdr:sp>
    <xdr:clientData/>
  </xdr:twoCellAnchor>
  <xdr:twoCellAnchor>
    <xdr:from>
      <xdr:col>0</xdr:col>
      <xdr:colOff>154305</xdr:colOff>
      <xdr:row>49</xdr:row>
      <xdr:rowOff>9525</xdr:rowOff>
    </xdr:from>
    <xdr:to>
      <xdr:col>4</xdr:col>
      <xdr:colOff>807702</xdr:colOff>
      <xdr:row>58</xdr:row>
      <xdr:rowOff>11475</xdr:rowOff>
    </xdr:to>
    <xdr:sp macro="" textlink="">
      <xdr:nvSpPr>
        <xdr:cNvPr id="155650" name="Text Box 2"/>
        <xdr:cNvSpPr txBox="1">
          <a:spLocks noChangeArrowheads="1"/>
        </xdr:cNvSpPr>
      </xdr:nvSpPr>
      <xdr:spPr bwMode="auto">
        <a:xfrm>
          <a:off x="152400" y="5915025"/>
          <a:ext cx="6286500"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lnSpc>
              <a:spcPts val="800"/>
            </a:lnSpc>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spcAft>
              <a:spcPts val="100"/>
            </a:spcAft>
            <a:defRPr sz="1000"/>
          </a:pPr>
          <a:r>
            <a:rPr lang="it-IT" sz="700" b="0" i="0" strike="noStrike">
              <a:solidFill>
                <a:srgbClr val="000000"/>
              </a:solidFill>
              <a:latin typeface="Arial"/>
              <a:cs typeface="Arial"/>
            </a:rPr>
            <a:t>Solo con riguardo al carattere economico. </a:t>
          </a:r>
        </a:p>
        <a:p>
          <a:pPr algn="l" rtl="0">
            <a:lnSpc>
              <a:spcPts val="800"/>
            </a:lnSpc>
            <a:spcAft>
              <a:spcPts val="100"/>
            </a:spcAft>
            <a:defRPr sz="1000"/>
          </a:pPr>
          <a:r>
            <a:rPr lang="it-IT" sz="700" b="0" i="0" strike="noStrike">
              <a:solidFill>
                <a:srgbClr val="000000"/>
              </a:solidFill>
              <a:latin typeface="Arial"/>
              <a:cs typeface="Arial"/>
            </a:rPr>
            <a:t>Compresi i testi di steno-dattilografia. </a:t>
          </a:r>
        </a:p>
        <a:p>
          <a:pPr algn="l" rtl="0">
            <a:spcAft>
              <a:spcPts val="100"/>
            </a:spcAft>
            <a:defRPr sz="1000"/>
          </a:pPr>
          <a:r>
            <a:rPr lang="it-IT" sz="700" b="0" i="0" strike="noStrike">
              <a:solidFill>
                <a:srgbClr val="000000"/>
              </a:solidFill>
              <a:latin typeface="Arial"/>
              <a:cs typeface="Arial"/>
            </a:rPr>
            <a:t>Con riguardo all'aspetto organizzativo, amministrativo e tecnico.</a:t>
          </a:r>
        </a:p>
        <a:p>
          <a:pPr algn="l" rtl="0">
            <a:lnSpc>
              <a:spcPts val="800"/>
            </a:lnSpc>
            <a:spcAft>
              <a:spcPts val="100"/>
            </a:spcAft>
            <a:defRPr sz="1000"/>
          </a:pPr>
          <a:r>
            <a:rPr lang="it-IT" sz="700" b="0" i="0" strike="noStrike">
              <a:solidFill>
                <a:srgbClr val="000000"/>
              </a:solidFill>
              <a:latin typeface="Arial"/>
              <a:cs typeface="Arial"/>
            </a:rPr>
            <a:t>Comprende:  teatro, cinematografo, radio, tv, manifestazioni varie.</a:t>
          </a:r>
        </a:p>
        <a:p>
          <a:pPr algn="l" rtl="0">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674370</xdr:colOff>
      <xdr:row>0</xdr:row>
      <xdr:rowOff>0</xdr:rowOff>
    </xdr:from>
    <xdr:to>
      <xdr:col>5</xdr:col>
      <xdr:colOff>1</xdr:colOff>
      <xdr:row>0</xdr:row>
      <xdr:rowOff>0</xdr:rowOff>
    </xdr:to>
    <xdr:sp macro="" textlink="">
      <xdr:nvSpPr>
        <xdr:cNvPr id="157697" name="Text Box 1"/>
        <xdr:cNvSpPr txBox="1">
          <a:spLocks noChangeArrowheads="1"/>
        </xdr:cNvSpPr>
      </xdr:nvSpPr>
      <xdr:spPr bwMode="auto">
        <a:xfrm>
          <a:off x="676275" y="0"/>
          <a:ext cx="587692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Opere pubblicate per tipo di editore, genere e tipo di edizione - Anno 2007</a:t>
          </a:r>
        </a:p>
      </xdr:txBody>
    </xdr:sp>
    <xdr:clientData/>
  </xdr:twoCellAnchor>
  <xdr:twoCellAnchor editAs="oneCell">
    <xdr:from>
      <xdr:col>0</xdr:col>
      <xdr:colOff>683895</xdr:colOff>
      <xdr:row>0</xdr:row>
      <xdr:rowOff>0</xdr:rowOff>
    </xdr:from>
    <xdr:to>
      <xdr:col>5</xdr:col>
      <xdr:colOff>116193</xdr:colOff>
      <xdr:row>1</xdr:row>
      <xdr:rowOff>76200</xdr:rowOff>
    </xdr:to>
    <xdr:sp macro="" textlink="">
      <xdr:nvSpPr>
        <xdr:cNvPr id="157698" name="Text Box 2"/>
        <xdr:cNvSpPr txBox="1">
          <a:spLocks noChangeArrowheads="1"/>
        </xdr:cNvSpPr>
      </xdr:nvSpPr>
      <xdr:spPr bwMode="auto">
        <a:xfrm>
          <a:off x="685800" y="0"/>
          <a:ext cx="6057900" cy="22860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per tipo di editore e materia - Anno 2017 </a:t>
          </a:r>
          <a:r>
            <a:rPr lang="it-IT" sz="900" b="0" i="1" u="none" strike="noStrike" baseline="0">
              <a:solidFill>
                <a:srgbClr val="000000"/>
              </a:solidFill>
              <a:latin typeface="Arial"/>
              <a:cs typeface="Arial"/>
            </a:rPr>
            <a:t>(tiratura in migliaia)</a:t>
          </a:r>
        </a:p>
      </xdr:txBody>
    </xdr:sp>
    <xdr:clientData/>
  </xdr:twoCellAnchor>
  <xdr:twoCellAnchor>
    <xdr:from>
      <xdr:col>0</xdr:col>
      <xdr:colOff>154305</xdr:colOff>
      <xdr:row>49</xdr:row>
      <xdr:rowOff>0</xdr:rowOff>
    </xdr:from>
    <xdr:to>
      <xdr:col>4</xdr:col>
      <xdr:colOff>904876</xdr:colOff>
      <xdr:row>58</xdr:row>
      <xdr:rowOff>9525</xdr:rowOff>
    </xdr:to>
    <xdr:sp macro="" textlink="">
      <xdr:nvSpPr>
        <xdr:cNvPr id="157699" name="Text Box 3"/>
        <xdr:cNvSpPr txBox="1">
          <a:spLocks noChangeArrowheads="1"/>
        </xdr:cNvSpPr>
      </xdr:nvSpPr>
      <xdr:spPr bwMode="auto">
        <a:xfrm>
          <a:off x="152400" y="5829300"/>
          <a:ext cx="6372225"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lnSpc>
              <a:spcPts val="800"/>
            </a:lnSpc>
            <a:spcAft>
              <a:spcPts val="100"/>
            </a:spcAft>
            <a:defRPr sz="1000"/>
          </a:pPr>
          <a:r>
            <a:rPr lang="it-IT" sz="700" b="0" i="0" strike="noStrike">
              <a:solidFill>
                <a:srgbClr val="000000"/>
              </a:solidFill>
              <a:latin typeface="Arial"/>
              <a:cs typeface="Arial"/>
            </a:rPr>
            <a:t>Solo con riguardo al carattere economico. </a:t>
          </a:r>
        </a:p>
        <a:p>
          <a:pPr algn="l" rtl="0">
            <a:spcAft>
              <a:spcPts val="100"/>
            </a:spcAft>
            <a:defRPr sz="1000"/>
          </a:pPr>
          <a:r>
            <a:rPr lang="it-IT" sz="700" b="0" i="0" strike="noStrike">
              <a:solidFill>
                <a:srgbClr val="000000"/>
              </a:solidFill>
              <a:latin typeface="Arial"/>
              <a:cs typeface="Arial"/>
            </a:rPr>
            <a:t>Compresi i testi di steno-dattilografia. </a:t>
          </a:r>
        </a:p>
        <a:p>
          <a:pPr algn="l" rtl="0">
            <a:lnSpc>
              <a:spcPts val="800"/>
            </a:lnSpc>
            <a:spcAft>
              <a:spcPts val="100"/>
            </a:spcAft>
            <a:defRPr sz="1000"/>
          </a:pPr>
          <a:r>
            <a:rPr lang="it-IT" sz="700" b="0" i="0" strike="noStrike">
              <a:solidFill>
                <a:srgbClr val="000000"/>
              </a:solidFill>
              <a:latin typeface="Arial"/>
              <a:cs typeface="Arial"/>
            </a:rPr>
            <a:t>Con riguardo all'aspetto organizzativo, amministrativo e tecnico.</a:t>
          </a:r>
        </a:p>
        <a:p>
          <a:pPr algn="l" rtl="0">
            <a:spcAft>
              <a:spcPts val="100"/>
            </a:spcAft>
            <a:defRPr sz="1000"/>
          </a:pPr>
          <a:r>
            <a:rPr lang="it-IT" sz="700" b="0" i="0" strike="noStrike">
              <a:solidFill>
                <a:srgbClr val="000000"/>
              </a:solidFill>
              <a:latin typeface="Arial"/>
              <a:cs typeface="Arial"/>
            </a:rPr>
            <a:t>Comprende:  teatro, cinematografo, radio, tv, manifestazioni varie.</a:t>
          </a:r>
        </a:p>
        <a:p>
          <a:pPr algn="l" rtl="0">
            <a:lnSpc>
              <a:spcPts val="800"/>
            </a:lnSpc>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664845</xdr:colOff>
      <xdr:row>25</xdr:row>
      <xdr:rowOff>0</xdr:rowOff>
    </xdr:from>
    <xdr:to>
      <xdr:col>8</xdr:col>
      <xdr:colOff>9546</xdr:colOff>
      <xdr:row>25</xdr:row>
      <xdr:rowOff>0</xdr:rowOff>
    </xdr:to>
    <xdr:sp macro="" textlink="">
      <xdr:nvSpPr>
        <xdr:cNvPr id="160769" name="Text Box 1"/>
        <xdr:cNvSpPr txBox="1">
          <a:spLocks noChangeArrowheads="1"/>
        </xdr:cNvSpPr>
      </xdr:nvSpPr>
      <xdr:spPr bwMode="auto">
        <a:xfrm>
          <a:off x="666750" y="2981325"/>
          <a:ext cx="59150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Prezzo medio delle opere pubblicate e valore totale della produzione libraria per tipo di editore - Anno 2005 </a:t>
          </a:r>
          <a:r>
            <a:rPr lang="it-IT" sz="900" b="0" i="1" strike="noStrike">
              <a:solidFill>
                <a:srgbClr val="000000"/>
              </a:solidFill>
              <a:latin typeface="Arial"/>
              <a:cs typeface="Arial"/>
            </a:rPr>
            <a:t>(prezzo medio in euro e valore totale della produzione in milioni di euro)</a:t>
          </a:r>
        </a:p>
      </xdr:txBody>
    </xdr:sp>
    <xdr:clientData/>
  </xdr:twoCellAnchor>
  <xdr:twoCellAnchor>
    <xdr:from>
      <xdr:col>0</xdr:col>
      <xdr:colOff>163830</xdr:colOff>
      <xdr:row>25</xdr:row>
      <xdr:rowOff>0</xdr:rowOff>
    </xdr:from>
    <xdr:to>
      <xdr:col>8</xdr:col>
      <xdr:colOff>11430</xdr:colOff>
      <xdr:row>25</xdr:row>
      <xdr:rowOff>0</xdr:rowOff>
    </xdr:to>
    <xdr:sp macro="" textlink="">
      <xdr:nvSpPr>
        <xdr:cNvPr id="160770" name="Text Box 2"/>
        <xdr:cNvSpPr txBox="1">
          <a:spLocks noChangeArrowheads="1"/>
        </xdr:cNvSpPr>
      </xdr:nvSpPr>
      <xdr:spPr bwMode="auto">
        <a:xfrm>
          <a:off x="171450" y="2981325"/>
          <a:ext cx="6419850" cy="0"/>
        </a:xfrm>
        <a:prstGeom prst="rect">
          <a:avLst/>
        </a:prstGeom>
        <a:noFill/>
        <a:ln w="9525" algn="ctr">
          <a:noFill/>
          <a:miter lim="800000"/>
          <a:headEnd/>
          <a:tailEnd/>
        </a:ln>
        <a:effectLst/>
      </xdr:spPr>
      <xdr:txBody>
        <a:bodyPr vertOverflow="clip" wrap="square" lIns="27432" tIns="18288" rIns="27432" bIns="0" anchor="t" upright="1"/>
        <a:lstStyle/>
        <a:p>
          <a:pPr algn="just" rtl="1">
            <a:defRPr sz="1000"/>
          </a:pPr>
          <a:r>
            <a:rPr lang="it-IT" sz="700" b="0" i="0" strike="noStrike">
              <a:solidFill>
                <a:srgbClr val="000000"/>
              </a:solidFill>
              <a:latin typeface="Arial"/>
              <a:cs typeface="Arial"/>
            </a:rPr>
            <a:t>Si ricorda che le enciclopedie e le opere in più volumi sono considerate come un'opera unica, il cui prezzo e tiratura sono dati dalla somma dei rispettivi valori relativi ai volumi pubblicati nell'arco dell'anno.</a:t>
          </a:r>
        </a:p>
      </xdr:txBody>
    </xdr:sp>
    <xdr:clientData/>
  </xdr:twoCellAnchor>
  <xdr:twoCellAnchor>
    <xdr:from>
      <xdr:col>0</xdr:col>
      <xdr:colOff>664845</xdr:colOff>
      <xdr:row>0</xdr:row>
      <xdr:rowOff>0</xdr:rowOff>
    </xdr:from>
    <xdr:to>
      <xdr:col>8</xdr:col>
      <xdr:colOff>508641</xdr:colOff>
      <xdr:row>1</xdr:row>
      <xdr:rowOff>104775</xdr:rowOff>
    </xdr:to>
    <xdr:sp macro="" textlink="">
      <xdr:nvSpPr>
        <xdr:cNvPr id="160771" name="Text Box 3"/>
        <xdr:cNvSpPr txBox="1">
          <a:spLocks noChangeArrowheads="1"/>
        </xdr:cNvSpPr>
      </xdr:nvSpPr>
      <xdr:spPr bwMode="auto">
        <a:xfrm>
          <a:off x="676275" y="0"/>
          <a:ext cx="6410325" cy="257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per tipo di editore e classi di prezzo - Anno 2017</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664844</xdr:colOff>
      <xdr:row>0</xdr:row>
      <xdr:rowOff>0</xdr:rowOff>
    </xdr:from>
    <xdr:to>
      <xdr:col>5</xdr:col>
      <xdr:colOff>9524</xdr:colOff>
      <xdr:row>3</xdr:row>
      <xdr:rowOff>0</xdr:rowOff>
    </xdr:to>
    <xdr:sp macro="" textlink="">
      <xdr:nvSpPr>
        <xdr:cNvPr id="161793" name="Text Box 1"/>
        <xdr:cNvSpPr txBox="1">
          <a:spLocks noChangeArrowheads="1"/>
        </xdr:cNvSpPr>
      </xdr:nvSpPr>
      <xdr:spPr bwMode="auto">
        <a:xfrm>
          <a:off x="664844" y="0"/>
          <a:ext cx="425005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2017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664845</xdr:colOff>
      <xdr:row>0</xdr:row>
      <xdr:rowOff>19050</xdr:rowOff>
    </xdr:from>
    <xdr:to>
      <xdr:col>6</xdr:col>
      <xdr:colOff>1337338</xdr:colOff>
      <xdr:row>2</xdr:row>
      <xdr:rowOff>87630</xdr:rowOff>
    </xdr:to>
    <xdr:sp macro="" textlink="">
      <xdr:nvSpPr>
        <xdr:cNvPr id="193589" name="Text Box 1"/>
        <xdr:cNvSpPr txBox="1">
          <a:spLocks noChangeArrowheads="1"/>
        </xdr:cNvSpPr>
      </xdr:nvSpPr>
      <xdr:spPr bwMode="auto">
        <a:xfrm>
          <a:off x="666750" y="19050"/>
          <a:ext cx="5505449" cy="3810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con diritti di edizione acquistati e venduti all'estero per tipo di editore - Anno 2017 </a:t>
          </a:r>
          <a:r>
            <a:rPr lang="it-IT" sz="900" b="0" i="1" u="none" strike="noStrike" baseline="0">
              <a:solidFill>
                <a:srgbClr val="000000"/>
              </a:solidFill>
              <a:latin typeface="Arial"/>
              <a:cs typeface="Arial"/>
            </a:rPr>
            <a:t>(valori assoluti e quota percentuale sul totale delle opere pubblicate)</a:t>
          </a:r>
        </a:p>
      </xdr:txBody>
    </xdr:sp>
    <xdr:clientData/>
  </xdr:twoCellAnchor>
  <xdr:twoCellAnchor>
    <xdr:from>
      <xdr:col>0</xdr:col>
      <xdr:colOff>154305</xdr:colOff>
      <xdr:row>12</xdr:row>
      <xdr:rowOff>0</xdr:rowOff>
    </xdr:from>
    <xdr:to>
      <xdr:col>7</xdr:col>
      <xdr:colOff>49544</xdr:colOff>
      <xdr:row>14</xdr:row>
      <xdr:rowOff>47625</xdr:rowOff>
    </xdr:to>
    <xdr:sp macro="" textlink="">
      <xdr:nvSpPr>
        <xdr:cNvPr id="193590" name="Text Box 2"/>
        <xdr:cNvSpPr txBox="1">
          <a:spLocks noChangeArrowheads="1"/>
        </xdr:cNvSpPr>
      </xdr:nvSpPr>
      <xdr:spPr bwMode="auto">
        <a:xfrm>
          <a:off x="152400" y="1619250"/>
          <a:ext cx="6248400" cy="276225"/>
        </a:xfrm>
        <a:prstGeom prst="rect">
          <a:avLst/>
        </a:prstGeom>
        <a:noFill/>
        <a:ln>
          <a:noFill/>
        </a:ln>
        <a:extLst/>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2017 per ciascuna classe di editori, al netto delle mancate risposte (riferite a 3587 opere pubblicate da  54 editori intervistati).</a:t>
          </a:r>
        </a:p>
      </xdr:txBody>
    </xdr:sp>
    <xdr:clientData/>
  </xdr:twoCellAnchor>
  <xdr:twoCellAnchor>
    <xdr:from>
      <xdr:col>0</xdr:col>
      <xdr:colOff>163831</xdr:colOff>
      <xdr:row>13</xdr:row>
      <xdr:rowOff>106680</xdr:rowOff>
    </xdr:from>
    <xdr:to>
      <xdr:col>7</xdr:col>
      <xdr:colOff>47633</xdr:colOff>
      <xdr:row>16</xdr:row>
      <xdr:rowOff>38220</xdr:rowOff>
    </xdr:to>
    <xdr:sp macro="" textlink="">
      <xdr:nvSpPr>
        <xdr:cNvPr id="193591" name="Text Box 2"/>
        <xdr:cNvSpPr txBox="1">
          <a:spLocks noChangeArrowheads="1"/>
        </xdr:cNvSpPr>
      </xdr:nvSpPr>
      <xdr:spPr bwMode="auto">
        <a:xfrm>
          <a:off x="171451" y="1838325"/>
          <a:ext cx="6076950" cy="276225"/>
        </a:xfrm>
        <a:prstGeom prst="rect">
          <a:avLst/>
        </a:prstGeom>
        <a:noFill/>
        <a:ln>
          <a:noFill/>
        </a:ln>
        <a:extLst/>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2017 per ciascuna classe di editori, al netto delle mancate risposte (riferite a 3547 opere pubblicate da 148 editori intervistati).</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701040</xdr:colOff>
      <xdr:row>0</xdr:row>
      <xdr:rowOff>9525</xdr:rowOff>
    </xdr:from>
    <xdr:to>
      <xdr:col>5</xdr:col>
      <xdr:colOff>76220</xdr:colOff>
      <xdr:row>2</xdr:row>
      <xdr:rowOff>57150</xdr:rowOff>
    </xdr:to>
    <xdr:sp macro="" textlink="">
      <xdr:nvSpPr>
        <xdr:cNvPr id="173067" name="Text Box 1"/>
        <xdr:cNvSpPr txBox="1">
          <a:spLocks noChangeArrowheads="1"/>
        </xdr:cNvSpPr>
      </xdr:nvSpPr>
      <xdr:spPr bwMode="auto">
        <a:xfrm>
          <a:off x="695325" y="9525"/>
          <a:ext cx="5791200" cy="3619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2017 </a:t>
          </a:r>
          <a:r>
            <a:rPr lang="it-IT" sz="900" b="0" i="1" u="none" strike="noStrike" baseline="0">
              <a:solidFill>
                <a:srgbClr val="000000"/>
              </a:solidFill>
              <a:latin typeface="Arial"/>
              <a:cs typeface="Arial"/>
            </a:rPr>
            <a:t>(valori assoluti , valori  percentuali e incidenza sul totale delle opere pubblicate a stampa)</a:t>
          </a:r>
        </a:p>
      </xdr:txBody>
    </xdr:sp>
    <xdr:clientData/>
  </xdr:twoCellAnchor>
  <xdr:twoCellAnchor>
    <xdr:from>
      <xdr:col>0</xdr:col>
      <xdr:colOff>9525</xdr:colOff>
      <xdr:row>27</xdr:row>
      <xdr:rowOff>66675</xdr:rowOff>
    </xdr:from>
    <xdr:to>
      <xdr:col>3</xdr:col>
      <xdr:colOff>0</xdr:colOff>
      <xdr:row>28</xdr:row>
      <xdr:rowOff>0</xdr:rowOff>
    </xdr:to>
    <xdr:sp macro="" textlink="">
      <xdr:nvSpPr>
        <xdr:cNvPr id="585961" name="Text Box 2"/>
        <xdr:cNvSpPr txBox="1">
          <a:spLocks noChangeArrowheads="1"/>
        </xdr:cNvSpPr>
      </xdr:nvSpPr>
      <xdr:spPr bwMode="auto">
        <a:xfrm>
          <a:off x="9525" y="3409950"/>
          <a:ext cx="50768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721995</xdr:colOff>
      <xdr:row>0</xdr:row>
      <xdr:rowOff>0</xdr:rowOff>
    </xdr:from>
    <xdr:to>
      <xdr:col>4</xdr:col>
      <xdr:colOff>1489737</xdr:colOff>
      <xdr:row>2</xdr:row>
      <xdr:rowOff>28575</xdr:rowOff>
    </xdr:to>
    <xdr:sp macro="" textlink="">
      <xdr:nvSpPr>
        <xdr:cNvPr id="174207" name="Text Box 1"/>
        <xdr:cNvSpPr txBox="1">
          <a:spLocks noChangeArrowheads="1"/>
        </xdr:cNvSpPr>
      </xdr:nvSpPr>
      <xdr:spPr bwMode="auto">
        <a:xfrm>
          <a:off x="723900" y="0"/>
          <a:ext cx="5972175" cy="33337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materia trattata - Anno 2017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editAs="oneCell">
    <xdr:from>
      <xdr:col>0</xdr:col>
      <xdr:colOff>171450</xdr:colOff>
      <xdr:row>50</xdr:row>
      <xdr:rowOff>9525</xdr:rowOff>
    </xdr:from>
    <xdr:to>
      <xdr:col>0</xdr:col>
      <xdr:colOff>3213897</xdr:colOff>
      <xdr:row>59</xdr:row>
      <xdr:rowOff>28575</xdr:rowOff>
    </xdr:to>
    <xdr:sp macro="" textlink="">
      <xdr:nvSpPr>
        <xdr:cNvPr id="134398" name="Text Box 2"/>
        <xdr:cNvSpPr txBox="1">
          <a:spLocks noChangeArrowheads="1"/>
        </xdr:cNvSpPr>
      </xdr:nvSpPr>
      <xdr:spPr bwMode="auto">
        <a:xfrm>
          <a:off x="161925" y="5743575"/>
          <a:ext cx="3048000" cy="1047750"/>
        </a:xfrm>
        <a:prstGeom prst="rect">
          <a:avLst/>
        </a:prstGeom>
        <a:noFill/>
        <a:ln>
          <a:noFill/>
        </a:ln>
        <a:extLst/>
      </xdr:spPr>
      <xdr:txBody>
        <a:bodyPr vertOverflow="clip" wrap="square" lIns="27432" tIns="0" rIns="27432" bIns="0" anchor="t" upright="1"/>
        <a:lstStyle/>
        <a:p>
          <a:pPr algn="just" rtl="0">
            <a:lnSpc>
              <a:spcPts val="800"/>
            </a:lnSpc>
            <a:spcAft>
              <a:spcPts val="100"/>
            </a:spcAft>
            <a:defRPr sz="1000"/>
          </a:pPr>
          <a:r>
            <a:rPr lang="it-IT" sz="700" b="0" i="0" u="none" strike="noStrike" baseline="0">
              <a:solidFill>
                <a:srgbClr val="000000"/>
              </a:solidFill>
              <a:latin typeface="Arial"/>
              <a:cs typeface="Arial"/>
            </a:rPr>
            <a:t>Comprende: bibliografie, enciclopedie, eccetera esclusi i dizionari.</a:t>
          </a:r>
        </a:p>
        <a:p>
          <a:pPr algn="just" rtl="0">
            <a:lnSpc>
              <a:spcPts val="800"/>
            </a:lnSpc>
            <a:spcAft>
              <a:spcPts val="100"/>
            </a:spcAft>
            <a:defRPr sz="1000"/>
          </a:pPr>
          <a:r>
            <a:rPr lang="it-IT" sz="700" b="0" i="0" u="none" strike="noStrike" baseline="0">
              <a:solidFill>
                <a:srgbClr val="000000"/>
              </a:solidFill>
              <a:latin typeface="Arial"/>
              <a:cs typeface="Arial"/>
            </a:rPr>
            <a:t>Esclusi  i libri di testo per le scuole primarie e secondarie. </a:t>
          </a:r>
        </a:p>
        <a:p>
          <a:pPr algn="just" rtl="0">
            <a:spcAft>
              <a:spcPts val="100"/>
            </a:spcAft>
            <a:defRPr sz="1000"/>
          </a:pPr>
          <a:r>
            <a:rPr lang="it-IT" sz="700" b="0" i="0" u="none" strike="noStrike" baseline="0">
              <a:solidFill>
                <a:srgbClr val="000000"/>
              </a:solidFill>
              <a:latin typeface="Arial"/>
              <a:cs typeface="Arial"/>
            </a:rPr>
            <a:t>Solo con riguardo al carattere economico. </a:t>
          </a:r>
        </a:p>
        <a:p>
          <a:pPr algn="just" rtl="0">
            <a:lnSpc>
              <a:spcPts val="800"/>
            </a:lnSpc>
            <a:spcAft>
              <a:spcPts val="100"/>
            </a:spcAft>
            <a:defRPr sz="1000"/>
          </a:pPr>
          <a:r>
            <a:rPr lang="it-IT" sz="700" b="0" i="0" u="none" strike="noStrike" baseline="0">
              <a:solidFill>
                <a:srgbClr val="000000"/>
              </a:solidFill>
              <a:latin typeface="Arial"/>
              <a:cs typeface="Arial"/>
            </a:rPr>
            <a:t>Compresi i testi di steno-dattilografia. </a:t>
          </a:r>
        </a:p>
        <a:p>
          <a:pPr algn="just" rtl="0">
            <a:spcAft>
              <a:spcPts val="100"/>
            </a:spcAft>
            <a:defRPr sz="1000"/>
          </a:pPr>
          <a:r>
            <a:rPr lang="it-IT" sz="700" b="0" i="0" u="none" strike="noStrike" baseline="0">
              <a:solidFill>
                <a:srgbClr val="000000"/>
              </a:solidFill>
              <a:latin typeface="Arial"/>
              <a:cs typeface="Arial"/>
            </a:rPr>
            <a:t>Con riguardo all'aspetto organizzativo, amministrativo e tecnico.</a:t>
          </a:r>
        </a:p>
        <a:p>
          <a:pPr algn="just" rtl="0">
            <a:lnSpc>
              <a:spcPts val="800"/>
            </a:lnSpc>
            <a:spcAft>
              <a:spcPts val="100"/>
            </a:spcAft>
            <a:defRPr sz="1000"/>
          </a:pPr>
          <a:r>
            <a:rPr lang="it-IT" sz="700" b="0" i="0" u="none" strike="noStrike" baseline="0">
              <a:solidFill>
                <a:srgbClr val="000000"/>
              </a:solidFill>
              <a:latin typeface="Arial"/>
              <a:cs typeface="Arial"/>
            </a:rPr>
            <a:t>Comprende:  teatro, cinematografo, radio, tv, manifestazioni varie.</a:t>
          </a:r>
        </a:p>
        <a:p>
          <a:pPr algn="just" rtl="0">
            <a:spcAft>
              <a:spcPts val="100"/>
            </a:spcAft>
            <a:defRPr sz="1000"/>
          </a:pPr>
          <a:r>
            <a:rPr lang="it-IT" sz="700" b="0" i="0" u="none" strike="noStrike" baseline="0">
              <a:solidFill>
                <a:srgbClr val="000000"/>
              </a:solidFill>
              <a:latin typeface="Arial"/>
              <a:cs typeface="Arial"/>
            </a:rPr>
            <a:t>Compresa archeologia e preistoria. </a:t>
          </a:r>
        </a:p>
        <a:p>
          <a:pPr algn="just" rtl="0">
            <a:lnSpc>
              <a:spcPts val="700"/>
            </a:lnSpc>
            <a:spcAft>
              <a:spcPts val="100"/>
            </a:spcAft>
            <a:defRPr sz="1000"/>
          </a:pPr>
          <a:r>
            <a:rPr lang="it-IT" sz="700" b="0" i="0" u="none" strike="noStrike" baseline="0">
              <a:solidFill>
                <a:srgbClr val="000000"/>
              </a:solidFill>
              <a:latin typeface="Arial"/>
              <a:cs typeface="Arial"/>
            </a:rPr>
            <a:t>Escluse biografie.</a:t>
          </a:r>
          <a:endParaRPr lang="it-I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590549</xdr:colOff>
      <xdr:row>2</xdr:row>
      <xdr:rowOff>0</xdr:rowOff>
    </xdr:to>
    <xdr:sp macro="" textlink="">
      <xdr:nvSpPr>
        <xdr:cNvPr id="2" name="Text Box 1"/>
        <xdr:cNvSpPr txBox="1">
          <a:spLocks noChangeArrowheads="1"/>
        </xdr:cNvSpPr>
      </xdr:nvSpPr>
      <xdr:spPr bwMode="auto">
        <a:xfrm>
          <a:off x="609600" y="0"/>
          <a:ext cx="5353050" cy="3524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2017 </a:t>
          </a:r>
          <a:r>
            <a:rPr lang="it-IT" sz="900" b="0" i="1" u="none" strike="noStrike" baseline="0">
              <a:solidFill>
                <a:srgbClr val="000000"/>
              </a:solidFill>
              <a:latin typeface="Arial"/>
              <a:cs typeface="Arial"/>
            </a:rPr>
            <a:t>( tiratura in migliaia)</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0</xdr:colOff>
      <xdr:row>1</xdr:row>
      <xdr:rowOff>0</xdr:rowOff>
    </xdr:to>
    <xdr:sp macro="" textlink="">
      <xdr:nvSpPr>
        <xdr:cNvPr id="175105" name="Text Box 1"/>
        <xdr:cNvSpPr txBox="1">
          <a:spLocks noChangeArrowheads="1"/>
        </xdr:cNvSpPr>
      </xdr:nvSpPr>
      <xdr:spPr bwMode="auto">
        <a:xfrm>
          <a:off x="704850" y="9525"/>
          <a:ext cx="5543550" cy="29527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 Anno 2012 </a:t>
          </a:r>
          <a:r>
            <a:rPr lang="it-IT" sz="900" b="0" i="1" u="none" strike="noStrike" baseline="0">
              <a:solidFill>
                <a:srgbClr val="000000"/>
              </a:solidFill>
              <a:latin typeface="Arial"/>
              <a:cs typeface="Arial"/>
            </a:rPr>
            <a:t>(valori percentuali)</a:t>
          </a:r>
          <a:endParaRPr lang="it-IT"/>
        </a:p>
      </xdr:txBody>
    </xdr:sp>
    <xdr:clientData/>
  </xdr:twoCellAnchor>
  <xdr:twoCellAnchor>
    <xdr:from>
      <xdr:col>0</xdr:col>
      <xdr:colOff>1905</xdr:colOff>
      <xdr:row>7</xdr:row>
      <xdr:rowOff>0</xdr:rowOff>
    </xdr:from>
    <xdr:to>
      <xdr:col>0</xdr:col>
      <xdr:colOff>1905</xdr:colOff>
      <xdr:row>7</xdr:row>
      <xdr:rowOff>0</xdr:rowOff>
    </xdr:to>
    <xdr:sp macro="" textlink="">
      <xdr:nvSpPr>
        <xdr:cNvPr id="135170"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7</xdr:row>
      <xdr:rowOff>0</xdr:rowOff>
    </xdr:from>
    <xdr:to>
      <xdr:col>5</xdr:col>
      <xdr:colOff>1905</xdr:colOff>
      <xdr:row>7</xdr:row>
      <xdr:rowOff>0</xdr:rowOff>
    </xdr:to>
    <xdr:sp macro="" textlink="">
      <xdr:nvSpPr>
        <xdr:cNvPr id="3"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7</xdr:row>
      <xdr:rowOff>0</xdr:rowOff>
    </xdr:from>
    <xdr:to>
      <xdr:col>5</xdr:col>
      <xdr:colOff>1905</xdr:colOff>
      <xdr:row>7</xdr:row>
      <xdr:rowOff>0</xdr:rowOff>
    </xdr:to>
    <xdr:sp macro="" textlink="">
      <xdr:nvSpPr>
        <xdr:cNvPr id="4" name="Text Box 2"/>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0</xdr:col>
      <xdr:colOff>702945</xdr:colOff>
      <xdr:row>0</xdr:row>
      <xdr:rowOff>9525</xdr:rowOff>
    </xdr:from>
    <xdr:to>
      <xdr:col>6</xdr:col>
      <xdr:colOff>777255</xdr:colOff>
      <xdr:row>2</xdr:row>
      <xdr:rowOff>87740</xdr:rowOff>
    </xdr:to>
    <xdr:sp macro="" textlink="">
      <xdr:nvSpPr>
        <xdr:cNvPr id="194566" name="Text Box 1"/>
        <xdr:cNvSpPr txBox="1">
          <a:spLocks noChangeArrowheads="1"/>
        </xdr:cNvSpPr>
      </xdr:nvSpPr>
      <xdr:spPr bwMode="auto">
        <a:xfrm>
          <a:off x="704850" y="9525"/>
          <a:ext cx="5905500" cy="390525"/>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e tipo editore - Anno 2017 </a:t>
          </a:r>
          <a:r>
            <a:rPr lang="it-IT" sz="900" b="0" i="1" u="none" strike="noStrike" baseline="0">
              <a:solidFill>
                <a:srgbClr val="000000"/>
              </a:solidFill>
              <a:latin typeface="Arial"/>
              <a:cs typeface="Arial"/>
            </a:rPr>
            <a:t>(valori percentuali)</a:t>
          </a:r>
        </a:p>
      </xdr:txBody>
    </xdr:sp>
    <xdr:clientData/>
  </xdr:twoCellAnchor>
  <xdr:twoCellAnchor>
    <xdr:from>
      <xdr:col>5</xdr:col>
      <xdr:colOff>1905</xdr:colOff>
      <xdr:row>18</xdr:row>
      <xdr:rowOff>0</xdr:rowOff>
    </xdr:from>
    <xdr:to>
      <xdr:col>5</xdr:col>
      <xdr:colOff>1905</xdr:colOff>
      <xdr:row>18</xdr:row>
      <xdr:rowOff>0</xdr:rowOff>
    </xdr:to>
    <xdr:sp macro="" textlink="">
      <xdr:nvSpPr>
        <xdr:cNvPr id="7" name="Text Box 2"/>
        <xdr:cNvSpPr txBox="1">
          <a:spLocks noChangeArrowheads="1"/>
        </xdr:cNvSpPr>
      </xdr:nvSpPr>
      <xdr:spPr bwMode="auto">
        <a:xfrm>
          <a:off x="5793105" y="10096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5</xdr:col>
      <xdr:colOff>1905</xdr:colOff>
      <xdr:row>18</xdr:row>
      <xdr:rowOff>0</xdr:rowOff>
    </xdr:from>
    <xdr:to>
      <xdr:col>5</xdr:col>
      <xdr:colOff>1905</xdr:colOff>
      <xdr:row>18</xdr:row>
      <xdr:rowOff>0</xdr:rowOff>
    </xdr:to>
    <xdr:sp macro="" textlink="">
      <xdr:nvSpPr>
        <xdr:cNvPr id="8" name="Text Box 2"/>
        <xdr:cNvSpPr txBox="1">
          <a:spLocks noChangeArrowheads="1"/>
        </xdr:cNvSpPr>
      </xdr:nvSpPr>
      <xdr:spPr bwMode="auto">
        <a:xfrm>
          <a:off x="5793105" y="10096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712470</xdr:colOff>
      <xdr:row>0</xdr:row>
      <xdr:rowOff>19050</xdr:rowOff>
    </xdr:from>
    <xdr:to>
      <xdr:col>7</xdr:col>
      <xdr:colOff>1</xdr:colOff>
      <xdr:row>2</xdr:row>
      <xdr:rowOff>76200</xdr:rowOff>
    </xdr:to>
    <xdr:sp macro="" textlink="">
      <xdr:nvSpPr>
        <xdr:cNvPr id="136445" name="Text Box 1"/>
        <xdr:cNvSpPr txBox="1">
          <a:spLocks noChangeArrowheads="1"/>
        </xdr:cNvSpPr>
      </xdr:nvSpPr>
      <xdr:spPr bwMode="auto">
        <a:xfrm>
          <a:off x="714375" y="19050"/>
          <a:ext cx="6000750" cy="3619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elementi indicati come fattori di maggiore ostacolo alla propensione per la lettura in Italia e tipo di editore - Anno 2017</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18</xdr:row>
      <xdr:rowOff>0</xdr:rowOff>
    </xdr:from>
    <xdr:to>
      <xdr:col>7</xdr:col>
      <xdr:colOff>38105</xdr:colOff>
      <xdr:row>20</xdr:row>
      <xdr:rowOff>66675</xdr:rowOff>
    </xdr:to>
    <xdr:sp macro="" textlink="">
      <xdr:nvSpPr>
        <xdr:cNvPr id="176256" name="Text Box 2"/>
        <xdr:cNvSpPr txBox="1">
          <a:spLocks noChangeArrowheads="1"/>
        </xdr:cNvSpPr>
      </xdr:nvSpPr>
      <xdr:spPr bwMode="auto">
        <a:xfrm>
          <a:off x="133350" y="2886075"/>
          <a:ext cx="6505575" cy="295275"/>
        </a:xfrm>
        <a:prstGeom prst="rect">
          <a:avLst/>
        </a:prstGeom>
        <a:noFill/>
        <a:ln>
          <a:noFill/>
        </a:ln>
        <a:effectLst/>
        <a:extLst/>
      </xdr:spPr>
      <xdr:txBody>
        <a:bodyPr vertOverflow="clip" wrap="square" lIns="27432" tIns="22860" rIns="27432" bIns="0" anchor="t" upright="1"/>
        <a:lstStyle/>
        <a:p>
          <a:pPr algn="just" rtl="0">
            <a:defRPr sz="1000"/>
          </a:pPr>
          <a:r>
            <a:rPr lang="it-IT" sz="700" b="0" i="0" u="none" strike="noStrike" baseline="0">
              <a:solidFill>
                <a:srgbClr val="000000"/>
              </a:solidFill>
              <a:latin typeface="Arial"/>
              <a:cs typeface="Arial"/>
            </a:rPr>
            <a:t>I valori percentuali sono calcolati sul numero complessivo di rispondenti. La somma dei valori percentuali per colonna può essere maggiore di 100 perché erano possibili più risposte.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586740</xdr:colOff>
      <xdr:row>0</xdr:row>
      <xdr:rowOff>0</xdr:rowOff>
    </xdr:from>
    <xdr:to>
      <xdr:col>6</xdr:col>
      <xdr:colOff>57</xdr:colOff>
      <xdr:row>0</xdr:row>
      <xdr:rowOff>0</xdr:rowOff>
    </xdr:to>
    <xdr:sp macro="" textlink="">
      <xdr:nvSpPr>
        <xdr:cNvPr id="137217" name="Text Box 1"/>
        <xdr:cNvSpPr txBox="1">
          <a:spLocks noChangeArrowheads="1"/>
        </xdr:cNvSpPr>
      </xdr:nvSpPr>
      <xdr:spPr bwMode="auto">
        <a:xfrm>
          <a:off x="590550" y="0"/>
          <a:ext cx="606742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674370</xdr:colOff>
      <xdr:row>0</xdr:row>
      <xdr:rowOff>28575</xdr:rowOff>
    </xdr:from>
    <xdr:to>
      <xdr:col>5</xdr:col>
      <xdr:colOff>781056</xdr:colOff>
      <xdr:row>2</xdr:row>
      <xdr:rowOff>104775</xdr:rowOff>
    </xdr:to>
    <xdr:sp macro="" textlink="">
      <xdr:nvSpPr>
        <xdr:cNvPr id="177169" name="Text Box 258"/>
        <xdr:cNvSpPr txBox="1">
          <a:spLocks noChangeArrowheads="1"/>
        </xdr:cNvSpPr>
      </xdr:nvSpPr>
      <xdr:spPr bwMode="auto">
        <a:xfrm>
          <a:off x="704850" y="38100"/>
          <a:ext cx="5915025" cy="381000"/>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interventi ritenuti utili allo sviluppo del settore editoriale e tipo di editore - Anno 2017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 )</a:t>
          </a:r>
        </a:p>
      </xdr:txBody>
    </xdr:sp>
    <xdr:clientData/>
  </xdr:twoCellAnchor>
  <xdr:twoCellAnchor editAs="oneCell">
    <xdr:from>
      <xdr:col>0</xdr:col>
      <xdr:colOff>182880</xdr:colOff>
      <xdr:row>20</xdr:row>
      <xdr:rowOff>0</xdr:rowOff>
    </xdr:from>
    <xdr:to>
      <xdr:col>6</xdr:col>
      <xdr:colOff>28578</xdr:colOff>
      <xdr:row>23</xdr:row>
      <xdr:rowOff>0</xdr:rowOff>
    </xdr:to>
    <xdr:sp macro="" textlink="">
      <xdr:nvSpPr>
        <xdr:cNvPr id="177215" name="Text Box 3"/>
        <xdr:cNvSpPr txBox="1">
          <a:spLocks noChangeArrowheads="1"/>
        </xdr:cNvSpPr>
      </xdr:nvSpPr>
      <xdr:spPr bwMode="auto">
        <a:xfrm>
          <a:off x="180975" y="3400425"/>
          <a:ext cx="6524625" cy="32385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endParaRPr lang="it-IT"/>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672465</xdr:colOff>
      <xdr:row>0</xdr:row>
      <xdr:rowOff>0</xdr:rowOff>
    </xdr:from>
    <xdr:to>
      <xdr:col>6</xdr:col>
      <xdr:colOff>2</xdr:colOff>
      <xdr:row>0</xdr:row>
      <xdr:rowOff>0</xdr:rowOff>
    </xdr:to>
    <xdr:sp macro="" textlink="">
      <xdr:nvSpPr>
        <xdr:cNvPr id="140289" name="Text Box 1"/>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702945</xdr:colOff>
      <xdr:row>0</xdr:row>
      <xdr:rowOff>9526</xdr:rowOff>
    </xdr:from>
    <xdr:to>
      <xdr:col>6</xdr:col>
      <xdr:colOff>20983</xdr:colOff>
      <xdr:row>2</xdr:row>
      <xdr:rowOff>28576</xdr:rowOff>
    </xdr:to>
    <xdr:sp macro="" textlink="">
      <xdr:nvSpPr>
        <xdr:cNvPr id="180226" name="Text Box 257"/>
        <xdr:cNvSpPr txBox="1">
          <a:spLocks noChangeArrowheads="1"/>
        </xdr:cNvSpPr>
      </xdr:nvSpPr>
      <xdr:spPr bwMode="auto">
        <a:xfrm>
          <a:off x="704850" y="9526"/>
          <a:ext cx="5838825" cy="323850"/>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canali di distribuzione ritenuti più efficaci per accrescere la domanda e ampliare il mercato editoriale per tipo di editore - Anno 2017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(punteggi medi su una scala da zero a dieci)</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683895</xdr:colOff>
      <xdr:row>0</xdr:row>
      <xdr:rowOff>0</xdr:rowOff>
    </xdr:from>
    <xdr:to>
      <xdr:col>4</xdr:col>
      <xdr:colOff>704840</xdr:colOff>
      <xdr:row>0</xdr:row>
      <xdr:rowOff>0</xdr:rowOff>
    </xdr:to>
    <xdr:sp macro="" textlink="">
      <xdr:nvSpPr>
        <xdr:cNvPr id="139517" name="Text Box 1"/>
        <xdr:cNvSpPr txBox="1">
          <a:spLocks noChangeArrowheads="1"/>
        </xdr:cNvSpPr>
      </xdr:nvSpPr>
      <xdr:spPr bwMode="auto">
        <a:xfrm flipV="1">
          <a:off x="685800" y="0"/>
          <a:ext cx="4838700" cy="0"/>
        </a:xfrm>
        <a:prstGeom prst="rect">
          <a:avLst/>
        </a:prstGeom>
        <a:noFill/>
        <a:ln>
          <a:noFill/>
        </a:ln>
        <a:extLst/>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701040</xdr:colOff>
      <xdr:row>0</xdr:row>
      <xdr:rowOff>19050</xdr:rowOff>
    </xdr:from>
    <xdr:to>
      <xdr:col>5</xdr:col>
      <xdr:colOff>1897</xdr:colOff>
      <xdr:row>2</xdr:row>
      <xdr:rowOff>19050</xdr:rowOff>
    </xdr:to>
    <xdr:sp macro="" textlink="">
      <xdr:nvSpPr>
        <xdr:cNvPr id="139519" name="Text Box 1"/>
        <xdr:cNvSpPr txBox="1">
          <a:spLocks noChangeArrowheads="1"/>
        </xdr:cNvSpPr>
      </xdr:nvSpPr>
      <xdr:spPr bwMode="auto">
        <a:xfrm>
          <a:off x="695325" y="19050"/>
          <a:ext cx="5629274" cy="3048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Canali utilizzati per la commercializzazione dei titoli pubblicati per tipo di editore - Anno 2017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(punteggi medi su una scala da zero a dieci )</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712470</xdr:colOff>
      <xdr:row>0</xdr:row>
      <xdr:rowOff>9525</xdr:rowOff>
    </xdr:from>
    <xdr:to>
      <xdr:col>5</xdr:col>
      <xdr:colOff>1</xdr:colOff>
      <xdr:row>2</xdr:row>
      <xdr:rowOff>66675</xdr:rowOff>
    </xdr:to>
    <xdr:sp macro="" textlink="">
      <xdr:nvSpPr>
        <xdr:cNvPr id="178187" name="Text Box 1"/>
        <xdr:cNvSpPr txBox="1">
          <a:spLocks noChangeArrowheads="1"/>
        </xdr:cNvSpPr>
      </xdr:nvSpPr>
      <xdr:spPr bwMode="auto">
        <a:xfrm>
          <a:off x="714375" y="9525"/>
          <a:ext cx="5800725" cy="5143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copie invendute sul totale delle copie distribuite nel corso del 2016 per tipo di editore - Anno 2017</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683895</xdr:colOff>
      <xdr:row>0</xdr:row>
      <xdr:rowOff>1905</xdr:rowOff>
    </xdr:from>
    <xdr:to>
      <xdr:col>6</xdr:col>
      <xdr:colOff>445985</xdr:colOff>
      <xdr:row>0</xdr:row>
      <xdr:rowOff>1905</xdr:rowOff>
    </xdr:to>
    <xdr:sp macro="" textlink="">
      <xdr:nvSpPr>
        <xdr:cNvPr id="141313" name="Text Box 1"/>
        <xdr:cNvSpPr txBox="1">
          <a:spLocks noChangeArrowheads="1"/>
        </xdr:cNvSpPr>
      </xdr:nvSpPr>
      <xdr:spPr bwMode="auto">
        <a:xfrm>
          <a:off x="657225" y="1905"/>
          <a:ext cx="5827395" cy="219075"/>
        </a:xfrm>
        <a:prstGeom prst="rect">
          <a:avLst/>
        </a:prstGeom>
        <a:noFill/>
        <a:ln w="9525">
          <a:noFill/>
          <a:miter lim="800000"/>
          <a:headEnd/>
          <a:tailEnd/>
        </a:ln>
      </xdr:spPr>
      <xdr:txBody>
        <a:bodyPr vertOverflow="clip" wrap="square" lIns="27432" tIns="7200" rIns="27432" bIns="0" anchor="t" upright="1"/>
        <a:lstStyle/>
        <a:p>
          <a:pPr algn="just" rtl="0">
            <a:defRPr sz="1000"/>
          </a:pPr>
          <a:r>
            <a:rPr lang="it-IT" sz="900" b="1" i="0" u="none" strike="noStrike" baseline="0">
              <a:solidFill>
                <a:srgbClr val="000000"/>
              </a:solidFill>
              <a:latin typeface="Arial"/>
              <a:cs typeface="Arial"/>
            </a:rPr>
            <a:t>Opere pubblicate, pagine e tiratura per genere e lingua originale - Anno 2010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pagine e tiratura in migliaia) </a:t>
          </a:r>
          <a:endParaRPr lang="it-IT"/>
        </a:p>
      </xdr:txBody>
    </xdr:sp>
    <xdr:clientData/>
  </xdr:twoCellAnchor>
  <xdr:twoCellAnchor>
    <xdr:from>
      <xdr:col>0</xdr:col>
      <xdr:colOff>702945</xdr:colOff>
      <xdr:row>0</xdr:row>
      <xdr:rowOff>19050</xdr:rowOff>
    </xdr:from>
    <xdr:to>
      <xdr:col>5</xdr:col>
      <xdr:colOff>11</xdr:colOff>
      <xdr:row>2</xdr:row>
      <xdr:rowOff>19050</xdr:rowOff>
    </xdr:to>
    <xdr:sp macro="" textlink="">
      <xdr:nvSpPr>
        <xdr:cNvPr id="181250" name="Text Box 1"/>
        <xdr:cNvSpPr txBox="1">
          <a:spLocks noChangeArrowheads="1"/>
        </xdr:cNvSpPr>
      </xdr:nvSpPr>
      <xdr:spPr bwMode="auto">
        <a:xfrm>
          <a:off x="704850" y="19050"/>
          <a:ext cx="5819775" cy="30480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che oltre ai libri a stampa hanno pubblicato anche opere esclusivamente in formato e-book, per tipo editore - Anno 2017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11</xdr:row>
      <xdr:rowOff>0</xdr:rowOff>
    </xdr:from>
    <xdr:to>
      <xdr:col>4</xdr:col>
      <xdr:colOff>845824</xdr:colOff>
      <xdr:row>14</xdr:row>
      <xdr:rowOff>0</xdr:rowOff>
    </xdr:to>
    <xdr:sp macro="" textlink="">
      <xdr:nvSpPr>
        <xdr:cNvPr id="181311" name="Text Box 3"/>
        <xdr:cNvSpPr txBox="1">
          <a:spLocks noChangeArrowheads="1"/>
        </xdr:cNvSpPr>
      </xdr:nvSpPr>
      <xdr:spPr bwMode="auto">
        <a:xfrm>
          <a:off x="180975" y="2514600"/>
          <a:ext cx="6496050" cy="30480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624840</xdr:colOff>
      <xdr:row>0</xdr:row>
      <xdr:rowOff>0</xdr:rowOff>
    </xdr:from>
    <xdr:to>
      <xdr:col>2</xdr:col>
      <xdr:colOff>431920</xdr:colOff>
      <xdr:row>0</xdr:row>
      <xdr:rowOff>0</xdr:rowOff>
    </xdr:to>
    <xdr:sp macro="" textlink="">
      <xdr:nvSpPr>
        <xdr:cNvPr id="142337" name="Text Box 1"/>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2010</a:t>
          </a:r>
          <a:endParaRPr lang="it-IT"/>
        </a:p>
      </xdr:txBody>
    </xdr:sp>
    <xdr:clientData/>
  </xdr:twoCellAnchor>
  <xdr:twoCellAnchor>
    <xdr:from>
      <xdr:col>0</xdr:col>
      <xdr:colOff>664845</xdr:colOff>
      <xdr:row>0</xdr:row>
      <xdr:rowOff>0</xdr:rowOff>
    </xdr:from>
    <xdr:to>
      <xdr:col>5</xdr:col>
      <xdr:colOff>24</xdr:colOff>
      <xdr:row>2</xdr:row>
      <xdr:rowOff>49609</xdr:rowOff>
    </xdr:to>
    <xdr:sp macro="" textlink="">
      <xdr:nvSpPr>
        <xdr:cNvPr id="182442" name="Text Box 1"/>
        <xdr:cNvSpPr txBox="1">
          <a:spLocks noChangeArrowheads="1"/>
        </xdr:cNvSpPr>
      </xdr:nvSpPr>
      <xdr:spPr bwMode="auto">
        <a:xfrm>
          <a:off x="666750" y="0"/>
          <a:ext cx="5991225" cy="361950"/>
        </a:xfrm>
        <a:prstGeom prst="rect">
          <a:avLst/>
        </a:prstGeom>
        <a:noFill/>
        <a:ln>
          <a:noFill/>
        </a:ln>
        <a:ex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prodotte esclusivamente in formato e-book per tipo di editore e categoria editoriale - Anno 2017</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(composizioni percentuali)</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640080</xdr:colOff>
      <xdr:row>0</xdr:row>
      <xdr:rowOff>0</xdr:rowOff>
    </xdr:from>
    <xdr:to>
      <xdr:col>5</xdr:col>
      <xdr:colOff>45341</xdr:colOff>
      <xdr:row>0</xdr:row>
      <xdr:rowOff>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2010</a:t>
          </a:r>
        </a:p>
        <a:p>
          <a:pPr algn="l" rtl="0">
            <a:defRPr sz="1000"/>
          </a:pPr>
          <a:endParaRPr lang="it-IT"/>
        </a:p>
      </xdr:txBody>
    </xdr:sp>
    <xdr:clientData/>
  </xdr:twoCellAnchor>
  <xdr:twoCellAnchor editAs="oneCell">
    <xdr:from>
      <xdr:col>0</xdr:col>
      <xdr:colOff>701040</xdr:colOff>
      <xdr:row>0</xdr:row>
      <xdr:rowOff>19050</xdr:rowOff>
    </xdr:from>
    <xdr:to>
      <xdr:col>6</xdr:col>
      <xdr:colOff>28587</xdr:colOff>
      <xdr:row>2</xdr:row>
      <xdr:rowOff>104775</xdr:rowOff>
    </xdr:to>
    <xdr:sp macro="" textlink="">
      <xdr:nvSpPr>
        <xdr:cNvPr id="183487" name="Text Box 256"/>
        <xdr:cNvSpPr txBox="1">
          <a:spLocks noChangeArrowheads="1"/>
        </xdr:cNvSpPr>
      </xdr:nvSpPr>
      <xdr:spPr bwMode="auto">
        <a:xfrm>
          <a:off x="695325" y="19050"/>
          <a:ext cx="6057900" cy="390525"/>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caratteristiche degli e-book ritenute maggiormente apprezzate dal pubblico in Italia e tipo di editore - Anno 2017</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163830</xdr:colOff>
      <xdr:row>16</xdr:row>
      <xdr:rowOff>0</xdr:rowOff>
    </xdr:from>
    <xdr:to>
      <xdr:col>5</xdr:col>
      <xdr:colOff>819195</xdr:colOff>
      <xdr:row>19</xdr:row>
      <xdr:rowOff>0</xdr:rowOff>
    </xdr:to>
    <xdr:sp macro="" textlink="">
      <xdr:nvSpPr>
        <xdr:cNvPr id="183488" name="Text Box 3"/>
        <xdr:cNvSpPr txBox="1">
          <a:spLocks noChangeArrowheads="1"/>
        </xdr:cNvSpPr>
      </xdr:nvSpPr>
      <xdr:spPr bwMode="auto">
        <a:xfrm>
          <a:off x="171450" y="2428875"/>
          <a:ext cx="6496050" cy="34290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640080</xdr:colOff>
      <xdr:row>0</xdr:row>
      <xdr:rowOff>0</xdr:rowOff>
    </xdr:from>
    <xdr:to>
      <xdr:col>5</xdr:col>
      <xdr:colOff>45340</xdr:colOff>
      <xdr:row>0</xdr:row>
      <xdr:rowOff>0</xdr:rowOff>
    </xdr:to>
    <xdr:sp macro="" textlink="">
      <xdr:nvSpPr>
        <xdr:cNvPr id="143361" name="Text Box 1"/>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2010</a:t>
          </a:r>
        </a:p>
        <a:p>
          <a:pPr algn="l" rtl="0">
            <a:defRPr sz="1000"/>
          </a:pPr>
          <a:endParaRPr lang="it-IT"/>
        </a:p>
      </xdr:txBody>
    </xdr:sp>
    <xdr:clientData/>
  </xdr:twoCellAnchor>
  <xdr:twoCellAnchor editAs="oneCell">
    <xdr:from>
      <xdr:col>0</xdr:col>
      <xdr:colOff>701040</xdr:colOff>
      <xdr:row>0</xdr:row>
      <xdr:rowOff>19050</xdr:rowOff>
    </xdr:from>
    <xdr:to>
      <xdr:col>6</xdr:col>
      <xdr:colOff>114321</xdr:colOff>
      <xdr:row>2</xdr:row>
      <xdr:rowOff>104775</xdr:rowOff>
    </xdr:to>
    <xdr:sp macro="" textlink="">
      <xdr:nvSpPr>
        <xdr:cNvPr id="196631" name="Text Box 256"/>
        <xdr:cNvSpPr txBox="1">
          <a:spLocks noChangeArrowheads="1"/>
        </xdr:cNvSpPr>
      </xdr:nvSpPr>
      <xdr:spPr bwMode="auto">
        <a:xfrm>
          <a:off x="695325" y="19050"/>
          <a:ext cx="5667375" cy="390525"/>
        </a:xfrm>
        <a:prstGeom prst="rect">
          <a:avLst/>
        </a:prstGeom>
        <a:noFill/>
        <a:ln>
          <a:noFill/>
        </a:ln>
        <a:effectLst/>
        <a:extLst/>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fattori ritenuti di maggiore ostacolo alla diffusione degli e-book in Italia, per tipo di editore - Anno 2017</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163830</xdr:colOff>
      <xdr:row>16</xdr:row>
      <xdr:rowOff>0</xdr:rowOff>
    </xdr:from>
    <xdr:to>
      <xdr:col>6</xdr:col>
      <xdr:colOff>9532</xdr:colOff>
      <xdr:row>18</xdr:row>
      <xdr:rowOff>112446</xdr:rowOff>
    </xdr:to>
    <xdr:sp macro="" textlink="">
      <xdr:nvSpPr>
        <xdr:cNvPr id="196632" name="Text Box 3"/>
        <xdr:cNvSpPr txBox="1">
          <a:spLocks noChangeArrowheads="1"/>
        </xdr:cNvSpPr>
      </xdr:nvSpPr>
      <xdr:spPr bwMode="auto">
        <a:xfrm>
          <a:off x="171450" y="2667000"/>
          <a:ext cx="6086475" cy="342900"/>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La somma dei valori percentuali per colonna può essere maggiore di 100 perché erano possibili più risposte.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624840</xdr:colOff>
      <xdr:row>0</xdr:row>
      <xdr:rowOff>0</xdr:rowOff>
    </xdr:from>
    <xdr:to>
      <xdr:col>8</xdr:col>
      <xdr:colOff>3802</xdr:colOff>
      <xdr:row>2</xdr:row>
      <xdr:rowOff>0</xdr:rowOff>
    </xdr:to>
    <xdr:sp macro="" textlink="">
      <xdr:nvSpPr>
        <xdr:cNvPr id="2" name="Text Box 1"/>
        <xdr:cNvSpPr txBox="1">
          <a:spLocks noChangeArrowheads="1"/>
        </xdr:cNvSpPr>
      </xdr:nvSpPr>
      <xdr:spPr bwMode="auto">
        <a:xfrm>
          <a:off x="619125" y="0"/>
          <a:ext cx="5467350" cy="4095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pagine e tiratura per materia trattata - Anno 2017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 </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699135</xdr:colOff>
      <xdr:row>0</xdr:row>
      <xdr:rowOff>0</xdr:rowOff>
    </xdr:from>
    <xdr:to>
      <xdr:col>5</xdr:col>
      <xdr:colOff>48779</xdr:colOff>
      <xdr:row>0</xdr:row>
      <xdr:rowOff>0</xdr:rowOff>
    </xdr:to>
    <xdr:sp macro="" textlink="">
      <xdr:nvSpPr>
        <xdr:cNvPr id="144385" name="Text Box 1"/>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2</xdr:row>
      <xdr:rowOff>19050</xdr:rowOff>
    </xdr:from>
    <xdr:to>
      <xdr:col>0</xdr:col>
      <xdr:colOff>533400</xdr:colOff>
      <xdr:row>3</xdr:row>
      <xdr:rowOff>66675</xdr:rowOff>
    </xdr:to>
    <xdr:sp macro="" textlink="">
      <xdr:nvSpPr>
        <xdr:cNvPr id="598365" name="Text Box 2"/>
        <xdr:cNvSpPr txBox="1">
          <a:spLocks noChangeArrowheads="1"/>
        </xdr:cNvSpPr>
      </xdr:nvSpPr>
      <xdr:spPr bwMode="auto">
        <a:xfrm>
          <a:off x="457200" y="32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28575</xdr:rowOff>
    </xdr:from>
    <xdr:to>
      <xdr:col>6</xdr:col>
      <xdr:colOff>0</xdr:colOff>
      <xdr:row>2</xdr:row>
      <xdr:rowOff>47625</xdr:rowOff>
    </xdr:to>
    <xdr:sp macro="" textlink="">
      <xdr:nvSpPr>
        <xdr:cNvPr id="184323" name="Text Box 1"/>
        <xdr:cNvSpPr txBox="1">
          <a:spLocks noChangeArrowheads="1"/>
        </xdr:cNvSpPr>
      </xdr:nvSpPr>
      <xdr:spPr bwMode="auto">
        <a:xfrm>
          <a:off x="687532" y="28575"/>
          <a:ext cx="5780809" cy="330777"/>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esclusa la pubblicazione di e-book, per tipo di editore - Anno 2017</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 (valori percentuali)</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638174</xdr:colOff>
      <xdr:row>0</xdr:row>
      <xdr:rowOff>0</xdr:rowOff>
    </xdr:from>
    <xdr:to>
      <xdr:col>6</xdr:col>
      <xdr:colOff>19050</xdr:colOff>
      <xdr:row>2</xdr:row>
      <xdr:rowOff>57150</xdr:rowOff>
    </xdr:to>
    <xdr:sp macro="" textlink="">
      <xdr:nvSpPr>
        <xdr:cNvPr id="2" name="Text Box 1"/>
        <xdr:cNvSpPr txBox="1">
          <a:spLocks noChangeArrowheads="1"/>
        </xdr:cNvSpPr>
      </xdr:nvSpPr>
      <xdr:spPr bwMode="auto">
        <a:xfrm>
          <a:off x="638174" y="0"/>
          <a:ext cx="5800726" cy="228600"/>
        </a:xfrm>
        <a:prstGeom prst="rect">
          <a:avLst/>
        </a:prstGeom>
        <a:noFill/>
        <a:ln>
          <a:noFill/>
        </a:ln>
        <a:extLst/>
      </xdr:spPr>
      <xdr:txBody>
        <a:bodyPr vertOverflow="clip" wrap="square" lIns="0" tIns="0" rIns="0" bIns="0" anchor="t" upright="1"/>
        <a:lstStyle/>
        <a:p>
          <a:pPr marL="0" marR="0" indent="0" algn="just" defTabSz="914400" rtl="0" eaLnBrk="1" fontAlgn="auto" latinLnBrk="0" hangingPunct="1">
            <a:lnSpc>
              <a:spcPts val="800"/>
            </a:lnSpc>
            <a:spcBef>
              <a:spcPts val="0"/>
            </a:spcBef>
            <a:spcAft>
              <a:spcPts val="0"/>
            </a:spcAft>
            <a:buClrTx/>
            <a:buSzTx/>
            <a:buFontTx/>
            <a:buNone/>
            <a:tabLst/>
            <a:defRPr sz="1000"/>
          </a:pPr>
          <a:endParaRPr lang="it-IT" sz="900" b="1" i="0" u="none" strike="noStrike" baseline="0">
            <a:solidFill>
              <a:srgbClr val="000000"/>
            </a:solidFill>
            <a:latin typeface="Arial" pitchFamily="34" charset="0"/>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r>
            <a:rPr lang="it-IT" sz="900" b="1" i="0" u="none" strike="noStrike" baseline="0">
              <a:solidFill>
                <a:srgbClr val="000000"/>
              </a:solidFill>
              <a:latin typeface="Arial" pitchFamily="34" charset="0"/>
              <a:cs typeface="Arial" pitchFamily="34" charset="0"/>
            </a:rPr>
            <a:t>Editori per dimensione e numero complessivo di copie stampate </a:t>
          </a:r>
          <a:r>
            <a:rPr lang="it-IT" sz="900" b="1" i="0" baseline="0">
              <a:effectLst/>
              <a:latin typeface="Arial" pitchFamily="34" charset="0"/>
              <a:ea typeface="+mn-ea"/>
              <a:cs typeface="Arial" pitchFamily="34" charset="0"/>
            </a:rPr>
            <a:t>- </a:t>
          </a:r>
          <a:r>
            <a:rPr lang="it-IT" sz="900" b="1" i="0" u="none" strike="noStrike" baseline="0">
              <a:solidFill>
                <a:srgbClr val="000000"/>
              </a:solidFill>
              <a:latin typeface="Arial" pitchFamily="34" charset="0"/>
              <a:ea typeface="+mn-ea"/>
              <a:cs typeface="Arial" pitchFamily="34" charset="0"/>
            </a:rPr>
            <a:t>Anno 2017</a:t>
          </a:r>
          <a:r>
            <a:rPr lang="it-IT" sz="900" b="0" i="0" u="none" strike="noStrike" baseline="0">
              <a:solidFill>
                <a:srgbClr val="000000"/>
              </a:solidFill>
              <a:latin typeface="Arial" pitchFamily="34" charset="0"/>
              <a:ea typeface="+mn-ea"/>
              <a:cs typeface="Arial" pitchFamily="34" charset="0"/>
            </a:rPr>
            <a:t>  (a) </a:t>
          </a:r>
          <a:r>
            <a:rPr lang="it-IT" sz="900" b="0" i="1" u="none" strike="noStrike" baseline="0">
              <a:solidFill>
                <a:srgbClr val="000000"/>
              </a:solidFill>
              <a:latin typeface="Arial" pitchFamily="34" charset="0"/>
              <a:ea typeface="+mn-ea"/>
              <a:cs typeface="Arial" pitchFamily="34" charset="0"/>
            </a:rPr>
            <a:t>(composizioni percentuali)</a:t>
          </a:r>
        </a:p>
        <a:p>
          <a:pPr algn="just" rtl="0">
            <a:lnSpc>
              <a:spcPts val="800"/>
            </a:lnSpc>
            <a:defRPr sz="1000"/>
          </a:pPr>
          <a:endParaRPr lang="it-IT" sz="900" b="0" i="0" u="none" strike="noStrike" baseline="0">
            <a:solidFill>
              <a:srgbClr val="000000"/>
            </a:solidFill>
            <a:latin typeface="Arial"/>
            <a:cs typeface="Arial"/>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702946</xdr:colOff>
      <xdr:row>0</xdr:row>
      <xdr:rowOff>19050</xdr:rowOff>
    </xdr:from>
    <xdr:to>
      <xdr:col>3</xdr:col>
      <xdr:colOff>1211589</xdr:colOff>
      <xdr:row>2</xdr:row>
      <xdr:rowOff>19050</xdr:rowOff>
    </xdr:to>
    <xdr:sp macro="" textlink="">
      <xdr:nvSpPr>
        <xdr:cNvPr id="4" name="Text Box 1"/>
        <xdr:cNvSpPr txBox="1">
          <a:spLocks noChangeArrowheads="1"/>
        </xdr:cNvSpPr>
      </xdr:nvSpPr>
      <xdr:spPr bwMode="auto">
        <a:xfrm>
          <a:off x="704851" y="19050"/>
          <a:ext cx="5867400" cy="304800"/>
        </a:xfrm>
        <a:prstGeom prst="rect">
          <a:avLst/>
        </a:prstGeom>
        <a:noFill/>
        <a:ln>
          <a:noFill/>
        </a:ln>
        <a:extLst/>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2017</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142875</xdr:colOff>
      <xdr:row>12</xdr:row>
      <xdr:rowOff>28575</xdr:rowOff>
    </xdr:from>
    <xdr:to>
      <xdr:col>4</xdr:col>
      <xdr:colOff>744106</xdr:colOff>
      <xdr:row>13</xdr:row>
      <xdr:rowOff>157858</xdr:rowOff>
    </xdr:to>
    <xdr:sp macro="" textlink="">
      <xdr:nvSpPr>
        <xdr:cNvPr id="3" name="Text Box 8"/>
        <xdr:cNvSpPr txBox="1">
          <a:spLocks noChangeArrowheads="1"/>
        </xdr:cNvSpPr>
      </xdr:nvSpPr>
      <xdr:spPr bwMode="auto">
        <a:xfrm>
          <a:off x="142875" y="1809750"/>
          <a:ext cx="6582931" cy="291208"/>
        </a:xfrm>
        <a:prstGeom prst="rect">
          <a:avLst/>
        </a:prstGeom>
        <a:noFill/>
        <a:ln>
          <a:noFill/>
        </a:ln>
        <a:extLst/>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stati classificati, in base al numero di opere librarie pubblicate nel corso dell'anno, in: "piccoli editori" = da 1 a 10 opere; "medi editori" = da 11 a 50 opere; "grandi editori" = oltre 50 opere. </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657226</xdr:colOff>
      <xdr:row>0</xdr:row>
      <xdr:rowOff>19050</xdr:rowOff>
    </xdr:from>
    <xdr:to>
      <xdr:col>6</xdr:col>
      <xdr:colOff>104777</xdr:colOff>
      <xdr:row>2</xdr:row>
      <xdr:rowOff>85725</xdr:rowOff>
    </xdr:to>
    <xdr:sp macro="" textlink="">
      <xdr:nvSpPr>
        <xdr:cNvPr id="3" name="Text Box 1"/>
        <xdr:cNvSpPr txBox="1">
          <a:spLocks noChangeArrowheads="1"/>
        </xdr:cNvSpPr>
      </xdr:nvSpPr>
      <xdr:spPr bwMode="auto">
        <a:xfrm>
          <a:off x="657226" y="19050"/>
          <a:ext cx="5000626" cy="333375"/>
        </a:xfrm>
        <a:prstGeom prst="rect">
          <a:avLst/>
        </a:prstGeom>
        <a:noFill/>
        <a:ln>
          <a:noFill/>
        </a:ln>
        <a:extLst/>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per partecipazione o meno ad una associazione di editori,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2017</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457200</xdr:colOff>
      <xdr:row>2</xdr:row>
      <xdr:rowOff>19050</xdr:rowOff>
    </xdr:from>
    <xdr:to>
      <xdr:col>0</xdr:col>
      <xdr:colOff>457200</xdr:colOff>
      <xdr:row>3</xdr:row>
      <xdr:rowOff>66675</xdr:rowOff>
    </xdr:to>
    <xdr:sp macro="" textlink="">
      <xdr:nvSpPr>
        <xdr:cNvPr id="445707" name="Text Box 2"/>
        <xdr:cNvSpPr txBox="1">
          <a:spLocks noChangeArrowheads="1"/>
        </xdr:cNvSpPr>
      </xdr:nvSpPr>
      <xdr:spPr bwMode="auto">
        <a:xfrm>
          <a:off x="457200" y="3238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28575</xdr:rowOff>
    </xdr:from>
    <xdr:to>
      <xdr:col>6</xdr:col>
      <xdr:colOff>0</xdr:colOff>
      <xdr:row>2</xdr:row>
      <xdr:rowOff>47625</xdr:rowOff>
    </xdr:to>
    <xdr:sp macro="" textlink="">
      <xdr:nvSpPr>
        <xdr:cNvPr id="3" name="Text Box 1"/>
        <xdr:cNvSpPr txBox="1">
          <a:spLocks noChangeArrowheads="1"/>
        </xdr:cNvSpPr>
      </xdr:nvSpPr>
      <xdr:spPr bwMode="auto">
        <a:xfrm>
          <a:off x="683722" y="28575"/>
          <a:ext cx="5688503" cy="3238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motivazioni relative all'appartenenza ad una associazione di editori, per tipo di editore - Anno 2017</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 (valori percentuali)</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683722</xdr:colOff>
      <xdr:row>0</xdr:row>
      <xdr:rowOff>28575</xdr:rowOff>
    </xdr:from>
    <xdr:to>
      <xdr:col>6</xdr:col>
      <xdr:colOff>0</xdr:colOff>
      <xdr:row>2</xdr:row>
      <xdr:rowOff>47625</xdr:rowOff>
    </xdr:to>
    <xdr:sp macro="" textlink="">
      <xdr:nvSpPr>
        <xdr:cNvPr id="2" name="Text Box 1"/>
        <xdr:cNvSpPr txBox="1">
          <a:spLocks noChangeArrowheads="1"/>
        </xdr:cNvSpPr>
      </xdr:nvSpPr>
      <xdr:spPr bwMode="auto">
        <a:xfrm>
          <a:off x="683722" y="28575"/>
          <a:ext cx="5288453" cy="3238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editoriali svolte nel 2017 per tipo di editore - Anno 2017</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 (valori percentuali)</a:t>
          </a:r>
        </a:p>
      </xdr:txBody>
    </xdr:sp>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559363" name="Text Box 2"/>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28575</xdr:rowOff>
    </xdr:from>
    <xdr:to>
      <xdr:col>6</xdr:col>
      <xdr:colOff>0</xdr:colOff>
      <xdr:row>1</xdr:row>
      <xdr:rowOff>47625</xdr:rowOff>
    </xdr:to>
    <xdr:sp macro="" textlink="">
      <xdr:nvSpPr>
        <xdr:cNvPr id="3" name="Text Box 1"/>
        <xdr:cNvSpPr txBox="1">
          <a:spLocks noChangeArrowheads="1"/>
        </xdr:cNvSpPr>
      </xdr:nvSpPr>
      <xdr:spPr bwMode="auto">
        <a:xfrm>
          <a:off x="683722" y="28575"/>
          <a:ext cx="5288453" cy="3238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svolte nel 2017,  per tipo di editore - Anno 2017</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 (valori percentuali)</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712470</xdr:colOff>
      <xdr:row>0</xdr:row>
      <xdr:rowOff>9525</xdr:rowOff>
    </xdr:from>
    <xdr:to>
      <xdr:col>5</xdr:col>
      <xdr:colOff>1</xdr:colOff>
      <xdr:row>2</xdr:row>
      <xdr:rowOff>66675</xdr:rowOff>
    </xdr:to>
    <xdr:sp macro="" textlink="">
      <xdr:nvSpPr>
        <xdr:cNvPr id="2" name="Text Box 1"/>
        <xdr:cNvSpPr txBox="1">
          <a:spLocks noChangeArrowheads="1"/>
        </xdr:cNvSpPr>
      </xdr:nvSpPr>
      <xdr:spPr bwMode="auto">
        <a:xfrm>
          <a:off x="712470" y="9525"/>
          <a:ext cx="4916806" cy="361950"/>
        </a:xfrm>
        <a:prstGeom prst="rect">
          <a:avLst/>
        </a:prstGeom>
        <a:noFill/>
        <a:ln>
          <a:noFill/>
        </a:ln>
        <a:extLst/>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vendita di prodotti digitali (e-book, banche dati e servizi web) sul fatturato dell'impresa o ente nel 2017, per tipo di editore - Anno 2017</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123825</xdr:colOff>
      <xdr:row>16</xdr:row>
      <xdr:rowOff>0</xdr:rowOff>
    </xdr:from>
    <xdr:to>
      <xdr:col>4</xdr:col>
      <xdr:colOff>866775</xdr:colOff>
      <xdr:row>18</xdr:row>
      <xdr:rowOff>47625</xdr:rowOff>
    </xdr:to>
    <xdr:sp macro="" textlink="">
      <xdr:nvSpPr>
        <xdr:cNvPr id="3" name="Text Box 2"/>
        <xdr:cNvSpPr txBox="1">
          <a:spLocks noChangeArrowheads="1"/>
        </xdr:cNvSpPr>
      </xdr:nvSpPr>
      <xdr:spPr bwMode="auto">
        <a:xfrm>
          <a:off x="123825" y="2171700"/>
          <a:ext cx="5495925" cy="276225"/>
        </a:xfrm>
        <a:prstGeom prst="rect">
          <a:avLst/>
        </a:prstGeom>
        <a:noFill/>
        <a:ln>
          <a:noFill/>
        </a:ln>
        <a:effectLst/>
        <a:ex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6</xdr:col>
      <xdr:colOff>552450</xdr:colOff>
      <xdr:row>2</xdr:row>
      <xdr:rowOff>0</xdr:rowOff>
    </xdr:from>
    <xdr:ext cx="184731" cy="264560"/>
    <xdr:sp macro="" textlink="">
      <xdr:nvSpPr>
        <xdr:cNvPr id="2" name="CasellaDiTesto 1"/>
        <xdr:cNvSpPr txBox="1"/>
      </xdr:nvSpPr>
      <xdr:spPr>
        <a:xfrm>
          <a:off x="4162425" y="36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588645</xdr:colOff>
      <xdr:row>0</xdr:row>
      <xdr:rowOff>0</xdr:rowOff>
    </xdr:from>
    <xdr:to>
      <xdr:col>7</xdr:col>
      <xdr:colOff>720103</xdr:colOff>
      <xdr:row>2</xdr:row>
      <xdr:rowOff>0</xdr:rowOff>
    </xdr:to>
    <xdr:sp macro="" textlink="">
      <xdr:nvSpPr>
        <xdr:cNvPr id="2" name="Text Box 1"/>
        <xdr:cNvSpPr txBox="1">
          <a:spLocks noChangeArrowheads="1"/>
        </xdr:cNvSpPr>
      </xdr:nvSpPr>
      <xdr:spPr bwMode="auto">
        <a:xfrm>
          <a:off x="590550" y="0"/>
          <a:ext cx="6086475"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pagine e tiratura per materia trattata - Anno 2017 </a:t>
          </a:r>
          <a:r>
            <a:rPr lang="it-IT" sz="900" b="0" i="1" u="none" strike="noStrike" baseline="0">
              <a:solidFill>
                <a:srgbClr val="000000"/>
              </a:solidFill>
              <a:latin typeface="Arial"/>
              <a:cs typeface="Arial"/>
            </a:rPr>
            <a:t>(tiratura in migliaia)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590538</xdr:colOff>
      <xdr:row>2</xdr:row>
      <xdr:rowOff>0</xdr:rowOff>
    </xdr:to>
    <xdr:sp macro="" textlink="">
      <xdr:nvSpPr>
        <xdr:cNvPr id="2" name="Text Box 1"/>
        <xdr:cNvSpPr txBox="1">
          <a:spLocks noChangeArrowheads="1"/>
        </xdr:cNvSpPr>
      </xdr:nvSpPr>
      <xdr:spPr bwMode="auto">
        <a:xfrm>
          <a:off x="609600" y="0"/>
          <a:ext cx="5638800" cy="3619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pagine e tiratura per materia trattata - Anno 2017 </a:t>
          </a:r>
          <a:r>
            <a:rPr lang="it-IT" sz="900" b="0" i="1" u="none" strike="noStrike" baseline="0">
              <a:solidFill>
                <a:srgbClr val="000000"/>
              </a:solidFill>
              <a:latin typeface="Arial"/>
              <a:cs typeface="Arial"/>
            </a:rPr>
            <a:t>(tiratura in migliaia)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588645</xdr:colOff>
      <xdr:row>0</xdr:row>
      <xdr:rowOff>0</xdr:rowOff>
    </xdr:from>
    <xdr:to>
      <xdr:col>11</xdr:col>
      <xdr:colOff>327677</xdr:colOff>
      <xdr:row>1</xdr:row>
      <xdr:rowOff>0</xdr:rowOff>
    </xdr:to>
    <xdr:sp macro="" textlink="">
      <xdr:nvSpPr>
        <xdr:cNvPr id="137217" name="Text Box 1"/>
        <xdr:cNvSpPr txBox="1">
          <a:spLocks noChangeArrowheads="1"/>
        </xdr:cNvSpPr>
      </xdr:nvSpPr>
      <xdr:spPr bwMode="auto">
        <a:xfrm>
          <a:off x="590550" y="0"/>
          <a:ext cx="606742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2017  </a:t>
          </a:r>
          <a:r>
            <a:rPr lang="it-IT" sz="900" b="0" i="1" u="none" strike="noStrike" baseline="0">
              <a:solidFill>
                <a:srgbClr val="000000"/>
              </a:solidFill>
              <a:latin typeface="Arial"/>
              <a:cs typeface="Arial"/>
            </a:rPr>
            <a:t>(tiratura in migliaia)</a:t>
          </a:r>
          <a:endParaRPr lang="it-IT" sz="900" b="1" i="0" u="none" strike="noStrike" baseline="0">
            <a:solidFill>
              <a:srgbClr val="000000"/>
            </a:solidFill>
            <a:latin typeface="Arial"/>
            <a:cs typeface="Arial"/>
          </a:endParaRPr>
        </a:p>
        <a:p>
          <a:pPr algn="just" rtl="0">
            <a:defRPr sz="1000"/>
          </a:pP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624840</xdr:colOff>
      <xdr:row>0</xdr:row>
      <xdr:rowOff>0</xdr:rowOff>
    </xdr:from>
    <xdr:to>
      <xdr:col>11</xdr:col>
      <xdr:colOff>470538</xdr:colOff>
      <xdr:row>1</xdr:row>
      <xdr:rowOff>0</xdr:rowOff>
    </xdr:to>
    <xdr:sp macro="" textlink="">
      <xdr:nvSpPr>
        <xdr:cNvPr id="138241" name="Text Box 1"/>
        <xdr:cNvSpPr txBox="1">
          <a:spLocks noChangeArrowheads="1"/>
        </xdr:cNvSpPr>
      </xdr:nvSpPr>
      <xdr:spPr bwMode="auto">
        <a:xfrm>
          <a:off x="619125" y="0"/>
          <a:ext cx="6029325"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e tiratura per tipo di edizione e materia trattata - Anno 2017 </a:t>
          </a:r>
          <a:r>
            <a:rPr lang="it-IT" sz="900" b="0" i="1" u="none" strike="noStrike" baseline="0">
              <a:solidFill>
                <a:srgbClr val="000000"/>
              </a:solidFill>
              <a:latin typeface="Arial"/>
              <a:cs typeface="Arial"/>
            </a:rPr>
            <a:t>(tiratura in migliaia)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na32\ASC2000-01\CONI\bancadati\mfed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na32\ASC2000-01\Documenti%20utente\arosio\Pamela\ASC2000-01\Discipline%20associate%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a32\ASC2000-01\CONI\bancadati\mfed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a32\ASC2000-01\CONI\bancadati\da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1991"/>
      <sheetName val="ACI1991"/>
      <sheetName val="FIDAL1991"/>
      <sheetName val="FIBS1991"/>
      <sheetName val="FIB1991"/>
      <sheetName val="FIdC1991"/>
      <sheetName val="FIGC1991"/>
      <sheetName val="FIC1991"/>
      <sheetName val="FICK1991"/>
      <sheetName val="FCI1991"/>
      <sheetName val="FGdI1991"/>
      <sheetName val="FIG1991"/>
      <sheetName val="FIGH1991"/>
      <sheetName val="FIHP1991"/>
      <sheetName val="FIH1991"/>
      <sheetName val="FILPJ1991"/>
      <sheetName val="FMI1991"/>
      <sheetName val="FIM1991"/>
      <sheetName val="FIN1991"/>
      <sheetName val="FIP1991"/>
      <sheetName val="FIPAV1991"/>
      <sheetName val="FIPM1991"/>
      <sheetName val="FIPS1991"/>
      <sheetName val="FPI1991"/>
      <sheetName val="FIR1991"/>
      <sheetName val="FIS1991"/>
      <sheetName val="FISN1991"/>
      <sheetName val="FISG1991"/>
      <sheetName val="FISE1991"/>
      <sheetName val="FISI1991"/>
      <sheetName val="FIT1991"/>
      <sheetName val="FITeT1991"/>
      <sheetName val="FITARCO1991"/>
      <sheetName val="UITS1991"/>
      <sheetName val="FITAV1991"/>
      <sheetName val="FIV1991"/>
      <sheetName val="FMSI1991"/>
      <sheetName val="FICr1991"/>
      <sheetName val="FISD1991"/>
      <sheetName val="mfed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ASI2001"/>
      <sheetName val="FIGB2001"/>
      <sheetName val="FICSF2001"/>
      <sheetName val="FCrI2001"/>
      <sheetName val="FID2001(1999)"/>
      <sheetName val="FIDS2001"/>
      <sheetName val="FIGEST2001"/>
      <sheetName val="FIK2001"/>
      <sheetName val="FIPT2001"/>
      <sheetName val="FIPAP2001"/>
      <sheetName val="FSI2001"/>
      <sheetName val="FISB2001"/>
      <sheetName val="FISO2001"/>
      <sheetName val="FISS2001"/>
      <sheetName val="FIGS2001"/>
      <sheetName val="FISURF2001(1999)"/>
      <sheetName val="FITw2001(1999)"/>
      <sheetName val="Tav7.7 ANN"/>
      <sheetName val="FIWuK2001"/>
      <sheetName val="7.6 An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2001"/>
      <sheetName val="FIDAL2001"/>
      <sheetName val="ACI2001"/>
      <sheetName val="FIBa2001"/>
      <sheetName val="FIBS2001"/>
      <sheetName val="FIB2001"/>
      <sheetName val="FIGC2001"/>
      <sheetName val="FICK2001"/>
      <sheetName val="FIC2001"/>
      <sheetName val="FCI2001"/>
      <sheetName val="FICr2001"/>
      <sheetName val="FGI2001"/>
      <sheetName val="FIG2001"/>
      <sheetName val="FIGH2001"/>
      <sheetName val="FIH2001"/>
      <sheetName val="FIHP2001"/>
      <sheetName val="FILPJK2001"/>
      <sheetName val="FMSI2001"/>
      <sheetName val="FMI2001"/>
      <sheetName val="FIM2001"/>
      <sheetName val="FIN2001"/>
      <sheetName val="FIP2001"/>
      <sheetName val="FIPAV2001"/>
      <sheetName val="FIPM2001"/>
      <sheetName val="FIPSAS2001"/>
      <sheetName val="FIPCF2001"/>
      <sheetName val="FPI2001"/>
      <sheetName val="FIR2001"/>
      <sheetName val="FIS2001"/>
      <sheetName val="FISN2001"/>
      <sheetName val="FISD2001"/>
      <sheetName val="FISE2001"/>
      <sheetName val="FISG2001"/>
      <sheetName val="FISI2001"/>
      <sheetName val="FITa2001"/>
      <sheetName val="FIT2001"/>
      <sheetName val="FITeT2001"/>
      <sheetName val="FITARCO2001"/>
      <sheetName val="UITS2001"/>
      <sheetName val="FITAV2001"/>
      <sheetName val="FITri2001"/>
      <sheetName val="FIV2001"/>
      <sheetName val="Separatore"/>
      <sheetName val="modModificaPr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I1999"/>
      <sheetName val="FISAPS1999"/>
      <sheetName val="FIB1999"/>
      <sheetName val="FIBiS1999"/>
      <sheetName val="FIGB1999"/>
      <sheetName val="FICSF1999"/>
      <sheetName val="FCrI1999"/>
      <sheetName val="FID1999"/>
      <sheetName val="FIDS1999"/>
      <sheetName val="FIAF1999"/>
      <sheetName val="FIGEST1999"/>
      <sheetName val="FIK1999"/>
      <sheetName val="FIPT1999"/>
      <sheetName val="FIPE1999"/>
      <sheetName val="FSI1999"/>
      <sheetName val="FISB1999"/>
      <sheetName val="FISO1999"/>
      <sheetName val="FISS1999"/>
      <sheetName val="FIGS1999"/>
      <sheetName val="FISURF1999"/>
      <sheetName val="FITA1999"/>
      <sheetName val="FITE1999"/>
      <sheetName val="FITr1999"/>
      <sheetName val="FITw1999"/>
      <sheetName val="FIWuK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tabSelected="1" zoomScaleNormal="100" workbookViewId="0"/>
  </sheetViews>
  <sheetFormatPr defaultRowHeight="12"/>
  <cols>
    <col min="1" max="1" width="14.19921875" style="466" customWidth="1"/>
    <col min="2" max="2" width="188.796875" style="466" customWidth="1"/>
    <col min="3" max="16384" width="9.59765625" style="466"/>
  </cols>
  <sheetData>
    <row r="1" spans="1:2" ht="12.75">
      <c r="A1" s="636" t="s">
        <v>562</v>
      </c>
    </row>
    <row r="2" spans="1:2" ht="3" customHeight="1"/>
    <row r="4" spans="1:2" ht="12.75">
      <c r="A4" s="636" t="s">
        <v>698</v>
      </c>
    </row>
    <row r="5" spans="1:2" ht="12.75">
      <c r="A5" s="636"/>
    </row>
    <row r="6" spans="1:2">
      <c r="A6" s="466" t="s">
        <v>508</v>
      </c>
      <c r="B6" s="466" t="s">
        <v>701</v>
      </c>
    </row>
    <row r="7" spans="1:2">
      <c r="A7" s="466" t="s">
        <v>224</v>
      </c>
      <c r="B7" s="466" t="s">
        <v>697</v>
      </c>
    </row>
    <row r="8" spans="1:2">
      <c r="A8" s="466" t="s">
        <v>509</v>
      </c>
      <c r="B8" s="466" t="s">
        <v>705</v>
      </c>
    </row>
    <row r="9" spans="1:2">
      <c r="A9" s="466" t="s">
        <v>230</v>
      </c>
      <c r="B9" s="466" t="s">
        <v>706</v>
      </c>
    </row>
    <row r="10" spans="1:2">
      <c r="A10" s="466" t="s">
        <v>510</v>
      </c>
      <c r="B10" s="466" t="s">
        <v>703</v>
      </c>
    </row>
    <row r="11" spans="1:2">
      <c r="A11" s="466" t="s">
        <v>511</v>
      </c>
      <c r="B11" s="466" t="s">
        <v>707</v>
      </c>
    </row>
    <row r="12" spans="1:2">
      <c r="A12" s="466" t="s">
        <v>512</v>
      </c>
      <c r="B12" s="466" t="s">
        <v>708</v>
      </c>
    </row>
    <row r="13" spans="1:2">
      <c r="A13" s="466" t="s">
        <v>269</v>
      </c>
      <c r="B13" s="466" t="s">
        <v>709</v>
      </c>
    </row>
    <row r="14" spans="1:2">
      <c r="A14" s="466" t="s">
        <v>513</v>
      </c>
      <c r="B14" s="466" t="s">
        <v>710</v>
      </c>
    </row>
    <row r="15" spans="1:2">
      <c r="A15" s="466" t="s">
        <v>111</v>
      </c>
      <c r="B15" s="466" t="s">
        <v>711</v>
      </c>
    </row>
    <row r="16" spans="1:2">
      <c r="A16" s="466" t="s">
        <v>514</v>
      </c>
      <c r="B16" s="466" t="s">
        <v>712</v>
      </c>
    </row>
    <row r="17" spans="1:2">
      <c r="A17" s="466" t="s">
        <v>515</v>
      </c>
      <c r="B17" s="466" t="s">
        <v>699</v>
      </c>
    </row>
    <row r="18" spans="1:2">
      <c r="A18" s="466" t="s">
        <v>271</v>
      </c>
      <c r="B18" s="466" t="s">
        <v>700</v>
      </c>
    </row>
    <row r="19" spans="1:2">
      <c r="A19" s="466" t="s">
        <v>516</v>
      </c>
      <c r="B19" s="466" t="s">
        <v>713</v>
      </c>
    </row>
    <row r="20" spans="1:2">
      <c r="A20" s="466" t="s">
        <v>517</v>
      </c>
      <c r="B20" s="466" t="s">
        <v>714</v>
      </c>
    </row>
    <row r="21" spans="1:2">
      <c r="A21" s="466" t="s">
        <v>318</v>
      </c>
      <c r="B21" s="466" t="s">
        <v>715</v>
      </c>
    </row>
    <row r="22" spans="1:2">
      <c r="A22" s="466" t="s">
        <v>518</v>
      </c>
      <c r="B22" s="466" t="s">
        <v>716</v>
      </c>
    </row>
    <row r="23" spans="1:2">
      <c r="A23" s="466" t="s">
        <v>519</v>
      </c>
      <c r="B23" s="466" t="s">
        <v>717</v>
      </c>
    </row>
    <row r="24" spans="1:2">
      <c r="A24" s="466" t="s">
        <v>520</v>
      </c>
      <c r="B24" s="466" t="s">
        <v>718</v>
      </c>
    </row>
    <row r="25" spans="1:2">
      <c r="A25" s="466" t="s">
        <v>411</v>
      </c>
      <c r="B25" s="466" t="s">
        <v>688</v>
      </c>
    </row>
    <row r="26" spans="1:2">
      <c r="A26" s="466" t="s">
        <v>521</v>
      </c>
      <c r="B26" s="466" t="s">
        <v>719</v>
      </c>
    </row>
    <row r="27" spans="1:2">
      <c r="A27" s="466" t="s">
        <v>522</v>
      </c>
      <c r="B27" s="466" t="s">
        <v>721</v>
      </c>
    </row>
    <row r="28" spans="1:2">
      <c r="A28" s="466" t="s">
        <v>523</v>
      </c>
      <c r="B28" s="466" t="s">
        <v>690</v>
      </c>
    </row>
    <row r="29" spans="1:2">
      <c r="A29" s="466" t="s">
        <v>524</v>
      </c>
      <c r="B29" s="466" t="s">
        <v>684</v>
      </c>
    </row>
    <row r="30" spans="1:2">
      <c r="A30" s="466" t="s">
        <v>525</v>
      </c>
      <c r="B30" s="466" t="s">
        <v>723</v>
      </c>
    </row>
    <row r="31" spans="1:2">
      <c r="A31" s="466" t="s">
        <v>526</v>
      </c>
      <c r="B31" s="466" t="s">
        <v>691</v>
      </c>
    </row>
    <row r="32" spans="1:2">
      <c r="A32" s="466" t="s">
        <v>527</v>
      </c>
      <c r="B32" s="466" t="s">
        <v>724</v>
      </c>
    </row>
    <row r="33" spans="1:3">
      <c r="A33" s="466" t="s">
        <v>528</v>
      </c>
      <c r="B33" s="466" t="s">
        <v>725</v>
      </c>
    </row>
    <row r="34" spans="1:3">
      <c r="A34" s="466" t="s">
        <v>529</v>
      </c>
      <c r="B34" s="466" t="s">
        <v>726</v>
      </c>
    </row>
    <row r="35" spans="1:3">
      <c r="A35" s="466" t="s">
        <v>530</v>
      </c>
      <c r="B35" s="466" t="s">
        <v>727</v>
      </c>
    </row>
    <row r="36" spans="1:3">
      <c r="A36" s="466" t="s">
        <v>531</v>
      </c>
      <c r="B36" s="466" t="s">
        <v>692</v>
      </c>
    </row>
    <row r="37" spans="1:3">
      <c r="A37" s="466" t="s">
        <v>532</v>
      </c>
      <c r="B37" s="466" t="s">
        <v>693</v>
      </c>
    </row>
    <row r="38" spans="1:3">
      <c r="A38" s="466" t="s">
        <v>419</v>
      </c>
      <c r="B38" s="466" t="s">
        <v>728</v>
      </c>
    </row>
    <row r="39" spans="1:3">
      <c r="A39" s="466" t="s">
        <v>533</v>
      </c>
      <c r="B39" s="466" t="s">
        <v>729</v>
      </c>
    </row>
    <row r="40" spans="1:3">
      <c r="A40" s="466" t="s">
        <v>534</v>
      </c>
      <c r="B40" s="466" t="s">
        <v>730</v>
      </c>
    </row>
    <row r="41" spans="1:3">
      <c r="A41" s="466" t="s">
        <v>555</v>
      </c>
      <c r="B41" s="466" t="s">
        <v>732</v>
      </c>
    </row>
    <row r="42" spans="1:3">
      <c r="A42" s="466" t="s">
        <v>535</v>
      </c>
      <c r="B42" s="466" t="s">
        <v>733</v>
      </c>
    </row>
    <row r="43" spans="1:3">
      <c r="A43" s="466" t="s">
        <v>536</v>
      </c>
      <c r="B43" s="466" t="s">
        <v>734</v>
      </c>
    </row>
    <row r="44" spans="1:3">
      <c r="A44" s="466" t="s">
        <v>537</v>
      </c>
      <c r="B44" s="466" t="s">
        <v>694</v>
      </c>
    </row>
    <row r="45" spans="1:3">
      <c r="A45" s="466" t="s">
        <v>538</v>
      </c>
      <c r="B45" s="466" t="s">
        <v>735</v>
      </c>
    </row>
    <row r="46" spans="1:3">
      <c r="A46" s="466" t="s">
        <v>539</v>
      </c>
      <c r="B46" s="466" t="s">
        <v>742</v>
      </c>
      <c r="C46" s="466" t="s">
        <v>160</v>
      </c>
    </row>
    <row r="47" spans="1:3">
      <c r="A47" s="466" t="s">
        <v>540</v>
      </c>
      <c r="B47" s="466" t="s">
        <v>743</v>
      </c>
    </row>
    <row r="48" spans="1:3">
      <c r="A48" s="466" t="s">
        <v>541</v>
      </c>
      <c r="B48" s="466" t="s">
        <v>744</v>
      </c>
    </row>
    <row r="49" spans="1:2">
      <c r="A49" s="466" t="s">
        <v>542</v>
      </c>
      <c r="B49" s="466" t="s">
        <v>745</v>
      </c>
    </row>
    <row r="50" spans="1:2">
      <c r="A50" s="466" t="s">
        <v>543</v>
      </c>
      <c r="B50" s="466" t="s">
        <v>746</v>
      </c>
    </row>
    <row r="51" spans="1:2">
      <c r="A51" s="466" t="s">
        <v>591</v>
      </c>
      <c r="B51" s="466" t="s">
        <v>738</v>
      </c>
    </row>
    <row r="52" spans="1:2">
      <c r="A52" s="466" t="s">
        <v>592</v>
      </c>
      <c r="B52" s="466" t="s">
        <v>731</v>
      </c>
    </row>
    <row r="53" spans="1:2">
      <c r="A53" s="466" t="s">
        <v>632</v>
      </c>
      <c r="B53" s="658" t="s">
        <v>739</v>
      </c>
    </row>
    <row r="54" spans="1:2">
      <c r="A54" s="466" t="s">
        <v>643</v>
      </c>
      <c r="B54" s="658" t="s">
        <v>740</v>
      </c>
    </row>
    <row r="55" spans="1:2">
      <c r="A55" s="466" t="s">
        <v>659</v>
      </c>
      <c r="B55" s="658" t="s">
        <v>695</v>
      </c>
    </row>
    <row r="56" spans="1:2">
      <c r="A56" s="466" t="s">
        <v>671</v>
      </c>
      <c r="B56" s="658" t="s">
        <v>741</v>
      </c>
    </row>
    <row r="57" spans="1:2">
      <c r="A57" s="466" t="s">
        <v>672</v>
      </c>
      <c r="B57" s="658" t="s">
        <v>696</v>
      </c>
    </row>
    <row r="59" spans="1:2" ht="12.75">
      <c r="A59" s="636" t="s">
        <v>759</v>
      </c>
    </row>
    <row r="60" spans="1:2" ht="12.75">
      <c r="A60" s="636"/>
    </row>
    <row r="61" spans="1:2" ht="24">
      <c r="A61" s="659" t="s">
        <v>674</v>
      </c>
      <c r="B61" s="836" t="s">
        <v>747</v>
      </c>
    </row>
    <row r="62" spans="1:2" ht="24">
      <c r="A62" s="659" t="s">
        <v>675</v>
      </c>
      <c r="B62" s="836" t="s">
        <v>748</v>
      </c>
    </row>
    <row r="63" spans="1:2" ht="27.75" customHeight="1">
      <c r="A63" s="659" t="s">
        <v>749</v>
      </c>
      <c r="B63" s="836" t="s">
        <v>750</v>
      </c>
    </row>
    <row r="64" spans="1:2" ht="24">
      <c r="A64" s="659" t="s">
        <v>676</v>
      </c>
      <c r="B64" s="837" t="s">
        <v>751</v>
      </c>
    </row>
    <row r="65" spans="1:2" ht="24">
      <c r="A65" s="659" t="s">
        <v>677</v>
      </c>
      <c r="B65" s="837" t="s">
        <v>752</v>
      </c>
    </row>
    <row r="66" spans="1:2" ht="24">
      <c r="A66" s="659" t="s">
        <v>678</v>
      </c>
      <c r="B66" s="836" t="s">
        <v>753</v>
      </c>
    </row>
    <row r="67" spans="1:2" ht="24">
      <c r="A67" s="659" t="s">
        <v>679</v>
      </c>
      <c r="B67" s="836" t="s">
        <v>754</v>
      </c>
    </row>
    <row r="68" spans="1:2" ht="24">
      <c r="A68" s="659" t="s">
        <v>680</v>
      </c>
      <c r="B68" s="837" t="s">
        <v>755</v>
      </c>
    </row>
    <row r="69" spans="1:2" ht="24">
      <c r="A69" s="659" t="s">
        <v>681</v>
      </c>
      <c r="B69" s="837" t="s">
        <v>756</v>
      </c>
    </row>
    <row r="70" spans="1:2" ht="24">
      <c r="A70" s="659" t="s">
        <v>682</v>
      </c>
      <c r="B70" s="836" t="s">
        <v>757</v>
      </c>
    </row>
    <row r="71" spans="1:2" ht="24">
      <c r="A71" s="659" t="s">
        <v>683</v>
      </c>
      <c r="B71" s="837" t="s">
        <v>758</v>
      </c>
    </row>
  </sheetData>
  <pageMargins left="0.75" right="0.75" top="1" bottom="1" header="0.5" footer="0.5"/>
  <pageSetup paperSize="9" scale="73" orientation="portrait"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U71"/>
  <sheetViews>
    <sheetView showGridLines="0" zoomScaleNormal="100" workbookViewId="0">
      <selection activeCell="A50" sqref="A50"/>
    </sheetView>
  </sheetViews>
  <sheetFormatPr defaultRowHeight="12"/>
  <cols>
    <col min="1" max="1" width="51.796875" style="14" customWidth="1"/>
    <col min="2" max="2" width="10.59765625" style="15" customWidth="1"/>
    <col min="3" max="3" width="11.19921875" style="15" customWidth="1"/>
    <col min="4" max="4" width="1" style="15" customWidth="1"/>
    <col min="5" max="5" width="10.3984375" style="15" customWidth="1"/>
    <col min="6" max="6" width="11" style="15" customWidth="1"/>
    <col min="7" max="7" width="1" style="15" customWidth="1"/>
    <col min="8" max="8" width="10.3984375" style="15" customWidth="1"/>
    <col min="9" max="9" width="11" style="15" customWidth="1"/>
    <col min="10" max="10" width="1" style="15" customWidth="1"/>
    <col min="11" max="11" width="10.3984375" style="15" customWidth="1"/>
    <col min="12" max="12" width="11.796875" style="15" customWidth="1"/>
    <col min="13" max="14" width="10" style="16" customWidth="1"/>
    <col min="15" max="15" width="5" style="16" customWidth="1"/>
    <col min="16" max="17" width="10" style="16" customWidth="1"/>
    <col min="18" max="18" width="3.59765625" style="16" customWidth="1"/>
    <col min="19" max="240" width="10" style="16" customWidth="1"/>
    <col min="241" max="16384" width="9.59765625" style="16"/>
  </cols>
  <sheetData>
    <row r="1" spans="1:21" s="49" customFormat="1" ht="12" customHeight="1">
      <c r="A1" s="19" t="s">
        <v>234</v>
      </c>
      <c r="B1" s="17"/>
      <c r="C1" s="17"/>
      <c r="D1" s="17"/>
      <c r="E1" s="17"/>
      <c r="F1" s="17"/>
      <c r="G1" s="17"/>
      <c r="H1" s="17"/>
      <c r="I1" s="17"/>
      <c r="J1" s="17"/>
      <c r="K1" s="17"/>
      <c r="L1" s="17"/>
      <c r="N1" s="70"/>
      <c r="O1" s="70"/>
      <c r="P1" s="70"/>
      <c r="Q1" s="70"/>
      <c r="R1" s="70"/>
      <c r="S1" s="70"/>
      <c r="T1" s="70"/>
      <c r="U1" s="70"/>
    </row>
    <row r="2" spans="1:21" s="18" customFormat="1" ht="9" customHeight="1">
      <c r="A2" s="19"/>
      <c r="B2" s="17"/>
      <c r="C2" s="17"/>
      <c r="D2" s="17"/>
      <c r="E2" s="17"/>
      <c r="F2" s="17"/>
      <c r="G2" s="17"/>
      <c r="H2" s="17"/>
      <c r="I2" s="17"/>
      <c r="J2" s="17"/>
      <c r="K2" s="17"/>
      <c r="L2" s="17"/>
    </row>
    <row r="3" spans="1:21" ht="12" customHeight="1">
      <c r="A3" s="1067" t="s">
        <v>233</v>
      </c>
      <c r="B3" s="1056" t="s">
        <v>157</v>
      </c>
      <c r="C3" s="1056"/>
      <c r="D3" s="50"/>
      <c r="E3" s="1056" t="s">
        <v>158</v>
      </c>
      <c r="F3" s="1056"/>
      <c r="G3" s="50"/>
      <c r="H3" s="1056" t="s">
        <v>159</v>
      </c>
      <c r="I3" s="1056"/>
      <c r="J3" s="50"/>
      <c r="K3" s="1056" t="s">
        <v>161</v>
      </c>
      <c r="L3" s="1056"/>
    </row>
    <row r="4" spans="1:21" ht="12" customHeight="1">
      <c r="A4" s="1068"/>
      <c r="B4" s="51" t="s">
        <v>155</v>
      </c>
      <c r="C4" s="51" t="s">
        <v>171</v>
      </c>
      <c r="D4" s="51"/>
      <c r="E4" s="51" t="s">
        <v>155</v>
      </c>
      <c r="F4" s="51" t="s">
        <v>171</v>
      </c>
      <c r="G4" s="51"/>
      <c r="H4" s="51" t="s">
        <v>155</v>
      </c>
      <c r="I4" s="51" t="s">
        <v>171</v>
      </c>
      <c r="J4" s="51"/>
      <c r="K4" s="51" t="s">
        <v>155</v>
      </c>
      <c r="L4" s="51" t="s">
        <v>171</v>
      </c>
    </row>
    <row r="5" spans="1:21" ht="9" customHeight="1">
      <c r="A5" s="52"/>
      <c r="B5" s="53"/>
      <c r="C5" s="53"/>
      <c r="D5" s="53"/>
      <c r="E5" s="53"/>
      <c r="F5" s="53"/>
      <c r="G5" s="53"/>
      <c r="H5" s="53"/>
      <c r="I5" s="53"/>
      <c r="J5" s="53"/>
      <c r="K5" s="53"/>
      <c r="L5" s="53"/>
    </row>
    <row r="6" spans="1:21" s="269" customFormat="1" ht="9" customHeight="1">
      <c r="A6" s="252" t="s">
        <v>251</v>
      </c>
      <c r="B6" s="540">
        <v>22</v>
      </c>
      <c r="C6" s="540">
        <v>63</v>
      </c>
      <c r="D6" s="540"/>
      <c r="E6" s="541" t="s">
        <v>262</v>
      </c>
      <c r="F6" s="536" t="s">
        <v>262</v>
      </c>
      <c r="G6" s="540"/>
      <c r="H6" s="540">
        <v>16</v>
      </c>
      <c r="I6" s="540">
        <v>28</v>
      </c>
      <c r="J6" s="540"/>
      <c r="K6" s="540">
        <v>38</v>
      </c>
      <c r="L6" s="540">
        <v>92</v>
      </c>
      <c r="M6" s="291"/>
    </row>
    <row r="7" spans="1:21" ht="9" customHeight="1">
      <c r="A7" s="252" t="s">
        <v>175</v>
      </c>
      <c r="B7" s="540">
        <v>30</v>
      </c>
      <c r="C7" s="540">
        <v>117</v>
      </c>
      <c r="D7" s="540"/>
      <c r="E7" s="541" t="s">
        <v>262</v>
      </c>
      <c r="F7" s="536" t="s">
        <v>262</v>
      </c>
      <c r="G7" s="540"/>
      <c r="H7" s="540">
        <v>8</v>
      </c>
      <c r="I7" s="540">
        <v>10</v>
      </c>
      <c r="J7" s="540"/>
      <c r="K7" s="540">
        <v>38</v>
      </c>
      <c r="L7" s="540">
        <v>127</v>
      </c>
      <c r="M7" s="291"/>
    </row>
    <row r="8" spans="1:21" ht="9" customHeight="1">
      <c r="A8" s="133" t="s">
        <v>176</v>
      </c>
      <c r="B8" s="540">
        <v>38</v>
      </c>
      <c r="C8" s="540">
        <v>243</v>
      </c>
      <c r="D8" s="540"/>
      <c r="E8" s="541">
        <v>1</v>
      </c>
      <c r="F8" s="536">
        <v>0</v>
      </c>
      <c r="G8" s="540"/>
      <c r="H8" s="540">
        <v>97</v>
      </c>
      <c r="I8" s="540">
        <v>293</v>
      </c>
      <c r="J8" s="540"/>
      <c r="K8" s="540">
        <v>136</v>
      </c>
      <c r="L8" s="540">
        <v>537</v>
      </c>
      <c r="M8" s="291"/>
    </row>
    <row r="9" spans="1:21" ht="9" customHeight="1">
      <c r="A9" s="252" t="s">
        <v>177</v>
      </c>
      <c r="B9" s="540">
        <v>16</v>
      </c>
      <c r="C9" s="540">
        <v>110</v>
      </c>
      <c r="D9" s="540"/>
      <c r="E9" s="541" t="s">
        <v>262</v>
      </c>
      <c r="F9" s="536" t="s">
        <v>262</v>
      </c>
      <c r="G9" s="540"/>
      <c r="H9" s="540">
        <v>82</v>
      </c>
      <c r="I9" s="540">
        <v>176</v>
      </c>
      <c r="J9" s="540"/>
      <c r="K9" s="540">
        <v>98</v>
      </c>
      <c r="L9" s="540">
        <v>287</v>
      </c>
      <c r="M9" s="291"/>
    </row>
    <row r="10" spans="1:21" ht="9" customHeight="1">
      <c r="A10" s="252" t="s">
        <v>239</v>
      </c>
      <c r="B10" s="540">
        <v>118</v>
      </c>
      <c r="C10" s="540">
        <v>1102</v>
      </c>
      <c r="D10" s="540"/>
      <c r="E10" s="541" t="s">
        <v>262</v>
      </c>
      <c r="F10" s="536" t="s">
        <v>262</v>
      </c>
      <c r="G10" s="540"/>
      <c r="H10" s="540">
        <v>171</v>
      </c>
      <c r="I10" s="540">
        <v>665</v>
      </c>
      <c r="J10" s="540"/>
      <c r="K10" s="540">
        <v>289</v>
      </c>
      <c r="L10" s="540">
        <v>1767</v>
      </c>
      <c r="M10" s="291"/>
    </row>
    <row r="11" spans="1:21" ht="9" customHeight="1">
      <c r="A11" s="252" t="s">
        <v>179</v>
      </c>
      <c r="B11" s="540">
        <v>42</v>
      </c>
      <c r="C11" s="540">
        <v>157</v>
      </c>
      <c r="D11" s="540"/>
      <c r="E11" s="541" t="s">
        <v>262</v>
      </c>
      <c r="F11" s="536" t="s">
        <v>262</v>
      </c>
      <c r="G11" s="540"/>
      <c r="H11" s="540">
        <v>52</v>
      </c>
      <c r="I11" s="540">
        <v>114</v>
      </c>
      <c r="J11" s="540"/>
      <c r="K11" s="540">
        <v>94</v>
      </c>
      <c r="L11" s="540">
        <v>272</v>
      </c>
      <c r="M11" s="291"/>
    </row>
    <row r="12" spans="1:21" s="21" customFormat="1" ht="9" customHeight="1">
      <c r="A12" s="252" t="s">
        <v>180</v>
      </c>
      <c r="B12" s="540">
        <v>2</v>
      </c>
      <c r="C12" s="540">
        <v>4</v>
      </c>
      <c r="D12" s="540"/>
      <c r="E12" s="541" t="s">
        <v>262</v>
      </c>
      <c r="F12" s="536" t="s">
        <v>262</v>
      </c>
      <c r="G12" s="540"/>
      <c r="H12" s="540" t="s">
        <v>262</v>
      </c>
      <c r="I12" s="540" t="s">
        <v>262</v>
      </c>
      <c r="J12" s="540"/>
      <c r="K12" s="540">
        <v>2</v>
      </c>
      <c r="L12" s="540">
        <v>4</v>
      </c>
      <c r="M12" s="291"/>
    </row>
    <row r="13" spans="1:21" s="21" customFormat="1" ht="9" customHeight="1">
      <c r="A13" s="133" t="s">
        <v>181</v>
      </c>
      <c r="B13" s="540">
        <v>25</v>
      </c>
      <c r="C13" s="540">
        <v>62</v>
      </c>
      <c r="D13" s="540"/>
      <c r="E13" s="541">
        <v>1</v>
      </c>
      <c r="F13" s="536">
        <v>1</v>
      </c>
      <c r="G13" s="540"/>
      <c r="H13" s="540">
        <v>34</v>
      </c>
      <c r="I13" s="540">
        <v>224</v>
      </c>
      <c r="J13" s="540"/>
      <c r="K13" s="540">
        <v>60</v>
      </c>
      <c r="L13" s="540">
        <v>287</v>
      </c>
      <c r="M13" s="291"/>
    </row>
    <row r="14" spans="1:21" s="21" customFormat="1" ht="18">
      <c r="A14" s="133" t="s">
        <v>240</v>
      </c>
      <c r="B14" s="540">
        <v>612</v>
      </c>
      <c r="C14" s="540">
        <v>311</v>
      </c>
      <c r="D14" s="540"/>
      <c r="E14" s="541">
        <v>164</v>
      </c>
      <c r="F14" s="536">
        <v>141</v>
      </c>
      <c r="G14" s="540"/>
      <c r="H14" s="540">
        <v>39</v>
      </c>
      <c r="I14" s="540">
        <v>122</v>
      </c>
      <c r="J14" s="540"/>
      <c r="K14" s="540">
        <v>815</v>
      </c>
      <c r="L14" s="540">
        <v>573</v>
      </c>
      <c r="M14" s="291"/>
    </row>
    <row r="15" spans="1:21" s="21" customFormat="1" ht="9" customHeight="1">
      <c r="A15" s="252" t="s">
        <v>182</v>
      </c>
      <c r="B15" s="540">
        <v>12</v>
      </c>
      <c r="C15" s="540">
        <v>62</v>
      </c>
      <c r="D15" s="540"/>
      <c r="E15" s="541" t="s">
        <v>262</v>
      </c>
      <c r="F15" s="536" t="s">
        <v>262</v>
      </c>
      <c r="G15" s="540"/>
      <c r="H15" s="540">
        <v>26</v>
      </c>
      <c r="I15" s="540">
        <v>36</v>
      </c>
      <c r="J15" s="540"/>
      <c r="K15" s="540">
        <v>38</v>
      </c>
      <c r="L15" s="540">
        <v>98</v>
      </c>
      <c r="M15" s="291"/>
    </row>
    <row r="16" spans="1:21" s="21" customFormat="1" ht="9" customHeight="1">
      <c r="A16" s="252" t="s">
        <v>252</v>
      </c>
      <c r="B16" s="540">
        <v>89</v>
      </c>
      <c r="C16" s="540">
        <v>696</v>
      </c>
      <c r="D16" s="540"/>
      <c r="E16" s="541">
        <v>5</v>
      </c>
      <c r="F16" s="536">
        <v>18</v>
      </c>
      <c r="G16" s="540"/>
      <c r="H16" s="540">
        <v>222</v>
      </c>
      <c r="I16" s="540">
        <v>1098</v>
      </c>
      <c r="J16" s="540"/>
      <c r="K16" s="540">
        <v>316</v>
      </c>
      <c r="L16" s="540">
        <v>1812</v>
      </c>
      <c r="M16" s="291"/>
    </row>
    <row r="17" spans="1:13" s="21" customFormat="1" ht="9" customHeight="1">
      <c r="A17" s="133" t="s">
        <v>220</v>
      </c>
      <c r="B17" s="540">
        <v>174</v>
      </c>
      <c r="C17" s="540">
        <v>6296</v>
      </c>
      <c r="D17" s="540"/>
      <c r="E17" s="541">
        <v>6</v>
      </c>
      <c r="F17" s="536">
        <v>157</v>
      </c>
      <c r="G17" s="540"/>
      <c r="H17" s="540">
        <v>225</v>
      </c>
      <c r="I17" s="540">
        <v>4336</v>
      </c>
      <c r="J17" s="540"/>
      <c r="K17" s="540">
        <v>405</v>
      </c>
      <c r="L17" s="540">
        <v>10790</v>
      </c>
      <c r="M17" s="291"/>
    </row>
    <row r="18" spans="1:13" s="21" customFormat="1" ht="9" customHeight="1">
      <c r="A18" s="133" t="s">
        <v>253</v>
      </c>
      <c r="B18" s="540">
        <v>23</v>
      </c>
      <c r="C18" s="540">
        <v>147</v>
      </c>
      <c r="D18" s="540"/>
      <c r="E18" s="541" t="s">
        <v>262</v>
      </c>
      <c r="F18" s="536" t="s">
        <v>262</v>
      </c>
      <c r="G18" s="540"/>
      <c r="H18" s="540">
        <v>49</v>
      </c>
      <c r="I18" s="540">
        <v>204</v>
      </c>
      <c r="J18" s="540"/>
      <c r="K18" s="540">
        <v>72</v>
      </c>
      <c r="L18" s="540">
        <v>350</v>
      </c>
      <c r="M18" s="291"/>
    </row>
    <row r="19" spans="1:13" s="21" customFormat="1" ht="9" customHeight="1">
      <c r="A19" s="133" t="s">
        <v>297</v>
      </c>
      <c r="B19" s="540">
        <v>3</v>
      </c>
      <c r="C19" s="540">
        <v>15</v>
      </c>
      <c r="D19" s="540"/>
      <c r="E19" s="541">
        <v>1</v>
      </c>
      <c r="F19" s="536">
        <v>0</v>
      </c>
      <c r="G19" s="540"/>
      <c r="H19" s="540">
        <v>6</v>
      </c>
      <c r="I19" s="540">
        <v>21</v>
      </c>
      <c r="J19" s="540"/>
      <c r="K19" s="540">
        <v>10</v>
      </c>
      <c r="L19" s="540">
        <v>35</v>
      </c>
      <c r="M19" s="291"/>
    </row>
    <row r="20" spans="1:13" s="21" customFormat="1" ht="9" customHeight="1">
      <c r="A20" s="252" t="s">
        <v>183</v>
      </c>
      <c r="B20" s="540">
        <v>184</v>
      </c>
      <c r="C20" s="540">
        <v>1661</v>
      </c>
      <c r="D20" s="540"/>
      <c r="E20" s="541">
        <v>4</v>
      </c>
      <c r="F20" s="536">
        <v>9</v>
      </c>
      <c r="G20" s="540"/>
      <c r="H20" s="540">
        <v>254</v>
      </c>
      <c r="I20" s="540">
        <v>1969</v>
      </c>
      <c r="J20" s="540"/>
      <c r="K20" s="540">
        <v>442</v>
      </c>
      <c r="L20" s="540">
        <v>3639</v>
      </c>
      <c r="M20" s="291"/>
    </row>
    <row r="21" spans="1:13" s="21" customFormat="1" ht="9" customHeight="1">
      <c r="A21" s="252" t="s">
        <v>184</v>
      </c>
      <c r="B21" s="540">
        <v>104</v>
      </c>
      <c r="C21" s="540">
        <v>1025</v>
      </c>
      <c r="D21" s="540"/>
      <c r="E21" s="541">
        <v>2</v>
      </c>
      <c r="F21" s="536">
        <v>5</v>
      </c>
      <c r="G21" s="540"/>
      <c r="H21" s="540">
        <v>172</v>
      </c>
      <c r="I21" s="540">
        <v>888</v>
      </c>
      <c r="J21" s="540"/>
      <c r="K21" s="540">
        <v>278</v>
      </c>
      <c r="L21" s="540">
        <v>1918</v>
      </c>
      <c r="M21" s="291"/>
    </row>
    <row r="22" spans="1:13" s="21" customFormat="1" ht="9" customHeight="1">
      <c r="A22" s="252" t="s">
        <v>185</v>
      </c>
      <c r="B22" s="540">
        <v>171</v>
      </c>
      <c r="C22" s="540">
        <v>884</v>
      </c>
      <c r="D22" s="540"/>
      <c r="E22" s="541">
        <v>2</v>
      </c>
      <c r="F22" s="536">
        <v>9</v>
      </c>
      <c r="G22" s="540"/>
      <c r="H22" s="540">
        <v>163</v>
      </c>
      <c r="I22" s="540">
        <v>513</v>
      </c>
      <c r="J22" s="540"/>
      <c r="K22" s="540">
        <v>336</v>
      </c>
      <c r="L22" s="540">
        <v>1406</v>
      </c>
      <c r="M22" s="291"/>
    </row>
    <row r="23" spans="1:13" s="21" customFormat="1" ht="9" customHeight="1">
      <c r="A23" s="252" t="s">
        <v>186</v>
      </c>
      <c r="B23" s="540">
        <v>6</v>
      </c>
      <c r="C23" s="540">
        <v>6</v>
      </c>
      <c r="D23" s="540"/>
      <c r="E23" s="541" t="s">
        <v>262</v>
      </c>
      <c r="F23" s="536" t="s">
        <v>262</v>
      </c>
      <c r="G23" s="540"/>
      <c r="H23" s="540" t="s">
        <v>262</v>
      </c>
      <c r="I23" s="540" t="s">
        <v>262</v>
      </c>
      <c r="J23" s="540"/>
      <c r="K23" s="540">
        <v>6</v>
      </c>
      <c r="L23" s="540">
        <v>6</v>
      </c>
      <c r="M23" s="291"/>
    </row>
    <row r="24" spans="1:13" s="21" customFormat="1" ht="9" customHeight="1">
      <c r="A24" s="133" t="s">
        <v>241</v>
      </c>
      <c r="B24" s="540">
        <v>86</v>
      </c>
      <c r="C24" s="540">
        <v>304</v>
      </c>
      <c r="D24" s="540"/>
      <c r="E24" s="541">
        <v>10</v>
      </c>
      <c r="F24" s="536">
        <v>25</v>
      </c>
      <c r="G24" s="540"/>
      <c r="H24" s="540">
        <v>160</v>
      </c>
      <c r="I24" s="540">
        <v>454</v>
      </c>
      <c r="J24" s="540"/>
      <c r="K24" s="540">
        <v>255</v>
      </c>
      <c r="L24" s="540">
        <v>783</v>
      </c>
      <c r="M24" s="291"/>
    </row>
    <row r="25" spans="1:13" ht="9" customHeight="1">
      <c r="A25" s="133" t="s">
        <v>188</v>
      </c>
      <c r="B25" s="540">
        <v>86</v>
      </c>
      <c r="C25" s="540">
        <v>230</v>
      </c>
      <c r="D25" s="540"/>
      <c r="E25" s="541">
        <v>2</v>
      </c>
      <c r="F25" s="536">
        <v>11</v>
      </c>
      <c r="G25" s="540"/>
      <c r="H25" s="540">
        <v>89</v>
      </c>
      <c r="I25" s="540">
        <v>146</v>
      </c>
      <c r="J25" s="540"/>
      <c r="K25" s="540">
        <v>177</v>
      </c>
      <c r="L25" s="540">
        <v>387</v>
      </c>
      <c r="M25" s="291"/>
    </row>
    <row r="26" spans="1:13" ht="9" customHeight="1">
      <c r="A26" s="252" t="s">
        <v>189</v>
      </c>
      <c r="B26" s="540">
        <v>11</v>
      </c>
      <c r="C26" s="540">
        <v>53</v>
      </c>
      <c r="D26" s="540"/>
      <c r="E26" s="541" t="s">
        <v>262</v>
      </c>
      <c r="F26" s="536" t="s">
        <v>262</v>
      </c>
      <c r="G26" s="540"/>
      <c r="H26" s="540">
        <v>31</v>
      </c>
      <c r="I26" s="540">
        <v>68</v>
      </c>
      <c r="J26" s="540"/>
      <c r="K26" s="540">
        <v>42</v>
      </c>
      <c r="L26" s="540">
        <v>121</v>
      </c>
      <c r="M26" s="291"/>
    </row>
    <row r="27" spans="1:13" ht="9" customHeight="1">
      <c r="A27" s="133" t="s">
        <v>190</v>
      </c>
      <c r="B27" s="540">
        <v>13</v>
      </c>
      <c r="C27" s="540">
        <v>27</v>
      </c>
      <c r="D27" s="540"/>
      <c r="E27" s="541" t="s">
        <v>262</v>
      </c>
      <c r="F27" s="536" t="s">
        <v>262</v>
      </c>
      <c r="G27" s="540"/>
      <c r="H27" s="540">
        <v>33</v>
      </c>
      <c r="I27" s="540">
        <v>42</v>
      </c>
      <c r="J27" s="540"/>
      <c r="K27" s="540">
        <v>46</v>
      </c>
      <c r="L27" s="540">
        <v>68</v>
      </c>
      <c r="M27" s="291"/>
    </row>
    <row r="28" spans="1:13" ht="9" customHeight="1">
      <c r="A28" s="133" t="s">
        <v>191</v>
      </c>
      <c r="B28" s="540">
        <v>1</v>
      </c>
      <c r="C28" s="540">
        <v>7</v>
      </c>
      <c r="D28" s="540"/>
      <c r="E28" s="541" t="s">
        <v>262</v>
      </c>
      <c r="F28" s="536" t="s">
        <v>262</v>
      </c>
      <c r="G28" s="540"/>
      <c r="H28" s="540">
        <v>7</v>
      </c>
      <c r="I28" s="540">
        <v>11</v>
      </c>
      <c r="J28" s="540"/>
      <c r="K28" s="540">
        <v>8</v>
      </c>
      <c r="L28" s="540">
        <v>18</v>
      </c>
      <c r="M28" s="291"/>
    </row>
    <row r="29" spans="1:13" ht="9" customHeight="1">
      <c r="A29" s="252" t="s">
        <v>192</v>
      </c>
      <c r="B29" s="540">
        <v>12</v>
      </c>
      <c r="C29" s="540">
        <v>73</v>
      </c>
      <c r="D29" s="540"/>
      <c r="E29" s="541" t="s">
        <v>262</v>
      </c>
      <c r="F29" s="536" t="s">
        <v>262</v>
      </c>
      <c r="G29" s="540"/>
      <c r="H29" s="540">
        <v>21</v>
      </c>
      <c r="I29" s="540">
        <v>60</v>
      </c>
      <c r="J29" s="540"/>
      <c r="K29" s="540">
        <v>33</v>
      </c>
      <c r="L29" s="540">
        <v>133</v>
      </c>
      <c r="M29" s="291"/>
    </row>
    <row r="30" spans="1:13" ht="9" customHeight="1">
      <c r="A30" s="133" t="s">
        <v>134</v>
      </c>
      <c r="B30" s="540">
        <v>1</v>
      </c>
      <c r="C30" s="540">
        <v>4</v>
      </c>
      <c r="D30" s="540"/>
      <c r="E30" s="541" t="s">
        <v>262</v>
      </c>
      <c r="F30" s="536" t="s">
        <v>262</v>
      </c>
      <c r="G30" s="540"/>
      <c r="H30" s="540">
        <v>3</v>
      </c>
      <c r="I30" s="540">
        <v>15</v>
      </c>
      <c r="J30" s="540"/>
      <c r="K30" s="540">
        <v>4</v>
      </c>
      <c r="L30" s="540">
        <v>19</v>
      </c>
      <c r="M30" s="291"/>
    </row>
    <row r="31" spans="1:13" ht="9" customHeight="1">
      <c r="A31" s="252" t="s">
        <v>193</v>
      </c>
      <c r="B31" s="540">
        <v>33</v>
      </c>
      <c r="C31" s="540">
        <v>87</v>
      </c>
      <c r="D31" s="540"/>
      <c r="E31" s="541">
        <v>1</v>
      </c>
      <c r="F31" s="536">
        <v>0</v>
      </c>
      <c r="G31" s="540"/>
      <c r="H31" s="540">
        <v>18</v>
      </c>
      <c r="I31" s="540">
        <v>56</v>
      </c>
      <c r="J31" s="540"/>
      <c r="K31" s="540">
        <v>52</v>
      </c>
      <c r="L31" s="540">
        <v>143</v>
      </c>
      <c r="M31" s="291"/>
    </row>
    <row r="32" spans="1:13" ht="9" customHeight="1">
      <c r="A32" s="252" t="s">
        <v>194</v>
      </c>
      <c r="B32" s="540">
        <v>66</v>
      </c>
      <c r="C32" s="540">
        <v>361</v>
      </c>
      <c r="D32" s="540"/>
      <c r="E32" s="541" t="s">
        <v>262</v>
      </c>
      <c r="F32" s="536" t="s">
        <v>262</v>
      </c>
      <c r="G32" s="540"/>
      <c r="H32" s="540">
        <v>97</v>
      </c>
      <c r="I32" s="540">
        <v>316</v>
      </c>
      <c r="J32" s="540"/>
      <c r="K32" s="540">
        <v>163</v>
      </c>
      <c r="L32" s="540">
        <v>677</v>
      </c>
      <c r="M32" s="291"/>
    </row>
    <row r="33" spans="1:21" ht="9" customHeight="1">
      <c r="A33" s="252" t="s">
        <v>135</v>
      </c>
      <c r="B33" s="537">
        <v>34</v>
      </c>
      <c r="C33" s="537">
        <v>231</v>
      </c>
      <c r="D33" s="542"/>
      <c r="E33" s="541" t="s">
        <v>262</v>
      </c>
      <c r="F33" s="536" t="s">
        <v>262</v>
      </c>
      <c r="G33" s="537"/>
      <c r="H33" s="537">
        <v>70</v>
      </c>
      <c r="I33" s="537">
        <v>206</v>
      </c>
      <c r="J33" s="537"/>
      <c r="K33" s="537">
        <v>104</v>
      </c>
      <c r="L33" s="537">
        <v>437</v>
      </c>
      <c r="M33" s="291"/>
    </row>
    <row r="34" spans="1:21" ht="9" customHeight="1">
      <c r="A34" s="252" t="s">
        <v>242</v>
      </c>
      <c r="B34" s="537">
        <v>15</v>
      </c>
      <c r="C34" s="537">
        <v>175</v>
      </c>
      <c r="D34" s="542"/>
      <c r="E34" s="541" t="s">
        <v>262</v>
      </c>
      <c r="F34" s="536" t="s">
        <v>262</v>
      </c>
      <c r="G34" s="537"/>
      <c r="H34" s="537">
        <v>40</v>
      </c>
      <c r="I34" s="537">
        <v>136</v>
      </c>
      <c r="J34" s="537"/>
      <c r="K34" s="537">
        <v>55</v>
      </c>
      <c r="L34" s="537">
        <v>311</v>
      </c>
      <c r="M34" s="291"/>
    </row>
    <row r="35" spans="1:21" ht="9" customHeight="1">
      <c r="A35" s="133" t="s">
        <v>196</v>
      </c>
      <c r="B35" s="537">
        <v>22</v>
      </c>
      <c r="C35" s="537">
        <v>98</v>
      </c>
      <c r="D35" s="542"/>
      <c r="E35" s="541" t="s">
        <v>262</v>
      </c>
      <c r="F35" s="536" t="s">
        <v>262</v>
      </c>
      <c r="G35" s="537"/>
      <c r="H35" s="537">
        <v>53</v>
      </c>
      <c r="I35" s="537">
        <v>133</v>
      </c>
      <c r="J35" s="537"/>
      <c r="K35" s="537">
        <v>75</v>
      </c>
      <c r="L35" s="537">
        <v>231</v>
      </c>
      <c r="M35" s="291"/>
    </row>
    <row r="36" spans="1:21" ht="9" customHeight="1">
      <c r="A36" s="252" t="s">
        <v>197</v>
      </c>
      <c r="B36" s="537">
        <v>41</v>
      </c>
      <c r="C36" s="537">
        <v>243</v>
      </c>
      <c r="D36" s="542"/>
      <c r="E36" s="541" t="s">
        <v>262</v>
      </c>
      <c r="F36" s="536" t="s">
        <v>262</v>
      </c>
      <c r="G36" s="537"/>
      <c r="H36" s="537">
        <v>68</v>
      </c>
      <c r="I36" s="537">
        <v>290</v>
      </c>
      <c r="J36" s="537"/>
      <c r="K36" s="537">
        <v>109</v>
      </c>
      <c r="L36" s="537">
        <v>533</v>
      </c>
      <c r="M36" s="291"/>
    </row>
    <row r="37" spans="1:21" ht="9" customHeight="1">
      <c r="A37" s="252" t="s">
        <v>198</v>
      </c>
      <c r="B37" s="537" t="s">
        <v>262</v>
      </c>
      <c r="C37" s="537" t="s">
        <v>262</v>
      </c>
      <c r="D37" s="542"/>
      <c r="E37" s="541" t="s">
        <v>262</v>
      </c>
      <c r="F37" s="536" t="s">
        <v>262</v>
      </c>
      <c r="G37" s="537"/>
      <c r="H37" s="537" t="s">
        <v>262</v>
      </c>
      <c r="I37" s="537" t="s">
        <v>262</v>
      </c>
      <c r="J37" s="537"/>
      <c r="K37" s="537" t="s">
        <v>262</v>
      </c>
      <c r="L37" s="537" t="s">
        <v>262</v>
      </c>
      <c r="M37" s="291"/>
    </row>
    <row r="38" spans="1:21" ht="9" customHeight="1">
      <c r="A38" s="252" t="s">
        <v>136</v>
      </c>
      <c r="B38" s="537">
        <v>271</v>
      </c>
      <c r="C38" s="537">
        <v>1223</v>
      </c>
      <c r="D38" s="542"/>
      <c r="E38" s="541" t="s">
        <v>262</v>
      </c>
      <c r="F38" s="536" t="s">
        <v>262</v>
      </c>
      <c r="G38" s="537"/>
      <c r="H38" s="537">
        <v>434</v>
      </c>
      <c r="I38" s="537">
        <v>1239</v>
      </c>
      <c r="J38" s="537"/>
      <c r="K38" s="537">
        <v>705</v>
      </c>
      <c r="L38" s="537">
        <v>2463</v>
      </c>
      <c r="M38" s="291"/>
    </row>
    <row r="39" spans="1:21" ht="9" customHeight="1">
      <c r="A39" s="133" t="s">
        <v>137</v>
      </c>
      <c r="B39" s="537">
        <v>29</v>
      </c>
      <c r="C39" s="537">
        <v>320</v>
      </c>
      <c r="D39" s="542"/>
      <c r="E39" s="541" t="s">
        <v>262</v>
      </c>
      <c r="F39" s="536" t="s">
        <v>262</v>
      </c>
      <c r="G39" s="537"/>
      <c r="H39" s="537">
        <v>41</v>
      </c>
      <c r="I39" s="537">
        <v>116</v>
      </c>
      <c r="J39" s="537"/>
      <c r="K39" s="537">
        <v>70</v>
      </c>
      <c r="L39" s="537">
        <v>436</v>
      </c>
      <c r="M39" s="291"/>
    </row>
    <row r="40" spans="1:21" ht="9" customHeight="1">
      <c r="A40" s="252" t="s">
        <v>199</v>
      </c>
      <c r="B40" s="542">
        <v>65</v>
      </c>
      <c r="C40" s="542">
        <v>395</v>
      </c>
      <c r="D40" s="542"/>
      <c r="E40" s="541" t="s">
        <v>262</v>
      </c>
      <c r="F40" s="536" t="s">
        <v>262</v>
      </c>
      <c r="G40" s="542"/>
      <c r="H40" s="542">
        <v>180</v>
      </c>
      <c r="I40" s="542">
        <v>1448</v>
      </c>
      <c r="J40" s="542"/>
      <c r="K40" s="542">
        <v>245</v>
      </c>
      <c r="L40" s="542">
        <v>1844</v>
      </c>
      <c r="M40" s="291"/>
    </row>
    <row r="41" spans="1:21" ht="9" customHeight="1">
      <c r="A41" s="133" t="s">
        <v>299</v>
      </c>
      <c r="B41" s="537">
        <v>830</v>
      </c>
      <c r="C41" s="537">
        <v>7583</v>
      </c>
      <c r="D41" s="537"/>
      <c r="E41" s="542" t="s">
        <v>262</v>
      </c>
      <c r="F41" s="542" t="s">
        <v>262</v>
      </c>
      <c r="G41" s="537"/>
      <c r="H41" s="537">
        <v>1803</v>
      </c>
      <c r="I41" s="537">
        <v>5884</v>
      </c>
      <c r="J41" s="537"/>
      <c r="K41" s="537">
        <v>2633</v>
      </c>
      <c r="L41" s="537">
        <v>13463</v>
      </c>
      <c r="M41" s="291"/>
    </row>
    <row r="42" spans="1:21" ht="9" customHeight="1">
      <c r="A42" s="134" t="s">
        <v>295</v>
      </c>
      <c r="B42" s="538">
        <v>40</v>
      </c>
      <c r="C42" s="538">
        <v>130</v>
      </c>
      <c r="D42" s="543"/>
      <c r="E42" s="544" t="s">
        <v>262</v>
      </c>
      <c r="F42" s="544" t="s">
        <v>262</v>
      </c>
      <c r="G42" s="538"/>
      <c r="H42" s="538">
        <v>76</v>
      </c>
      <c r="I42" s="538">
        <v>123</v>
      </c>
      <c r="J42" s="538"/>
      <c r="K42" s="538">
        <v>116</v>
      </c>
      <c r="L42" s="538">
        <v>253</v>
      </c>
      <c r="M42" s="291"/>
    </row>
    <row r="43" spans="1:21" ht="9" customHeight="1">
      <c r="A43" s="134" t="s">
        <v>314</v>
      </c>
      <c r="B43" s="538">
        <v>221</v>
      </c>
      <c r="C43" s="538">
        <v>2639</v>
      </c>
      <c r="D43" s="543"/>
      <c r="E43" s="545" t="s">
        <v>262</v>
      </c>
      <c r="F43" s="539" t="s">
        <v>262</v>
      </c>
      <c r="G43" s="538"/>
      <c r="H43" s="538">
        <v>200</v>
      </c>
      <c r="I43" s="538">
        <v>818</v>
      </c>
      <c r="J43" s="538"/>
      <c r="K43" s="538">
        <v>421</v>
      </c>
      <c r="L43" s="538">
        <v>3457</v>
      </c>
      <c r="M43" s="291"/>
    </row>
    <row r="44" spans="1:21" ht="9" customHeight="1">
      <c r="A44" s="134" t="s">
        <v>315</v>
      </c>
      <c r="B44" s="538">
        <v>569</v>
      </c>
      <c r="C44" s="538">
        <v>4814</v>
      </c>
      <c r="D44" s="543"/>
      <c r="E44" s="545" t="s">
        <v>262</v>
      </c>
      <c r="F44" s="539" t="s">
        <v>262</v>
      </c>
      <c r="G44" s="538"/>
      <c r="H44" s="538">
        <v>1527</v>
      </c>
      <c r="I44" s="538">
        <v>4943</v>
      </c>
      <c r="J44" s="538"/>
      <c r="K44" s="538">
        <v>2096</v>
      </c>
      <c r="L44" s="538">
        <v>9753</v>
      </c>
      <c r="M44" s="291"/>
    </row>
    <row r="45" spans="1:21" ht="9" customHeight="1">
      <c r="A45" s="252" t="s">
        <v>200</v>
      </c>
      <c r="B45" s="537">
        <v>31</v>
      </c>
      <c r="C45" s="537">
        <v>97</v>
      </c>
      <c r="D45" s="542"/>
      <c r="E45" s="541" t="s">
        <v>262</v>
      </c>
      <c r="F45" s="536" t="s">
        <v>262</v>
      </c>
      <c r="G45" s="537"/>
      <c r="H45" s="537">
        <v>10</v>
      </c>
      <c r="I45" s="537">
        <v>25</v>
      </c>
      <c r="J45" s="537"/>
      <c r="K45" s="537">
        <v>41</v>
      </c>
      <c r="L45" s="537">
        <v>122</v>
      </c>
      <c r="M45" s="291"/>
    </row>
    <row r="46" spans="1:21" ht="9" customHeight="1">
      <c r="A46" s="355" t="s">
        <v>404</v>
      </c>
      <c r="B46" s="538">
        <v>6</v>
      </c>
      <c r="C46" s="538">
        <v>15</v>
      </c>
      <c r="D46" s="543"/>
      <c r="E46" s="545">
        <v>1</v>
      </c>
      <c r="F46" s="539">
        <v>1</v>
      </c>
      <c r="G46" s="538"/>
      <c r="H46" s="538">
        <v>13</v>
      </c>
      <c r="I46" s="538">
        <v>21</v>
      </c>
      <c r="J46" s="538"/>
      <c r="K46" s="538">
        <v>20</v>
      </c>
      <c r="L46" s="538">
        <v>37</v>
      </c>
      <c r="M46" s="291"/>
    </row>
    <row r="47" spans="1:21" s="24" customFormat="1" ht="9" customHeight="1">
      <c r="A47" s="323" t="s">
        <v>161</v>
      </c>
      <c r="B47" s="546">
        <v>3324</v>
      </c>
      <c r="C47" s="546">
        <v>24487</v>
      </c>
      <c r="D47" s="546">
        <v>0</v>
      </c>
      <c r="E47" s="546">
        <v>199</v>
      </c>
      <c r="F47" s="546">
        <v>376</v>
      </c>
      <c r="G47" s="546">
        <v>0</v>
      </c>
      <c r="H47" s="546">
        <v>4787</v>
      </c>
      <c r="I47" s="546">
        <v>21363</v>
      </c>
      <c r="J47" s="546">
        <v>0</v>
      </c>
      <c r="K47" s="546">
        <v>8310</v>
      </c>
      <c r="L47" s="546">
        <v>46226</v>
      </c>
      <c r="M47" s="291"/>
    </row>
    <row r="48" spans="1:21" s="24" customFormat="1" ht="9" customHeight="1">
      <c r="A48" s="244"/>
      <c r="B48" s="55"/>
      <c r="C48" s="55"/>
      <c r="D48" s="55"/>
      <c r="E48" s="55"/>
      <c r="F48" s="55"/>
      <c r="G48" s="55"/>
      <c r="H48" s="55"/>
      <c r="I48" s="55"/>
      <c r="J48" s="55"/>
      <c r="K48" s="55"/>
      <c r="L48" s="55"/>
      <c r="N48" s="70"/>
      <c r="O48" s="70"/>
      <c r="P48" s="70"/>
      <c r="Q48" s="70"/>
      <c r="R48" s="70"/>
      <c r="S48" s="70"/>
      <c r="T48" s="70"/>
      <c r="U48" s="70"/>
    </row>
    <row r="49" spans="1:21" s="24" customFormat="1" ht="9.6" customHeight="1">
      <c r="A49" s="204"/>
      <c r="N49" s="16"/>
      <c r="O49" s="16"/>
      <c r="P49" s="16"/>
      <c r="Q49" s="16"/>
      <c r="R49" s="16"/>
      <c r="S49" s="16"/>
      <c r="T49" s="16"/>
      <c r="U49" s="70"/>
    </row>
    <row r="50" spans="1:21" s="91" customFormat="1" ht="9">
      <c r="A50" s="340" t="s">
        <v>445</v>
      </c>
      <c r="B50" s="90"/>
      <c r="C50" s="90"/>
      <c r="D50" s="90"/>
      <c r="E50" s="90"/>
      <c r="F50" s="90"/>
      <c r="G50" s="90"/>
      <c r="H50" s="90"/>
      <c r="I50" s="90"/>
    </row>
    <row r="51" spans="1:21" s="91" customFormat="1" ht="9">
      <c r="A51" s="340" t="s">
        <v>452</v>
      </c>
      <c r="B51" s="331"/>
      <c r="C51" s="331"/>
      <c r="D51" s="331"/>
      <c r="E51" s="331"/>
      <c r="F51" s="331"/>
      <c r="G51" s="331"/>
      <c r="H51" s="332"/>
      <c r="I51" s="331"/>
    </row>
    <row r="52" spans="1:21" s="91" customFormat="1" ht="9">
      <c r="A52" s="340" t="s">
        <v>446</v>
      </c>
      <c r="B52" s="94"/>
      <c r="C52" s="94"/>
      <c r="D52" s="94"/>
      <c r="E52" s="94"/>
      <c r="F52" s="94"/>
      <c r="G52" s="94"/>
      <c r="H52" s="109"/>
      <c r="I52" s="94"/>
    </row>
    <row r="53" spans="1:21" s="91" customFormat="1" ht="9">
      <c r="A53" s="340" t="s">
        <v>447</v>
      </c>
      <c r="B53" s="94"/>
      <c r="C53" s="94"/>
      <c r="D53" s="94"/>
      <c r="E53" s="94"/>
      <c r="F53" s="94"/>
      <c r="G53" s="94"/>
      <c r="H53" s="109"/>
      <c r="I53" s="94"/>
    </row>
    <row r="54" spans="1:21" s="91" customFormat="1" ht="9">
      <c r="A54" s="340" t="s">
        <v>448</v>
      </c>
      <c r="B54" s="94"/>
      <c r="C54" s="94"/>
      <c r="D54" s="94"/>
      <c r="E54" s="94"/>
      <c r="F54" s="94"/>
      <c r="G54" s="94"/>
      <c r="H54" s="109"/>
      <c r="I54" s="94"/>
    </row>
    <row r="55" spans="1:21" s="91" customFormat="1" ht="9">
      <c r="A55" s="340" t="s">
        <v>449</v>
      </c>
      <c r="H55" s="109"/>
    </row>
    <row r="56" spans="1:21" s="91" customFormat="1" ht="9">
      <c r="A56" s="340" t="s">
        <v>450</v>
      </c>
      <c r="B56" s="331"/>
      <c r="C56" s="331"/>
      <c r="D56" s="331"/>
      <c r="E56" s="331"/>
      <c r="F56" s="331"/>
      <c r="G56" s="331"/>
      <c r="H56" s="332"/>
      <c r="I56" s="331"/>
    </row>
    <row r="57" spans="1:21" s="91" customFormat="1" ht="9">
      <c r="A57" s="340" t="s">
        <v>451</v>
      </c>
      <c r="B57" s="94"/>
      <c r="C57" s="94"/>
      <c r="D57" s="94"/>
      <c r="E57" s="94"/>
      <c r="F57" s="94"/>
      <c r="G57" s="94"/>
      <c r="H57" s="109"/>
      <c r="I57" s="94"/>
    </row>
    <row r="61" spans="1:21">
      <c r="B61" s="63"/>
      <c r="C61" s="63"/>
      <c r="D61" s="64"/>
      <c r="E61" s="63"/>
      <c r="F61" s="63"/>
      <c r="G61" s="63"/>
      <c r="H61" s="63"/>
      <c r="I61" s="63"/>
      <c r="J61" s="63"/>
      <c r="K61" s="63"/>
      <c r="L61" s="63"/>
    </row>
    <row r="62" spans="1:21">
      <c r="B62" s="63"/>
      <c r="C62" s="63"/>
      <c r="D62" s="64"/>
      <c r="E62" s="63"/>
      <c r="F62" s="63"/>
      <c r="G62" s="63"/>
      <c r="H62" s="63"/>
      <c r="I62" s="63"/>
      <c r="J62" s="63"/>
      <c r="K62" s="63"/>
      <c r="L62" s="63"/>
    </row>
    <row r="63" spans="1:21">
      <c r="B63" s="63"/>
      <c r="C63" s="63"/>
      <c r="D63" s="64"/>
      <c r="E63" s="63"/>
      <c r="F63" s="63"/>
      <c r="G63" s="63"/>
      <c r="H63" s="63"/>
      <c r="I63" s="63"/>
      <c r="J63" s="63"/>
      <c r="K63" s="63"/>
      <c r="L63" s="63"/>
    </row>
    <row r="64" spans="1:21">
      <c r="B64" s="20"/>
      <c r="C64" s="20"/>
      <c r="D64" s="54"/>
      <c r="E64" s="20"/>
      <c r="F64" s="20"/>
      <c r="G64" s="20"/>
      <c r="H64" s="20"/>
      <c r="I64" s="20"/>
      <c r="J64" s="20"/>
      <c r="K64" s="20"/>
      <c r="L64" s="20"/>
    </row>
    <row r="65" spans="2:12">
      <c r="B65" s="12"/>
      <c r="C65" s="12"/>
      <c r="D65" s="12"/>
      <c r="E65" s="12"/>
      <c r="F65" s="12"/>
      <c r="G65" s="12"/>
      <c r="H65" s="12"/>
      <c r="I65" s="12"/>
      <c r="J65" s="12"/>
      <c r="K65" s="12"/>
      <c r="L65" s="12"/>
    </row>
    <row r="69" spans="2:12">
      <c r="B69" s="20"/>
      <c r="C69" s="20"/>
      <c r="E69" s="20"/>
      <c r="F69" s="20"/>
      <c r="G69" s="20"/>
      <c r="H69" s="20"/>
      <c r="I69" s="20"/>
      <c r="J69" s="20"/>
      <c r="K69" s="20"/>
      <c r="L69" s="20"/>
    </row>
    <row r="70" spans="2:12">
      <c r="B70" s="20"/>
      <c r="C70" s="20"/>
      <c r="E70" s="20"/>
      <c r="F70" s="20"/>
      <c r="G70" s="20"/>
      <c r="H70" s="20"/>
      <c r="I70" s="20"/>
      <c r="J70" s="20"/>
      <c r="K70" s="20"/>
      <c r="L70" s="20"/>
    </row>
    <row r="71" spans="2:12">
      <c r="B71" s="12"/>
      <c r="C71" s="12"/>
      <c r="E71" s="12"/>
      <c r="F71" s="12"/>
      <c r="G71" s="12"/>
      <c r="H71" s="12"/>
      <c r="I71" s="12"/>
      <c r="J71" s="12"/>
      <c r="K71" s="12"/>
      <c r="L71" s="12"/>
    </row>
  </sheetData>
  <dataConsolidate/>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autoPageBreaks="0"/>
  </sheetPr>
  <dimension ref="A1:Q355"/>
  <sheetViews>
    <sheetView showGridLines="0" zoomScaleNormal="100" workbookViewId="0">
      <selection activeCell="A50" sqref="A50"/>
    </sheetView>
  </sheetViews>
  <sheetFormatPr defaultColWidth="12.796875" defaultRowHeight="12.75"/>
  <cols>
    <col min="1" max="1" width="51.59765625" style="25" customWidth="1"/>
    <col min="2" max="2" width="10.3984375" style="26" customWidth="1"/>
    <col min="3" max="3" width="11" style="26" customWidth="1"/>
    <col min="4" max="4" width="1" style="26" customWidth="1"/>
    <col min="5" max="5" width="10.3984375" style="26" customWidth="1"/>
    <col min="6" max="6" width="11" style="26" customWidth="1"/>
    <col min="7" max="7" width="1" style="26" customWidth="1"/>
    <col min="8" max="8" width="10.3984375" style="26" customWidth="1"/>
    <col min="9" max="9" width="11" style="26" customWidth="1"/>
    <col min="10" max="10" width="1" style="26" customWidth="1"/>
    <col min="11" max="11" width="10.3984375" style="26" customWidth="1"/>
    <col min="12" max="12" width="11" style="26" customWidth="1"/>
    <col min="13" max="14" width="12.796875" style="70" customWidth="1"/>
    <col min="15" max="15" width="5.19921875" style="70" customWidth="1"/>
    <col min="16" max="17" width="12.796875" style="70"/>
    <col min="18" max="16384" width="12.796875" style="25"/>
  </cols>
  <sheetData>
    <row r="1" spans="1:17" ht="12" customHeight="1">
      <c r="A1" s="61" t="s">
        <v>111</v>
      </c>
    </row>
    <row r="2" spans="1:17" s="29" customFormat="1" ht="9" customHeight="1">
      <c r="A2" s="30"/>
      <c r="B2" s="31"/>
      <c r="C2" s="31"/>
      <c r="D2" s="31"/>
      <c r="E2" s="31"/>
      <c r="F2" s="31"/>
      <c r="G2" s="31"/>
      <c r="H2" s="31"/>
      <c r="I2" s="31"/>
      <c r="J2" s="31"/>
      <c r="K2" s="31"/>
      <c r="L2" s="31"/>
      <c r="M2" s="70"/>
      <c r="N2" s="70"/>
      <c r="O2" s="70"/>
      <c r="P2" s="70"/>
      <c r="Q2" s="70"/>
    </row>
    <row r="3" spans="1:17" s="11" customFormat="1" ht="12" customHeight="1">
      <c r="A3" s="1065" t="s">
        <v>233</v>
      </c>
      <c r="B3" s="1064" t="s">
        <v>157</v>
      </c>
      <c r="C3" s="1064"/>
      <c r="D3" s="56"/>
      <c r="E3" s="1064" t="s">
        <v>158</v>
      </c>
      <c r="F3" s="1064"/>
      <c r="G3" s="56"/>
      <c r="H3" s="1064" t="s">
        <v>159</v>
      </c>
      <c r="I3" s="1064"/>
      <c r="J3" s="56"/>
      <c r="K3" s="1064" t="s">
        <v>161</v>
      </c>
      <c r="L3" s="1064"/>
      <c r="M3" s="70"/>
      <c r="N3" s="70"/>
      <c r="O3" s="70"/>
      <c r="P3" s="70"/>
      <c r="Q3" s="70"/>
    </row>
    <row r="4" spans="1:17" s="11" customFormat="1" ht="12" customHeight="1">
      <c r="A4" s="1066"/>
      <c r="B4" s="46" t="s">
        <v>155</v>
      </c>
      <c r="C4" s="46" t="s">
        <v>171</v>
      </c>
      <c r="D4" s="46"/>
      <c r="E4" s="46" t="s">
        <v>155</v>
      </c>
      <c r="F4" s="46" t="s">
        <v>171</v>
      </c>
      <c r="G4" s="46"/>
      <c r="H4" s="46" t="s">
        <v>155</v>
      </c>
      <c r="I4" s="46" t="s">
        <v>171</v>
      </c>
      <c r="J4" s="46"/>
      <c r="K4" s="46" t="s">
        <v>155</v>
      </c>
      <c r="L4" s="46" t="s">
        <v>171</v>
      </c>
      <c r="M4" s="70"/>
      <c r="N4" s="70"/>
      <c r="O4" s="70"/>
      <c r="P4" s="70"/>
      <c r="Q4" s="70"/>
    </row>
    <row r="5" spans="1:17" s="11" customFormat="1" ht="9" customHeight="1">
      <c r="A5" s="34"/>
      <c r="B5" s="20"/>
      <c r="C5" s="20"/>
      <c r="D5" s="20"/>
      <c r="E5" s="20"/>
      <c r="F5" s="20"/>
      <c r="G5" s="20"/>
      <c r="H5" s="20"/>
      <c r="I5" s="20"/>
      <c r="J5" s="20"/>
      <c r="K5" s="20"/>
      <c r="L5" s="20"/>
      <c r="M5" s="70"/>
      <c r="N5" s="70"/>
      <c r="O5" s="70"/>
      <c r="P5" s="70"/>
      <c r="Q5" s="70"/>
    </row>
    <row r="6" spans="1:17" ht="9" customHeight="1">
      <c r="A6" s="252" t="s">
        <v>251</v>
      </c>
      <c r="B6" s="548">
        <v>201</v>
      </c>
      <c r="C6" s="548">
        <v>933</v>
      </c>
      <c r="D6" s="548"/>
      <c r="E6" s="548">
        <v>16</v>
      </c>
      <c r="F6" s="548">
        <v>31</v>
      </c>
      <c r="G6" s="548"/>
      <c r="H6" s="548">
        <v>112</v>
      </c>
      <c r="I6" s="548">
        <v>465</v>
      </c>
      <c r="J6" s="548"/>
      <c r="K6" s="548">
        <v>329</v>
      </c>
      <c r="L6" s="548">
        <v>1428</v>
      </c>
    </row>
    <row r="7" spans="1:17" ht="9" customHeight="1">
      <c r="A7" s="252" t="s">
        <v>175</v>
      </c>
      <c r="B7" s="548" t="s">
        <v>262</v>
      </c>
      <c r="C7" s="548" t="s">
        <v>262</v>
      </c>
      <c r="D7" s="548"/>
      <c r="E7" s="548" t="s">
        <v>262</v>
      </c>
      <c r="F7" s="548" t="s">
        <v>262</v>
      </c>
      <c r="G7" s="548"/>
      <c r="H7" s="548">
        <v>1</v>
      </c>
      <c r="I7" s="548">
        <v>7</v>
      </c>
      <c r="J7" s="548"/>
      <c r="K7" s="548">
        <v>1</v>
      </c>
      <c r="L7" s="548">
        <v>7</v>
      </c>
    </row>
    <row r="8" spans="1:17" ht="9" customHeight="1">
      <c r="A8" s="133" t="s">
        <v>176</v>
      </c>
      <c r="B8" s="548">
        <v>3</v>
      </c>
      <c r="C8" s="548">
        <v>4</v>
      </c>
      <c r="D8" s="548"/>
      <c r="E8" s="548" t="s">
        <v>262</v>
      </c>
      <c r="F8" s="548" t="s">
        <v>262</v>
      </c>
      <c r="G8" s="548"/>
      <c r="H8" s="548" t="s">
        <v>262</v>
      </c>
      <c r="I8" s="548" t="s">
        <v>262</v>
      </c>
      <c r="J8" s="548"/>
      <c r="K8" s="548">
        <v>3</v>
      </c>
      <c r="L8" s="548">
        <v>4</v>
      </c>
    </row>
    <row r="9" spans="1:17" ht="9" customHeight="1">
      <c r="A9" s="252" t="s">
        <v>177</v>
      </c>
      <c r="B9" s="548">
        <v>7</v>
      </c>
      <c r="C9" s="548">
        <v>10</v>
      </c>
      <c r="D9" s="548"/>
      <c r="E9" s="548">
        <v>2</v>
      </c>
      <c r="F9" s="548">
        <v>2</v>
      </c>
      <c r="G9" s="548"/>
      <c r="H9" s="548">
        <v>35</v>
      </c>
      <c r="I9" s="548">
        <v>15</v>
      </c>
      <c r="J9" s="548"/>
      <c r="K9" s="548">
        <v>44</v>
      </c>
      <c r="L9" s="548">
        <v>27</v>
      </c>
    </row>
    <row r="10" spans="1:17" ht="9" customHeight="1">
      <c r="A10" s="252" t="s">
        <v>239</v>
      </c>
      <c r="B10" s="548">
        <v>96</v>
      </c>
      <c r="C10" s="548">
        <v>288</v>
      </c>
      <c r="D10" s="548"/>
      <c r="E10" s="548">
        <v>14</v>
      </c>
      <c r="F10" s="548">
        <v>29</v>
      </c>
      <c r="G10" s="548"/>
      <c r="H10" s="548">
        <v>77</v>
      </c>
      <c r="I10" s="548">
        <v>313</v>
      </c>
      <c r="J10" s="548"/>
      <c r="K10" s="548">
        <v>187</v>
      </c>
      <c r="L10" s="548">
        <v>630</v>
      </c>
    </row>
    <row r="11" spans="1:17" ht="9" customHeight="1">
      <c r="A11" s="252" t="s">
        <v>179</v>
      </c>
      <c r="B11" s="548">
        <v>9</v>
      </c>
      <c r="C11" s="548">
        <v>17</v>
      </c>
      <c r="D11" s="548"/>
      <c r="E11" s="548" t="s">
        <v>262</v>
      </c>
      <c r="F11" s="548" t="s">
        <v>262</v>
      </c>
      <c r="G11" s="548"/>
      <c r="H11" s="548">
        <v>3</v>
      </c>
      <c r="I11" s="548">
        <v>4</v>
      </c>
      <c r="J11" s="548"/>
      <c r="K11" s="548">
        <v>12</v>
      </c>
      <c r="L11" s="548">
        <v>21</v>
      </c>
    </row>
    <row r="12" spans="1:17" ht="9" customHeight="1">
      <c r="A12" s="252" t="s">
        <v>180</v>
      </c>
      <c r="B12" s="548">
        <v>2</v>
      </c>
      <c r="C12" s="548">
        <v>1</v>
      </c>
      <c r="D12" s="548"/>
      <c r="E12" s="548" t="s">
        <v>262</v>
      </c>
      <c r="F12" s="548" t="s">
        <v>262</v>
      </c>
      <c r="G12" s="548"/>
      <c r="H12" s="548" t="s">
        <v>262</v>
      </c>
      <c r="I12" s="548" t="s">
        <v>262</v>
      </c>
      <c r="J12" s="548"/>
      <c r="K12" s="548">
        <v>2</v>
      </c>
      <c r="L12" s="548">
        <v>1</v>
      </c>
    </row>
    <row r="13" spans="1:17" s="33" customFormat="1" ht="9" customHeight="1">
      <c r="A13" s="133" t="s">
        <v>181</v>
      </c>
      <c r="B13" s="548">
        <v>2</v>
      </c>
      <c r="C13" s="548">
        <v>4</v>
      </c>
      <c r="D13" s="548"/>
      <c r="E13" s="548" t="s">
        <v>262</v>
      </c>
      <c r="F13" s="548" t="s">
        <v>262</v>
      </c>
      <c r="G13" s="549"/>
      <c r="H13" s="548" t="s">
        <v>262</v>
      </c>
      <c r="I13" s="548" t="s">
        <v>262</v>
      </c>
      <c r="J13" s="549"/>
      <c r="K13" s="548">
        <v>2</v>
      </c>
      <c r="L13" s="548">
        <v>4</v>
      </c>
      <c r="M13" s="70"/>
      <c r="N13" s="70"/>
      <c r="O13" s="70"/>
      <c r="P13" s="70"/>
      <c r="Q13" s="70"/>
    </row>
    <row r="14" spans="1:17" s="33" customFormat="1" ht="18" customHeight="1">
      <c r="A14" s="133" t="s">
        <v>240</v>
      </c>
      <c r="B14" s="548">
        <v>4</v>
      </c>
      <c r="C14" s="548">
        <v>6</v>
      </c>
      <c r="D14" s="548"/>
      <c r="E14" s="548" t="s">
        <v>262</v>
      </c>
      <c r="F14" s="548" t="s">
        <v>262</v>
      </c>
      <c r="G14" s="548"/>
      <c r="H14" s="548">
        <v>2</v>
      </c>
      <c r="I14" s="548">
        <v>3</v>
      </c>
      <c r="J14" s="548"/>
      <c r="K14" s="548">
        <v>6</v>
      </c>
      <c r="L14" s="548">
        <v>9</v>
      </c>
      <c r="M14" s="70"/>
      <c r="N14" s="70"/>
      <c r="O14" s="70"/>
      <c r="P14" s="70"/>
      <c r="Q14" s="70"/>
    </row>
    <row r="15" spans="1:17" s="33" customFormat="1" ht="9" customHeight="1">
      <c r="A15" s="252" t="s">
        <v>182</v>
      </c>
      <c r="B15" s="548">
        <v>3</v>
      </c>
      <c r="C15" s="548">
        <v>1</v>
      </c>
      <c r="D15" s="548"/>
      <c r="E15" s="548">
        <v>1</v>
      </c>
      <c r="F15" s="548">
        <v>1</v>
      </c>
      <c r="G15" s="548"/>
      <c r="H15" s="548" t="s">
        <v>262</v>
      </c>
      <c r="I15" s="548" t="s">
        <v>262</v>
      </c>
      <c r="J15" s="548"/>
      <c r="K15" s="548">
        <v>4</v>
      </c>
      <c r="L15" s="548">
        <v>2</v>
      </c>
      <c r="M15" s="70"/>
      <c r="N15" s="70"/>
      <c r="O15" s="70"/>
      <c r="P15" s="70"/>
      <c r="Q15" s="70"/>
    </row>
    <row r="16" spans="1:17" s="33" customFormat="1" ht="9" customHeight="1">
      <c r="A16" s="252" t="s">
        <v>252</v>
      </c>
      <c r="B16" s="548">
        <v>512</v>
      </c>
      <c r="C16" s="548">
        <v>2618</v>
      </c>
      <c r="D16" s="548"/>
      <c r="E16" s="548">
        <v>54</v>
      </c>
      <c r="F16" s="548">
        <v>269</v>
      </c>
      <c r="G16" s="548"/>
      <c r="H16" s="548">
        <v>101</v>
      </c>
      <c r="I16" s="548">
        <v>222</v>
      </c>
      <c r="J16" s="548"/>
      <c r="K16" s="548">
        <v>667</v>
      </c>
      <c r="L16" s="548">
        <v>3108</v>
      </c>
      <c r="M16" s="70"/>
      <c r="N16" s="70"/>
      <c r="O16" s="70"/>
      <c r="P16" s="70"/>
      <c r="Q16" s="70"/>
    </row>
    <row r="17" spans="1:17" s="33" customFormat="1" ht="9" customHeight="1">
      <c r="A17" s="133" t="s">
        <v>220</v>
      </c>
      <c r="B17" s="548" t="s">
        <v>262</v>
      </c>
      <c r="C17" s="548" t="s">
        <v>262</v>
      </c>
      <c r="D17" s="548"/>
      <c r="E17" s="548" t="s">
        <v>262</v>
      </c>
      <c r="F17" s="548" t="s">
        <v>262</v>
      </c>
      <c r="G17" s="548"/>
      <c r="H17" s="548" t="s">
        <v>262</v>
      </c>
      <c r="I17" s="548" t="s">
        <v>262</v>
      </c>
      <c r="J17" s="548"/>
      <c r="K17" s="548" t="s">
        <v>262</v>
      </c>
      <c r="L17" s="548" t="s">
        <v>262</v>
      </c>
      <c r="M17" s="70"/>
      <c r="N17" s="70"/>
      <c r="O17" s="70"/>
      <c r="P17" s="70"/>
      <c r="Q17" s="70"/>
    </row>
    <row r="18" spans="1:17" s="33" customFormat="1" ht="9" customHeight="1">
      <c r="A18" s="133" t="s">
        <v>253</v>
      </c>
      <c r="B18" s="548" t="s">
        <v>262</v>
      </c>
      <c r="C18" s="548" t="s">
        <v>262</v>
      </c>
      <c r="D18" s="548"/>
      <c r="E18" s="548" t="s">
        <v>262</v>
      </c>
      <c r="F18" s="548" t="s">
        <v>262</v>
      </c>
      <c r="G18" s="548"/>
      <c r="H18" s="548" t="s">
        <v>262</v>
      </c>
      <c r="I18" s="548" t="s">
        <v>262</v>
      </c>
      <c r="J18" s="548"/>
      <c r="K18" s="548" t="s">
        <v>262</v>
      </c>
      <c r="L18" s="548" t="s">
        <v>262</v>
      </c>
      <c r="M18" s="70"/>
      <c r="N18" s="70"/>
      <c r="O18" s="70"/>
      <c r="P18" s="70"/>
      <c r="Q18" s="70"/>
    </row>
    <row r="19" spans="1:17" s="33" customFormat="1" ht="9" customHeight="1">
      <c r="A19" s="133" t="s">
        <v>297</v>
      </c>
      <c r="B19" s="548">
        <v>8</v>
      </c>
      <c r="C19" s="548">
        <v>10</v>
      </c>
      <c r="D19" s="548"/>
      <c r="E19" s="548">
        <v>1</v>
      </c>
      <c r="F19" s="548">
        <v>1</v>
      </c>
      <c r="G19" s="548"/>
      <c r="H19" s="548" t="s">
        <v>262</v>
      </c>
      <c r="I19" s="548" t="s">
        <v>262</v>
      </c>
      <c r="J19" s="548"/>
      <c r="K19" s="548">
        <v>9</v>
      </c>
      <c r="L19" s="548">
        <v>10</v>
      </c>
      <c r="M19" s="70"/>
      <c r="N19" s="70"/>
      <c r="O19" s="70"/>
      <c r="P19" s="70"/>
      <c r="Q19" s="70"/>
    </row>
    <row r="20" spans="1:17" s="33" customFormat="1" ht="9" customHeight="1">
      <c r="A20" s="252" t="s">
        <v>183</v>
      </c>
      <c r="B20" s="548">
        <v>1</v>
      </c>
      <c r="C20" s="548">
        <v>2</v>
      </c>
      <c r="D20" s="548"/>
      <c r="E20" s="548">
        <v>1</v>
      </c>
      <c r="F20" s="548">
        <v>1</v>
      </c>
      <c r="G20" s="548"/>
      <c r="H20" s="548" t="s">
        <v>262</v>
      </c>
      <c r="I20" s="548" t="s">
        <v>262</v>
      </c>
      <c r="J20" s="548"/>
      <c r="K20" s="548">
        <v>2</v>
      </c>
      <c r="L20" s="548">
        <v>3</v>
      </c>
      <c r="M20" s="70"/>
      <c r="N20" s="70"/>
      <c r="O20" s="70"/>
      <c r="P20" s="70"/>
      <c r="Q20" s="70"/>
    </row>
    <row r="21" spans="1:17" s="33" customFormat="1" ht="9" customHeight="1">
      <c r="A21" s="252" t="s">
        <v>184</v>
      </c>
      <c r="B21" s="548">
        <v>11</v>
      </c>
      <c r="C21" s="548">
        <v>113</v>
      </c>
      <c r="D21" s="548"/>
      <c r="E21" s="548" t="s">
        <v>262</v>
      </c>
      <c r="F21" s="548" t="s">
        <v>262</v>
      </c>
      <c r="G21" s="548"/>
      <c r="H21" s="548">
        <v>6</v>
      </c>
      <c r="I21" s="548">
        <v>9</v>
      </c>
      <c r="J21" s="548"/>
      <c r="K21" s="548">
        <v>17</v>
      </c>
      <c r="L21" s="548">
        <v>122</v>
      </c>
      <c r="M21" s="70"/>
      <c r="N21" s="70"/>
      <c r="O21" s="70"/>
      <c r="P21" s="70"/>
      <c r="Q21" s="70"/>
    </row>
    <row r="22" spans="1:17" s="33" customFormat="1" ht="9" customHeight="1">
      <c r="A22" s="252" t="s">
        <v>185</v>
      </c>
      <c r="B22" s="548">
        <v>49</v>
      </c>
      <c r="C22" s="548">
        <v>178</v>
      </c>
      <c r="D22" s="548"/>
      <c r="E22" s="548">
        <v>3</v>
      </c>
      <c r="F22" s="548">
        <v>5</v>
      </c>
      <c r="G22" s="548"/>
      <c r="H22" s="548">
        <v>19</v>
      </c>
      <c r="I22" s="548">
        <v>66</v>
      </c>
      <c r="J22" s="548"/>
      <c r="K22" s="548">
        <v>71</v>
      </c>
      <c r="L22" s="548">
        <v>250</v>
      </c>
      <c r="M22" s="70"/>
      <c r="N22" s="70"/>
      <c r="O22" s="70"/>
      <c r="P22" s="70"/>
      <c r="Q22" s="70"/>
    </row>
    <row r="23" spans="1:17" s="33" customFormat="1" ht="9" customHeight="1">
      <c r="A23" s="252" t="s">
        <v>186</v>
      </c>
      <c r="B23" s="548">
        <v>7</v>
      </c>
      <c r="C23" s="548">
        <v>27</v>
      </c>
      <c r="D23" s="548"/>
      <c r="E23" s="548" t="s">
        <v>262</v>
      </c>
      <c r="F23" s="548" t="s">
        <v>262</v>
      </c>
      <c r="G23" s="548"/>
      <c r="H23" s="548" t="s">
        <v>262</v>
      </c>
      <c r="I23" s="548" t="s">
        <v>262</v>
      </c>
      <c r="J23" s="548"/>
      <c r="K23" s="548">
        <v>7</v>
      </c>
      <c r="L23" s="548">
        <v>27</v>
      </c>
      <c r="M23" s="70"/>
      <c r="N23" s="70"/>
      <c r="O23" s="70"/>
      <c r="P23" s="70"/>
      <c r="Q23" s="70"/>
    </row>
    <row r="24" spans="1:17" s="33" customFormat="1" ht="9" customHeight="1">
      <c r="A24" s="133" t="s">
        <v>241</v>
      </c>
      <c r="B24" s="548">
        <v>6</v>
      </c>
      <c r="C24" s="548">
        <v>8</v>
      </c>
      <c r="D24" s="548"/>
      <c r="E24" s="548" t="s">
        <v>262</v>
      </c>
      <c r="F24" s="548" t="s">
        <v>262</v>
      </c>
      <c r="G24" s="548"/>
      <c r="H24" s="548" t="s">
        <v>262</v>
      </c>
      <c r="I24" s="548" t="s">
        <v>262</v>
      </c>
      <c r="J24" s="548"/>
      <c r="K24" s="548">
        <v>6</v>
      </c>
      <c r="L24" s="548">
        <v>8</v>
      </c>
      <c r="M24" s="70"/>
      <c r="N24" s="70"/>
      <c r="O24" s="70"/>
      <c r="P24" s="70"/>
      <c r="Q24" s="70"/>
    </row>
    <row r="25" spans="1:17" s="33" customFormat="1" ht="9" customHeight="1">
      <c r="A25" s="133" t="s">
        <v>188</v>
      </c>
      <c r="B25" s="548">
        <v>14</v>
      </c>
      <c r="C25" s="548">
        <v>40</v>
      </c>
      <c r="D25" s="548"/>
      <c r="E25" s="548">
        <v>1</v>
      </c>
      <c r="F25" s="548">
        <v>6</v>
      </c>
      <c r="G25" s="548"/>
      <c r="H25" s="548">
        <v>3</v>
      </c>
      <c r="I25" s="548">
        <v>13</v>
      </c>
      <c r="J25" s="548"/>
      <c r="K25" s="548">
        <v>18</v>
      </c>
      <c r="L25" s="548">
        <v>60</v>
      </c>
      <c r="M25" s="70"/>
      <c r="N25" s="70"/>
      <c r="O25" s="70"/>
      <c r="P25" s="70"/>
      <c r="Q25" s="70"/>
    </row>
    <row r="26" spans="1:17" s="33" customFormat="1" ht="9" customHeight="1">
      <c r="A26" s="252" t="s">
        <v>189</v>
      </c>
      <c r="B26" s="548">
        <v>3</v>
      </c>
      <c r="C26" s="548">
        <v>7</v>
      </c>
      <c r="D26" s="548"/>
      <c r="E26" s="548" t="s">
        <v>262</v>
      </c>
      <c r="F26" s="548" t="s">
        <v>262</v>
      </c>
      <c r="G26" s="548"/>
      <c r="H26" s="548">
        <v>1</v>
      </c>
      <c r="I26" s="548">
        <v>2</v>
      </c>
      <c r="J26" s="548"/>
      <c r="K26" s="548">
        <v>4</v>
      </c>
      <c r="L26" s="548">
        <v>9</v>
      </c>
      <c r="M26" s="70"/>
      <c r="N26" s="70"/>
      <c r="O26" s="70"/>
      <c r="P26" s="70"/>
      <c r="Q26" s="70"/>
    </row>
    <row r="27" spans="1:17" s="33" customFormat="1" ht="9" customHeight="1">
      <c r="A27" s="133" t="s">
        <v>190</v>
      </c>
      <c r="B27" s="548">
        <v>1</v>
      </c>
      <c r="C27" s="548">
        <v>0</v>
      </c>
      <c r="D27" s="548"/>
      <c r="E27" s="548" t="s">
        <v>262</v>
      </c>
      <c r="F27" s="548" t="s">
        <v>262</v>
      </c>
      <c r="G27" s="548"/>
      <c r="H27" s="548">
        <v>3</v>
      </c>
      <c r="I27" s="548">
        <v>5</v>
      </c>
      <c r="J27" s="548"/>
      <c r="K27" s="548">
        <v>4</v>
      </c>
      <c r="L27" s="548">
        <v>5</v>
      </c>
      <c r="M27" s="70"/>
      <c r="N27" s="70"/>
      <c r="O27" s="70"/>
      <c r="P27" s="70"/>
      <c r="Q27" s="70"/>
    </row>
    <row r="28" spans="1:17" s="33" customFormat="1" ht="9" customHeight="1">
      <c r="A28" s="133" t="s">
        <v>191</v>
      </c>
      <c r="B28" s="548">
        <v>2</v>
      </c>
      <c r="C28" s="548">
        <v>6</v>
      </c>
      <c r="D28" s="548"/>
      <c r="E28" s="548" t="s">
        <v>262</v>
      </c>
      <c r="F28" s="548" t="s">
        <v>262</v>
      </c>
      <c r="G28" s="548"/>
      <c r="H28" s="548" t="s">
        <v>262</v>
      </c>
      <c r="I28" s="548" t="s">
        <v>262</v>
      </c>
      <c r="J28" s="548"/>
      <c r="K28" s="548">
        <v>2</v>
      </c>
      <c r="L28" s="548">
        <v>6</v>
      </c>
      <c r="M28" s="70"/>
      <c r="N28" s="70"/>
      <c r="O28" s="70"/>
      <c r="P28" s="70"/>
      <c r="Q28" s="70"/>
    </row>
    <row r="29" spans="1:17" ht="9" customHeight="1">
      <c r="A29" s="252" t="s">
        <v>192</v>
      </c>
      <c r="B29" s="548">
        <v>5</v>
      </c>
      <c r="C29" s="548">
        <v>13</v>
      </c>
      <c r="D29" s="548"/>
      <c r="E29" s="548" t="s">
        <v>262</v>
      </c>
      <c r="F29" s="548" t="s">
        <v>262</v>
      </c>
      <c r="G29" s="548"/>
      <c r="H29" s="548" t="s">
        <v>262</v>
      </c>
      <c r="I29" s="548" t="s">
        <v>262</v>
      </c>
      <c r="J29" s="548"/>
      <c r="K29" s="548">
        <v>5</v>
      </c>
      <c r="L29" s="548">
        <v>13</v>
      </c>
    </row>
    <row r="30" spans="1:17" ht="9" customHeight="1">
      <c r="A30" s="133" t="s">
        <v>134</v>
      </c>
      <c r="B30" s="548" t="s">
        <v>262</v>
      </c>
      <c r="C30" s="548" t="s">
        <v>262</v>
      </c>
      <c r="D30" s="548"/>
      <c r="E30" s="548" t="s">
        <v>262</v>
      </c>
      <c r="F30" s="548" t="s">
        <v>262</v>
      </c>
      <c r="G30" s="548"/>
      <c r="H30" s="548" t="s">
        <v>262</v>
      </c>
      <c r="I30" s="548" t="s">
        <v>262</v>
      </c>
      <c r="J30" s="548"/>
      <c r="K30" s="548" t="s">
        <v>262</v>
      </c>
      <c r="L30" s="548" t="s">
        <v>262</v>
      </c>
    </row>
    <row r="31" spans="1:17" ht="9" customHeight="1">
      <c r="A31" s="252" t="s">
        <v>193</v>
      </c>
      <c r="B31" s="548">
        <v>3</v>
      </c>
      <c r="C31" s="548">
        <v>11</v>
      </c>
      <c r="D31" s="548"/>
      <c r="E31" s="548" t="s">
        <v>262</v>
      </c>
      <c r="F31" s="548" t="s">
        <v>262</v>
      </c>
      <c r="G31" s="548"/>
      <c r="H31" s="548" t="s">
        <v>262</v>
      </c>
      <c r="I31" s="548" t="s">
        <v>262</v>
      </c>
      <c r="J31" s="548"/>
      <c r="K31" s="548">
        <v>3</v>
      </c>
      <c r="L31" s="548">
        <v>11</v>
      </c>
    </row>
    <row r="32" spans="1:17" ht="9" customHeight="1">
      <c r="A32" s="252" t="s">
        <v>194</v>
      </c>
      <c r="B32" s="548">
        <v>116</v>
      </c>
      <c r="C32" s="548">
        <v>236</v>
      </c>
      <c r="D32" s="548"/>
      <c r="E32" s="548">
        <v>3</v>
      </c>
      <c r="F32" s="548">
        <v>9</v>
      </c>
      <c r="G32" s="548"/>
      <c r="H32" s="548">
        <v>33</v>
      </c>
      <c r="I32" s="548">
        <v>65</v>
      </c>
      <c r="J32" s="548"/>
      <c r="K32" s="548">
        <v>152</v>
      </c>
      <c r="L32" s="548">
        <v>310</v>
      </c>
    </row>
    <row r="33" spans="1:17" ht="9" customHeight="1">
      <c r="A33" s="252" t="s">
        <v>135</v>
      </c>
      <c r="B33" s="548">
        <v>51</v>
      </c>
      <c r="C33" s="548">
        <v>63</v>
      </c>
      <c r="D33" s="537"/>
      <c r="E33" s="537">
        <v>7</v>
      </c>
      <c r="F33" s="548">
        <v>4</v>
      </c>
      <c r="G33" s="537"/>
      <c r="H33" s="537">
        <v>4</v>
      </c>
      <c r="I33" s="537">
        <v>3</v>
      </c>
      <c r="J33" s="537"/>
      <c r="K33" s="537">
        <v>62</v>
      </c>
      <c r="L33" s="537">
        <v>70</v>
      </c>
    </row>
    <row r="34" spans="1:17" ht="9" customHeight="1">
      <c r="A34" s="252" t="s">
        <v>242</v>
      </c>
      <c r="B34" s="548">
        <v>821</v>
      </c>
      <c r="C34" s="548">
        <v>3650</v>
      </c>
      <c r="D34" s="537"/>
      <c r="E34" s="537">
        <v>55</v>
      </c>
      <c r="F34" s="537">
        <v>232</v>
      </c>
      <c r="G34" s="537"/>
      <c r="H34" s="537">
        <v>419</v>
      </c>
      <c r="I34" s="537">
        <v>1842</v>
      </c>
      <c r="J34" s="537"/>
      <c r="K34" s="537">
        <v>1295</v>
      </c>
      <c r="L34" s="537">
        <v>5723</v>
      </c>
    </row>
    <row r="35" spans="1:17" ht="9" customHeight="1">
      <c r="A35" s="133" t="s">
        <v>196</v>
      </c>
      <c r="B35" s="548">
        <v>5</v>
      </c>
      <c r="C35" s="548">
        <v>3</v>
      </c>
      <c r="D35" s="537"/>
      <c r="E35" s="537" t="s">
        <v>262</v>
      </c>
      <c r="F35" s="537" t="s">
        <v>262</v>
      </c>
      <c r="G35" s="537"/>
      <c r="H35" s="537" t="s">
        <v>262</v>
      </c>
      <c r="I35" s="537" t="s">
        <v>262</v>
      </c>
      <c r="J35" s="537"/>
      <c r="K35" s="537">
        <v>5</v>
      </c>
      <c r="L35" s="537">
        <v>3</v>
      </c>
    </row>
    <row r="36" spans="1:17" ht="9" customHeight="1">
      <c r="A36" s="252" t="s">
        <v>197</v>
      </c>
      <c r="B36" s="548">
        <v>18</v>
      </c>
      <c r="C36" s="548">
        <v>41</v>
      </c>
      <c r="D36" s="537"/>
      <c r="E36" s="537">
        <v>3</v>
      </c>
      <c r="F36" s="537">
        <v>11</v>
      </c>
      <c r="G36" s="537"/>
      <c r="H36" s="537">
        <v>2</v>
      </c>
      <c r="I36" s="537">
        <v>0</v>
      </c>
      <c r="J36" s="537"/>
      <c r="K36" s="537">
        <v>23</v>
      </c>
      <c r="L36" s="537">
        <v>52</v>
      </c>
    </row>
    <row r="37" spans="1:17" ht="9" customHeight="1">
      <c r="A37" s="252" t="s">
        <v>198</v>
      </c>
      <c r="B37" s="548">
        <v>38</v>
      </c>
      <c r="C37" s="548">
        <v>96</v>
      </c>
      <c r="D37" s="537"/>
      <c r="E37" s="537" t="s">
        <v>262</v>
      </c>
      <c r="F37" s="537" t="s">
        <v>262</v>
      </c>
      <c r="G37" s="537"/>
      <c r="H37" s="537">
        <v>94</v>
      </c>
      <c r="I37" s="537">
        <v>138</v>
      </c>
      <c r="J37" s="537"/>
      <c r="K37" s="537">
        <v>132</v>
      </c>
      <c r="L37" s="537">
        <v>234</v>
      </c>
    </row>
    <row r="38" spans="1:17" ht="9" customHeight="1">
      <c r="A38" s="252" t="s">
        <v>136</v>
      </c>
      <c r="B38" s="548">
        <v>45</v>
      </c>
      <c r="C38" s="548">
        <v>94</v>
      </c>
      <c r="D38" s="537"/>
      <c r="E38" s="537">
        <v>5</v>
      </c>
      <c r="F38" s="537">
        <v>14</v>
      </c>
      <c r="G38" s="537"/>
      <c r="H38" s="537">
        <v>19</v>
      </c>
      <c r="I38" s="537">
        <v>27</v>
      </c>
      <c r="J38" s="537"/>
      <c r="K38" s="537">
        <v>69</v>
      </c>
      <c r="L38" s="537">
        <v>135</v>
      </c>
    </row>
    <row r="39" spans="1:17" ht="9" customHeight="1">
      <c r="A39" s="133" t="s">
        <v>137</v>
      </c>
      <c r="B39" s="548">
        <v>11</v>
      </c>
      <c r="C39" s="548">
        <v>9</v>
      </c>
      <c r="D39" s="537"/>
      <c r="E39" s="537" t="s">
        <v>262</v>
      </c>
      <c r="F39" s="537" t="s">
        <v>262</v>
      </c>
      <c r="G39" s="537"/>
      <c r="H39" s="537">
        <v>1</v>
      </c>
      <c r="I39" s="537">
        <v>2</v>
      </c>
      <c r="J39" s="537"/>
      <c r="K39" s="537">
        <v>12</v>
      </c>
      <c r="L39" s="537">
        <v>10</v>
      </c>
    </row>
    <row r="40" spans="1:17" ht="9" customHeight="1">
      <c r="A40" s="252" t="s">
        <v>199</v>
      </c>
      <c r="B40" s="548">
        <v>46</v>
      </c>
      <c r="C40" s="548">
        <v>91</v>
      </c>
      <c r="D40" s="537"/>
      <c r="E40" s="537">
        <v>12</v>
      </c>
      <c r="F40" s="537">
        <v>30</v>
      </c>
      <c r="G40" s="537"/>
      <c r="H40" s="537">
        <v>6</v>
      </c>
      <c r="I40" s="537">
        <v>11</v>
      </c>
      <c r="J40" s="537"/>
      <c r="K40" s="537">
        <v>64</v>
      </c>
      <c r="L40" s="537">
        <v>132</v>
      </c>
    </row>
    <row r="41" spans="1:17" ht="9" customHeight="1">
      <c r="A41" s="133" t="s">
        <v>299</v>
      </c>
      <c r="B41" s="548">
        <v>1614</v>
      </c>
      <c r="C41" s="548">
        <v>5550</v>
      </c>
      <c r="D41" s="537"/>
      <c r="E41" s="537">
        <v>99</v>
      </c>
      <c r="F41" s="537">
        <v>434</v>
      </c>
      <c r="G41" s="537"/>
      <c r="H41" s="537">
        <v>1076</v>
      </c>
      <c r="I41" s="537">
        <v>4015</v>
      </c>
      <c r="J41" s="537"/>
      <c r="K41" s="537">
        <v>2789</v>
      </c>
      <c r="L41" s="537">
        <v>10000</v>
      </c>
    </row>
    <row r="42" spans="1:17" ht="9" customHeight="1">
      <c r="A42" s="134" t="s">
        <v>295</v>
      </c>
      <c r="B42" s="734">
        <v>35</v>
      </c>
      <c r="C42" s="734">
        <v>41</v>
      </c>
      <c r="D42" s="538"/>
      <c r="E42" s="538" t="s">
        <v>262</v>
      </c>
      <c r="F42" s="538" t="s">
        <v>262</v>
      </c>
      <c r="G42" s="538"/>
      <c r="H42" s="538">
        <v>5</v>
      </c>
      <c r="I42" s="538">
        <v>10</v>
      </c>
      <c r="J42" s="538"/>
      <c r="K42" s="538">
        <v>40</v>
      </c>
      <c r="L42" s="538">
        <v>50</v>
      </c>
    </row>
    <row r="43" spans="1:17" ht="9" customHeight="1">
      <c r="A43" s="134" t="s">
        <v>314</v>
      </c>
      <c r="B43" s="734">
        <v>87</v>
      </c>
      <c r="C43" s="734">
        <v>200</v>
      </c>
      <c r="D43" s="538"/>
      <c r="E43" s="538">
        <v>7</v>
      </c>
      <c r="F43" s="538">
        <v>10</v>
      </c>
      <c r="G43" s="538"/>
      <c r="H43" s="538">
        <v>75</v>
      </c>
      <c r="I43" s="538">
        <v>135</v>
      </c>
      <c r="J43" s="538"/>
      <c r="K43" s="538">
        <v>169</v>
      </c>
      <c r="L43" s="538">
        <v>345</v>
      </c>
    </row>
    <row r="44" spans="1:17" s="27" customFormat="1" ht="9" customHeight="1">
      <c r="A44" s="134" t="s">
        <v>315</v>
      </c>
      <c r="B44" s="734">
        <v>1492</v>
      </c>
      <c r="C44" s="734">
        <v>5309</v>
      </c>
      <c r="D44" s="538"/>
      <c r="E44" s="538">
        <v>92</v>
      </c>
      <c r="F44" s="538">
        <v>424</v>
      </c>
      <c r="G44" s="538"/>
      <c r="H44" s="538">
        <v>996</v>
      </c>
      <c r="I44" s="538">
        <v>3870</v>
      </c>
      <c r="J44" s="538"/>
      <c r="K44" s="538">
        <v>2580</v>
      </c>
      <c r="L44" s="538">
        <v>9605</v>
      </c>
      <c r="M44" s="70"/>
      <c r="N44" s="70"/>
      <c r="O44" s="70"/>
      <c r="P44" s="70"/>
      <c r="Q44" s="70"/>
    </row>
    <row r="45" spans="1:17" s="27" customFormat="1" ht="9" customHeight="1">
      <c r="A45" s="252" t="s">
        <v>200</v>
      </c>
      <c r="B45" s="548">
        <v>75</v>
      </c>
      <c r="C45" s="548">
        <v>144</v>
      </c>
      <c r="D45" s="537"/>
      <c r="E45" s="537">
        <v>9</v>
      </c>
      <c r="F45" s="537">
        <v>18</v>
      </c>
      <c r="G45" s="537"/>
      <c r="H45" s="537">
        <v>13</v>
      </c>
      <c r="I45" s="537">
        <v>13</v>
      </c>
      <c r="J45" s="537"/>
      <c r="K45" s="537">
        <v>97</v>
      </c>
      <c r="L45" s="537">
        <v>175</v>
      </c>
      <c r="M45" s="70"/>
      <c r="N45" s="70"/>
      <c r="O45" s="70"/>
      <c r="P45" s="70"/>
      <c r="Q45" s="70"/>
    </row>
    <row r="46" spans="1:17" s="27" customFormat="1" ht="9" customHeight="1">
      <c r="A46" s="355" t="s">
        <v>404</v>
      </c>
      <c r="B46" s="734">
        <v>36</v>
      </c>
      <c r="C46" s="734">
        <v>32</v>
      </c>
      <c r="D46" s="538"/>
      <c r="E46" s="538" t="s">
        <v>262</v>
      </c>
      <c r="F46" s="538" t="s">
        <v>262</v>
      </c>
      <c r="G46" s="538"/>
      <c r="H46" s="538" t="s">
        <v>262</v>
      </c>
      <c r="I46" s="538" t="s">
        <v>262</v>
      </c>
      <c r="J46" s="538"/>
      <c r="K46" s="538">
        <v>36</v>
      </c>
      <c r="L46" s="538">
        <v>32</v>
      </c>
      <c r="M46" s="70"/>
      <c r="N46" s="70"/>
      <c r="O46" s="70"/>
      <c r="P46" s="70"/>
      <c r="Q46" s="70"/>
    </row>
    <row r="47" spans="1:17" ht="9" customHeight="1">
      <c r="A47" s="323" t="s">
        <v>161</v>
      </c>
      <c r="B47" s="735">
        <v>3825</v>
      </c>
      <c r="C47" s="735">
        <v>14306</v>
      </c>
      <c r="D47" s="547"/>
      <c r="E47" s="547">
        <v>286</v>
      </c>
      <c r="F47" s="547">
        <v>1096</v>
      </c>
      <c r="G47" s="547"/>
      <c r="H47" s="547">
        <v>2030</v>
      </c>
      <c r="I47" s="547">
        <v>7240</v>
      </c>
      <c r="J47" s="547"/>
      <c r="K47" s="547">
        <v>6141</v>
      </c>
      <c r="L47" s="547">
        <v>22641</v>
      </c>
    </row>
    <row r="48" spans="1:17" ht="9" customHeight="1">
      <c r="A48" s="244"/>
      <c r="B48" s="42"/>
      <c r="C48" s="42"/>
      <c r="D48" s="42"/>
      <c r="E48" s="42"/>
      <c r="F48" s="42"/>
      <c r="G48" s="42"/>
      <c r="H48" s="42"/>
      <c r="I48" s="42"/>
      <c r="J48" s="42"/>
      <c r="K48" s="42"/>
      <c r="L48" s="42"/>
    </row>
    <row r="49" spans="1:9" ht="9" customHeight="1"/>
    <row r="50" spans="1:9" s="91" customFormat="1" ht="9">
      <c r="A50" s="340" t="s">
        <v>445</v>
      </c>
      <c r="B50" s="90"/>
      <c r="C50" s="90"/>
      <c r="D50" s="90"/>
      <c r="E50" s="90"/>
      <c r="F50" s="90"/>
      <c r="G50" s="90"/>
      <c r="H50" s="90"/>
      <c r="I50" s="90"/>
    </row>
    <row r="51" spans="1:9" s="91" customFormat="1" ht="9">
      <c r="A51" s="340" t="s">
        <v>452</v>
      </c>
      <c r="B51" s="331"/>
      <c r="C51" s="331"/>
      <c r="D51" s="331"/>
      <c r="E51" s="331"/>
      <c r="F51" s="331"/>
      <c r="G51" s="331"/>
      <c r="H51" s="332"/>
      <c r="I51" s="331"/>
    </row>
    <row r="52" spans="1:9" s="91" customFormat="1" ht="9">
      <c r="A52" s="340" t="s">
        <v>446</v>
      </c>
      <c r="B52" s="94"/>
      <c r="C52" s="94"/>
      <c r="D52" s="94"/>
      <c r="E52" s="94"/>
      <c r="F52" s="94"/>
      <c r="G52" s="94"/>
      <c r="H52" s="109"/>
      <c r="I52" s="94"/>
    </row>
    <row r="53" spans="1:9" s="91" customFormat="1" ht="9">
      <c r="A53" s="340" t="s">
        <v>447</v>
      </c>
      <c r="B53" s="94"/>
      <c r="C53" s="94"/>
      <c r="D53" s="94"/>
      <c r="E53" s="94"/>
      <c r="F53" s="94"/>
      <c r="G53" s="94"/>
      <c r="H53" s="109"/>
      <c r="I53" s="94"/>
    </row>
    <row r="54" spans="1:9" s="91" customFormat="1" ht="9">
      <c r="A54" s="340" t="s">
        <v>448</v>
      </c>
      <c r="B54" s="94"/>
      <c r="C54" s="94"/>
      <c r="D54" s="94"/>
      <c r="E54" s="94"/>
      <c r="F54" s="94"/>
      <c r="G54" s="94"/>
      <c r="H54" s="109"/>
      <c r="I54" s="94"/>
    </row>
    <row r="55" spans="1:9" s="91" customFormat="1" ht="9">
      <c r="A55" s="340" t="s">
        <v>449</v>
      </c>
      <c r="H55" s="109"/>
    </row>
    <row r="56" spans="1:9" s="91" customFormat="1" ht="9">
      <c r="A56" s="340" t="s">
        <v>450</v>
      </c>
      <c r="B56" s="331"/>
      <c r="C56" s="331"/>
      <c r="D56" s="331"/>
      <c r="E56" s="331"/>
      <c r="F56" s="331"/>
      <c r="G56" s="331"/>
      <c r="H56" s="332"/>
      <c r="I56" s="331"/>
    </row>
    <row r="57" spans="1:9" s="91" customFormat="1" ht="9">
      <c r="A57" s="340" t="s">
        <v>451</v>
      </c>
      <c r="B57" s="94"/>
      <c r="C57" s="94"/>
      <c r="D57" s="94"/>
      <c r="E57" s="94"/>
      <c r="F57" s="94"/>
      <c r="G57" s="94"/>
      <c r="H57" s="109"/>
      <c r="I57" s="94"/>
    </row>
    <row r="58" spans="1:9">
      <c r="A58" s="34"/>
    </row>
    <row r="59" spans="1:9">
      <c r="A59" s="34"/>
    </row>
    <row r="60" spans="1:9">
      <c r="A60" s="34"/>
    </row>
    <row r="61" spans="1:9">
      <c r="A61" s="34"/>
    </row>
    <row r="62" spans="1:9">
      <c r="A62" s="34"/>
    </row>
    <row r="63" spans="1:9">
      <c r="A63" s="34"/>
    </row>
    <row r="64" spans="1:9">
      <c r="A64" s="34"/>
    </row>
    <row r="65" spans="1:12">
      <c r="A65" s="34"/>
    </row>
    <row r="66" spans="1:12">
      <c r="A66" s="34"/>
    </row>
    <row r="67" spans="1:12">
      <c r="A67" s="34"/>
    </row>
    <row r="68" spans="1:12">
      <c r="A68" s="70"/>
      <c r="B68" s="70"/>
      <c r="C68" s="70"/>
      <c r="D68" s="70"/>
      <c r="E68" s="70"/>
      <c r="F68" s="70"/>
      <c r="G68" s="70"/>
      <c r="H68" s="70"/>
      <c r="I68" s="70"/>
      <c r="J68" s="70"/>
      <c r="K68" s="70"/>
      <c r="L68" s="70"/>
    </row>
    <row r="69" spans="1:12">
      <c r="A69" s="70"/>
      <c r="B69" s="70"/>
      <c r="C69" s="70"/>
      <c r="D69" s="70"/>
      <c r="E69" s="70"/>
      <c r="F69" s="70"/>
      <c r="G69" s="70"/>
      <c r="H69" s="70"/>
      <c r="I69" s="70"/>
      <c r="J69" s="70"/>
      <c r="K69" s="70"/>
      <c r="L69" s="70"/>
    </row>
    <row r="70" spans="1:12">
      <c r="A70" s="70"/>
      <c r="B70" s="70"/>
      <c r="C70" s="70"/>
      <c r="D70" s="70"/>
      <c r="E70" s="70"/>
      <c r="F70" s="70"/>
      <c r="G70" s="70"/>
      <c r="H70" s="70"/>
      <c r="I70" s="70"/>
      <c r="J70" s="70"/>
      <c r="K70" s="70"/>
      <c r="L70" s="70"/>
    </row>
    <row r="71" spans="1:12">
      <c r="A71" s="70"/>
      <c r="B71" s="70"/>
      <c r="C71" s="70"/>
      <c r="D71" s="70"/>
      <c r="E71" s="70"/>
      <c r="F71" s="70"/>
      <c r="G71" s="70"/>
      <c r="H71" s="70"/>
      <c r="I71" s="70"/>
      <c r="J71" s="70"/>
      <c r="K71" s="70"/>
      <c r="L71" s="70"/>
    </row>
    <row r="72" spans="1:12">
      <c r="A72" s="70"/>
      <c r="B72" s="70"/>
      <c r="C72" s="70"/>
      <c r="D72" s="70"/>
      <c r="E72" s="70"/>
      <c r="F72" s="70"/>
      <c r="G72" s="70"/>
      <c r="H72" s="70"/>
      <c r="I72" s="70"/>
      <c r="J72" s="70"/>
      <c r="K72" s="70"/>
      <c r="L72" s="70"/>
    </row>
    <row r="73" spans="1:12">
      <c r="A73" s="70"/>
      <c r="B73" s="70"/>
      <c r="C73" s="70"/>
      <c r="D73" s="70"/>
      <c r="E73" s="70"/>
      <c r="F73" s="70"/>
      <c r="G73" s="70"/>
      <c r="H73" s="70"/>
      <c r="I73" s="70"/>
      <c r="J73" s="70"/>
      <c r="K73" s="70"/>
      <c r="L73" s="70"/>
    </row>
    <row r="74" spans="1:12">
      <c r="A74" s="70"/>
      <c r="B74" s="70"/>
      <c r="C74" s="70"/>
      <c r="D74" s="70"/>
      <c r="E74" s="70"/>
      <c r="F74" s="70"/>
      <c r="G74" s="70"/>
      <c r="H74" s="70"/>
      <c r="I74" s="70"/>
      <c r="J74" s="70"/>
      <c r="K74" s="70"/>
      <c r="L74" s="70"/>
    </row>
    <row r="75" spans="1:12">
      <c r="A75" s="70"/>
      <c r="B75" s="70"/>
      <c r="C75" s="70"/>
      <c r="D75" s="70"/>
      <c r="E75" s="70"/>
      <c r="F75" s="70"/>
      <c r="G75" s="70"/>
      <c r="H75" s="70"/>
      <c r="I75" s="70"/>
      <c r="J75" s="70"/>
      <c r="K75" s="70"/>
      <c r="L75" s="70"/>
    </row>
    <row r="76" spans="1:12">
      <c r="A76" s="70"/>
      <c r="B76" s="70"/>
      <c r="C76" s="70"/>
      <c r="D76" s="70"/>
      <c r="E76" s="70"/>
      <c r="F76" s="70"/>
      <c r="G76" s="70"/>
      <c r="H76" s="70"/>
      <c r="I76" s="70"/>
      <c r="J76" s="70"/>
      <c r="K76" s="70"/>
      <c r="L76" s="70"/>
    </row>
    <row r="77" spans="1:12">
      <c r="A77" s="70"/>
      <c r="B77" s="70"/>
      <c r="C77" s="70"/>
      <c r="D77" s="70"/>
      <c r="E77" s="70"/>
      <c r="F77" s="70"/>
      <c r="G77" s="70"/>
      <c r="H77" s="70"/>
      <c r="I77" s="70"/>
      <c r="J77" s="70"/>
      <c r="K77" s="70"/>
      <c r="L77" s="70"/>
    </row>
    <row r="78" spans="1:12">
      <c r="A78" s="70"/>
      <c r="B78" s="70"/>
      <c r="C78" s="70"/>
      <c r="D78" s="70"/>
      <c r="E78" s="70"/>
      <c r="F78" s="70"/>
      <c r="G78" s="70"/>
      <c r="H78" s="70"/>
      <c r="I78" s="70"/>
      <c r="J78" s="70"/>
      <c r="K78" s="70"/>
      <c r="L78" s="70"/>
    </row>
    <row r="79" spans="1:12">
      <c r="A79" s="70"/>
      <c r="B79" s="70"/>
      <c r="C79" s="70"/>
      <c r="D79" s="70"/>
      <c r="E79" s="70"/>
      <c r="F79" s="70"/>
      <c r="G79" s="70"/>
      <c r="H79" s="70"/>
      <c r="I79" s="70"/>
      <c r="J79" s="70"/>
      <c r="K79" s="70"/>
      <c r="L79" s="70"/>
    </row>
    <row r="80" spans="1:12">
      <c r="A80" s="70"/>
      <c r="B80" s="70"/>
      <c r="C80" s="70"/>
      <c r="D80" s="70"/>
      <c r="E80" s="70"/>
      <c r="F80" s="70"/>
      <c r="G80" s="70"/>
      <c r="H80" s="70"/>
      <c r="I80" s="70"/>
      <c r="J80" s="70"/>
      <c r="K80" s="70"/>
      <c r="L80" s="70"/>
    </row>
    <row r="81" spans="1:12">
      <c r="A81" s="70"/>
      <c r="B81" s="70"/>
      <c r="C81" s="70"/>
      <c r="D81" s="70"/>
      <c r="E81" s="70"/>
      <c r="F81" s="70"/>
      <c r="G81" s="70"/>
      <c r="H81" s="70"/>
      <c r="I81" s="70"/>
      <c r="J81" s="70"/>
      <c r="K81" s="70"/>
      <c r="L81" s="70"/>
    </row>
    <row r="82" spans="1:12">
      <c r="A82" s="70"/>
      <c r="B82" s="70"/>
      <c r="C82" s="70"/>
      <c r="D82" s="70"/>
      <c r="E82" s="70"/>
      <c r="F82" s="70"/>
      <c r="G82" s="70"/>
      <c r="H82" s="70"/>
      <c r="I82" s="70"/>
      <c r="J82" s="70"/>
      <c r="K82" s="70"/>
      <c r="L82" s="70"/>
    </row>
    <row r="83" spans="1:12">
      <c r="A83" s="70"/>
      <c r="B83" s="70"/>
      <c r="C83" s="70"/>
      <c r="D83" s="70"/>
      <c r="E83" s="70"/>
      <c r="F83" s="70"/>
      <c r="G83" s="70"/>
      <c r="H83" s="70"/>
      <c r="I83" s="70"/>
      <c r="J83" s="70"/>
      <c r="K83" s="70"/>
      <c r="L83" s="70"/>
    </row>
    <row r="84" spans="1:12">
      <c r="A84" s="70"/>
      <c r="B84" s="70"/>
      <c r="C84" s="70"/>
      <c r="D84" s="70"/>
      <c r="E84" s="70"/>
      <c r="F84" s="70"/>
      <c r="G84" s="70"/>
      <c r="H84" s="70"/>
      <c r="I84" s="70"/>
      <c r="J84" s="70"/>
      <c r="K84" s="70"/>
      <c r="L84" s="70"/>
    </row>
    <row r="85" spans="1:12">
      <c r="A85" s="70"/>
      <c r="B85" s="70"/>
      <c r="C85" s="70"/>
      <c r="D85" s="70"/>
      <c r="E85" s="70"/>
      <c r="F85" s="70"/>
      <c r="G85" s="70"/>
      <c r="H85" s="70"/>
      <c r="I85" s="70"/>
      <c r="J85" s="70"/>
      <c r="K85" s="70"/>
      <c r="L85" s="70"/>
    </row>
    <row r="86" spans="1:12">
      <c r="A86" s="70"/>
      <c r="B86" s="70"/>
      <c r="C86" s="70"/>
      <c r="D86" s="70"/>
      <c r="E86" s="70"/>
      <c r="F86" s="70"/>
      <c r="G86" s="70"/>
      <c r="H86" s="70"/>
      <c r="I86" s="70"/>
      <c r="J86" s="70"/>
      <c r="K86" s="70"/>
      <c r="L86" s="70"/>
    </row>
    <row r="87" spans="1:12">
      <c r="A87" s="70"/>
      <c r="B87" s="70"/>
      <c r="C87" s="70"/>
      <c r="D87" s="70"/>
      <c r="E87" s="70"/>
      <c r="F87" s="70"/>
      <c r="G87" s="70"/>
      <c r="H87" s="70"/>
      <c r="I87" s="70"/>
      <c r="J87" s="70"/>
      <c r="K87" s="70"/>
      <c r="L87" s="70"/>
    </row>
    <row r="88" spans="1:12">
      <c r="A88" s="70"/>
      <c r="B88" s="70"/>
      <c r="C88" s="70"/>
      <c r="D88" s="70"/>
      <c r="E88" s="70"/>
      <c r="F88" s="70"/>
      <c r="G88" s="70"/>
      <c r="H88" s="70"/>
      <c r="I88" s="70"/>
      <c r="J88" s="70"/>
      <c r="K88" s="70"/>
      <c r="L88" s="70"/>
    </row>
    <row r="89" spans="1:12">
      <c r="A89" s="70"/>
      <c r="B89" s="70"/>
      <c r="C89" s="70"/>
      <c r="D89" s="70"/>
      <c r="E89" s="70"/>
      <c r="F89" s="70"/>
      <c r="G89" s="70"/>
      <c r="H89" s="70"/>
      <c r="I89" s="70"/>
      <c r="J89" s="70"/>
      <c r="K89" s="70"/>
      <c r="L89" s="70"/>
    </row>
    <row r="90" spans="1:12">
      <c r="A90" s="70"/>
      <c r="B90" s="70"/>
      <c r="C90" s="70"/>
      <c r="D90" s="70"/>
      <c r="E90" s="70"/>
      <c r="F90" s="70"/>
      <c r="G90" s="70"/>
      <c r="H90" s="70"/>
      <c r="I90" s="70"/>
      <c r="J90" s="70"/>
      <c r="K90" s="70"/>
      <c r="L90" s="70"/>
    </row>
    <row r="91" spans="1:12">
      <c r="A91" s="70"/>
      <c r="B91" s="70"/>
      <c r="C91" s="70"/>
      <c r="D91" s="70"/>
      <c r="E91" s="70"/>
      <c r="F91" s="70"/>
      <c r="G91" s="70"/>
      <c r="H91" s="70"/>
      <c r="I91" s="70"/>
      <c r="J91" s="70"/>
      <c r="K91" s="70"/>
      <c r="L91" s="70"/>
    </row>
    <row r="92" spans="1:12">
      <c r="A92" s="70"/>
      <c r="B92" s="70"/>
      <c r="C92" s="70"/>
      <c r="D92" s="70"/>
      <c r="E92" s="70"/>
      <c r="F92" s="70"/>
      <c r="G92" s="70"/>
      <c r="H92" s="70"/>
      <c r="I92" s="70"/>
      <c r="J92" s="70"/>
      <c r="K92" s="70"/>
      <c r="L92" s="70"/>
    </row>
    <row r="93" spans="1:12">
      <c r="A93" s="70"/>
      <c r="B93" s="70"/>
      <c r="C93" s="70"/>
      <c r="D93" s="70"/>
      <c r="E93" s="70"/>
      <c r="F93" s="70"/>
      <c r="G93" s="70"/>
      <c r="H93" s="70"/>
      <c r="I93" s="70"/>
      <c r="J93" s="70"/>
      <c r="K93" s="70"/>
      <c r="L93" s="70"/>
    </row>
    <row r="94" spans="1:12">
      <c r="A94" s="70"/>
      <c r="B94" s="70"/>
      <c r="C94" s="70"/>
      <c r="D94" s="70"/>
      <c r="E94" s="70"/>
      <c r="F94" s="70"/>
      <c r="G94" s="70"/>
      <c r="H94" s="70"/>
      <c r="I94" s="70"/>
      <c r="J94" s="70"/>
      <c r="K94" s="70"/>
      <c r="L94" s="70"/>
    </row>
    <row r="95" spans="1:12">
      <c r="A95" s="70"/>
      <c r="B95" s="70"/>
      <c r="C95" s="70"/>
      <c r="D95" s="70"/>
      <c r="E95" s="70"/>
      <c r="F95" s="70"/>
      <c r="G95" s="70"/>
      <c r="H95" s="70"/>
      <c r="I95" s="70"/>
      <c r="J95" s="70"/>
      <c r="K95" s="70"/>
      <c r="L95" s="70"/>
    </row>
    <row r="96" spans="1:12">
      <c r="A96" s="70"/>
      <c r="B96" s="70"/>
      <c r="C96" s="70"/>
      <c r="D96" s="70"/>
      <c r="E96" s="70"/>
      <c r="F96" s="70"/>
      <c r="G96" s="70"/>
      <c r="H96" s="70"/>
      <c r="I96" s="70"/>
      <c r="J96" s="70"/>
      <c r="K96" s="70"/>
      <c r="L96" s="70"/>
    </row>
    <row r="97" spans="1:12">
      <c r="A97" s="70"/>
      <c r="B97" s="70"/>
      <c r="C97" s="70"/>
      <c r="D97" s="70"/>
      <c r="E97" s="70"/>
      <c r="F97" s="70"/>
      <c r="G97" s="70"/>
      <c r="H97" s="70"/>
      <c r="I97" s="70"/>
      <c r="J97" s="70"/>
      <c r="K97" s="70"/>
      <c r="L97" s="70"/>
    </row>
    <row r="98" spans="1:12">
      <c r="A98" s="70"/>
      <c r="B98" s="70"/>
      <c r="C98" s="70"/>
      <c r="D98" s="70"/>
      <c r="E98" s="70"/>
      <c r="F98" s="70"/>
      <c r="G98" s="70"/>
      <c r="H98" s="70"/>
      <c r="I98" s="70"/>
      <c r="J98" s="70"/>
      <c r="K98" s="70"/>
      <c r="L98" s="70"/>
    </row>
    <row r="99" spans="1:12">
      <c r="A99" s="70"/>
      <c r="B99" s="70"/>
      <c r="C99" s="70"/>
      <c r="D99" s="70"/>
      <c r="E99" s="70"/>
      <c r="F99" s="70"/>
      <c r="G99" s="70"/>
      <c r="H99" s="70"/>
      <c r="I99" s="70"/>
      <c r="J99" s="70"/>
      <c r="K99" s="70"/>
      <c r="L99" s="70"/>
    </row>
    <row r="100" spans="1:12">
      <c r="A100" s="70"/>
      <c r="B100" s="70"/>
      <c r="C100" s="70"/>
      <c r="D100" s="70"/>
      <c r="E100" s="70"/>
      <c r="F100" s="70"/>
      <c r="G100" s="70"/>
      <c r="H100" s="70"/>
      <c r="I100" s="70"/>
      <c r="J100" s="70"/>
      <c r="K100" s="70"/>
      <c r="L100" s="70"/>
    </row>
    <row r="101" spans="1:12">
      <c r="A101" s="70"/>
      <c r="B101" s="70"/>
      <c r="C101" s="70"/>
      <c r="D101" s="70"/>
      <c r="E101" s="70"/>
      <c r="F101" s="70"/>
      <c r="G101" s="70"/>
      <c r="H101" s="70"/>
      <c r="I101" s="70"/>
      <c r="J101" s="70"/>
      <c r="K101" s="70"/>
      <c r="L101" s="70"/>
    </row>
    <row r="102" spans="1:12">
      <c r="A102" s="70"/>
      <c r="B102" s="70"/>
      <c r="C102" s="70"/>
      <c r="D102" s="70"/>
      <c r="E102" s="70"/>
      <c r="F102" s="70"/>
      <c r="G102" s="70"/>
      <c r="H102" s="70"/>
      <c r="I102" s="70"/>
      <c r="J102" s="70"/>
      <c r="K102" s="70"/>
      <c r="L102" s="70"/>
    </row>
    <row r="103" spans="1:12">
      <c r="A103" s="70"/>
      <c r="B103" s="70"/>
      <c r="C103" s="70"/>
      <c r="D103" s="70"/>
      <c r="E103" s="70"/>
      <c r="F103" s="70"/>
      <c r="G103" s="70"/>
      <c r="H103" s="70"/>
      <c r="I103" s="70"/>
      <c r="J103" s="70"/>
      <c r="K103" s="70"/>
      <c r="L103" s="70"/>
    </row>
    <row r="104" spans="1:12">
      <c r="A104" s="70"/>
      <c r="B104" s="70"/>
      <c r="C104" s="70"/>
      <c r="D104" s="70"/>
      <c r="E104" s="70"/>
      <c r="F104" s="70"/>
      <c r="G104" s="70"/>
      <c r="H104" s="70"/>
      <c r="I104" s="70"/>
      <c r="J104" s="70"/>
      <c r="K104" s="70"/>
      <c r="L104" s="70"/>
    </row>
    <row r="105" spans="1:12">
      <c r="A105" s="70"/>
      <c r="B105" s="70"/>
      <c r="C105" s="70"/>
      <c r="D105" s="70"/>
      <c r="E105" s="70"/>
      <c r="F105" s="70"/>
      <c r="G105" s="70"/>
      <c r="H105" s="70"/>
      <c r="I105" s="70"/>
      <c r="J105" s="70"/>
      <c r="K105" s="70"/>
      <c r="L105" s="70"/>
    </row>
    <row r="106" spans="1:12">
      <c r="A106" s="70"/>
      <c r="B106" s="70"/>
      <c r="C106" s="70"/>
      <c r="D106" s="70"/>
      <c r="E106" s="70"/>
      <c r="F106" s="70"/>
      <c r="G106" s="70"/>
      <c r="H106" s="70"/>
      <c r="I106" s="70"/>
      <c r="J106" s="70"/>
      <c r="K106" s="70"/>
      <c r="L106" s="70"/>
    </row>
    <row r="107" spans="1:12">
      <c r="A107" s="70"/>
      <c r="B107" s="70"/>
      <c r="C107" s="70"/>
      <c r="D107" s="70"/>
      <c r="E107" s="70"/>
      <c r="F107" s="70"/>
      <c r="G107" s="70"/>
      <c r="H107" s="70"/>
      <c r="I107" s="70"/>
      <c r="J107" s="70"/>
      <c r="K107" s="70"/>
      <c r="L107" s="70"/>
    </row>
    <row r="108" spans="1:12">
      <c r="A108" s="70"/>
      <c r="B108" s="70"/>
      <c r="C108" s="70"/>
      <c r="D108" s="70"/>
      <c r="E108" s="70"/>
      <c r="F108" s="70"/>
      <c r="G108" s="70"/>
      <c r="H108" s="70"/>
      <c r="I108" s="70"/>
      <c r="J108" s="70"/>
      <c r="K108" s="70"/>
      <c r="L108" s="70"/>
    </row>
    <row r="109" spans="1:12">
      <c r="A109" s="70"/>
      <c r="B109" s="70"/>
      <c r="C109" s="70"/>
      <c r="D109" s="70"/>
      <c r="E109" s="70"/>
      <c r="F109" s="70"/>
      <c r="G109" s="70"/>
      <c r="H109" s="70"/>
      <c r="I109" s="70"/>
      <c r="J109" s="70"/>
      <c r="K109" s="70"/>
      <c r="L109" s="70"/>
    </row>
    <row r="110" spans="1:12">
      <c r="A110" s="70"/>
      <c r="B110" s="70"/>
      <c r="C110" s="70"/>
      <c r="D110" s="70"/>
      <c r="E110" s="70"/>
      <c r="F110" s="70"/>
      <c r="G110" s="70"/>
      <c r="H110" s="70"/>
      <c r="I110" s="70"/>
      <c r="J110" s="70"/>
      <c r="K110" s="70"/>
      <c r="L110" s="70"/>
    </row>
    <row r="111" spans="1:12">
      <c r="A111" s="70"/>
      <c r="B111" s="70"/>
      <c r="C111" s="70"/>
      <c r="D111" s="70"/>
      <c r="E111" s="70"/>
      <c r="F111" s="70"/>
      <c r="G111" s="70"/>
      <c r="H111" s="70"/>
      <c r="I111" s="70"/>
      <c r="J111" s="70"/>
      <c r="K111" s="70"/>
      <c r="L111" s="70"/>
    </row>
    <row r="112" spans="1:12">
      <c r="A112" s="70"/>
      <c r="B112" s="70"/>
      <c r="C112" s="70"/>
      <c r="D112" s="70"/>
      <c r="E112" s="70"/>
      <c r="F112" s="70"/>
      <c r="G112" s="70"/>
      <c r="H112" s="70"/>
      <c r="I112" s="70"/>
      <c r="J112" s="70"/>
      <c r="K112" s="70"/>
      <c r="L112" s="70"/>
    </row>
    <row r="113" spans="1:12">
      <c r="A113" s="70"/>
      <c r="B113" s="70"/>
      <c r="C113" s="70"/>
      <c r="D113" s="70"/>
      <c r="E113" s="70"/>
      <c r="F113" s="70"/>
      <c r="G113" s="70"/>
      <c r="H113" s="70"/>
      <c r="I113" s="70"/>
      <c r="J113" s="70"/>
      <c r="K113" s="70"/>
      <c r="L113" s="70"/>
    </row>
    <row r="114" spans="1:12">
      <c r="A114" s="70"/>
      <c r="B114" s="70"/>
      <c r="C114" s="70"/>
      <c r="D114" s="70"/>
      <c r="E114" s="70"/>
      <c r="F114" s="70"/>
      <c r="G114" s="70"/>
      <c r="H114" s="70"/>
      <c r="I114" s="70"/>
      <c r="J114" s="70"/>
      <c r="K114" s="70"/>
      <c r="L114" s="70"/>
    </row>
    <row r="115" spans="1:12">
      <c r="A115" s="70"/>
      <c r="B115" s="70"/>
      <c r="C115" s="70"/>
      <c r="D115" s="70"/>
      <c r="E115" s="70"/>
      <c r="F115" s="70"/>
      <c r="G115" s="70"/>
      <c r="H115" s="70"/>
      <c r="I115" s="70"/>
      <c r="J115" s="70"/>
      <c r="K115" s="70"/>
      <c r="L115" s="70"/>
    </row>
    <row r="116" spans="1:12">
      <c r="A116" s="70"/>
      <c r="B116" s="70"/>
      <c r="C116" s="70"/>
      <c r="D116" s="70"/>
      <c r="E116" s="70"/>
      <c r="F116" s="70"/>
      <c r="G116" s="70"/>
      <c r="H116" s="70"/>
      <c r="I116" s="70"/>
      <c r="J116" s="70"/>
      <c r="K116" s="70"/>
      <c r="L116" s="70"/>
    </row>
    <row r="117" spans="1:12">
      <c r="A117" s="70"/>
      <c r="B117" s="70"/>
      <c r="C117" s="70"/>
      <c r="D117" s="70"/>
      <c r="E117" s="70"/>
      <c r="F117" s="70"/>
      <c r="G117" s="70"/>
      <c r="H117" s="70"/>
      <c r="I117" s="70"/>
      <c r="J117" s="70"/>
      <c r="K117" s="70"/>
      <c r="L117" s="70"/>
    </row>
    <row r="118" spans="1:12">
      <c r="A118" s="70"/>
      <c r="B118" s="70"/>
      <c r="C118" s="70"/>
      <c r="D118" s="70"/>
      <c r="E118" s="70"/>
      <c r="F118" s="70"/>
      <c r="G118" s="70"/>
      <c r="H118" s="70"/>
      <c r="I118" s="70"/>
      <c r="J118" s="70"/>
      <c r="K118" s="70"/>
      <c r="L118" s="70"/>
    </row>
    <row r="119" spans="1:12">
      <c r="A119" s="70"/>
      <c r="B119" s="70"/>
      <c r="C119" s="70"/>
      <c r="D119" s="70"/>
      <c r="E119" s="70"/>
      <c r="F119" s="70"/>
      <c r="G119" s="70"/>
      <c r="H119" s="70"/>
      <c r="I119" s="70"/>
      <c r="J119" s="70"/>
      <c r="K119" s="70"/>
      <c r="L119" s="70"/>
    </row>
    <row r="120" spans="1:12">
      <c r="A120" s="70"/>
      <c r="B120" s="70"/>
      <c r="C120" s="70"/>
      <c r="D120" s="70"/>
      <c r="E120" s="70"/>
      <c r="F120" s="70"/>
      <c r="G120" s="70"/>
      <c r="H120" s="70"/>
      <c r="I120" s="70"/>
      <c r="J120" s="70"/>
      <c r="K120" s="70"/>
      <c r="L120" s="70"/>
    </row>
    <row r="121" spans="1:12">
      <c r="A121" s="70"/>
      <c r="B121" s="70"/>
      <c r="C121" s="70"/>
      <c r="D121" s="70"/>
      <c r="E121" s="70"/>
      <c r="F121" s="70"/>
      <c r="G121" s="70"/>
      <c r="H121" s="70"/>
      <c r="I121" s="70"/>
      <c r="J121" s="70"/>
      <c r="K121" s="70"/>
      <c r="L121" s="70"/>
    </row>
    <row r="122" spans="1:12">
      <c r="A122" s="70"/>
      <c r="B122" s="70"/>
      <c r="C122" s="70"/>
      <c r="D122" s="70"/>
      <c r="E122" s="70"/>
      <c r="F122" s="70"/>
      <c r="G122" s="70"/>
      <c r="H122" s="70"/>
      <c r="I122" s="70"/>
      <c r="J122" s="70"/>
      <c r="K122" s="70"/>
      <c r="L122" s="70"/>
    </row>
    <row r="123" spans="1:12">
      <c r="A123" s="70"/>
      <c r="B123" s="70"/>
      <c r="C123" s="70"/>
      <c r="D123" s="70"/>
      <c r="E123" s="70"/>
      <c r="F123" s="70"/>
      <c r="G123" s="70"/>
      <c r="H123" s="70"/>
      <c r="I123" s="70"/>
      <c r="J123" s="70"/>
      <c r="K123" s="70"/>
      <c r="L123" s="70"/>
    </row>
    <row r="124" spans="1:12">
      <c r="A124" s="70"/>
      <c r="B124" s="70"/>
      <c r="C124" s="70"/>
      <c r="D124" s="70"/>
      <c r="E124" s="70"/>
      <c r="F124" s="70"/>
      <c r="G124" s="70"/>
      <c r="H124" s="70"/>
      <c r="I124" s="70"/>
      <c r="J124" s="70"/>
      <c r="K124" s="70"/>
      <c r="L124" s="70"/>
    </row>
    <row r="125" spans="1:12">
      <c r="A125" s="70"/>
      <c r="B125" s="70"/>
      <c r="C125" s="70"/>
      <c r="D125" s="70"/>
      <c r="E125" s="70"/>
      <c r="F125" s="70"/>
      <c r="G125" s="70"/>
      <c r="H125" s="70"/>
      <c r="I125" s="70"/>
      <c r="J125" s="70"/>
      <c r="K125" s="70"/>
      <c r="L125" s="70"/>
    </row>
    <row r="126" spans="1:12">
      <c r="A126" s="70"/>
      <c r="B126" s="70"/>
      <c r="C126" s="70"/>
      <c r="D126" s="70"/>
      <c r="E126" s="70"/>
      <c r="F126" s="70"/>
      <c r="G126" s="70"/>
      <c r="H126" s="70"/>
      <c r="I126" s="70"/>
      <c r="J126" s="70"/>
      <c r="K126" s="70"/>
      <c r="L126" s="70"/>
    </row>
    <row r="127" spans="1:12">
      <c r="A127" s="70"/>
      <c r="B127" s="70"/>
      <c r="C127" s="70"/>
      <c r="D127" s="70"/>
      <c r="E127" s="70"/>
      <c r="F127" s="70"/>
      <c r="G127" s="70"/>
      <c r="H127" s="70"/>
      <c r="I127" s="70"/>
      <c r="J127" s="70"/>
      <c r="K127" s="70"/>
      <c r="L127" s="70"/>
    </row>
    <row r="128" spans="1:12">
      <c r="A128" s="70"/>
      <c r="B128" s="70"/>
      <c r="C128" s="70"/>
      <c r="D128" s="70"/>
      <c r="E128" s="70"/>
      <c r="F128" s="70"/>
      <c r="G128" s="70"/>
      <c r="H128" s="70"/>
      <c r="I128" s="70"/>
      <c r="J128" s="70"/>
      <c r="K128" s="70"/>
      <c r="L128" s="70"/>
    </row>
    <row r="129" spans="1:12">
      <c r="A129" s="70"/>
      <c r="B129" s="70"/>
      <c r="C129" s="70"/>
      <c r="D129" s="70"/>
      <c r="E129" s="70"/>
      <c r="F129" s="70"/>
      <c r="G129" s="70"/>
      <c r="H129" s="70"/>
      <c r="I129" s="70"/>
      <c r="J129" s="70"/>
      <c r="K129" s="70"/>
      <c r="L129" s="70"/>
    </row>
    <row r="130" spans="1:12">
      <c r="A130" s="70"/>
      <c r="B130" s="70"/>
      <c r="C130" s="70"/>
      <c r="D130" s="70"/>
      <c r="E130" s="70"/>
      <c r="F130" s="70"/>
      <c r="G130" s="70"/>
      <c r="H130" s="70"/>
      <c r="I130" s="70"/>
      <c r="J130" s="70"/>
      <c r="K130" s="70"/>
      <c r="L130" s="70"/>
    </row>
    <row r="131" spans="1:12">
      <c r="A131" s="70"/>
      <c r="B131" s="70"/>
      <c r="C131" s="70"/>
      <c r="D131" s="70"/>
      <c r="E131" s="70"/>
      <c r="F131" s="70"/>
      <c r="G131" s="70"/>
      <c r="H131" s="70"/>
      <c r="I131" s="70"/>
      <c r="J131" s="70"/>
      <c r="K131" s="70"/>
      <c r="L131" s="70"/>
    </row>
    <row r="132" spans="1:12">
      <c r="A132" s="70"/>
      <c r="B132" s="70"/>
      <c r="C132" s="70"/>
      <c r="D132" s="70"/>
      <c r="E132" s="70"/>
      <c r="F132" s="70"/>
      <c r="G132" s="70"/>
      <c r="H132" s="70"/>
      <c r="I132" s="70"/>
      <c r="J132" s="70"/>
      <c r="K132" s="70"/>
      <c r="L132" s="70"/>
    </row>
    <row r="133" spans="1:12">
      <c r="A133" s="70"/>
      <c r="B133" s="70"/>
      <c r="C133" s="70"/>
      <c r="D133" s="70"/>
      <c r="E133" s="70"/>
      <c r="F133" s="70"/>
      <c r="G133" s="70"/>
      <c r="H133" s="70"/>
      <c r="I133" s="70"/>
      <c r="J133" s="70"/>
      <c r="K133" s="70"/>
      <c r="L133" s="70"/>
    </row>
    <row r="134" spans="1:12">
      <c r="A134" s="70"/>
      <c r="B134" s="70"/>
      <c r="C134" s="70"/>
      <c r="D134" s="70"/>
      <c r="E134" s="70"/>
      <c r="F134" s="70"/>
      <c r="G134" s="70"/>
      <c r="H134" s="70"/>
      <c r="I134" s="70"/>
      <c r="J134" s="70"/>
      <c r="K134" s="70"/>
      <c r="L134" s="70"/>
    </row>
    <row r="135" spans="1:12">
      <c r="A135" s="70"/>
      <c r="B135" s="70"/>
      <c r="C135" s="70"/>
      <c r="D135" s="70"/>
      <c r="E135" s="70"/>
      <c r="F135" s="70"/>
      <c r="G135" s="70"/>
      <c r="H135" s="70"/>
      <c r="I135" s="70"/>
      <c r="J135" s="70"/>
      <c r="K135" s="70"/>
      <c r="L135" s="70"/>
    </row>
    <row r="136" spans="1:12">
      <c r="A136" s="70"/>
      <c r="B136" s="70"/>
      <c r="C136" s="70"/>
      <c r="D136" s="70"/>
      <c r="E136" s="70"/>
      <c r="F136" s="70"/>
      <c r="G136" s="70"/>
      <c r="H136" s="70"/>
      <c r="I136" s="70"/>
      <c r="J136" s="70"/>
      <c r="K136" s="70"/>
      <c r="L136" s="70"/>
    </row>
    <row r="137" spans="1:12">
      <c r="A137" s="70"/>
      <c r="B137" s="70"/>
      <c r="C137" s="70"/>
      <c r="D137" s="70"/>
      <c r="E137" s="70"/>
      <c r="F137" s="70"/>
      <c r="G137" s="70"/>
      <c r="H137" s="70"/>
      <c r="I137" s="70"/>
      <c r="J137" s="70"/>
      <c r="K137" s="70"/>
      <c r="L137" s="70"/>
    </row>
    <row r="138" spans="1:12">
      <c r="A138" s="70"/>
      <c r="B138" s="70"/>
      <c r="C138" s="70"/>
      <c r="D138" s="70"/>
      <c r="E138" s="70"/>
      <c r="F138" s="70"/>
      <c r="G138" s="70"/>
      <c r="H138" s="70"/>
      <c r="I138" s="70"/>
      <c r="J138" s="70"/>
      <c r="K138" s="70"/>
      <c r="L138" s="70"/>
    </row>
    <row r="139" spans="1:12">
      <c r="A139" s="70"/>
      <c r="B139" s="70"/>
      <c r="C139" s="70"/>
      <c r="D139" s="70"/>
      <c r="E139" s="70"/>
      <c r="F139" s="70"/>
      <c r="G139" s="70"/>
      <c r="H139" s="70"/>
      <c r="I139" s="70"/>
      <c r="J139" s="70"/>
      <c r="K139" s="70"/>
      <c r="L139" s="70"/>
    </row>
    <row r="140" spans="1:12">
      <c r="A140" s="70"/>
      <c r="B140" s="70"/>
      <c r="C140" s="70"/>
      <c r="D140" s="70"/>
      <c r="E140" s="70"/>
      <c r="F140" s="70"/>
      <c r="G140" s="70"/>
      <c r="H140" s="70"/>
      <c r="I140" s="70"/>
      <c r="J140" s="70"/>
      <c r="K140" s="70"/>
      <c r="L140" s="70"/>
    </row>
    <row r="141" spans="1:12">
      <c r="A141" s="70"/>
      <c r="B141" s="70"/>
      <c r="C141" s="70"/>
      <c r="D141" s="70"/>
      <c r="E141" s="70"/>
      <c r="F141" s="70"/>
      <c r="G141" s="70"/>
      <c r="H141" s="70"/>
      <c r="I141" s="70"/>
      <c r="J141" s="70"/>
      <c r="K141" s="70"/>
      <c r="L141" s="70"/>
    </row>
    <row r="142" spans="1:12">
      <c r="A142" s="70"/>
      <c r="B142" s="70"/>
      <c r="C142" s="70"/>
      <c r="D142" s="70"/>
      <c r="E142" s="70"/>
      <c r="F142" s="70"/>
      <c r="G142" s="70"/>
      <c r="H142" s="70"/>
      <c r="I142" s="70"/>
      <c r="J142" s="70"/>
      <c r="K142" s="70"/>
      <c r="L142" s="70"/>
    </row>
    <row r="143" spans="1:12">
      <c r="A143" s="70"/>
      <c r="B143" s="70"/>
      <c r="C143" s="70"/>
      <c r="D143" s="70"/>
      <c r="E143" s="70"/>
      <c r="F143" s="70"/>
      <c r="G143" s="70"/>
      <c r="H143" s="70"/>
      <c r="I143" s="70"/>
      <c r="J143" s="70"/>
      <c r="K143" s="70"/>
      <c r="L143" s="70"/>
    </row>
    <row r="144" spans="1:12">
      <c r="A144" s="70"/>
      <c r="B144" s="70"/>
      <c r="C144" s="70"/>
      <c r="D144" s="70"/>
      <c r="E144" s="70"/>
      <c r="F144" s="70"/>
      <c r="G144" s="70"/>
      <c r="H144" s="70"/>
      <c r="I144" s="70"/>
      <c r="J144" s="70"/>
      <c r="K144" s="70"/>
      <c r="L144" s="70"/>
    </row>
    <row r="145" spans="1:12">
      <c r="A145" s="70"/>
      <c r="B145" s="70"/>
      <c r="C145" s="70"/>
      <c r="D145" s="70"/>
      <c r="E145" s="70"/>
      <c r="F145" s="70"/>
      <c r="G145" s="70"/>
      <c r="H145" s="70"/>
      <c r="I145" s="70"/>
      <c r="J145" s="70"/>
      <c r="K145" s="70"/>
      <c r="L145" s="70"/>
    </row>
    <row r="146" spans="1:12">
      <c r="A146" s="70"/>
      <c r="B146" s="70"/>
      <c r="C146" s="70"/>
      <c r="D146" s="70"/>
      <c r="E146" s="70"/>
      <c r="F146" s="70"/>
      <c r="G146" s="70"/>
      <c r="H146" s="70"/>
      <c r="I146" s="70"/>
      <c r="J146" s="70"/>
      <c r="K146" s="70"/>
      <c r="L146" s="70"/>
    </row>
    <row r="147" spans="1:12">
      <c r="A147" s="70"/>
      <c r="B147" s="70"/>
      <c r="C147" s="70"/>
      <c r="D147" s="70"/>
      <c r="E147" s="70"/>
      <c r="F147" s="70"/>
      <c r="G147" s="70"/>
      <c r="H147" s="70"/>
      <c r="I147" s="70"/>
      <c r="J147" s="70"/>
      <c r="K147" s="70"/>
      <c r="L147" s="70"/>
    </row>
    <row r="148" spans="1:12">
      <c r="A148" s="70"/>
      <c r="B148" s="70"/>
      <c r="C148" s="70"/>
      <c r="D148" s="70"/>
      <c r="E148" s="70"/>
      <c r="F148" s="70"/>
      <c r="G148" s="70"/>
      <c r="H148" s="70"/>
      <c r="I148" s="70"/>
      <c r="J148" s="70"/>
      <c r="K148" s="70"/>
      <c r="L148" s="70"/>
    </row>
    <row r="149" spans="1:12">
      <c r="A149" s="70"/>
      <c r="B149" s="70"/>
      <c r="C149" s="70"/>
      <c r="D149" s="70"/>
      <c r="E149" s="70"/>
      <c r="F149" s="70"/>
      <c r="G149" s="70"/>
      <c r="H149" s="70"/>
      <c r="I149" s="70"/>
      <c r="J149" s="70"/>
      <c r="K149" s="70"/>
      <c r="L149" s="70"/>
    </row>
    <row r="150" spans="1:12">
      <c r="A150" s="70"/>
      <c r="B150" s="70"/>
      <c r="C150" s="70"/>
      <c r="D150" s="70"/>
      <c r="E150" s="70"/>
      <c r="F150" s="70"/>
      <c r="G150" s="70"/>
      <c r="H150" s="70"/>
      <c r="I150" s="70"/>
      <c r="J150" s="70"/>
      <c r="K150" s="70"/>
      <c r="L150" s="70"/>
    </row>
    <row r="151" spans="1:12">
      <c r="A151" s="70"/>
      <c r="B151" s="70"/>
      <c r="C151" s="70"/>
      <c r="D151" s="70"/>
      <c r="E151" s="70"/>
      <c r="F151" s="70"/>
      <c r="G151" s="70"/>
      <c r="H151" s="70"/>
      <c r="I151" s="70"/>
      <c r="J151" s="70"/>
      <c r="K151" s="70"/>
      <c r="L151" s="70"/>
    </row>
    <row r="152" spans="1:12">
      <c r="A152" s="70"/>
      <c r="B152" s="70"/>
      <c r="C152" s="70"/>
      <c r="D152" s="70"/>
      <c r="E152" s="70"/>
      <c r="F152" s="70"/>
      <c r="G152" s="70"/>
      <c r="H152" s="70"/>
      <c r="I152" s="70"/>
      <c r="J152" s="70"/>
      <c r="K152" s="70"/>
      <c r="L152" s="70"/>
    </row>
    <row r="153" spans="1:12">
      <c r="A153" s="70"/>
      <c r="B153" s="70"/>
      <c r="C153" s="70"/>
      <c r="D153" s="70"/>
      <c r="E153" s="70"/>
      <c r="F153" s="70"/>
      <c r="G153" s="70"/>
      <c r="H153" s="70"/>
      <c r="I153" s="70"/>
      <c r="J153" s="70"/>
      <c r="K153" s="70"/>
      <c r="L153" s="70"/>
    </row>
    <row r="154" spans="1:12">
      <c r="A154" s="70"/>
      <c r="B154" s="70"/>
      <c r="C154" s="70"/>
      <c r="D154" s="70"/>
      <c r="E154" s="70"/>
      <c r="F154" s="70"/>
      <c r="G154" s="70"/>
      <c r="H154" s="70"/>
      <c r="I154" s="70"/>
      <c r="J154" s="70"/>
      <c r="K154" s="70"/>
      <c r="L154" s="70"/>
    </row>
    <row r="155" spans="1:12">
      <c r="A155" s="70"/>
      <c r="B155" s="70"/>
      <c r="C155" s="70"/>
      <c r="D155" s="70"/>
      <c r="E155" s="70"/>
      <c r="F155" s="70"/>
      <c r="G155" s="70"/>
      <c r="H155" s="70"/>
      <c r="I155" s="70"/>
      <c r="J155" s="70"/>
      <c r="K155" s="70"/>
      <c r="L155" s="70"/>
    </row>
    <row r="156" spans="1:12">
      <c r="A156" s="70"/>
      <c r="B156" s="70"/>
      <c r="C156" s="70"/>
      <c r="D156" s="70"/>
      <c r="E156" s="70"/>
      <c r="F156" s="70"/>
      <c r="G156" s="70"/>
      <c r="H156" s="70"/>
      <c r="I156" s="70"/>
      <c r="J156" s="70"/>
      <c r="K156" s="70"/>
      <c r="L156" s="70"/>
    </row>
    <row r="157" spans="1:12">
      <c r="A157" s="70"/>
      <c r="B157" s="70"/>
      <c r="C157" s="70"/>
      <c r="D157" s="70"/>
      <c r="E157" s="70"/>
      <c r="F157" s="70"/>
      <c r="G157" s="70"/>
      <c r="H157" s="70"/>
      <c r="I157" s="70"/>
      <c r="J157" s="70"/>
      <c r="K157" s="70"/>
      <c r="L157" s="70"/>
    </row>
    <row r="158" spans="1:12">
      <c r="A158" s="70"/>
      <c r="B158" s="70"/>
      <c r="C158" s="70"/>
      <c r="D158" s="70"/>
      <c r="E158" s="70"/>
      <c r="F158" s="70"/>
      <c r="G158" s="70"/>
      <c r="H158" s="70"/>
      <c r="I158" s="70"/>
      <c r="J158" s="70"/>
      <c r="K158" s="70"/>
      <c r="L158" s="70"/>
    </row>
    <row r="159" spans="1:12">
      <c r="A159" s="70"/>
      <c r="B159" s="70"/>
      <c r="C159" s="70"/>
      <c r="D159" s="70"/>
      <c r="E159" s="70"/>
      <c r="F159" s="70"/>
      <c r="G159" s="70"/>
      <c r="H159" s="70"/>
      <c r="I159" s="70"/>
      <c r="J159" s="70"/>
      <c r="K159" s="70"/>
      <c r="L159" s="70"/>
    </row>
    <row r="160" spans="1:12">
      <c r="A160" s="70"/>
      <c r="B160" s="70"/>
      <c r="C160" s="70"/>
      <c r="D160" s="70"/>
      <c r="E160" s="70"/>
      <c r="F160" s="70"/>
      <c r="G160" s="70"/>
      <c r="H160" s="70"/>
      <c r="I160" s="70"/>
      <c r="J160" s="70"/>
      <c r="K160" s="70"/>
      <c r="L160" s="70"/>
    </row>
    <row r="161" spans="1:12">
      <c r="A161" s="70"/>
      <c r="B161" s="70"/>
      <c r="C161" s="70"/>
      <c r="D161" s="70"/>
      <c r="E161" s="70"/>
      <c r="F161" s="70"/>
      <c r="G161" s="70"/>
      <c r="H161" s="70"/>
      <c r="I161" s="70"/>
      <c r="J161" s="70"/>
      <c r="K161" s="70"/>
      <c r="L161" s="70"/>
    </row>
    <row r="162" spans="1:12">
      <c r="A162" s="70"/>
      <c r="B162" s="70"/>
      <c r="C162" s="70"/>
      <c r="D162" s="70"/>
      <c r="E162" s="70"/>
      <c r="F162" s="70"/>
      <c r="G162" s="70"/>
      <c r="H162" s="70"/>
      <c r="I162" s="70"/>
      <c r="J162" s="70"/>
      <c r="K162" s="70"/>
      <c r="L162" s="70"/>
    </row>
    <row r="163" spans="1:12">
      <c r="A163" s="70"/>
      <c r="B163" s="70"/>
      <c r="C163" s="70"/>
      <c r="D163" s="70"/>
      <c r="E163" s="70"/>
      <c r="F163" s="70"/>
      <c r="G163" s="70"/>
      <c r="H163" s="70"/>
      <c r="I163" s="70"/>
      <c r="J163" s="70"/>
      <c r="K163" s="70"/>
      <c r="L163" s="70"/>
    </row>
    <row r="164" spans="1:12">
      <c r="A164" s="70"/>
      <c r="B164" s="70"/>
      <c r="C164" s="70"/>
      <c r="D164" s="70"/>
      <c r="E164" s="70"/>
      <c r="F164" s="70"/>
      <c r="G164" s="70"/>
      <c r="H164" s="70"/>
      <c r="I164" s="70"/>
      <c r="J164" s="70"/>
      <c r="K164" s="70"/>
      <c r="L164" s="70"/>
    </row>
    <row r="165" spans="1:12">
      <c r="A165" s="70"/>
      <c r="B165" s="70"/>
      <c r="C165" s="70"/>
      <c r="D165" s="70"/>
      <c r="E165" s="70"/>
      <c r="F165" s="70"/>
      <c r="G165" s="70"/>
      <c r="H165" s="70"/>
      <c r="I165" s="70"/>
      <c r="J165" s="70"/>
      <c r="K165" s="70"/>
      <c r="L165" s="70"/>
    </row>
    <row r="166" spans="1:12">
      <c r="A166" s="70"/>
      <c r="B166" s="70"/>
      <c r="C166" s="70"/>
      <c r="D166" s="70"/>
      <c r="E166" s="70"/>
      <c r="F166" s="70"/>
      <c r="G166" s="70"/>
      <c r="H166" s="70"/>
      <c r="I166" s="70"/>
      <c r="J166" s="70"/>
      <c r="K166" s="70"/>
      <c r="L166" s="70"/>
    </row>
    <row r="167" spans="1:12">
      <c r="A167" s="70"/>
      <c r="B167" s="70"/>
      <c r="C167" s="70"/>
      <c r="D167" s="70"/>
      <c r="E167" s="70"/>
      <c r="F167" s="70"/>
      <c r="G167" s="70"/>
      <c r="H167" s="70"/>
      <c r="I167" s="70"/>
      <c r="J167" s="70"/>
      <c r="K167" s="70"/>
      <c r="L167" s="70"/>
    </row>
    <row r="168" spans="1:12">
      <c r="A168" s="70"/>
      <c r="B168" s="70"/>
      <c r="C168" s="70"/>
      <c r="D168" s="70"/>
      <c r="E168" s="70"/>
      <c r="F168" s="70"/>
      <c r="G168" s="70"/>
      <c r="H168" s="70"/>
      <c r="I168" s="70"/>
      <c r="J168" s="70"/>
      <c r="K168" s="70"/>
      <c r="L168" s="70"/>
    </row>
    <row r="169" spans="1:12">
      <c r="A169" s="70"/>
      <c r="B169" s="70"/>
      <c r="C169" s="70"/>
      <c r="D169" s="70"/>
      <c r="E169" s="70"/>
      <c r="F169" s="70"/>
      <c r="G169" s="70"/>
      <c r="H169" s="70"/>
      <c r="I169" s="70"/>
      <c r="J169" s="70"/>
      <c r="K169" s="70"/>
      <c r="L169" s="70"/>
    </row>
    <row r="170" spans="1:12">
      <c r="A170" s="70"/>
      <c r="B170" s="70"/>
      <c r="C170" s="70"/>
      <c r="D170" s="70"/>
      <c r="E170" s="70"/>
      <c r="F170" s="70"/>
      <c r="G170" s="70"/>
      <c r="H170" s="70"/>
      <c r="I170" s="70"/>
      <c r="J170" s="70"/>
      <c r="K170" s="70"/>
      <c r="L170" s="70"/>
    </row>
    <row r="171" spans="1:12">
      <c r="A171" s="70"/>
      <c r="B171" s="70"/>
      <c r="C171" s="70"/>
      <c r="D171" s="70"/>
      <c r="E171" s="70"/>
      <c r="F171" s="70"/>
      <c r="G171" s="70"/>
      <c r="H171" s="70"/>
      <c r="I171" s="70"/>
      <c r="J171" s="70"/>
      <c r="K171" s="70"/>
      <c r="L171" s="70"/>
    </row>
    <row r="172" spans="1:12">
      <c r="A172" s="70"/>
      <c r="B172" s="70"/>
      <c r="C172" s="70"/>
      <c r="D172" s="70"/>
      <c r="E172" s="70"/>
      <c r="F172" s="70"/>
      <c r="G172" s="70"/>
      <c r="H172" s="70"/>
      <c r="I172" s="70"/>
      <c r="J172" s="70"/>
      <c r="K172" s="70"/>
      <c r="L172" s="70"/>
    </row>
    <row r="173" spans="1:12">
      <c r="A173" s="70"/>
      <c r="B173" s="70"/>
      <c r="C173" s="70"/>
      <c r="D173" s="70"/>
      <c r="E173" s="70"/>
      <c r="F173" s="70"/>
      <c r="G173" s="70"/>
      <c r="H173" s="70"/>
      <c r="I173" s="70"/>
      <c r="J173" s="70"/>
      <c r="K173" s="70"/>
      <c r="L173" s="70"/>
    </row>
    <row r="174" spans="1:12">
      <c r="A174" s="70"/>
      <c r="B174" s="70"/>
      <c r="C174" s="70"/>
      <c r="D174" s="70"/>
      <c r="E174" s="70"/>
      <c r="F174" s="70"/>
      <c r="G174" s="70"/>
      <c r="H174" s="70"/>
      <c r="I174" s="70"/>
      <c r="J174" s="70"/>
      <c r="K174" s="70"/>
      <c r="L174" s="70"/>
    </row>
    <row r="175" spans="1:12">
      <c r="A175" s="70"/>
      <c r="B175" s="70"/>
      <c r="C175" s="70"/>
      <c r="D175" s="70"/>
      <c r="E175" s="70"/>
      <c r="F175" s="70"/>
      <c r="G175" s="70"/>
      <c r="H175" s="70"/>
      <c r="I175" s="70"/>
      <c r="J175" s="70"/>
      <c r="K175" s="70"/>
      <c r="L175" s="70"/>
    </row>
    <row r="176" spans="1:12">
      <c r="A176" s="70"/>
      <c r="B176" s="70"/>
      <c r="C176" s="70"/>
      <c r="D176" s="70"/>
      <c r="E176" s="70"/>
      <c r="F176" s="70"/>
      <c r="G176" s="70"/>
      <c r="H176" s="70"/>
      <c r="I176" s="70"/>
      <c r="J176" s="70"/>
      <c r="K176" s="70"/>
      <c r="L176" s="70"/>
    </row>
    <row r="177" spans="1:12">
      <c r="A177" s="70"/>
      <c r="B177" s="70"/>
      <c r="C177" s="70"/>
      <c r="D177" s="70"/>
      <c r="E177" s="70"/>
      <c r="F177" s="70"/>
      <c r="G177" s="70"/>
      <c r="H177" s="70"/>
      <c r="I177" s="70"/>
      <c r="J177" s="70"/>
      <c r="K177" s="70"/>
      <c r="L177" s="70"/>
    </row>
    <row r="178" spans="1:12">
      <c r="A178" s="70"/>
      <c r="B178" s="70"/>
      <c r="C178" s="70"/>
      <c r="D178" s="70"/>
      <c r="E178" s="70"/>
      <c r="F178" s="70"/>
      <c r="G178" s="70"/>
      <c r="H178" s="70"/>
      <c r="I178" s="70"/>
      <c r="J178" s="70"/>
      <c r="K178" s="70"/>
      <c r="L178" s="70"/>
    </row>
    <row r="179" spans="1:12">
      <c r="A179" s="70"/>
      <c r="B179" s="70"/>
      <c r="C179" s="70"/>
      <c r="D179" s="70"/>
      <c r="E179" s="70"/>
      <c r="F179" s="70"/>
      <c r="G179" s="70"/>
      <c r="H179" s="70"/>
      <c r="I179" s="70"/>
      <c r="J179" s="70"/>
      <c r="K179" s="70"/>
      <c r="L179" s="70"/>
    </row>
    <row r="180" spans="1:12">
      <c r="A180" s="70"/>
      <c r="B180" s="70"/>
      <c r="C180" s="70"/>
      <c r="D180" s="70"/>
      <c r="E180" s="70"/>
      <c r="F180" s="70"/>
      <c r="G180" s="70"/>
      <c r="H180" s="70"/>
      <c r="I180" s="70"/>
      <c r="J180" s="70"/>
      <c r="K180" s="70"/>
      <c r="L180" s="70"/>
    </row>
    <row r="181" spans="1:12">
      <c r="A181" s="70"/>
      <c r="B181" s="70"/>
      <c r="C181" s="70"/>
      <c r="D181" s="70"/>
      <c r="E181" s="70"/>
      <c r="F181" s="70"/>
      <c r="G181" s="70"/>
      <c r="H181" s="70"/>
      <c r="I181" s="70"/>
      <c r="J181" s="70"/>
      <c r="K181" s="70"/>
      <c r="L181" s="70"/>
    </row>
    <row r="182" spans="1:12">
      <c r="A182" s="70"/>
      <c r="B182" s="70"/>
      <c r="C182" s="70"/>
      <c r="D182" s="70"/>
      <c r="E182" s="70"/>
      <c r="F182" s="70"/>
      <c r="G182" s="70"/>
      <c r="H182" s="70"/>
      <c r="I182" s="70"/>
      <c r="J182" s="70"/>
      <c r="K182" s="70"/>
      <c r="L182" s="70"/>
    </row>
    <row r="183" spans="1:12">
      <c r="A183" s="70"/>
      <c r="B183" s="70"/>
      <c r="C183" s="70"/>
      <c r="D183" s="70"/>
      <c r="E183" s="70"/>
      <c r="F183" s="70"/>
      <c r="G183" s="70"/>
      <c r="H183" s="70"/>
      <c r="I183" s="70"/>
      <c r="J183" s="70"/>
      <c r="K183" s="70"/>
      <c r="L183" s="70"/>
    </row>
    <row r="184" spans="1:12">
      <c r="A184" s="70"/>
      <c r="B184" s="70"/>
      <c r="C184" s="70"/>
      <c r="D184" s="70"/>
      <c r="E184" s="70"/>
      <c r="F184" s="70"/>
      <c r="G184" s="70"/>
      <c r="H184" s="70"/>
      <c r="I184" s="70"/>
      <c r="J184" s="70"/>
      <c r="K184" s="70"/>
      <c r="L184" s="70"/>
    </row>
    <row r="185" spans="1:12">
      <c r="A185" s="70"/>
      <c r="B185" s="70"/>
      <c r="C185" s="70"/>
      <c r="D185" s="70"/>
      <c r="E185" s="70"/>
      <c r="F185" s="70"/>
      <c r="G185" s="70"/>
      <c r="H185" s="70"/>
      <c r="I185" s="70"/>
      <c r="J185" s="70"/>
      <c r="K185" s="70"/>
      <c r="L185" s="70"/>
    </row>
    <row r="186" spans="1:12">
      <c r="A186" s="70"/>
      <c r="B186" s="70"/>
      <c r="C186" s="70"/>
      <c r="D186" s="70"/>
      <c r="E186" s="70"/>
      <c r="F186" s="70"/>
      <c r="G186" s="70"/>
      <c r="H186" s="70"/>
      <c r="I186" s="70"/>
      <c r="J186" s="70"/>
      <c r="K186" s="70"/>
      <c r="L186" s="70"/>
    </row>
    <row r="187" spans="1:12">
      <c r="A187" s="70"/>
      <c r="B187" s="70"/>
      <c r="C187" s="70"/>
      <c r="D187" s="70"/>
      <c r="E187" s="70"/>
      <c r="F187" s="70"/>
      <c r="G187" s="70"/>
      <c r="H187" s="70"/>
      <c r="I187" s="70"/>
      <c r="J187" s="70"/>
      <c r="K187" s="70"/>
      <c r="L187" s="70"/>
    </row>
    <row r="188" spans="1:12">
      <c r="A188" s="70"/>
      <c r="B188" s="70"/>
      <c r="C188" s="70"/>
      <c r="D188" s="70"/>
      <c r="E188" s="70"/>
      <c r="F188" s="70"/>
      <c r="G188" s="70"/>
      <c r="H188" s="70"/>
      <c r="I188" s="70"/>
      <c r="J188" s="70"/>
      <c r="K188" s="70"/>
      <c r="L188" s="70"/>
    </row>
    <row r="189" spans="1:12">
      <c r="A189" s="70"/>
      <c r="B189" s="70"/>
      <c r="C189" s="70"/>
      <c r="D189" s="70"/>
      <c r="E189" s="70"/>
      <c r="F189" s="70"/>
      <c r="G189" s="70"/>
      <c r="H189" s="70"/>
      <c r="I189" s="70"/>
      <c r="J189" s="70"/>
      <c r="K189" s="70"/>
      <c r="L189" s="70"/>
    </row>
    <row r="190" spans="1:12">
      <c r="A190" s="70"/>
      <c r="B190" s="70"/>
      <c r="C190" s="70"/>
      <c r="D190" s="70"/>
      <c r="E190" s="70"/>
      <c r="F190" s="70"/>
      <c r="G190" s="70"/>
      <c r="H190" s="70"/>
      <c r="I190" s="70"/>
      <c r="J190" s="70"/>
      <c r="K190" s="70"/>
      <c r="L190" s="70"/>
    </row>
    <row r="191" spans="1:12">
      <c r="A191" s="70"/>
      <c r="B191" s="70"/>
      <c r="C191" s="70"/>
      <c r="D191" s="70"/>
      <c r="E191" s="70"/>
      <c r="F191" s="70"/>
      <c r="G191" s="70"/>
      <c r="H191" s="70"/>
      <c r="I191" s="70"/>
      <c r="J191" s="70"/>
      <c r="K191" s="70"/>
      <c r="L191" s="70"/>
    </row>
    <row r="192" spans="1:12">
      <c r="A192" s="70"/>
      <c r="B192" s="70"/>
      <c r="C192" s="70"/>
      <c r="D192" s="70"/>
      <c r="E192" s="70"/>
      <c r="F192" s="70"/>
      <c r="G192" s="70"/>
      <c r="H192" s="70"/>
      <c r="I192" s="70"/>
      <c r="J192" s="70"/>
      <c r="K192" s="70"/>
      <c r="L192" s="70"/>
    </row>
    <row r="193" spans="1:12">
      <c r="A193" s="70"/>
      <c r="B193" s="70"/>
      <c r="C193" s="70"/>
      <c r="D193" s="70"/>
      <c r="E193" s="70"/>
      <c r="F193" s="70"/>
      <c r="G193" s="70"/>
      <c r="H193" s="70"/>
      <c r="I193" s="70"/>
      <c r="J193" s="70"/>
      <c r="K193" s="70"/>
      <c r="L193" s="70"/>
    </row>
    <row r="194" spans="1:12">
      <c r="A194" s="70"/>
      <c r="B194" s="70"/>
      <c r="C194" s="70"/>
      <c r="D194" s="70"/>
      <c r="E194" s="70"/>
      <c r="F194" s="70"/>
      <c r="G194" s="70"/>
      <c r="H194" s="70"/>
      <c r="I194" s="70"/>
      <c r="J194" s="70"/>
      <c r="K194" s="70"/>
      <c r="L194" s="70"/>
    </row>
    <row r="195" spans="1:12">
      <c r="A195" s="70"/>
      <c r="B195" s="70"/>
      <c r="C195" s="70"/>
      <c r="D195" s="70"/>
      <c r="E195" s="70"/>
      <c r="F195" s="70"/>
      <c r="G195" s="70"/>
      <c r="H195" s="70"/>
      <c r="I195" s="70"/>
      <c r="J195" s="70"/>
      <c r="K195" s="70"/>
      <c r="L195" s="70"/>
    </row>
    <row r="196" spans="1:12">
      <c r="A196" s="70"/>
      <c r="B196" s="70"/>
      <c r="C196" s="70"/>
      <c r="D196" s="70"/>
      <c r="E196" s="70"/>
      <c r="F196" s="70"/>
      <c r="G196" s="70"/>
      <c r="H196" s="70"/>
      <c r="I196" s="70"/>
      <c r="J196" s="70"/>
      <c r="K196" s="70"/>
      <c r="L196" s="70"/>
    </row>
    <row r="197" spans="1:12">
      <c r="A197" s="70"/>
      <c r="B197" s="70"/>
      <c r="C197" s="70"/>
      <c r="D197" s="70"/>
      <c r="E197" s="70"/>
      <c r="F197" s="70"/>
      <c r="G197" s="70"/>
      <c r="H197" s="70"/>
      <c r="I197" s="70"/>
      <c r="J197" s="70"/>
      <c r="K197" s="70"/>
      <c r="L197" s="70"/>
    </row>
    <row r="198" spans="1:12">
      <c r="A198" s="70"/>
      <c r="B198" s="70"/>
      <c r="C198" s="70"/>
      <c r="D198" s="70"/>
      <c r="E198" s="70"/>
      <c r="F198" s="70"/>
      <c r="G198" s="70"/>
      <c r="H198" s="70"/>
      <c r="I198" s="70"/>
      <c r="J198" s="70"/>
      <c r="K198" s="70"/>
      <c r="L198" s="70"/>
    </row>
    <row r="199" spans="1:12">
      <c r="A199" s="70"/>
      <c r="B199" s="70"/>
      <c r="C199" s="70"/>
      <c r="D199" s="70"/>
      <c r="E199" s="70"/>
      <c r="F199" s="70"/>
      <c r="G199" s="70"/>
      <c r="H199" s="70"/>
      <c r="I199" s="70"/>
      <c r="J199" s="70"/>
      <c r="K199" s="70"/>
      <c r="L199" s="70"/>
    </row>
    <row r="200" spans="1:12">
      <c r="A200" s="70"/>
      <c r="B200" s="70"/>
      <c r="C200" s="70"/>
      <c r="D200" s="70"/>
      <c r="E200" s="70"/>
      <c r="F200" s="70"/>
      <c r="G200" s="70"/>
      <c r="H200" s="70"/>
      <c r="I200" s="70"/>
      <c r="J200" s="70"/>
      <c r="K200" s="70"/>
      <c r="L200" s="70"/>
    </row>
    <row r="201" spans="1:12">
      <c r="A201" s="70"/>
      <c r="B201" s="70"/>
      <c r="C201" s="70"/>
      <c r="D201" s="70"/>
      <c r="E201" s="70"/>
      <c r="F201" s="70"/>
      <c r="G201" s="70"/>
      <c r="H201" s="70"/>
      <c r="I201" s="70"/>
      <c r="J201" s="70"/>
      <c r="K201" s="70"/>
      <c r="L201" s="70"/>
    </row>
    <row r="202" spans="1:12">
      <c r="A202" s="70"/>
      <c r="B202" s="70"/>
      <c r="C202" s="70"/>
      <c r="D202" s="70"/>
      <c r="E202" s="70"/>
      <c r="F202" s="70"/>
      <c r="G202" s="70"/>
      <c r="H202" s="70"/>
      <c r="I202" s="70"/>
      <c r="J202" s="70"/>
      <c r="K202" s="70"/>
      <c r="L202" s="70"/>
    </row>
    <row r="203" spans="1:12">
      <c r="A203" s="70"/>
      <c r="B203" s="70"/>
      <c r="C203" s="70"/>
      <c r="D203" s="70"/>
      <c r="E203" s="70"/>
      <c r="F203" s="70"/>
      <c r="G203" s="70"/>
      <c r="H203" s="70"/>
      <c r="I203" s="70"/>
      <c r="J203" s="70"/>
      <c r="K203" s="70"/>
      <c r="L203" s="70"/>
    </row>
    <row r="204" spans="1:12">
      <c r="A204" s="70"/>
      <c r="B204" s="70"/>
      <c r="C204" s="70"/>
      <c r="D204" s="70"/>
      <c r="E204" s="70"/>
      <c r="F204" s="70"/>
      <c r="G204" s="70"/>
      <c r="H204" s="70"/>
      <c r="I204" s="70"/>
      <c r="J204" s="70"/>
      <c r="K204" s="70"/>
      <c r="L204" s="70"/>
    </row>
    <row r="205" spans="1:12">
      <c r="A205" s="70"/>
      <c r="B205" s="70"/>
      <c r="C205" s="70"/>
      <c r="D205" s="70"/>
      <c r="E205" s="70"/>
      <c r="F205" s="70"/>
      <c r="G205" s="70"/>
      <c r="H205" s="70"/>
      <c r="I205" s="70"/>
      <c r="J205" s="70"/>
      <c r="K205" s="70"/>
      <c r="L205" s="70"/>
    </row>
    <row r="206" spans="1:12">
      <c r="A206" s="70"/>
      <c r="B206" s="70"/>
      <c r="C206" s="70"/>
      <c r="D206" s="70"/>
      <c r="E206" s="70"/>
      <c r="F206" s="70"/>
      <c r="G206" s="70"/>
      <c r="H206" s="70"/>
      <c r="I206" s="70"/>
      <c r="J206" s="70"/>
      <c r="K206" s="70"/>
      <c r="L206" s="70"/>
    </row>
    <row r="207" spans="1:12">
      <c r="A207" s="70"/>
      <c r="B207" s="70"/>
      <c r="C207" s="70"/>
      <c r="D207" s="70"/>
      <c r="E207" s="70"/>
      <c r="F207" s="70"/>
      <c r="G207" s="70"/>
      <c r="H207" s="70"/>
      <c r="I207" s="70"/>
      <c r="J207" s="70"/>
      <c r="K207" s="70"/>
      <c r="L207" s="70"/>
    </row>
    <row r="208" spans="1:12">
      <c r="A208" s="70"/>
      <c r="B208" s="70"/>
      <c r="C208" s="70"/>
      <c r="D208" s="70"/>
      <c r="E208" s="70"/>
      <c r="F208" s="70"/>
      <c r="G208" s="70"/>
      <c r="H208" s="70"/>
      <c r="I208" s="70"/>
      <c r="J208" s="70"/>
      <c r="K208" s="70"/>
      <c r="L208" s="70"/>
    </row>
    <row r="209" spans="1:12">
      <c r="A209" s="70"/>
      <c r="B209" s="70"/>
      <c r="C209" s="70"/>
      <c r="D209" s="70"/>
      <c r="E209" s="70"/>
      <c r="F209" s="70"/>
      <c r="G209" s="70"/>
      <c r="H209" s="70"/>
      <c r="I209" s="70"/>
      <c r="J209" s="70"/>
      <c r="K209" s="70"/>
      <c r="L209" s="70"/>
    </row>
    <row r="210" spans="1:12">
      <c r="A210" s="70"/>
      <c r="B210" s="70"/>
      <c r="C210" s="70"/>
      <c r="D210" s="70"/>
      <c r="E210" s="70"/>
      <c r="F210" s="70"/>
      <c r="G210" s="70"/>
      <c r="H210" s="70"/>
      <c r="I210" s="70"/>
      <c r="J210" s="70"/>
      <c r="K210" s="70"/>
      <c r="L210" s="70"/>
    </row>
    <row r="211" spans="1:12">
      <c r="A211" s="70"/>
      <c r="B211" s="70"/>
      <c r="C211" s="70"/>
      <c r="D211" s="70"/>
      <c r="E211" s="70"/>
      <c r="F211" s="70"/>
      <c r="G211" s="70"/>
      <c r="H211" s="70"/>
      <c r="I211" s="70"/>
      <c r="J211" s="70"/>
      <c r="K211" s="70"/>
      <c r="L211" s="70"/>
    </row>
    <row r="212" spans="1:12">
      <c r="A212" s="70"/>
      <c r="B212" s="70"/>
      <c r="C212" s="70"/>
      <c r="D212" s="70"/>
      <c r="E212" s="70"/>
      <c r="F212" s="70"/>
      <c r="G212" s="70"/>
      <c r="H212" s="70"/>
      <c r="I212" s="70"/>
      <c r="J212" s="70"/>
      <c r="K212" s="70"/>
      <c r="L212" s="70"/>
    </row>
    <row r="213" spans="1:12">
      <c r="A213" s="70"/>
      <c r="B213" s="70"/>
      <c r="C213" s="70"/>
      <c r="D213" s="70"/>
      <c r="E213" s="70"/>
      <c r="F213" s="70"/>
      <c r="G213" s="70"/>
      <c r="H213" s="70"/>
      <c r="I213" s="70"/>
      <c r="J213" s="70"/>
      <c r="K213" s="70"/>
      <c r="L213" s="70"/>
    </row>
    <row r="214" spans="1:12">
      <c r="A214" s="70"/>
      <c r="B214" s="70"/>
      <c r="C214" s="70"/>
      <c r="D214" s="70"/>
      <c r="E214" s="70"/>
      <c r="F214" s="70"/>
      <c r="G214" s="70"/>
      <c r="H214" s="70"/>
      <c r="I214" s="70"/>
      <c r="J214" s="70"/>
      <c r="K214" s="70"/>
      <c r="L214" s="70"/>
    </row>
    <row r="215" spans="1:12">
      <c r="A215" s="70"/>
      <c r="B215" s="70"/>
      <c r="C215" s="70"/>
      <c r="D215" s="70"/>
      <c r="E215" s="70"/>
      <c r="F215" s="70"/>
      <c r="G215" s="70"/>
      <c r="H215" s="70"/>
      <c r="I215" s="70"/>
      <c r="J215" s="70"/>
      <c r="K215" s="70"/>
      <c r="L215" s="70"/>
    </row>
    <row r="216" spans="1:12">
      <c r="A216" s="70"/>
      <c r="B216" s="70"/>
      <c r="C216" s="70"/>
      <c r="D216" s="70"/>
      <c r="E216" s="70"/>
      <c r="F216" s="70"/>
      <c r="G216" s="70"/>
      <c r="H216" s="70"/>
      <c r="I216" s="70"/>
      <c r="J216" s="70"/>
      <c r="K216" s="70"/>
      <c r="L216" s="70"/>
    </row>
    <row r="217" spans="1:12">
      <c r="A217" s="70"/>
      <c r="B217" s="70"/>
      <c r="C217" s="70"/>
      <c r="D217" s="70"/>
      <c r="E217" s="70"/>
      <c r="F217" s="70"/>
      <c r="G217" s="70"/>
      <c r="H217" s="70"/>
      <c r="I217" s="70"/>
      <c r="J217" s="70"/>
      <c r="K217" s="70"/>
      <c r="L217" s="70"/>
    </row>
    <row r="218" spans="1:12">
      <c r="A218" s="70"/>
      <c r="B218" s="70"/>
      <c r="C218" s="70"/>
      <c r="D218" s="70"/>
      <c r="E218" s="70"/>
      <c r="F218" s="70"/>
      <c r="G218" s="70"/>
      <c r="H218" s="70"/>
      <c r="I218" s="70"/>
      <c r="J218" s="70"/>
      <c r="K218" s="70"/>
      <c r="L218" s="70"/>
    </row>
    <row r="219" spans="1:12">
      <c r="A219" s="70"/>
      <c r="B219" s="70"/>
      <c r="C219" s="70"/>
      <c r="D219" s="70"/>
      <c r="E219" s="70"/>
      <c r="F219" s="70"/>
      <c r="G219" s="70"/>
      <c r="H219" s="70"/>
      <c r="I219" s="70"/>
      <c r="J219" s="70"/>
      <c r="K219" s="70"/>
      <c r="L219" s="70"/>
    </row>
    <row r="220" spans="1:12">
      <c r="A220" s="70"/>
      <c r="B220" s="70"/>
      <c r="C220" s="70"/>
      <c r="D220" s="70"/>
      <c r="E220" s="70"/>
      <c r="F220" s="70"/>
      <c r="G220" s="70"/>
      <c r="H220" s="70"/>
      <c r="I220" s="70"/>
      <c r="J220" s="70"/>
      <c r="K220" s="70"/>
      <c r="L220" s="70"/>
    </row>
    <row r="221" spans="1:12">
      <c r="A221" s="70"/>
      <c r="B221" s="70"/>
      <c r="C221" s="70"/>
      <c r="D221" s="70"/>
      <c r="E221" s="70"/>
      <c r="F221" s="70"/>
      <c r="G221" s="70"/>
      <c r="H221" s="70"/>
      <c r="I221" s="70"/>
      <c r="J221" s="70"/>
      <c r="K221" s="70"/>
      <c r="L221" s="70"/>
    </row>
    <row r="222" spans="1:12">
      <c r="A222" s="70"/>
      <c r="B222" s="70"/>
      <c r="C222" s="70"/>
      <c r="D222" s="70"/>
      <c r="E222" s="70"/>
      <c r="F222" s="70"/>
      <c r="G222" s="70"/>
      <c r="H222" s="70"/>
      <c r="I222" s="70"/>
      <c r="J222" s="70"/>
      <c r="K222" s="70"/>
      <c r="L222" s="70"/>
    </row>
    <row r="223" spans="1:12">
      <c r="A223" s="70"/>
      <c r="B223" s="70"/>
      <c r="C223" s="70"/>
      <c r="D223" s="70"/>
      <c r="E223" s="70"/>
      <c r="F223" s="70"/>
      <c r="G223" s="70"/>
      <c r="H223" s="70"/>
      <c r="I223" s="70"/>
      <c r="J223" s="70"/>
      <c r="K223" s="70"/>
      <c r="L223" s="70"/>
    </row>
    <row r="224" spans="1:12">
      <c r="A224" s="70"/>
      <c r="B224" s="70"/>
      <c r="C224" s="70"/>
      <c r="D224" s="70"/>
      <c r="E224" s="70"/>
      <c r="F224" s="70"/>
      <c r="G224" s="70"/>
      <c r="H224" s="70"/>
      <c r="I224" s="70"/>
      <c r="J224" s="70"/>
      <c r="K224" s="70"/>
      <c r="L224" s="70"/>
    </row>
    <row r="225" spans="1:12">
      <c r="A225" s="70"/>
      <c r="B225" s="70"/>
      <c r="C225" s="70"/>
      <c r="D225" s="70"/>
      <c r="E225" s="70"/>
      <c r="F225" s="70"/>
      <c r="G225" s="70"/>
      <c r="H225" s="70"/>
      <c r="I225" s="70"/>
      <c r="J225" s="70"/>
      <c r="K225" s="70"/>
      <c r="L225" s="70"/>
    </row>
    <row r="226" spans="1:12">
      <c r="A226" s="70"/>
      <c r="B226" s="70"/>
      <c r="C226" s="70"/>
      <c r="D226" s="70"/>
      <c r="E226" s="70"/>
      <c r="F226" s="70"/>
      <c r="G226" s="70"/>
      <c r="H226" s="70"/>
      <c r="I226" s="70"/>
      <c r="J226" s="70"/>
      <c r="K226" s="70"/>
      <c r="L226" s="70"/>
    </row>
    <row r="227" spans="1:12">
      <c r="A227" s="70"/>
      <c r="B227" s="70"/>
      <c r="C227" s="70"/>
      <c r="D227" s="70"/>
      <c r="E227" s="70"/>
      <c r="F227" s="70"/>
      <c r="G227" s="70"/>
      <c r="H227" s="70"/>
      <c r="I227" s="70"/>
      <c r="J227" s="70"/>
      <c r="K227" s="70"/>
      <c r="L227" s="70"/>
    </row>
    <row r="228" spans="1:12">
      <c r="A228" s="70"/>
      <c r="B228" s="70"/>
      <c r="C228" s="70"/>
      <c r="D228" s="70"/>
      <c r="E228" s="70"/>
      <c r="F228" s="70"/>
      <c r="G228" s="70"/>
      <c r="H228" s="70"/>
      <c r="I228" s="70"/>
      <c r="J228" s="70"/>
      <c r="K228" s="70"/>
      <c r="L228" s="70"/>
    </row>
    <row r="229" spans="1:12">
      <c r="A229" s="70"/>
      <c r="B229" s="70"/>
      <c r="C229" s="70"/>
      <c r="D229" s="70"/>
      <c r="E229" s="70"/>
      <c r="F229" s="70"/>
      <c r="G229" s="70"/>
      <c r="H229" s="70"/>
      <c r="I229" s="70"/>
      <c r="J229" s="70"/>
      <c r="K229" s="70"/>
      <c r="L229" s="70"/>
    </row>
    <row r="230" spans="1:12">
      <c r="A230" s="70"/>
      <c r="B230" s="70"/>
      <c r="C230" s="70"/>
      <c r="D230" s="70"/>
      <c r="E230" s="70"/>
      <c r="F230" s="70"/>
      <c r="G230" s="70"/>
      <c r="H230" s="70"/>
      <c r="I230" s="70"/>
      <c r="J230" s="70"/>
      <c r="K230" s="70"/>
      <c r="L230" s="70"/>
    </row>
    <row r="231" spans="1:12">
      <c r="A231" s="70"/>
      <c r="B231" s="70"/>
      <c r="C231" s="70"/>
      <c r="D231" s="70"/>
      <c r="E231" s="70"/>
      <c r="F231" s="70"/>
      <c r="G231" s="70"/>
      <c r="H231" s="70"/>
      <c r="I231" s="70"/>
      <c r="J231" s="70"/>
      <c r="K231" s="70"/>
      <c r="L231" s="70"/>
    </row>
    <row r="232" spans="1:12">
      <c r="A232" s="70"/>
      <c r="B232" s="70"/>
      <c r="C232" s="70"/>
      <c r="D232" s="70"/>
      <c r="E232" s="70"/>
      <c r="F232" s="70"/>
      <c r="G232" s="70"/>
      <c r="H232" s="70"/>
      <c r="I232" s="70"/>
      <c r="J232" s="70"/>
      <c r="K232" s="70"/>
      <c r="L232" s="70"/>
    </row>
    <row r="233" spans="1:12">
      <c r="A233" s="70"/>
      <c r="B233" s="70"/>
      <c r="C233" s="70"/>
      <c r="D233" s="70"/>
      <c r="E233" s="70"/>
      <c r="F233" s="70"/>
      <c r="G233" s="70"/>
      <c r="H233" s="70"/>
      <c r="I233" s="70"/>
      <c r="J233" s="70"/>
      <c r="K233" s="70"/>
      <c r="L233" s="70"/>
    </row>
    <row r="234" spans="1:12">
      <c r="A234" s="70"/>
      <c r="B234" s="70"/>
      <c r="C234" s="70"/>
      <c r="D234" s="70"/>
      <c r="E234" s="70"/>
      <c r="F234" s="70"/>
      <c r="G234" s="70"/>
      <c r="H234" s="70"/>
      <c r="I234" s="70"/>
      <c r="J234" s="70"/>
      <c r="K234" s="70"/>
      <c r="L234" s="70"/>
    </row>
    <row r="235" spans="1:12">
      <c r="A235" s="70"/>
      <c r="B235" s="70"/>
      <c r="C235" s="70"/>
      <c r="D235" s="70"/>
      <c r="E235" s="70"/>
      <c r="F235" s="70"/>
      <c r="G235" s="70"/>
      <c r="H235" s="70"/>
      <c r="I235" s="70"/>
      <c r="J235" s="70"/>
      <c r="K235" s="70"/>
      <c r="L235" s="70"/>
    </row>
    <row r="236" spans="1:12">
      <c r="A236" s="70"/>
      <c r="B236" s="70"/>
      <c r="C236" s="70"/>
      <c r="D236" s="70"/>
      <c r="E236" s="70"/>
      <c r="F236" s="70"/>
      <c r="G236" s="70"/>
      <c r="H236" s="70"/>
      <c r="I236" s="70"/>
      <c r="J236" s="70"/>
      <c r="K236" s="70"/>
      <c r="L236" s="70"/>
    </row>
    <row r="237" spans="1:12">
      <c r="A237" s="70"/>
      <c r="B237" s="70"/>
      <c r="C237" s="70"/>
      <c r="D237" s="70"/>
      <c r="E237" s="70"/>
      <c r="F237" s="70"/>
      <c r="G237" s="70"/>
      <c r="H237" s="70"/>
      <c r="I237" s="70"/>
      <c r="J237" s="70"/>
      <c r="K237" s="70"/>
      <c r="L237" s="70"/>
    </row>
    <row r="238" spans="1:12">
      <c r="A238" s="70"/>
      <c r="B238" s="70"/>
      <c r="C238" s="70"/>
      <c r="D238" s="70"/>
      <c r="E238" s="70"/>
      <c r="F238" s="70"/>
      <c r="G238" s="70"/>
      <c r="H238" s="70"/>
      <c r="I238" s="70"/>
      <c r="J238" s="70"/>
      <c r="K238" s="70"/>
      <c r="L238" s="70"/>
    </row>
    <row r="239" spans="1:12">
      <c r="A239" s="70"/>
      <c r="B239" s="70"/>
      <c r="C239" s="70"/>
      <c r="D239" s="70"/>
      <c r="E239" s="70"/>
      <c r="F239" s="70"/>
      <c r="G239" s="70"/>
      <c r="H239" s="70"/>
      <c r="I239" s="70"/>
      <c r="J239" s="70"/>
      <c r="K239" s="70"/>
      <c r="L239" s="70"/>
    </row>
    <row r="240" spans="1:12">
      <c r="A240" s="70"/>
      <c r="B240" s="70"/>
      <c r="C240" s="70"/>
      <c r="D240" s="70"/>
      <c r="E240" s="70"/>
      <c r="F240" s="70"/>
      <c r="G240" s="70"/>
      <c r="H240" s="70"/>
      <c r="I240" s="70"/>
      <c r="J240" s="70"/>
      <c r="K240" s="70"/>
      <c r="L240" s="70"/>
    </row>
    <row r="241" spans="1:12">
      <c r="A241" s="70"/>
      <c r="B241" s="70"/>
      <c r="C241" s="70"/>
      <c r="D241" s="70"/>
      <c r="E241" s="70"/>
      <c r="F241" s="70"/>
      <c r="G241" s="70"/>
      <c r="H241" s="70"/>
      <c r="I241" s="70"/>
      <c r="J241" s="70"/>
      <c r="K241" s="70"/>
      <c r="L241" s="70"/>
    </row>
    <row r="242" spans="1:12">
      <c r="A242" s="70"/>
      <c r="B242" s="70"/>
      <c r="C242" s="70"/>
      <c r="D242" s="70"/>
      <c r="E242" s="70"/>
      <c r="F242" s="70"/>
      <c r="G242" s="70"/>
      <c r="H242" s="70"/>
      <c r="I242" s="70"/>
      <c r="J242" s="70"/>
      <c r="K242" s="70"/>
      <c r="L242" s="70"/>
    </row>
    <row r="243" spans="1:12">
      <c r="A243" s="70"/>
      <c r="B243" s="70"/>
      <c r="C243" s="70"/>
      <c r="D243" s="70"/>
      <c r="E243" s="70"/>
      <c r="F243" s="70"/>
      <c r="G243" s="70"/>
      <c r="H243" s="70"/>
      <c r="I243" s="70"/>
      <c r="J243" s="70"/>
      <c r="K243" s="70"/>
      <c r="L243" s="70"/>
    </row>
    <row r="244" spans="1:12">
      <c r="A244" s="70"/>
      <c r="B244" s="70"/>
      <c r="C244" s="70"/>
      <c r="D244" s="70"/>
      <c r="E244" s="70"/>
      <c r="F244" s="70"/>
      <c r="G244" s="70"/>
      <c r="H244" s="70"/>
      <c r="I244" s="70"/>
      <c r="J244" s="70"/>
      <c r="K244" s="70"/>
      <c r="L244" s="70"/>
    </row>
    <row r="245" spans="1:12">
      <c r="A245" s="70"/>
      <c r="B245" s="70"/>
      <c r="C245" s="70"/>
      <c r="D245" s="70"/>
      <c r="E245" s="70"/>
      <c r="F245" s="70"/>
      <c r="G245" s="70"/>
      <c r="H245" s="70"/>
      <c r="I245" s="70"/>
      <c r="J245" s="70"/>
      <c r="K245" s="70"/>
      <c r="L245" s="70"/>
    </row>
    <row r="246" spans="1:12">
      <c r="A246" s="70"/>
      <c r="B246" s="70"/>
      <c r="C246" s="70"/>
      <c r="D246" s="70"/>
      <c r="E246" s="70"/>
      <c r="F246" s="70"/>
      <c r="G246" s="70"/>
      <c r="H246" s="70"/>
      <c r="I246" s="70"/>
      <c r="J246" s="70"/>
      <c r="K246" s="70"/>
      <c r="L246" s="70"/>
    </row>
    <row r="247" spans="1:12">
      <c r="A247" s="70"/>
      <c r="B247" s="70"/>
      <c r="C247" s="70"/>
      <c r="D247" s="70"/>
      <c r="E247" s="70"/>
      <c r="F247" s="70"/>
      <c r="G247" s="70"/>
      <c r="H247" s="70"/>
      <c r="I247" s="70"/>
      <c r="J247" s="70"/>
      <c r="K247" s="70"/>
      <c r="L247" s="70"/>
    </row>
    <row r="248" spans="1:12">
      <c r="A248" s="70"/>
      <c r="B248" s="70"/>
      <c r="C248" s="70"/>
      <c r="D248" s="70"/>
      <c r="E248" s="70"/>
      <c r="F248" s="70"/>
      <c r="G248" s="70"/>
      <c r="H248" s="70"/>
      <c r="I248" s="70"/>
      <c r="J248" s="70"/>
      <c r="K248" s="70"/>
      <c r="L248" s="70"/>
    </row>
    <row r="249" spans="1:12">
      <c r="A249" s="70"/>
      <c r="B249" s="70"/>
      <c r="C249" s="70"/>
      <c r="D249" s="70"/>
      <c r="E249" s="70"/>
      <c r="F249" s="70"/>
      <c r="G249" s="70"/>
      <c r="H249" s="70"/>
      <c r="I249" s="70"/>
      <c r="J249" s="70"/>
      <c r="K249" s="70"/>
      <c r="L249" s="70"/>
    </row>
    <row r="250" spans="1:12">
      <c r="A250" s="70"/>
      <c r="B250" s="70"/>
      <c r="C250" s="70"/>
      <c r="D250" s="70"/>
      <c r="E250" s="70"/>
      <c r="F250" s="70"/>
      <c r="G250" s="70"/>
      <c r="H250" s="70"/>
      <c r="I250" s="70"/>
      <c r="J250" s="70"/>
      <c r="K250" s="70"/>
      <c r="L250" s="70"/>
    </row>
    <row r="251" spans="1:12">
      <c r="A251" s="70"/>
      <c r="B251" s="70"/>
      <c r="C251" s="70"/>
      <c r="D251" s="70"/>
      <c r="E251" s="70"/>
      <c r="F251" s="70"/>
      <c r="G251" s="70"/>
      <c r="H251" s="70"/>
      <c r="I251" s="70"/>
      <c r="J251" s="70"/>
      <c r="K251" s="70"/>
      <c r="L251" s="70"/>
    </row>
    <row r="252" spans="1:12">
      <c r="A252" s="70"/>
      <c r="B252" s="70"/>
      <c r="C252" s="70"/>
      <c r="D252" s="70"/>
      <c r="E252" s="70"/>
      <c r="F252" s="70"/>
      <c r="G252" s="70"/>
      <c r="H252" s="70"/>
      <c r="I252" s="70"/>
      <c r="J252" s="70"/>
      <c r="K252" s="70"/>
      <c r="L252" s="70"/>
    </row>
    <row r="253" spans="1:12">
      <c r="A253" s="70"/>
      <c r="B253" s="70"/>
      <c r="C253" s="70"/>
      <c r="D253" s="70"/>
      <c r="E253" s="70"/>
      <c r="F253" s="70"/>
      <c r="G253" s="70"/>
      <c r="H253" s="70"/>
      <c r="I253" s="70"/>
      <c r="J253" s="70"/>
      <c r="K253" s="70"/>
      <c r="L253" s="70"/>
    </row>
    <row r="254" spans="1:12">
      <c r="A254" s="70"/>
      <c r="B254" s="70"/>
      <c r="C254" s="70"/>
      <c r="D254" s="70"/>
      <c r="E254" s="70"/>
      <c r="F254" s="70"/>
      <c r="G254" s="70"/>
      <c r="H254" s="70"/>
      <c r="I254" s="70"/>
      <c r="J254" s="70"/>
      <c r="K254" s="70"/>
      <c r="L254" s="70"/>
    </row>
    <row r="255" spans="1:12">
      <c r="A255" s="70"/>
      <c r="B255" s="70"/>
      <c r="C255" s="70"/>
      <c r="D255" s="70"/>
      <c r="E255" s="70"/>
      <c r="F255" s="70"/>
      <c r="G255" s="70"/>
      <c r="H255" s="70"/>
      <c r="I255" s="70"/>
      <c r="J255" s="70"/>
      <c r="K255" s="70"/>
      <c r="L255" s="70"/>
    </row>
    <row r="256" spans="1:12">
      <c r="A256" s="70"/>
      <c r="B256" s="70"/>
      <c r="C256" s="70"/>
      <c r="D256" s="70"/>
      <c r="E256" s="70"/>
      <c r="F256" s="70"/>
      <c r="G256" s="70"/>
      <c r="H256" s="70"/>
      <c r="I256" s="70"/>
      <c r="J256" s="70"/>
      <c r="K256" s="70"/>
      <c r="L256" s="70"/>
    </row>
    <row r="257" spans="1:12">
      <c r="A257" s="70"/>
      <c r="B257" s="70"/>
      <c r="C257" s="70"/>
      <c r="D257" s="70"/>
      <c r="E257" s="70"/>
      <c r="F257" s="70"/>
      <c r="G257" s="70"/>
      <c r="H257" s="70"/>
      <c r="I257" s="70"/>
      <c r="J257" s="70"/>
      <c r="K257" s="70"/>
      <c r="L257" s="70"/>
    </row>
    <row r="258" spans="1:12">
      <c r="A258" s="70"/>
      <c r="B258" s="70"/>
      <c r="C258" s="70"/>
      <c r="D258" s="70"/>
      <c r="E258" s="70"/>
      <c r="F258" s="70"/>
      <c r="G258" s="70"/>
      <c r="H258" s="70"/>
      <c r="I258" s="70"/>
      <c r="J258" s="70"/>
      <c r="K258" s="70"/>
      <c r="L258" s="70"/>
    </row>
    <row r="259" spans="1:12">
      <c r="A259" s="70"/>
      <c r="B259" s="70"/>
      <c r="C259" s="70"/>
      <c r="D259" s="70"/>
      <c r="E259" s="70"/>
      <c r="F259" s="70"/>
      <c r="G259" s="70"/>
      <c r="H259" s="70"/>
      <c r="I259" s="70"/>
      <c r="J259" s="70"/>
      <c r="K259" s="70"/>
      <c r="L259" s="70"/>
    </row>
    <row r="260" spans="1:12">
      <c r="A260" s="70"/>
      <c r="B260" s="70"/>
      <c r="C260" s="70"/>
      <c r="D260" s="70"/>
      <c r="E260" s="70"/>
      <c r="F260" s="70"/>
      <c r="G260" s="70"/>
      <c r="H260" s="70"/>
      <c r="I260" s="70"/>
      <c r="J260" s="70"/>
      <c r="K260" s="70"/>
      <c r="L260" s="70"/>
    </row>
    <row r="261" spans="1:12">
      <c r="A261" s="70"/>
      <c r="B261" s="70"/>
      <c r="C261" s="70"/>
      <c r="D261" s="70"/>
      <c r="E261" s="70"/>
      <c r="F261" s="70"/>
      <c r="G261" s="70"/>
      <c r="H261" s="70"/>
      <c r="I261" s="70"/>
      <c r="J261" s="70"/>
      <c r="K261" s="70"/>
      <c r="L261" s="70"/>
    </row>
    <row r="262" spans="1:12">
      <c r="A262" s="70"/>
      <c r="B262" s="70"/>
      <c r="C262" s="70"/>
      <c r="D262" s="70"/>
      <c r="E262" s="70"/>
      <c r="F262" s="70"/>
      <c r="G262" s="70"/>
      <c r="H262" s="70"/>
      <c r="I262" s="70"/>
      <c r="J262" s="70"/>
      <c r="K262" s="70"/>
      <c r="L262" s="70"/>
    </row>
    <row r="263" spans="1:12">
      <c r="A263" s="70"/>
      <c r="B263" s="70"/>
      <c r="C263" s="70"/>
      <c r="D263" s="70"/>
      <c r="E263" s="70"/>
      <c r="F263" s="70"/>
      <c r="G263" s="70"/>
      <c r="H263" s="70"/>
      <c r="I263" s="70"/>
      <c r="J263" s="70"/>
      <c r="K263" s="70"/>
      <c r="L263" s="70"/>
    </row>
    <row r="264" spans="1:12">
      <c r="A264" s="70"/>
      <c r="B264" s="70"/>
      <c r="C264" s="70"/>
      <c r="D264" s="70"/>
      <c r="E264" s="70"/>
      <c r="F264" s="70"/>
      <c r="G264" s="70"/>
      <c r="H264" s="70"/>
      <c r="I264" s="70"/>
      <c r="J264" s="70"/>
      <c r="K264" s="70"/>
      <c r="L264" s="70"/>
    </row>
    <row r="265" spans="1:12">
      <c r="A265" s="70"/>
      <c r="B265" s="70"/>
      <c r="C265" s="70"/>
      <c r="D265" s="70"/>
      <c r="E265" s="70"/>
      <c r="F265" s="70"/>
      <c r="G265" s="70"/>
      <c r="H265" s="70"/>
      <c r="I265" s="70"/>
      <c r="J265" s="70"/>
      <c r="K265" s="70"/>
      <c r="L265" s="70"/>
    </row>
    <row r="266" spans="1:12">
      <c r="A266" s="70"/>
      <c r="B266" s="70"/>
      <c r="C266" s="70"/>
      <c r="D266" s="70"/>
      <c r="E266" s="70"/>
      <c r="F266" s="70"/>
      <c r="G266" s="70"/>
      <c r="H266" s="70"/>
      <c r="I266" s="70"/>
      <c r="J266" s="70"/>
      <c r="K266" s="70"/>
      <c r="L266" s="70"/>
    </row>
    <row r="267" spans="1:12">
      <c r="A267" s="70"/>
      <c r="B267" s="70"/>
      <c r="C267" s="70"/>
      <c r="D267" s="70"/>
      <c r="E267" s="70"/>
      <c r="F267" s="70"/>
      <c r="G267" s="70"/>
      <c r="H267" s="70"/>
      <c r="I267" s="70"/>
      <c r="J267" s="70"/>
      <c r="K267" s="70"/>
      <c r="L267" s="70"/>
    </row>
    <row r="268" spans="1:12">
      <c r="A268" s="70"/>
      <c r="B268" s="70"/>
      <c r="C268" s="70"/>
      <c r="D268" s="70"/>
      <c r="E268" s="70"/>
      <c r="F268" s="70"/>
      <c r="G268" s="70"/>
      <c r="H268" s="70"/>
      <c r="I268" s="70"/>
      <c r="J268" s="70"/>
      <c r="K268" s="70"/>
      <c r="L268" s="70"/>
    </row>
    <row r="269" spans="1:12">
      <c r="A269" s="70"/>
      <c r="B269" s="70"/>
      <c r="C269" s="70"/>
      <c r="D269" s="70"/>
      <c r="E269" s="70"/>
      <c r="F269" s="70"/>
      <c r="G269" s="70"/>
      <c r="H269" s="70"/>
      <c r="I269" s="70"/>
      <c r="J269" s="70"/>
      <c r="K269" s="70"/>
      <c r="L269" s="70"/>
    </row>
    <row r="270" spans="1:12">
      <c r="A270" s="70"/>
      <c r="B270" s="70"/>
      <c r="C270" s="70"/>
      <c r="D270" s="70"/>
      <c r="E270" s="70"/>
      <c r="F270" s="70"/>
      <c r="G270" s="70"/>
      <c r="H270" s="70"/>
      <c r="I270" s="70"/>
      <c r="J270" s="70"/>
      <c r="K270" s="70"/>
      <c r="L270" s="70"/>
    </row>
    <row r="271" spans="1:12">
      <c r="A271" s="70"/>
      <c r="B271" s="70"/>
      <c r="C271" s="70"/>
      <c r="D271" s="70"/>
      <c r="E271" s="70"/>
      <c r="F271" s="70"/>
      <c r="G271" s="70"/>
      <c r="H271" s="70"/>
      <c r="I271" s="70"/>
      <c r="J271" s="70"/>
      <c r="K271" s="70"/>
      <c r="L271" s="70"/>
    </row>
    <row r="272" spans="1:12">
      <c r="A272" s="70"/>
      <c r="B272" s="70"/>
      <c r="C272" s="70"/>
      <c r="D272" s="70"/>
      <c r="E272" s="70"/>
      <c r="F272" s="70"/>
      <c r="G272" s="70"/>
      <c r="H272" s="70"/>
      <c r="I272" s="70"/>
      <c r="J272" s="70"/>
      <c r="K272" s="70"/>
      <c r="L272" s="70"/>
    </row>
    <row r="273" spans="1:12">
      <c r="A273" s="70"/>
      <c r="B273" s="70"/>
      <c r="C273" s="70"/>
      <c r="D273" s="70"/>
      <c r="E273" s="70"/>
      <c r="F273" s="70"/>
      <c r="G273" s="70"/>
      <c r="H273" s="70"/>
      <c r="I273" s="70"/>
      <c r="J273" s="70"/>
      <c r="K273" s="70"/>
      <c r="L273" s="70"/>
    </row>
    <row r="274" spans="1:12">
      <c r="A274" s="70"/>
      <c r="B274" s="70"/>
      <c r="C274" s="70"/>
      <c r="D274" s="70"/>
      <c r="E274" s="70"/>
      <c r="F274" s="70"/>
      <c r="G274" s="70"/>
      <c r="H274" s="70"/>
      <c r="I274" s="70"/>
      <c r="J274" s="70"/>
      <c r="K274" s="70"/>
      <c r="L274" s="70"/>
    </row>
    <row r="275" spans="1:12">
      <c r="A275" s="70"/>
      <c r="B275" s="70"/>
      <c r="C275" s="70"/>
      <c r="D275" s="70"/>
      <c r="E275" s="70"/>
      <c r="F275" s="70"/>
      <c r="G275" s="70"/>
      <c r="H275" s="70"/>
      <c r="I275" s="70"/>
      <c r="J275" s="70"/>
      <c r="K275" s="70"/>
      <c r="L275" s="70"/>
    </row>
    <row r="276" spans="1:12">
      <c r="A276" s="70"/>
      <c r="B276" s="70"/>
      <c r="C276" s="70"/>
      <c r="D276" s="70"/>
      <c r="E276" s="70"/>
      <c r="F276" s="70"/>
      <c r="G276" s="70"/>
      <c r="H276" s="70"/>
      <c r="I276" s="70"/>
      <c r="J276" s="70"/>
      <c r="K276" s="70"/>
      <c r="L276" s="70"/>
    </row>
    <row r="277" spans="1:12">
      <c r="A277" s="70"/>
      <c r="B277" s="70"/>
      <c r="C277" s="70"/>
      <c r="D277" s="70"/>
      <c r="E277" s="70"/>
      <c r="F277" s="70"/>
      <c r="G277" s="70"/>
      <c r="H277" s="70"/>
      <c r="I277" s="70"/>
      <c r="J277" s="70"/>
      <c r="K277" s="70"/>
      <c r="L277" s="70"/>
    </row>
    <row r="278" spans="1:12">
      <c r="A278" s="70"/>
      <c r="B278" s="70"/>
      <c r="C278" s="70"/>
      <c r="D278" s="70"/>
      <c r="E278" s="70"/>
      <c r="F278" s="70"/>
      <c r="G278" s="70"/>
      <c r="H278" s="70"/>
      <c r="I278" s="70"/>
      <c r="J278" s="70"/>
      <c r="K278" s="70"/>
      <c r="L278" s="70"/>
    </row>
    <row r="279" spans="1:12">
      <c r="A279" s="70"/>
      <c r="B279" s="70"/>
      <c r="C279" s="70"/>
      <c r="D279" s="70"/>
      <c r="E279" s="70"/>
      <c r="F279" s="70"/>
      <c r="G279" s="70"/>
      <c r="H279" s="70"/>
      <c r="I279" s="70"/>
      <c r="J279" s="70"/>
      <c r="K279" s="70"/>
      <c r="L279" s="70"/>
    </row>
    <row r="280" spans="1:12">
      <c r="A280" s="70"/>
      <c r="B280" s="70"/>
      <c r="C280" s="70"/>
      <c r="D280" s="70"/>
      <c r="E280" s="70"/>
      <c r="F280" s="70"/>
      <c r="G280" s="70"/>
      <c r="H280" s="70"/>
      <c r="I280" s="70"/>
      <c r="J280" s="70"/>
      <c r="K280" s="70"/>
      <c r="L280" s="70"/>
    </row>
    <row r="281" spans="1:12">
      <c r="A281" s="70"/>
      <c r="B281" s="70"/>
      <c r="C281" s="70"/>
      <c r="D281" s="70"/>
      <c r="E281" s="70"/>
      <c r="F281" s="70"/>
      <c r="G281" s="70"/>
      <c r="H281" s="70"/>
      <c r="I281" s="70"/>
      <c r="J281" s="70"/>
      <c r="K281" s="70"/>
      <c r="L281" s="70"/>
    </row>
    <row r="282" spans="1:12">
      <c r="A282" s="70"/>
      <c r="B282" s="70"/>
      <c r="C282" s="70"/>
      <c r="D282" s="70"/>
      <c r="E282" s="70"/>
      <c r="F282" s="70"/>
      <c r="G282" s="70"/>
      <c r="H282" s="70"/>
      <c r="I282" s="70"/>
      <c r="J282" s="70"/>
      <c r="K282" s="70"/>
      <c r="L282" s="70"/>
    </row>
    <row r="283" spans="1:12">
      <c r="A283" s="70"/>
      <c r="B283" s="70"/>
      <c r="C283" s="70"/>
      <c r="D283" s="70"/>
      <c r="E283" s="70"/>
      <c r="F283" s="70"/>
      <c r="G283" s="70"/>
      <c r="H283" s="70"/>
      <c r="I283" s="70"/>
      <c r="J283" s="70"/>
      <c r="K283" s="70"/>
      <c r="L283" s="70"/>
    </row>
    <row r="284" spans="1:12">
      <c r="A284" s="70"/>
      <c r="B284" s="70"/>
      <c r="C284" s="70"/>
      <c r="D284" s="70"/>
      <c r="E284" s="70"/>
      <c r="F284" s="70"/>
      <c r="G284" s="70"/>
      <c r="H284" s="70"/>
      <c r="I284" s="70"/>
      <c r="J284" s="70"/>
      <c r="K284" s="70"/>
      <c r="L284" s="70"/>
    </row>
    <row r="285" spans="1:12">
      <c r="A285" s="70"/>
      <c r="B285" s="70"/>
      <c r="C285" s="70"/>
      <c r="D285" s="70"/>
      <c r="E285" s="70"/>
      <c r="F285" s="70"/>
      <c r="G285" s="70"/>
      <c r="H285" s="70"/>
      <c r="I285" s="70"/>
      <c r="J285" s="70"/>
      <c r="K285" s="70"/>
      <c r="L285" s="70"/>
    </row>
    <row r="286" spans="1:12">
      <c r="A286" s="70"/>
      <c r="B286" s="70"/>
      <c r="C286" s="70"/>
      <c r="D286" s="70"/>
      <c r="E286" s="70"/>
      <c r="F286" s="70"/>
      <c r="G286" s="70"/>
      <c r="H286" s="70"/>
      <c r="I286" s="70"/>
      <c r="J286" s="70"/>
      <c r="K286" s="70"/>
      <c r="L286" s="70"/>
    </row>
    <row r="287" spans="1:12">
      <c r="A287" s="70"/>
      <c r="B287" s="70"/>
      <c r="C287" s="70"/>
      <c r="D287" s="70"/>
      <c r="E287" s="70"/>
      <c r="F287" s="70"/>
      <c r="G287" s="70"/>
      <c r="H287" s="70"/>
      <c r="I287" s="70"/>
      <c r="J287" s="70"/>
      <c r="K287" s="70"/>
      <c r="L287" s="70"/>
    </row>
    <row r="288" spans="1:12">
      <c r="A288" s="70"/>
      <c r="B288" s="70"/>
      <c r="C288" s="70"/>
      <c r="D288" s="70"/>
      <c r="E288" s="70"/>
      <c r="F288" s="70"/>
      <c r="G288" s="70"/>
      <c r="H288" s="70"/>
      <c r="I288" s="70"/>
      <c r="J288" s="70"/>
      <c r="K288" s="70"/>
      <c r="L288" s="70"/>
    </row>
    <row r="289" spans="1:12">
      <c r="A289" s="70"/>
      <c r="B289" s="70"/>
      <c r="C289" s="70"/>
      <c r="D289" s="70"/>
      <c r="E289" s="70"/>
      <c r="F289" s="70"/>
      <c r="G289" s="70"/>
      <c r="H289" s="70"/>
      <c r="I289" s="70"/>
      <c r="J289" s="70"/>
      <c r="K289" s="70"/>
      <c r="L289" s="70"/>
    </row>
    <row r="290" spans="1:12">
      <c r="A290" s="70"/>
      <c r="B290" s="70"/>
      <c r="C290" s="70"/>
      <c r="D290" s="70"/>
      <c r="E290" s="70"/>
      <c r="F290" s="70"/>
      <c r="G290" s="70"/>
      <c r="H290" s="70"/>
      <c r="I290" s="70"/>
      <c r="J290" s="70"/>
      <c r="K290" s="70"/>
      <c r="L290" s="70"/>
    </row>
    <row r="291" spans="1:12">
      <c r="A291" s="70"/>
      <c r="B291" s="70"/>
      <c r="C291" s="70"/>
      <c r="D291" s="70"/>
      <c r="E291" s="70"/>
      <c r="F291" s="70"/>
      <c r="G291" s="70"/>
      <c r="H291" s="70"/>
      <c r="I291" s="70"/>
      <c r="J291" s="70"/>
      <c r="K291" s="70"/>
      <c r="L291" s="70"/>
    </row>
    <row r="292" spans="1:12">
      <c r="A292" s="70"/>
      <c r="B292" s="70"/>
      <c r="C292" s="70"/>
      <c r="D292" s="70"/>
      <c r="E292" s="70"/>
      <c r="F292" s="70"/>
      <c r="G292" s="70"/>
      <c r="H292" s="70"/>
      <c r="I292" s="70"/>
      <c r="J292" s="70"/>
      <c r="K292" s="70"/>
      <c r="L292" s="70"/>
    </row>
    <row r="293" spans="1:12">
      <c r="A293" s="70"/>
      <c r="B293" s="70"/>
      <c r="C293" s="70"/>
      <c r="D293" s="70"/>
      <c r="E293" s="70"/>
      <c r="F293" s="70"/>
      <c r="G293" s="70"/>
      <c r="H293" s="70"/>
      <c r="I293" s="70"/>
      <c r="J293" s="70"/>
      <c r="K293" s="70"/>
      <c r="L293" s="70"/>
    </row>
    <row r="294" spans="1:12">
      <c r="A294" s="70"/>
      <c r="B294" s="70"/>
      <c r="C294" s="70"/>
      <c r="D294" s="70"/>
      <c r="E294" s="70"/>
      <c r="F294" s="70"/>
      <c r="G294" s="70"/>
      <c r="H294" s="70"/>
      <c r="I294" s="70"/>
      <c r="J294" s="70"/>
      <c r="K294" s="70"/>
      <c r="L294" s="70"/>
    </row>
    <row r="295" spans="1:12">
      <c r="A295" s="70"/>
      <c r="B295" s="70"/>
      <c r="C295" s="70"/>
      <c r="D295" s="70"/>
      <c r="E295" s="70"/>
      <c r="F295" s="70"/>
      <c r="G295" s="70"/>
      <c r="H295" s="70"/>
      <c r="I295" s="70"/>
      <c r="J295" s="70"/>
      <c r="K295" s="70"/>
      <c r="L295" s="70"/>
    </row>
    <row r="296" spans="1:12">
      <c r="A296" s="70"/>
      <c r="B296" s="70"/>
      <c r="C296" s="70"/>
      <c r="D296" s="70"/>
      <c r="E296" s="70"/>
      <c r="F296" s="70"/>
      <c r="G296" s="70"/>
      <c r="H296" s="70"/>
      <c r="I296" s="70"/>
      <c r="J296" s="70"/>
      <c r="K296" s="70"/>
      <c r="L296" s="70"/>
    </row>
    <row r="297" spans="1:12">
      <c r="A297" s="70"/>
      <c r="B297" s="70"/>
      <c r="C297" s="70"/>
      <c r="D297" s="70"/>
      <c r="E297" s="70"/>
      <c r="F297" s="70"/>
      <c r="G297" s="70"/>
      <c r="H297" s="70"/>
      <c r="I297" s="70"/>
      <c r="J297" s="70"/>
      <c r="K297" s="70"/>
      <c r="L297" s="70"/>
    </row>
    <row r="298" spans="1:12">
      <c r="A298" s="70"/>
      <c r="B298" s="70"/>
      <c r="C298" s="70"/>
      <c r="D298" s="70"/>
      <c r="E298" s="70"/>
      <c r="F298" s="70"/>
      <c r="G298" s="70"/>
      <c r="H298" s="70"/>
      <c r="I298" s="70"/>
      <c r="J298" s="70"/>
      <c r="K298" s="70"/>
      <c r="L298" s="70"/>
    </row>
    <row r="299" spans="1:12">
      <c r="A299" s="70"/>
      <c r="B299" s="70"/>
      <c r="C299" s="70"/>
      <c r="D299" s="70"/>
      <c r="E299" s="70"/>
      <c r="F299" s="70"/>
      <c r="G299" s="70"/>
      <c r="H299" s="70"/>
      <c r="I299" s="70"/>
      <c r="J299" s="70"/>
      <c r="K299" s="70"/>
      <c r="L299" s="70"/>
    </row>
    <row r="300" spans="1:12">
      <c r="A300" s="70"/>
      <c r="B300" s="70"/>
      <c r="C300" s="70"/>
      <c r="D300" s="70"/>
      <c r="E300" s="70"/>
      <c r="F300" s="70"/>
      <c r="G300" s="70"/>
      <c r="H300" s="70"/>
      <c r="I300" s="70"/>
      <c r="J300" s="70"/>
      <c r="K300" s="70"/>
      <c r="L300" s="70"/>
    </row>
    <row r="301" spans="1:12">
      <c r="A301" s="70"/>
      <c r="B301" s="70"/>
      <c r="C301" s="70"/>
      <c r="D301" s="70"/>
      <c r="E301" s="70"/>
      <c r="F301" s="70"/>
      <c r="G301" s="70"/>
      <c r="H301" s="70"/>
      <c r="I301" s="70"/>
      <c r="J301" s="70"/>
      <c r="K301" s="70"/>
      <c r="L301" s="70"/>
    </row>
    <row r="302" spans="1:12">
      <c r="A302" s="70"/>
      <c r="B302" s="70"/>
      <c r="C302" s="70"/>
      <c r="D302" s="70"/>
      <c r="E302" s="70"/>
      <c r="F302" s="70"/>
      <c r="G302" s="70"/>
      <c r="H302" s="70"/>
      <c r="I302" s="70"/>
      <c r="J302" s="70"/>
      <c r="K302" s="70"/>
      <c r="L302" s="70"/>
    </row>
    <row r="303" spans="1:12">
      <c r="A303" s="70"/>
      <c r="B303" s="70"/>
      <c r="C303" s="70"/>
      <c r="D303" s="70"/>
      <c r="E303" s="70"/>
      <c r="F303" s="70"/>
      <c r="G303" s="70"/>
      <c r="H303" s="70"/>
      <c r="I303" s="70"/>
      <c r="J303" s="70"/>
      <c r="K303" s="70"/>
      <c r="L303" s="70"/>
    </row>
    <row r="304" spans="1:12">
      <c r="A304" s="70"/>
      <c r="B304" s="70"/>
      <c r="C304" s="70"/>
      <c r="D304" s="70"/>
      <c r="E304" s="70"/>
      <c r="F304" s="70"/>
      <c r="G304" s="70"/>
      <c r="H304" s="70"/>
      <c r="I304" s="70"/>
      <c r="J304" s="70"/>
      <c r="K304" s="70"/>
      <c r="L304" s="70"/>
    </row>
    <row r="305" spans="1:12">
      <c r="A305" s="70"/>
      <c r="B305" s="70"/>
      <c r="C305" s="70"/>
      <c r="D305" s="70"/>
      <c r="E305" s="70"/>
      <c r="F305" s="70"/>
      <c r="G305" s="70"/>
      <c r="H305" s="70"/>
      <c r="I305" s="70"/>
      <c r="J305" s="70"/>
      <c r="K305" s="70"/>
      <c r="L305" s="70"/>
    </row>
    <row r="306" spans="1:12">
      <c r="A306" s="70"/>
      <c r="B306" s="70"/>
      <c r="C306" s="70"/>
      <c r="D306" s="70"/>
      <c r="E306" s="70"/>
      <c r="F306" s="70"/>
      <c r="G306" s="70"/>
      <c r="H306" s="70"/>
      <c r="I306" s="70"/>
      <c r="J306" s="70"/>
      <c r="K306" s="70"/>
      <c r="L306" s="70"/>
    </row>
    <row r="307" spans="1:12">
      <c r="A307" s="70"/>
      <c r="B307" s="70"/>
      <c r="C307" s="70"/>
      <c r="D307" s="70"/>
      <c r="E307" s="70"/>
      <c r="F307" s="70"/>
      <c r="G307" s="70"/>
      <c r="H307" s="70"/>
      <c r="I307" s="70"/>
      <c r="J307" s="70"/>
      <c r="K307" s="70"/>
      <c r="L307" s="70"/>
    </row>
    <row r="308" spans="1:12">
      <c r="A308" s="70"/>
      <c r="B308" s="70"/>
      <c r="C308" s="70"/>
      <c r="D308" s="70"/>
      <c r="E308" s="70"/>
      <c r="F308" s="70"/>
      <c r="G308" s="70"/>
      <c r="H308" s="70"/>
      <c r="I308" s="70"/>
      <c r="J308" s="70"/>
      <c r="K308" s="70"/>
      <c r="L308" s="70"/>
    </row>
    <row r="309" spans="1:12">
      <c r="A309" s="70"/>
      <c r="B309" s="70"/>
      <c r="C309" s="70"/>
      <c r="D309" s="70"/>
      <c r="E309" s="70"/>
      <c r="F309" s="70"/>
      <c r="G309" s="70"/>
      <c r="H309" s="70"/>
      <c r="I309" s="70"/>
      <c r="J309" s="70"/>
      <c r="K309" s="70"/>
      <c r="L309" s="70"/>
    </row>
    <row r="310" spans="1:12">
      <c r="A310" s="70"/>
      <c r="B310" s="70"/>
      <c r="C310" s="70"/>
      <c r="D310" s="70"/>
      <c r="E310" s="70"/>
      <c r="F310" s="70"/>
      <c r="G310" s="70"/>
      <c r="H310" s="70"/>
      <c r="I310" s="70"/>
      <c r="J310" s="70"/>
      <c r="K310" s="70"/>
      <c r="L310" s="70"/>
    </row>
    <row r="311" spans="1:12">
      <c r="A311" s="70"/>
      <c r="B311" s="70"/>
      <c r="C311" s="70"/>
      <c r="D311" s="70"/>
      <c r="E311" s="70"/>
      <c r="F311" s="70"/>
      <c r="G311" s="70"/>
      <c r="H311" s="70"/>
      <c r="I311" s="70"/>
      <c r="J311" s="70"/>
      <c r="K311" s="70"/>
      <c r="L311" s="70"/>
    </row>
    <row r="312" spans="1:12">
      <c r="A312" s="70"/>
      <c r="B312" s="70"/>
      <c r="C312" s="70"/>
      <c r="D312" s="70"/>
      <c r="E312" s="70"/>
      <c r="F312" s="70"/>
      <c r="G312" s="70"/>
      <c r="H312" s="70"/>
      <c r="I312" s="70"/>
      <c r="J312" s="70"/>
      <c r="K312" s="70"/>
      <c r="L312" s="70"/>
    </row>
    <row r="313" spans="1:12">
      <c r="A313" s="70"/>
      <c r="B313" s="70"/>
      <c r="C313" s="70"/>
      <c r="D313" s="70"/>
      <c r="E313" s="70"/>
      <c r="F313" s="70"/>
      <c r="G313" s="70"/>
      <c r="H313" s="70"/>
      <c r="I313" s="70"/>
      <c r="J313" s="70"/>
      <c r="K313" s="70"/>
      <c r="L313" s="70"/>
    </row>
    <row r="314" spans="1:12">
      <c r="A314" s="70"/>
      <c r="B314" s="70"/>
      <c r="C314" s="70"/>
      <c r="D314" s="70"/>
      <c r="E314" s="70"/>
      <c r="F314" s="70"/>
      <c r="G314" s="70"/>
      <c r="H314" s="70"/>
      <c r="I314" s="70"/>
      <c r="J314" s="70"/>
      <c r="K314" s="70"/>
      <c r="L314" s="70"/>
    </row>
    <row r="315" spans="1:12">
      <c r="A315" s="70"/>
      <c r="B315" s="70"/>
      <c r="C315" s="70"/>
      <c r="D315" s="70"/>
      <c r="E315" s="70"/>
      <c r="F315" s="70"/>
      <c r="G315" s="70"/>
      <c r="H315" s="70"/>
      <c r="I315" s="70"/>
      <c r="J315" s="70"/>
      <c r="K315" s="70"/>
      <c r="L315" s="70"/>
    </row>
    <row r="316" spans="1:12">
      <c r="A316" s="70"/>
      <c r="B316" s="70"/>
      <c r="C316" s="70"/>
      <c r="D316" s="70"/>
      <c r="E316" s="70"/>
      <c r="F316" s="70"/>
      <c r="G316" s="70"/>
      <c r="H316" s="70"/>
      <c r="I316" s="70"/>
      <c r="J316" s="70"/>
      <c r="K316" s="70"/>
      <c r="L316" s="70"/>
    </row>
    <row r="317" spans="1:12">
      <c r="A317" s="70"/>
      <c r="B317" s="70"/>
      <c r="C317" s="70"/>
      <c r="D317" s="70"/>
      <c r="E317" s="70"/>
      <c r="F317" s="70"/>
      <c r="G317" s="70"/>
      <c r="H317" s="70"/>
      <c r="I317" s="70"/>
      <c r="J317" s="70"/>
      <c r="K317" s="70"/>
      <c r="L317" s="70"/>
    </row>
    <row r="318" spans="1:12">
      <c r="A318" s="70"/>
      <c r="B318" s="70"/>
      <c r="C318" s="70"/>
      <c r="D318" s="70"/>
      <c r="E318" s="70"/>
      <c r="F318" s="70"/>
      <c r="G318" s="70"/>
      <c r="H318" s="70"/>
      <c r="I318" s="70"/>
      <c r="J318" s="70"/>
      <c r="K318" s="70"/>
      <c r="L318" s="70"/>
    </row>
    <row r="319" spans="1:12">
      <c r="A319" s="70"/>
      <c r="B319" s="70"/>
      <c r="C319" s="70"/>
      <c r="D319" s="70"/>
      <c r="E319" s="70"/>
      <c r="F319" s="70"/>
      <c r="G319" s="70"/>
      <c r="H319" s="70"/>
      <c r="I319" s="70"/>
      <c r="J319" s="70"/>
      <c r="K319" s="70"/>
      <c r="L319" s="70"/>
    </row>
    <row r="320" spans="1:12">
      <c r="A320" s="70"/>
      <c r="B320" s="70"/>
      <c r="C320" s="70"/>
      <c r="D320" s="70"/>
      <c r="E320" s="70"/>
      <c r="F320" s="70"/>
      <c r="G320" s="70"/>
      <c r="H320" s="70"/>
      <c r="I320" s="70"/>
      <c r="J320" s="70"/>
      <c r="K320" s="70"/>
      <c r="L320" s="70"/>
    </row>
    <row r="321" spans="1:12">
      <c r="A321" s="70"/>
      <c r="B321" s="70"/>
      <c r="C321" s="70"/>
      <c r="D321" s="70"/>
      <c r="E321" s="70"/>
      <c r="F321" s="70"/>
      <c r="G321" s="70"/>
      <c r="H321" s="70"/>
      <c r="I321" s="70"/>
      <c r="J321" s="70"/>
      <c r="K321" s="70"/>
      <c r="L321" s="70"/>
    </row>
    <row r="322" spans="1:12">
      <c r="A322" s="70"/>
      <c r="B322" s="70"/>
      <c r="C322" s="70"/>
      <c r="D322" s="70"/>
      <c r="E322" s="70"/>
      <c r="F322" s="70"/>
      <c r="G322" s="70"/>
      <c r="H322" s="70"/>
      <c r="I322" s="70"/>
      <c r="J322" s="70"/>
      <c r="K322" s="70"/>
      <c r="L322" s="70"/>
    </row>
    <row r="323" spans="1:12">
      <c r="A323" s="70"/>
      <c r="B323" s="70"/>
      <c r="C323" s="70"/>
      <c r="D323" s="70"/>
      <c r="E323" s="70"/>
      <c r="F323" s="70"/>
      <c r="G323" s="70"/>
      <c r="H323" s="70"/>
      <c r="I323" s="70"/>
      <c r="J323" s="70"/>
      <c r="K323" s="70"/>
      <c r="L323" s="70"/>
    </row>
    <row r="324" spans="1:12">
      <c r="A324" s="70"/>
      <c r="B324" s="70"/>
      <c r="C324" s="70"/>
      <c r="D324" s="70"/>
      <c r="E324" s="70"/>
      <c r="F324" s="70"/>
      <c r="G324" s="70"/>
      <c r="H324" s="70"/>
      <c r="I324" s="70"/>
      <c r="J324" s="70"/>
      <c r="K324" s="70"/>
      <c r="L324" s="70"/>
    </row>
    <row r="325" spans="1:12">
      <c r="A325" s="70"/>
      <c r="B325" s="70"/>
      <c r="C325" s="70"/>
      <c r="D325" s="70"/>
      <c r="E325" s="70"/>
      <c r="F325" s="70"/>
      <c r="G325" s="70"/>
      <c r="H325" s="70"/>
      <c r="I325" s="70"/>
      <c r="J325" s="70"/>
      <c r="K325" s="70"/>
      <c r="L325" s="70"/>
    </row>
    <row r="326" spans="1:12">
      <c r="A326" s="70"/>
      <c r="B326" s="70"/>
      <c r="C326" s="70"/>
      <c r="D326" s="70"/>
      <c r="E326" s="70"/>
      <c r="F326" s="70"/>
      <c r="G326" s="70"/>
      <c r="H326" s="70"/>
      <c r="I326" s="70"/>
      <c r="J326" s="70"/>
      <c r="K326" s="70"/>
      <c r="L326" s="70"/>
    </row>
    <row r="327" spans="1:12">
      <c r="A327" s="70"/>
      <c r="B327" s="70"/>
      <c r="C327" s="70"/>
      <c r="D327" s="70"/>
      <c r="E327" s="70"/>
      <c r="F327" s="70"/>
      <c r="G327" s="70"/>
      <c r="H327" s="70"/>
      <c r="I327" s="70"/>
      <c r="J327" s="70"/>
      <c r="K327" s="70"/>
      <c r="L327" s="70"/>
    </row>
    <row r="328" spans="1:12">
      <c r="A328" s="70"/>
      <c r="B328" s="70"/>
      <c r="C328" s="70"/>
      <c r="D328" s="70"/>
      <c r="E328" s="70"/>
      <c r="F328" s="70"/>
      <c r="G328" s="70"/>
      <c r="H328" s="70"/>
      <c r="I328" s="70"/>
      <c r="J328" s="70"/>
      <c r="K328" s="70"/>
      <c r="L328" s="70"/>
    </row>
    <row r="329" spans="1:12">
      <c r="A329" s="70"/>
      <c r="B329" s="70"/>
      <c r="C329" s="70"/>
      <c r="D329" s="70"/>
      <c r="E329" s="70"/>
      <c r="F329" s="70"/>
      <c r="G329" s="70"/>
      <c r="H329" s="70"/>
      <c r="I329" s="70"/>
      <c r="J329" s="70"/>
      <c r="K329" s="70"/>
      <c r="L329" s="70"/>
    </row>
    <row r="330" spans="1:12">
      <c r="A330" s="70"/>
      <c r="B330" s="70"/>
      <c r="C330" s="70"/>
      <c r="D330" s="70"/>
      <c r="E330" s="70"/>
      <c r="F330" s="70"/>
      <c r="G330" s="70"/>
      <c r="H330" s="70"/>
      <c r="I330" s="70"/>
      <c r="J330" s="70"/>
      <c r="K330" s="70"/>
      <c r="L330" s="70"/>
    </row>
    <row r="331" spans="1:12">
      <c r="A331" s="70"/>
      <c r="B331" s="70"/>
      <c r="C331" s="70"/>
      <c r="D331" s="70"/>
      <c r="E331" s="70"/>
      <c r="F331" s="70"/>
      <c r="G331" s="70"/>
      <c r="H331" s="70"/>
      <c r="I331" s="70"/>
      <c r="J331" s="70"/>
      <c r="K331" s="70"/>
      <c r="L331" s="70"/>
    </row>
    <row r="332" spans="1:12">
      <c r="A332" s="70"/>
      <c r="B332" s="70"/>
      <c r="C332" s="70"/>
      <c r="D332" s="70"/>
      <c r="E332" s="70"/>
      <c r="F332" s="70"/>
      <c r="G332" s="70"/>
      <c r="H332" s="70"/>
      <c r="I332" s="70"/>
      <c r="J332" s="70"/>
      <c r="K332" s="70"/>
      <c r="L332" s="70"/>
    </row>
    <row r="333" spans="1:12">
      <c r="A333" s="70"/>
      <c r="B333" s="70"/>
      <c r="C333" s="70"/>
      <c r="D333" s="70"/>
      <c r="E333" s="70"/>
      <c r="F333" s="70"/>
      <c r="G333" s="70"/>
      <c r="H333" s="70"/>
      <c r="I333" s="70"/>
      <c r="J333" s="70"/>
      <c r="K333" s="70"/>
      <c r="L333" s="70"/>
    </row>
    <row r="334" spans="1:12">
      <c r="A334" s="70"/>
      <c r="B334" s="70"/>
      <c r="C334" s="70"/>
      <c r="D334" s="70"/>
      <c r="E334" s="70"/>
      <c r="F334" s="70"/>
      <c r="G334" s="70"/>
      <c r="H334" s="70"/>
      <c r="I334" s="70"/>
      <c r="J334" s="70"/>
      <c r="K334" s="70"/>
      <c r="L334" s="70"/>
    </row>
    <row r="335" spans="1:12">
      <c r="A335" s="70"/>
      <c r="B335" s="70"/>
      <c r="C335" s="70"/>
      <c r="D335" s="70"/>
      <c r="E335" s="70"/>
      <c r="F335" s="70"/>
      <c r="G335" s="70"/>
      <c r="H335" s="70"/>
      <c r="I335" s="70"/>
      <c r="J335" s="70"/>
      <c r="K335" s="70"/>
      <c r="L335" s="70"/>
    </row>
    <row r="336" spans="1:12">
      <c r="A336" s="70"/>
      <c r="B336" s="70"/>
      <c r="C336" s="70"/>
      <c r="D336" s="70"/>
      <c r="E336" s="70"/>
      <c r="F336" s="70"/>
      <c r="G336" s="70"/>
      <c r="H336" s="70"/>
      <c r="I336" s="70"/>
      <c r="J336" s="70"/>
      <c r="K336" s="70"/>
      <c r="L336" s="70"/>
    </row>
    <row r="337" spans="1:12">
      <c r="A337" s="70"/>
      <c r="B337" s="70"/>
      <c r="C337" s="70"/>
      <c r="D337" s="70"/>
      <c r="E337" s="70"/>
      <c r="F337" s="70"/>
      <c r="G337" s="70"/>
      <c r="H337" s="70"/>
      <c r="I337" s="70"/>
      <c r="J337" s="70"/>
      <c r="K337" s="70"/>
      <c r="L337" s="70"/>
    </row>
    <row r="338" spans="1:12">
      <c r="A338" s="70"/>
      <c r="B338" s="70"/>
      <c r="C338" s="70"/>
      <c r="D338" s="70"/>
      <c r="E338" s="70"/>
      <c r="F338" s="70"/>
      <c r="G338" s="70"/>
      <c r="H338" s="70"/>
      <c r="I338" s="70"/>
      <c r="J338" s="70"/>
      <c r="K338" s="70"/>
      <c r="L338" s="70"/>
    </row>
    <row r="339" spans="1:12">
      <c r="A339" s="70"/>
      <c r="B339" s="70"/>
      <c r="C339" s="70"/>
      <c r="D339" s="70"/>
      <c r="E339" s="70"/>
      <c r="F339" s="70"/>
      <c r="G339" s="70"/>
      <c r="H339" s="70"/>
      <c r="I339" s="70"/>
      <c r="J339" s="70"/>
      <c r="K339" s="70"/>
      <c r="L339" s="70"/>
    </row>
    <row r="340" spans="1:12">
      <c r="A340" s="70"/>
      <c r="B340" s="70"/>
      <c r="C340" s="70"/>
      <c r="D340" s="70"/>
      <c r="E340" s="70"/>
      <c r="F340" s="70"/>
      <c r="G340" s="70"/>
      <c r="H340" s="70"/>
      <c r="I340" s="70"/>
      <c r="J340" s="70"/>
      <c r="K340" s="70"/>
      <c r="L340" s="70"/>
    </row>
    <row r="341" spans="1:12">
      <c r="A341" s="70"/>
      <c r="B341" s="70"/>
      <c r="C341" s="70"/>
      <c r="D341" s="70"/>
      <c r="E341" s="70"/>
      <c r="F341" s="70"/>
      <c r="G341" s="70"/>
      <c r="H341" s="70"/>
      <c r="I341" s="70"/>
      <c r="J341" s="70"/>
      <c r="K341" s="70"/>
      <c r="L341" s="70"/>
    </row>
    <row r="342" spans="1:12">
      <c r="A342" s="70"/>
      <c r="B342" s="70"/>
      <c r="C342" s="70"/>
      <c r="D342" s="70"/>
      <c r="E342" s="70"/>
      <c r="F342" s="70"/>
      <c r="G342" s="70"/>
      <c r="H342" s="70"/>
      <c r="I342" s="70"/>
      <c r="J342" s="70"/>
      <c r="K342" s="70"/>
      <c r="L342" s="70"/>
    </row>
    <row r="343" spans="1:12">
      <c r="A343" s="70"/>
      <c r="B343" s="70"/>
      <c r="C343" s="70"/>
      <c r="D343" s="70"/>
      <c r="E343" s="70"/>
      <c r="F343" s="70"/>
      <c r="G343" s="70"/>
      <c r="H343" s="70"/>
      <c r="I343" s="70"/>
      <c r="J343" s="70"/>
      <c r="K343" s="70"/>
      <c r="L343" s="70"/>
    </row>
    <row r="344" spans="1:12">
      <c r="A344" s="70"/>
      <c r="B344" s="70"/>
      <c r="C344" s="70"/>
      <c r="D344" s="70"/>
      <c r="E344" s="70"/>
      <c r="F344" s="70"/>
      <c r="G344" s="70"/>
      <c r="H344" s="70"/>
      <c r="I344" s="70"/>
      <c r="J344" s="70"/>
      <c r="K344" s="70"/>
      <c r="L344" s="70"/>
    </row>
    <row r="345" spans="1:12">
      <c r="A345" s="70"/>
      <c r="B345" s="70"/>
      <c r="C345" s="70"/>
      <c r="D345" s="70"/>
      <c r="E345" s="70"/>
      <c r="F345" s="70"/>
      <c r="G345" s="70"/>
      <c r="H345" s="70"/>
      <c r="I345" s="70"/>
      <c r="J345" s="70"/>
      <c r="K345" s="70"/>
      <c r="L345" s="70"/>
    </row>
    <row r="346" spans="1:12">
      <c r="A346" s="70"/>
      <c r="B346" s="70"/>
      <c r="C346" s="70"/>
      <c r="D346" s="70"/>
      <c r="E346" s="70"/>
      <c r="F346" s="70"/>
      <c r="G346" s="70"/>
      <c r="H346" s="70"/>
      <c r="I346" s="70"/>
      <c r="J346" s="70"/>
      <c r="K346" s="70"/>
      <c r="L346" s="70"/>
    </row>
    <row r="347" spans="1:12">
      <c r="A347" s="70"/>
      <c r="B347" s="70"/>
      <c r="C347" s="70"/>
      <c r="D347" s="70"/>
      <c r="E347" s="70"/>
      <c r="F347" s="70"/>
      <c r="G347" s="70"/>
      <c r="H347" s="70"/>
      <c r="I347" s="70"/>
      <c r="J347" s="70"/>
      <c r="K347" s="70"/>
      <c r="L347" s="70"/>
    </row>
    <row r="348" spans="1:12">
      <c r="A348" s="70"/>
      <c r="B348" s="70"/>
      <c r="C348" s="70"/>
      <c r="D348" s="70"/>
      <c r="E348" s="70"/>
      <c r="F348" s="70"/>
      <c r="G348" s="70"/>
      <c r="H348" s="70"/>
      <c r="I348" s="70"/>
      <c r="J348" s="70"/>
      <c r="K348" s="70"/>
      <c r="L348" s="70"/>
    </row>
    <row r="349" spans="1:12">
      <c r="A349" s="70"/>
      <c r="B349" s="70"/>
      <c r="C349" s="70"/>
      <c r="D349" s="70"/>
      <c r="E349" s="70"/>
      <c r="F349" s="70"/>
      <c r="G349" s="70"/>
      <c r="H349" s="70"/>
      <c r="I349" s="70"/>
      <c r="J349" s="70"/>
      <c r="K349" s="70"/>
      <c r="L349" s="70"/>
    </row>
    <row r="350" spans="1:12">
      <c r="A350" s="70"/>
      <c r="B350" s="70"/>
      <c r="C350" s="70"/>
      <c r="D350" s="70"/>
      <c r="E350" s="70"/>
      <c r="F350" s="70"/>
      <c r="G350" s="70"/>
      <c r="H350" s="70"/>
      <c r="I350" s="70"/>
      <c r="J350" s="70"/>
      <c r="K350" s="70"/>
      <c r="L350" s="70"/>
    </row>
    <row r="351" spans="1:12">
      <c r="A351" s="70"/>
      <c r="B351" s="70"/>
      <c r="C351" s="70"/>
      <c r="D351" s="70"/>
      <c r="E351" s="70"/>
      <c r="F351" s="70"/>
      <c r="G351" s="70"/>
      <c r="H351" s="70"/>
      <c r="I351" s="70"/>
      <c r="J351" s="70"/>
      <c r="K351" s="70"/>
      <c r="L351" s="70"/>
    </row>
    <row r="352" spans="1:12">
      <c r="A352" s="70"/>
      <c r="B352" s="70"/>
      <c r="C352" s="70"/>
      <c r="D352" s="70"/>
      <c r="E352" s="70"/>
      <c r="F352" s="70"/>
      <c r="G352" s="70"/>
      <c r="H352" s="70"/>
      <c r="I352" s="70"/>
      <c r="J352" s="70"/>
      <c r="K352" s="70"/>
      <c r="L352" s="70"/>
    </row>
    <row r="353" spans="1:12">
      <c r="A353" s="70"/>
      <c r="B353" s="70"/>
      <c r="C353" s="70"/>
      <c r="D353" s="70"/>
      <c r="E353" s="70"/>
      <c r="F353" s="70"/>
      <c r="G353" s="70"/>
      <c r="H353" s="70"/>
      <c r="I353" s="70"/>
      <c r="J353" s="70"/>
      <c r="K353" s="70"/>
      <c r="L353" s="70"/>
    </row>
    <row r="354" spans="1:12">
      <c r="A354" s="70"/>
      <c r="B354" s="70"/>
      <c r="C354" s="70"/>
      <c r="D354" s="70"/>
      <c r="E354" s="70"/>
      <c r="F354" s="70"/>
      <c r="G354" s="70"/>
      <c r="H354" s="70"/>
      <c r="I354" s="70"/>
      <c r="J354" s="70"/>
      <c r="K354" s="70"/>
      <c r="L354" s="70"/>
    </row>
    <row r="355" spans="1:12">
      <c r="A355" s="70"/>
      <c r="B355" s="70"/>
      <c r="C355" s="70"/>
      <c r="D355" s="70"/>
      <c r="E355" s="70"/>
      <c r="F355" s="70"/>
      <c r="G355" s="70"/>
      <c r="H355" s="70"/>
      <c r="I355" s="70"/>
      <c r="J355" s="70"/>
      <c r="K355" s="70"/>
      <c r="L355" s="70"/>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W57"/>
  <sheetViews>
    <sheetView showGridLines="0" zoomScaleNormal="100" workbookViewId="0">
      <selection activeCell="A50" sqref="A50"/>
    </sheetView>
  </sheetViews>
  <sheetFormatPr defaultColWidth="12.796875" defaultRowHeight="9"/>
  <cols>
    <col min="1" max="1" width="51.796875" style="270" customWidth="1"/>
    <col min="2" max="2" width="10.3984375" style="20" customWidth="1"/>
    <col min="3" max="3" width="11" style="20" customWidth="1"/>
    <col min="4" max="4" width="1" style="20" customWidth="1"/>
    <col min="5" max="5" width="10.3984375" style="20" customWidth="1"/>
    <col min="6" max="6" width="11" style="20" customWidth="1"/>
    <col min="7" max="7" width="1" style="20" customWidth="1"/>
    <col min="8" max="8" width="10.3984375" style="20" customWidth="1"/>
    <col min="9" max="9" width="11" style="20" customWidth="1"/>
    <col min="10" max="10" width="1" style="20" customWidth="1"/>
    <col min="11" max="11" width="10.3984375" style="20" customWidth="1"/>
    <col min="12" max="12" width="11" style="20" customWidth="1"/>
    <col min="13" max="13" width="20" style="270" customWidth="1"/>
    <col min="14" max="14" width="12.796875" style="270" customWidth="1"/>
    <col min="15" max="15" width="14.59765625" style="270" customWidth="1"/>
    <col min="16" max="17" width="12.796875" style="270" customWidth="1"/>
    <col min="18" max="18" width="17.796875" style="270" customWidth="1"/>
    <col min="19" max="20" width="12.796875" style="270" customWidth="1"/>
    <col min="21" max="21" width="9.3984375" style="270" customWidth="1"/>
    <col min="22" max="16384" width="12.796875" style="270"/>
  </cols>
  <sheetData>
    <row r="1" spans="1:23" s="18" customFormat="1" ht="12" customHeight="1">
      <c r="A1" s="62" t="s">
        <v>235</v>
      </c>
      <c r="B1" s="9"/>
      <c r="C1" s="9"/>
      <c r="D1" s="9"/>
      <c r="E1" s="9"/>
      <c r="F1" s="9"/>
      <c r="G1" s="9"/>
      <c r="H1" s="9"/>
      <c r="I1" s="9"/>
      <c r="J1" s="9"/>
      <c r="K1" s="9"/>
      <c r="L1" s="9"/>
      <c r="N1" s="70"/>
      <c r="O1" s="70"/>
      <c r="P1" s="70"/>
      <c r="Q1" s="70"/>
      <c r="R1" s="70"/>
      <c r="S1" s="70"/>
      <c r="T1" s="70"/>
      <c r="U1" s="70"/>
      <c r="V1" s="70"/>
      <c r="W1" s="70"/>
    </row>
    <row r="2" spans="1:23" s="18" customFormat="1" ht="9" customHeight="1">
      <c r="A2" s="35"/>
      <c r="B2" s="31"/>
      <c r="C2" s="31"/>
      <c r="D2" s="31"/>
      <c r="E2" s="31"/>
      <c r="F2" s="31"/>
      <c r="G2" s="31"/>
      <c r="H2" s="31"/>
      <c r="I2" s="31"/>
      <c r="J2" s="31"/>
      <c r="K2" s="31"/>
      <c r="L2" s="31"/>
      <c r="N2" s="70"/>
      <c r="O2" s="70"/>
      <c r="P2" s="70"/>
      <c r="Q2" s="70"/>
      <c r="R2" s="70"/>
      <c r="S2" s="70"/>
      <c r="T2" s="70"/>
      <c r="U2" s="70"/>
      <c r="V2" s="70"/>
      <c r="W2" s="70"/>
    </row>
    <row r="3" spans="1:23" s="16" customFormat="1" ht="12" customHeight="1">
      <c r="A3" s="1065" t="s">
        <v>233</v>
      </c>
      <c r="B3" s="1064" t="s">
        <v>157</v>
      </c>
      <c r="C3" s="1064"/>
      <c r="D3" s="41"/>
      <c r="E3" s="1064" t="s">
        <v>158</v>
      </c>
      <c r="F3" s="1064"/>
      <c r="G3" s="41"/>
      <c r="H3" s="1064" t="s">
        <v>159</v>
      </c>
      <c r="I3" s="1064"/>
      <c r="J3" s="41"/>
      <c r="K3" s="1064" t="s">
        <v>161</v>
      </c>
      <c r="L3" s="1064"/>
      <c r="N3" s="70"/>
      <c r="O3" s="70"/>
      <c r="P3" s="70"/>
      <c r="Q3" s="70"/>
      <c r="R3" s="70"/>
      <c r="S3" s="70"/>
      <c r="T3" s="70"/>
      <c r="U3" s="70"/>
      <c r="V3" s="70"/>
      <c r="W3" s="70"/>
    </row>
    <row r="4" spans="1:23" s="16" customFormat="1" ht="12" customHeight="1">
      <c r="A4" s="1066"/>
      <c r="B4" s="42" t="s">
        <v>155</v>
      </c>
      <c r="C4" s="42" t="s">
        <v>171</v>
      </c>
      <c r="D4" s="42"/>
      <c r="E4" s="42" t="s">
        <v>155</v>
      </c>
      <c r="F4" s="42" t="s">
        <v>171</v>
      </c>
      <c r="G4" s="42"/>
      <c r="H4" s="42" t="s">
        <v>155</v>
      </c>
      <c r="I4" s="42" t="s">
        <v>171</v>
      </c>
      <c r="J4" s="42"/>
      <c r="K4" s="42" t="s">
        <v>155</v>
      </c>
      <c r="L4" s="42" t="s">
        <v>171</v>
      </c>
      <c r="N4" s="70"/>
      <c r="O4" s="70"/>
      <c r="P4" s="70"/>
      <c r="Q4" s="70"/>
      <c r="R4" s="70"/>
      <c r="S4" s="70"/>
      <c r="T4" s="70"/>
      <c r="U4" s="70"/>
      <c r="V4" s="70"/>
      <c r="W4" s="70"/>
    </row>
    <row r="5" spans="1:23" s="16" customFormat="1" ht="9" customHeight="1">
      <c r="B5" s="12"/>
      <c r="C5" s="12"/>
      <c r="D5" s="12"/>
      <c r="E5" s="12"/>
      <c r="F5" s="12"/>
      <c r="G5" s="12"/>
      <c r="H5" s="12"/>
      <c r="I5" s="12"/>
      <c r="J5" s="12"/>
      <c r="K5" s="12"/>
      <c r="L5" s="12"/>
      <c r="N5" s="70"/>
      <c r="O5" s="70"/>
      <c r="P5" s="70"/>
      <c r="Q5" s="70"/>
      <c r="R5" s="70"/>
      <c r="S5" s="70"/>
      <c r="T5" s="70"/>
      <c r="U5" s="70"/>
      <c r="V5" s="70"/>
      <c r="W5" s="70"/>
    </row>
    <row r="6" spans="1:23" ht="9" customHeight="1">
      <c r="A6" s="321" t="s">
        <v>251</v>
      </c>
      <c r="B6" s="540">
        <v>755</v>
      </c>
      <c r="C6" s="540">
        <v>1628</v>
      </c>
      <c r="D6" s="540"/>
      <c r="E6" s="540">
        <v>36</v>
      </c>
      <c r="F6" s="540">
        <v>66</v>
      </c>
      <c r="G6" s="540"/>
      <c r="H6" s="540">
        <v>526</v>
      </c>
      <c r="I6" s="540">
        <v>498</v>
      </c>
      <c r="J6" s="540"/>
      <c r="K6" s="540">
        <v>1317</v>
      </c>
      <c r="L6" s="540">
        <v>2192</v>
      </c>
      <c r="M6" s="290"/>
      <c r="N6" s="70"/>
      <c r="O6" s="70"/>
      <c r="P6" s="70"/>
      <c r="Q6" s="70"/>
      <c r="R6" s="70"/>
      <c r="S6" s="70"/>
      <c r="T6" s="70"/>
      <c r="U6" s="70"/>
      <c r="V6" s="70"/>
      <c r="W6" s="70"/>
    </row>
    <row r="7" spans="1:23" ht="9" customHeight="1">
      <c r="A7" s="321" t="s">
        <v>175</v>
      </c>
      <c r="B7" s="540">
        <v>30</v>
      </c>
      <c r="C7" s="540">
        <v>47</v>
      </c>
      <c r="D7" s="540"/>
      <c r="E7" s="540">
        <v>48</v>
      </c>
      <c r="F7" s="540">
        <v>218</v>
      </c>
      <c r="G7" s="540"/>
      <c r="H7" s="540">
        <v>36</v>
      </c>
      <c r="I7" s="540">
        <v>128</v>
      </c>
      <c r="J7" s="540"/>
      <c r="K7" s="540">
        <v>114</v>
      </c>
      <c r="L7" s="540">
        <v>393</v>
      </c>
      <c r="M7" s="290"/>
      <c r="N7" s="70"/>
      <c r="O7" s="70"/>
      <c r="P7" s="70"/>
      <c r="Q7" s="70"/>
      <c r="R7" s="70"/>
      <c r="S7" s="70"/>
      <c r="T7" s="70"/>
      <c r="U7" s="70"/>
      <c r="V7" s="70"/>
      <c r="W7" s="70"/>
    </row>
    <row r="8" spans="1:23" ht="9" customHeight="1">
      <c r="A8" s="321" t="s">
        <v>176</v>
      </c>
      <c r="B8" s="540">
        <v>1179</v>
      </c>
      <c r="C8" s="540">
        <v>901</v>
      </c>
      <c r="D8" s="540"/>
      <c r="E8" s="540">
        <v>135</v>
      </c>
      <c r="F8" s="540">
        <v>201</v>
      </c>
      <c r="G8" s="540"/>
      <c r="H8" s="540">
        <v>845</v>
      </c>
      <c r="I8" s="540">
        <v>773</v>
      </c>
      <c r="J8" s="540"/>
      <c r="K8" s="540">
        <v>2159</v>
      </c>
      <c r="L8" s="540">
        <v>1875</v>
      </c>
      <c r="M8" s="290"/>
      <c r="N8" s="70"/>
      <c r="O8" s="70"/>
      <c r="P8" s="70"/>
      <c r="Q8" s="70"/>
      <c r="R8" s="70"/>
      <c r="S8" s="70"/>
      <c r="T8" s="70"/>
      <c r="U8" s="70"/>
      <c r="V8" s="70"/>
      <c r="W8" s="70"/>
    </row>
    <row r="9" spans="1:23" ht="9" customHeight="1">
      <c r="A9" s="321" t="s">
        <v>177</v>
      </c>
      <c r="B9" s="540">
        <v>1024</v>
      </c>
      <c r="C9" s="540">
        <v>853</v>
      </c>
      <c r="D9" s="540"/>
      <c r="E9" s="540">
        <v>88</v>
      </c>
      <c r="F9" s="540">
        <v>66</v>
      </c>
      <c r="G9" s="540"/>
      <c r="H9" s="540">
        <v>1491</v>
      </c>
      <c r="I9" s="540">
        <v>673</v>
      </c>
      <c r="J9" s="540"/>
      <c r="K9" s="540">
        <v>2603</v>
      </c>
      <c r="L9" s="540">
        <v>1592</v>
      </c>
      <c r="M9" s="290"/>
      <c r="N9" s="70"/>
      <c r="O9" s="70"/>
      <c r="P9" s="70"/>
      <c r="Q9" s="70"/>
      <c r="R9" s="70"/>
      <c r="S9" s="70"/>
      <c r="T9" s="70"/>
      <c r="U9" s="70"/>
      <c r="V9" s="70"/>
      <c r="W9" s="70"/>
    </row>
    <row r="10" spans="1:23" ht="9" customHeight="1">
      <c r="A10" s="321" t="s">
        <v>239</v>
      </c>
      <c r="B10" s="540">
        <v>2554</v>
      </c>
      <c r="C10" s="540">
        <v>5915</v>
      </c>
      <c r="D10" s="540"/>
      <c r="E10" s="540">
        <v>197</v>
      </c>
      <c r="F10" s="540">
        <v>284</v>
      </c>
      <c r="G10" s="540"/>
      <c r="H10" s="540">
        <v>1936</v>
      </c>
      <c r="I10" s="540">
        <v>2335</v>
      </c>
      <c r="J10" s="540"/>
      <c r="K10" s="540">
        <v>4687</v>
      </c>
      <c r="L10" s="540">
        <v>8533</v>
      </c>
      <c r="M10" s="290"/>
      <c r="N10" s="70"/>
      <c r="O10" s="70"/>
      <c r="P10" s="70"/>
      <c r="Q10" s="70"/>
      <c r="R10" s="70"/>
      <c r="S10" s="70"/>
      <c r="T10" s="70"/>
      <c r="U10" s="70"/>
      <c r="V10" s="70"/>
      <c r="W10" s="70"/>
    </row>
    <row r="11" spans="1:23" ht="9" customHeight="1">
      <c r="A11" s="321" t="s">
        <v>179</v>
      </c>
      <c r="B11" s="540">
        <v>891</v>
      </c>
      <c r="C11" s="540">
        <v>485</v>
      </c>
      <c r="D11" s="540"/>
      <c r="E11" s="540">
        <v>44</v>
      </c>
      <c r="F11" s="540">
        <v>35</v>
      </c>
      <c r="G11" s="540"/>
      <c r="H11" s="540">
        <v>526</v>
      </c>
      <c r="I11" s="540">
        <v>138</v>
      </c>
      <c r="J11" s="540"/>
      <c r="K11" s="540">
        <v>1461</v>
      </c>
      <c r="L11" s="540">
        <v>658</v>
      </c>
      <c r="M11" s="290"/>
      <c r="N11" s="70"/>
      <c r="O11" s="70"/>
      <c r="P11" s="70"/>
      <c r="Q11" s="70"/>
      <c r="R11" s="70"/>
      <c r="S11" s="70"/>
      <c r="T11" s="70"/>
      <c r="U11" s="70"/>
      <c r="V11" s="70"/>
      <c r="W11" s="70"/>
    </row>
    <row r="12" spans="1:23" ht="9" customHeight="1">
      <c r="A12" s="321" t="s">
        <v>180</v>
      </c>
      <c r="B12" s="540">
        <v>41</v>
      </c>
      <c r="C12" s="540">
        <v>28</v>
      </c>
      <c r="D12" s="540"/>
      <c r="E12" s="540">
        <v>6</v>
      </c>
      <c r="F12" s="540">
        <v>6</v>
      </c>
      <c r="G12" s="540"/>
      <c r="H12" s="540">
        <v>49</v>
      </c>
      <c r="I12" s="540">
        <v>13</v>
      </c>
      <c r="J12" s="540"/>
      <c r="K12" s="540">
        <v>96</v>
      </c>
      <c r="L12" s="540">
        <v>46</v>
      </c>
      <c r="M12" s="290"/>
      <c r="N12" s="70"/>
      <c r="O12" s="70"/>
      <c r="P12" s="70"/>
      <c r="Q12" s="70"/>
      <c r="R12" s="70"/>
      <c r="S12" s="70"/>
      <c r="T12" s="70"/>
      <c r="U12" s="70"/>
      <c r="V12" s="70"/>
      <c r="W12" s="70"/>
    </row>
    <row r="13" spans="1:23">
      <c r="A13" s="321" t="s">
        <v>181</v>
      </c>
      <c r="B13" s="540">
        <v>884</v>
      </c>
      <c r="C13" s="540">
        <v>656</v>
      </c>
      <c r="D13" s="540"/>
      <c r="E13" s="540">
        <v>229</v>
      </c>
      <c r="F13" s="540">
        <v>177</v>
      </c>
      <c r="G13" s="540"/>
      <c r="H13" s="540">
        <v>501</v>
      </c>
      <c r="I13" s="540">
        <v>256</v>
      </c>
      <c r="J13" s="540"/>
      <c r="K13" s="540">
        <v>1614</v>
      </c>
      <c r="L13" s="540">
        <v>1088</v>
      </c>
      <c r="M13" s="290"/>
      <c r="N13" s="70"/>
      <c r="O13" s="70"/>
      <c r="P13" s="70"/>
      <c r="Q13" s="70"/>
      <c r="R13" s="70"/>
      <c r="S13" s="70"/>
      <c r="T13" s="70"/>
      <c r="U13" s="70"/>
      <c r="V13" s="70"/>
      <c r="W13" s="70"/>
    </row>
    <row r="14" spans="1:23" ht="18">
      <c r="A14" s="321" t="s">
        <v>240</v>
      </c>
      <c r="B14" s="540">
        <v>2069</v>
      </c>
      <c r="C14" s="540">
        <v>2145</v>
      </c>
      <c r="D14" s="540"/>
      <c r="E14" s="540">
        <v>551</v>
      </c>
      <c r="F14" s="540">
        <v>879</v>
      </c>
      <c r="G14" s="540"/>
      <c r="H14" s="540">
        <v>559</v>
      </c>
      <c r="I14" s="540">
        <v>410</v>
      </c>
      <c r="J14" s="540"/>
      <c r="K14" s="540">
        <v>3179</v>
      </c>
      <c r="L14" s="540">
        <v>3434</v>
      </c>
      <c r="M14" s="290"/>
      <c r="N14" s="70"/>
      <c r="O14" s="70"/>
      <c r="P14" s="70"/>
      <c r="Q14" s="70"/>
      <c r="R14" s="70"/>
      <c r="S14" s="70"/>
      <c r="T14" s="70"/>
      <c r="U14" s="70"/>
      <c r="V14" s="70"/>
      <c r="W14" s="70"/>
    </row>
    <row r="15" spans="1:23" ht="9" customHeight="1">
      <c r="A15" s="321" t="s">
        <v>182</v>
      </c>
      <c r="B15" s="540">
        <v>128</v>
      </c>
      <c r="C15" s="540">
        <v>152</v>
      </c>
      <c r="D15" s="540"/>
      <c r="E15" s="540">
        <v>29</v>
      </c>
      <c r="F15" s="540">
        <v>46</v>
      </c>
      <c r="G15" s="540"/>
      <c r="H15" s="540">
        <v>45</v>
      </c>
      <c r="I15" s="540">
        <v>145</v>
      </c>
      <c r="J15" s="540"/>
      <c r="K15" s="540">
        <v>202</v>
      </c>
      <c r="L15" s="540">
        <v>342</v>
      </c>
      <c r="M15" s="290"/>
      <c r="N15" s="70"/>
      <c r="O15" s="70"/>
      <c r="P15" s="70"/>
      <c r="Q15" s="70"/>
      <c r="R15" s="70"/>
      <c r="S15" s="70"/>
      <c r="T15" s="70"/>
      <c r="U15" s="70"/>
      <c r="V15" s="70"/>
      <c r="W15" s="70"/>
    </row>
    <row r="16" spans="1:23" ht="9" customHeight="1">
      <c r="A16" s="321" t="s">
        <v>252</v>
      </c>
      <c r="B16" s="540">
        <v>663</v>
      </c>
      <c r="C16" s="540">
        <v>697</v>
      </c>
      <c r="D16" s="540"/>
      <c r="E16" s="540">
        <v>19</v>
      </c>
      <c r="F16" s="540">
        <v>31</v>
      </c>
      <c r="G16" s="540"/>
      <c r="H16" s="540">
        <v>1161</v>
      </c>
      <c r="I16" s="540">
        <v>1698</v>
      </c>
      <c r="J16" s="540"/>
      <c r="K16" s="540">
        <v>1843</v>
      </c>
      <c r="L16" s="540">
        <v>2426</v>
      </c>
      <c r="M16" s="290"/>
      <c r="N16" s="70"/>
      <c r="O16" s="70"/>
      <c r="P16" s="70"/>
      <c r="Q16" s="70"/>
      <c r="R16" s="70"/>
      <c r="S16" s="70"/>
      <c r="T16" s="70"/>
      <c r="U16" s="70"/>
      <c r="V16" s="70"/>
      <c r="W16" s="70"/>
    </row>
    <row r="17" spans="1:23" ht="9" customHeight="1">
      <c r="A17" s="321" t="s">
        <v>220</v>
      </c>
      <c r="B17" s="540" t="s">
        <v>262</v>
      </c>
      <c r="C17" s="540" t="s">
        <v>262</v>
      </c>
      <c r="D17" s="540"/>
      <c r="E17" s="540" t="s">
        <v>262</v>
      </c>
      <c r="F17" s="540" t="s">
        <v>262</v>
      </c>
      <c r="G17" s="540"/>
      <c r="H17" s="540" t="s">
        <v>262</v>
      </c>
      <c r="I17" s="540" t="s">
        <v>262</v>
      </c>
      <c r="J17" s="540"/>
      <c r="K17" s="540" t="s">
        <v>262</v>
      </c>
      <c r="L17" s="540" t="s">
        <v>262</v>
      </c>
      <c r="M17" s="290"/>
      <c r="N17" s="70"/>
      <c r="O17" s="70"/>
      <c r="P17" s="70"/>
      <c r="Q17" s="70"/>
      <c r="R17" s="70"/>
      <c r="S17" s="70"/>
      <c r="T17" s="70"/>
      <c r="U17" s="70"/>
      <c r="V17" s="70"/>
      <c r="W17" s="70"/>
    </row>
    <row r="18" spans="1:23" ht="9" customHeight="1">
      <c r="A18" s="321" t="s">
        <v>253</v>
      </c>
      <c r="B18" s="540">
        <v>208</v>
      </c>
      <c r="C18" s="540">
        <v>123</v>
      </c>
      <c r="D18" s="540"/>
      <c r="E18" s="540">
        <v>38</v>
      </c>
      <c r="F18" s="540">
        <v>28</v>
      </c>
      <c r="G18" s="540"/>
      <c r="H18" s="540">
        <v>136</v>
      </c>
      <c r="I18" s="540">
        <v>18</v>
      </c>
      <c r="J18" s="540"/>
      <c r="K18" s="540">
        <v>382</v>
      </c>
      <c r="L18" s="540">
        <v>169</v>
      </c>
      <c r="M18" s="290"/>
      <c r="N18" s="70"/>
      <c r="O18" s="70"/>
      <c r="P18" s="70"/>
      <c r="Q18" s="70"/>
      <c r="R18" s="70"/>
      <c r="S18" s="70"/>
      <c r="T18" s="70"/>
      <c r="U18" s="70"/>
      <c r="V18" s="70"/>
      <c r="W18" s="70"/>
    </row>
    <row r="19" spans="1:23">
      <c r="A19" s="321" t="s">
        <v>297</v>
      </c>
      <c r="B19" s="540">
        <v>371</v>
      </c>
      <c r="C19" s="540">
        <v>745</v>
      </c>
      <c r="D19" s="540"/>
      <c r="E19" s="540">
        <v>41</v>
      </c>
      <c r="F19" s="540">
        <v>49</v>
      </c>
      <c r="G19" s="540"/>
      <c r="H19" s="540">
        <v>130</v>
      </c>
      <c r="I19" s="540">
        <v>70</v>
      </c>
      <c r="J19" s="540"/>
      <c r="K19" s="540">
        <v>542</v>
      </c>
      <c r="L19" s="540">
        <v>864</v>
      </c>
      <c r="M19" s="290"/>
      <c r="N19" s="70"/>
      <c r="O19" s="70"/>
      <c r="P19" s="70"/>
      <c r="Q19" s="70"/>
      <c r="R19" s="70"/>
      <c r="S19" s="70"/>
      <c r="T19" s="70"/>
      <c r="U19" s="70"/>
      <c r="V19" s="70"/>
      <c r="W19" s="70"/>
    </row>
    <row r="20" spans="1:23" ht="9" customHeight="1">
      <c r="A20" s="321" t="s">
        <v>183</v>
      </c>
      <c r="B20" s="540">
        <v>383</v>
      </c>
      <c r="C20" s="540">
        <v>501</v>
      </c>
      <c r="D20" s="540"/>
      <c r="E20" s="540">
        <v>28</v>
      </c>
      <c r="F20" s="540">
        <v>25</v>
      </c>
      <c r="G20" s="540"/>
      <c r="H20" s="540">
        <v>342</v>
      </c>
      <c r="I20" s="540">
        <v>1675</v>
      </c>
      <c r="J20" s="540"/>
      <c r="K20" s="540">
        <v>753</v>
      </c>
      <c r="L20" s="540">
        <v>2202</v>
      </c>
      <c r="M20" s="290"/>
      <c r="N20" s="70"/>
      <c r="O20" s="70"/>
      <c r="P20" s="70"/>
      <c r="Q20" s="70"/>
      <c r="R20" s="70"/>
      <c r="S20" s="70"/>
      <c r="T20" s="70"/>
      <c r="U20" s="70"/>
      <c r="V20" s="70"/>
      <c r="W20" s="70"/>
    </row>
    <row r="21" spans="1:23" ht="9" customHeight="1">
      <c r="A21" s="321" t="s">
        <v>184</v>
      </c>
      <c r="B21" s="540">
        <v>86</v>
      </c>
      <c r="C21" s="540">
        <v>269</v>
      </c>
      <c r="D21" s="540"/>
      <c r="E21" s="540">
        <v>16</v>
      </c>
      <c r="F21" s="540">
        <v>25</v>
      </c>
      <c r="G21" s="540"/>
      <c r="H21" s="540">
        <v>241</v>
      </c>
      <c r="I21" s="540">
        <v>626</v>
      </c>
      <c r="J21" s="540"/>
      <c r="K21" s="540">
        <v>343</v>
      </c>
      <c r="L21" s="540">
        <v>920</v>
      </c>
      <c r="M21" s="290"/>
      <c r="N21" s="70"/>
      <c r="O21" s="70"/>
      <c r="P21" s="70"/>
      <c r="Q21" s="70"/>
      <c r="R21" s="70"/>
      <c r="S21" s="70"/>
      <c r="T21" s="70"/>
      <c r="U21" s="70"/>
      <c r="V21" s="70"/>
      <c r="W21" s="70"/>
    </row>
    <row r="22" spans="1:23" ht="9" customHeight="1">
      <c r="A22" s="321" t="s">
        <v>185</v>
      </c>
      <c r="B22" s="540">
        <v>319</v>
      </c>
      <c r="C22" s="540">
        <v>791</v>
      </c>
      <c r="D22" s="540"/>
      <c r="E22" s="540">
        <v>49</v>
      </c>
      <c r="F22" s="540">
        <v>73</v>
      </c>
      <c r="G22" s="540"/>
      <c r="H22" s="540">
        <v>306</v>
      </c>
      <c r="I22" s="540">
        <v>632</v>
      </c>
      <c r="J22" s="540"/>
      <c r="K22" s="540">
        <v>674</v>
      </c>
      <c r="L22" s="540">
        <v>1495</v>
      </c>
      <c r="M22" s="290"/>
      <c r="N22" s="70"/>
      <c r="O22" s="70"/>
      <c r="P22" s="70"/>
      <c r="Q22" s="70"/>
      <c r="R22" s="70"/>
      <c r="S22" s="70"/>
      <c r="T22" s="70"/>
      <c r="U22" s="70"/>
      <c r="V22" s="70"/>
      <c r="W22" s="70"/>
    </row>
    <row r="23" spans="1:23" ht="9" customHeight="1">
      <c r="A23" s="321" t="s">
        <v>186</v>
      </c>
      <c r="B23" s="540">
        <v>80</v>
      </c>
      <c r="C23" s="540">
        <v>73</v>
      </c>
      <c r="D23" s="540"/>
      <c r="E23" s="540">
        <v>6</v>
      </c>
      <c r="F23" s="540">
        <v>6</v>
      </c>
      <c r="G23" s="540"/>
      <c r="H23" s="540">
        <v>16</v>
      </c>
      <c r="I23" s="540">
        <v>9</v>
      </c>
      <c r="J23" s="540"/>
      <c r="K23" s="540">
        <v>102</v>
      </c>
      <c r="L23" s="540">
        <v>89</v>
      </c>
      <c r="M23" s="290"/>
      <c r="N23" s="70"/>
      <c r="O23" s="70"/>
      <c r="P23" s="70"/>
      <c r="Q23" s="70"/>
      <c r="R23" s="70"/>
      <c r="S23" s="70"/>
      <c r="T23" s="70"/>
      <c r="U23" s="70"/>
      <c r="V23" s="70"/>
      <c r="W23" s="70"/>
    </row>
    <row r="24" spans="1:23">
      <c r="A24" s="321" t="s">
        <v>241</v>
      </c>
      <c r="B24" s="540">
        <v>583</v>
      </c>
      <c r="C24" s="540">
        <v>957</v>
      </c>
      <c r="D24" s="540"/>
      <c r="E24" s="540">
        <v>145</v>
      </c>
      <c r="F24" s="540">
        <v>509</v>
      </c>
      <c r="G24" s="540"/>
      <c r="H24" s="540">
        <v>503</v>
      </c>
      <c r="I24" s="540">
        <v>512</v>
      </c>
      <c r="J24" s="540"/>
      <c r="K24" s="540">
        <v>1231</v>
      </c>
      <c r="L24" s="540">
        <v>1978</v>
      </c>
      <c r="M24" s="290"/>
      <c r="N24" s="70"/>
      <c r="O24" s="70"/>
      <c r="P24" s="70"/>
      <c r="Q24" s="70"/>
      <c r="R24" s="70"/>
      <c r="S24" s="70"/>
      <c r="T24" s="70"/>
      <c r="U24" s="70"/>
      <c r="V24" s="70"/>
      <c r="W24" s="70"/>
    </row>
    <row r="25" spans="1:23">
      <c r="A25" s="321" t="s">
        <v>188</v>
      </c>
      <c r="B25" s="540">
        <v>319</v>
      </c>
      <c r="C25" s="540">
        <v>206</v>
      </c>
      <c r="D25" s="540"/>
      <c r="E25" s="540">
        <v>82</v>
      </c>
      <c r="F25" s="540">
        <v>98</v>
      </c>
      <c r="G25" s="540"/>
      <c r="H25" s="540">
        <v>405</v>
      </c>
      <c r="I25" s="540">
        <v>159</v>
      </c>
      <c r="J25" s="540"/>
      <c r="K25" s="540">
        <v>806</v>
      </c>
      <c r="L25" s="540">
        <v>463</v>
      </c>
      <c r="M25" s="290"/>
      <c r="N25" s="70"/>
      <c r="O25" s="70"/>
      <c r="P25" s="70"/>
      <c r="Q25" s="70"/>
      <c r="R25" s="70"/>
      <c r="S25" s="70"/>
      <c r="T25" s="70"/>
      <c r="U25" s="70"/>
      <c r="V25" s="70"/>
      <c r="W25" s="70"/>
    </row>
    <row r="26" spans="1:23">
      <c r="A26" s="321" t="s">
        <v>189</v>
      </c>
      <c r="B26" s="540">
        <v>132</v>
      </c>
      <c r="C26" s="540">
        <v>153</v>
      </c>
      <c r="D26" s="540"/>
      <c r="E26" s="540">
        <v>11</v>
      </c>
      <c r="F26" s="540">
        <v>12</v>
      </c>
      <c r="G26" s="540"/>
      <c r="H26" s="540">
        <v>167</v>
      </c>
      <c r="I26" s="540">
        <v>105</v>
      </c>
      <c r="J26" s="540"/>
      <c r="K26" s="540">
        <v>310</v>
      </c>
      <c r="L26" s="540">
        <v>270</v>
      </c>
      <c r="M26" s="290"/>
      <c r="N26" s="70"/>
      <c r="O26" s="70"/>
      <c r="P26" s="70"/>
      <c r="Q26" s="70"/>
      <c r="R26" s="70"/>
      <c r="S26" s="70"/>
      <c r="T26" s="70"/>
      <c r="U26" s="70"/>
      <c r="V26" s="70"/>
      <c r="W26" s="70"/>
    </row>
    <row r="27" spans="1:23">
      <c r="A27" s="321" t="s">
        <v>190</v>
      </c>
      <c r="B27" s="540">
        <v>123</v>
      </c>
      <c r="C27" s="540">
        <v>177</v>
      </c>
      <c r="D27" s="540"/>
      <c r="E27" s="540">
        <v>13</v>
      </c>
      <c r="F27" s="540">
        <v>55</v>
      </c>
      <c r="G27" s="540"/>
      <c r="H27" s="540">
        <v>42</v>
      </c>
      <c r="I27" s="540">
        <v>58</v>
      </c>
      <c r="J27" s="540"/>
      <c r="K27" s="540">
        <v>178</v>
      </c>
      <c r="L27" s="540">
        <v>290</v>
      </c>
      <c r="M27" s="290"/>
      <c r="N27" s="70"/>
      <c r="O27" s="70"/>
      <c r="P27" s="70"/>
      <c r="Q27" s="70"/>
      <c r="R27" s="70"/>
      <c r="S27" s="70"/>
      <c r="T27" s="70"/>
      <c r="U27" s="70"/>
      <c r="V27" s="70"/>
      <c r="W27" s="70"/>
    </row>
    <row r="28" spans="1:23" ht="9" customHeight="1">
      <c r="A28" s="321" t="s">
        <v>191</v>
      </c>
      <c r="B28" s="540">
        <v>74</v>
      </c>
      <c r="C28" s="540">
        <v>148</v>
      </c>
      <c r="D28" s="540"/>
      <c r="E28" s="540">
        <v>4</v>
      </c>
      <c r="F28" s="540">
        <v>11</v>
      </c>
      <c r="G28" s="540"/>
      <c r="H28" s="540">
        <v>35</v>
      </c>
      <c r="I28" s="540">
        <v>85</v>
      </c>
      <c r="J28" s="540"/>
      <c r="K28" s="540">
        <v>113</v>
      </c>
      <c r="L28" s="540">
        <v>244</v>
      </c>
      <c r="M28" s="290"/>
      <c r="N28" s="70"/>
      <c r="O28" s="70"/>
      <c r="P28" s="70"/>
      <c r="Q28" s="70"/>
      <c r="R28" s="70"/>
      <c r="S28" s="70"/>
      <c r="T28" s="70"/>
      <c r="U28" s="70"/>
      <c r="V28" s="70"/>
      <c r="W28" s="70"/>
    </row>
    <row r="29" spans="1:23" ht="9" customHeight="1">
      <c r="A29" s="321" t="s">
        <v>192</v>
      </c>
      <c r="B29" s="540">
        <v>452</v>
      </c>
      <c r="C29" s="540">
        <v>1707</v>
      </c>
      <c r="D29" s="540"/>
      <c r="E29" s="540">
        <v>56</v>
      </c>
      <c r="F29" s="540">
        <v>150</v>
      </c>
      <c r="G29" s="540"/>
      <c r="H29" s="540">
        <v>115</v>
      </c>
      <c r="I29" s="540">
        <v>325</v>
      </c>
      <c r="J29" s="540"/>
      <c r="K29" s="540">
        <v>623</v>
      </c>
      <c r="L29" s="540">
        <v>2181</v>
      </c>
      <c r="M29" s="290"/>
      <c r="N29" s="70"/>
      <c r="O29" s="70"/>
      <c r="P29" s="70"/>
      <c r="Q29" s="70"/>
      <c r="R29" s="70"/>
      <c r="S29" s="70"/>
      <c r="T29" s="70"/>
      <c r="U29" s="70"/>
      <c r="V29" s="70"/>
      <c r="W29" s="70"/>
    </row>
    <row r="30" spans="1:23" ht="9" customHeight="1">
      <c r="A30" s="321" t="s">
        <v>134</v>
      </c>
      <c r="B30" s="537">
        <v>107</v>
      </c>
      <c r="C30" s="537">
        <v>92</v>
      </c>
      <c r="D30" s="537"/>
      <c r="E30" s="537">
        <v>16</v>
      </c>
      <c r="F30" s="537">
        <v>37</v>
      </c>
      <c r="G30" s="537"/>
      <c r="H30" s="537">
        <v>36</v>
      </c>
      <c r="I30" s="537">
        <v>35</v>
      </c>
      <c r="J30" s="537"/>
      <c r="K30" s="537">
        <v>159</v>
      </c>
      <c r="L30" s="537">
        <v>164</v>
      </c>
      <c r="M30" s="290"/>
      <c r="N30" s="70"/>
      <c r="O30" s="70"/>
      <c r="P30" s="70"/>
      <c r="Q30" s="70"/>
      <c r="R30" s="70"/>
      <c r="S30" s="70"/>
      <c r="T30" s="70"/>
      <c r="U30" s="70"/>
      <c r="V30" s="70"/>
      <c r="W30" s="70"/>
    </row>
    <row r="31" spans="1:23" ht="9" customHeight="1">
      <c r="A31" s="321" t="s">
        <v>193</v>
      </c>
      <c r="B31" s="537">
        <v>743</v>
      </c>
      <c r="C31" s="537">
        <v>353</v>
      </c>
      <c r="D31" s="537"/>
      <c r="E31" s="537">
        <v>23</v>
      </c>
      <c r="F31" s="537">
        <v>20</v>
      </c>
      <c r="G31" s="537"/>
      <c r="H31" s="537">
        <v>220</v>
      </c>
      <c r="I31" s="537">
        <v>70</v>
      </c>
      <c r="J31" s="537"/>
      <c r="K31" s="537">
        <v>986</v>
      </c>
      <c r="L31" s="537">
        <v>444</v>
      </c>
      <c r="M31" s="290"/>
      <c r="N31" s="70"/>
      <c r="O31" s="70"/>
      <c r="P31" s="70"/>
      <c r="Q31" s="70"/>
      <c r="R31" s="70"/>
      <c r="S31" s="70"/>
      <c r="T31" s="70"/>
      <c r="U31" s="70"/>
      <c r="V31" s="70"/>
      <c r="W31" s="70"/>
    </row>
    <row r="32" spans="1:23" ht="9" customHeight="1">
      <c r="A32" s="321" t="s">
        <v>194</v>
      </c>
      <c r="B32" s="537">
        <v>1940</v>
      </c>
      <c r="C32" s="537">
        <v>2260</v>
      </c>
      <c r="D32" s="537"/>
      <c r="E32" s="537">
        <v>76</v>
      </c>
      <c r="F32" s="537">
        <v>87</v>
      </c>
      <c r="G32" s="537"/>
      <c r="H32" s="537">
        <v>253</v>
      </c>
      <c r="I32" s="537">
        <v>437</v>
      </c>
      <c r="J32" s="537"/>
      <c r="K32" s="537">
        <v>2269</v>
      </c>
      <c r="L32" s="537">
        <v>2784</v>
      </c>
      <c r="M32" s="290"/>
      <c r="N32" s="70"/>
      <c r="O32" s="70"/>
      <c r="P32" s="70"/>
      <c r="Q32" s="70"/>
      <c r="R32" s="70"/>
      <c r="S32" s="70"/>
      <c r="T32" s="70"/>
      <c r="U32" s="70"/>
      <c r="V32" s="70"/>
      <c r="W32" s="70"/>
    </row>
    <row r="33" spans="1:23" ht="9" customHeight="1">
      <c r="A33" s="321" t="s">
        <v>135</v>
      </c>
      <c r="B33" s="537">
        <v>605</v>
      </c>
      <c r="C33" s="537">
        <v>978</v>
      </c>
      <c r="D33" s="537"/>
      <c r="E33" s="537">
        <v>52</v>
      </c>
      <c r="F33" s="537">
        <v>33</v>
      </c>
      <c r="G33" s="537"/>
      <c r="H33" s="537">
        <v>289</v>
      </c>
      <c r="I33" s="537">
        <v>221</v>
      </c>
      <c r="J33" s="537"/>
      <c r="K33" s="537">
        <v>946</v>
      </c>
      <c r="L33" s="537">
        <v>1232</v>
      </c>
      <c r="M33" s="290"/>
      <c r="N33" s="70"/>
      <c r="O33" s="70"/>
      <c r="P33" s="70"/>
      <c r="Q33" s="70"/>
      <c r="R33" s="70"/>
      <c r="S33" s="70"/>
      <c r="T33" s="70"/>
      <c r="U33" s="70"/>
      <c r="V33" s="70"/>
      <c r="W33" s="70"/>
    </row>
    <row r="34" spans="1:23" ht="9" customHeight="1">
      <c r="A34" s="321" t="s">
        <v>242</v>
      </c>
      <c r="B34" s="537">
        <v>448</v>
      </c>
      <c r="C34" s="537">
        <v>938</v>
      </c>
      <c r="D34" s="537"/>
      <c r="E34" s="537">
        <v>37</v>
      </c>
      <c r="F34" s="537">
        <v>59</v>
      </c>
      <c r="G34" s="537"/>
      <c r="H34" s="537">
        <v>194</v>
      </c>
      <c r="I34" s="537">
        <v>172</v>
      </c>
      <c r="J34" s="537"/>
      <c r="K34" s="537">
        <v>679</v>
      </c>
      <c r="L34" s="537">
        <v>1169</v>
      </c>
      <c r="M34" s="290"/>
      <c r="N34" s="70"/>
      <c r="O34" s="70"/>
      <c r="P34" s="70"/>
      <c r="Q34" s="70"/>
      <c r="R34" s="70"/>
      <c r="S34" s="70"/>
      <c r="T34" s="70"/>
      <c r="U34" s="70"/>
      <c r="V34" s="70"/>
      <c r="W34" s="70"/>
    </row>
    <row r="35" spans="1:23" ht="9" customHeight="1">
      <c r="A35" s="321" t="s">
        <v>196</v>
      </c>
      <c r="B35" s="537">
        <v>895</v>
      </c>
      <c r="C35" s="537">
        <v>445</v>
      </c>
      <c r="D35" s="537"/>
      <c r="E35" s="537">
        <v>32</v>
      </c>
      <c r="F35" s="537">
        <v>20</v>
      </c>
      <c r="G35" s="537"/>
      <c r="H35" s="537">
        <v>271</v>
      </c>
      <c r="I35" s="537">
        <v>767</v>
      </c>
      <c r="J35" s="537"/>
      <c r="K35" s="537">
        <v>1198</v>
      </c>
      <c r="L35" s="537">
        <v>1232</v>
      </c>
      <c r="M35" s="290"/>
      <c r="N35" s="70"/>
      <c r="O35" s="70"/>
      <c r="P35" s="70"/>
      <c r="Q35" s="70"/>
      <c r="R35" s="70"/>
      <c r="S35" s="70"/>
      <c r="T35" s="70"/>
      <c r="U35" s="70"/>
      <c r="V35" s="70"/>
      <c r="W35" s="70"/>
    </row>
    <row r="36" spans="1:23" ht="9" customHeight="1">
      <c r="A36" s="321" t="s">
        <v>197</v>
      </c>
      <c r="B36" s="537">
        <v>228</v>
      </c>
      <c r="C36" s="537">
        <v>702</v>
      </c>
      <c r="D36" s="537"/>
      <c r="E36" s="537">
        <v>12</v>
      </c>
      <c r="F36" s="537">
        <v>38</v>
      </c>
      <c r="G36" s="537"/>
      <c r="H36" s="537">
        <v>85</v>
      </c>
      <c r="I36" s="537">
        <v>206</v>
      </c>
      <c r="J36" s="537"/>
      <c r="K36" s="537">
        <v>325</v>
      </c>
      <c r="L36" s="537">
        <v>946</v>
      </c>
      <c r="M36" s="290"/>
      <c r="N36" s="70"/>
      <c r="O36" s="70"/>
      <c r="P36" s="70"/>
      <c r="Q36" s="70"/>
      <c r="R36" s="70"/>
      <c r="S36" s="70"/>
      <c r="T36" s="70"/>
      <c r="U36" s="70"/>
      <c r="V36" s="70"/>
      <c r="W36" s="70"/>
    </row>
    <row r="37" spans="1:23" ht="9" customHeight="1">
      <c r="A37" s="321" t="s">
        <v>198</v>
      </c>
      <c r="B37" s="537">
        <v>389</v>
      </c>
      <c r="C37" s="537">
        <v>1292</v>
      </c>
      <c r="D37" s="537"/>
      <c r="E37" s="537">
        <v>57</v>
      </c>
      <c r="F37" s="537">
        <v>198</v>
      </c>
      <c r="G37" s="537"/>
      <c r="H37" s="537">
        <v>383</v>
      </c>
      <c r="I37" s="537">
        <v>879</v>
      </c>
      <c r="J37" s="537"/>
      <c r="K37" s="537">
        <v>829</v>
      </c>
      <c r="L37" s="537">
        <v>2369</v>
      </c>
      <c r="M37" s="290"/>
      <c r="N37" s="70"/>
      <c r="O37" s="70"/>
      <c r="P37" s="70"/>
      <c r="Q37" s="70"/>
      <c r="R37" s="70"/>
      <c r="S37" s="70"/>
      <c r="T37" s="70"/>
      <c r="U37" s="70"/>
      <c r="V37" s="70"/>
      <c r="W37" s="70"/>
    </row>
    <row r="38" spans="1:23" ht="9" customHeight="1">
      <c r="A38" s="321" t="s">
        <v>136</v>
      </c>
      <c r="B38" s="537">
        <v>2501</v>
      </c>
      <c r="C38" s="537">
        <v>2655</v>
      </c>
      <c r="D38" s="537"/>
      <c r="E38" s="537">
        <v>193</v>
      </c>
      <c r="F38" s="537">
        <v>235</v>
      </c>
      <c r="G38" s="537"/>
      <c r="H38" s="537">
        <v>754</v>
      </c>
      <c r="I38" s="537">
        <v>1051</v>
      </c>
      <c r="J38" s="537"/>
      <c r="K38" s="537">
        <v>3448</v>
      </c>
      <c r="L38" s="537">
        <v>3942</v>
      </c>
      <c r="M38" s="290"/>
      <c r="N38" s="70"/>
      <c r="O38" s="70"/>
      <c r="P38" s="70"/>
      <c r="Q38" s="70"/>
      <c r="R38" s="70"/>
      <c r="S38" s="70"/>
      <c r="T38" s="70"/>
      <c r="U38" s="70"/>
      <c r="V38" s="70"/>
      <c r="W38" s="70"/>
    </row>
    <row r="39" spans="1:23" ht="9" customHeight="1">
      <c r="A39" s="321" t="s">
        <v>137</v>
      </c>
      <c r="B39" s="537">
        <v>1195</v>
      </c>
      <c r="C39" s="537">
        <v>2182</v>
      </c>
      <c r="D39" s="537"/>
      <c r="E39" s="537">
        <v>89</v>
      </c>
      <c r="F39" s="537">
        <v>79</v>
      </c>
      <c r="G39" s="537"/>
      <c r="H39" s="537">
        <v>543</v>
      </c>
      <c r="I39" s="537">
        <v>435</v>
      </c>
      <c r="J39" s="537"/>
      <c r="K39" s="537">
        <v>1827</v>
      </c>
      <c r="L39" s="537">
        <v>2696</v>
      </c>
      <c r="M39" s="290"/>
      <c r="N39" s="70"/>
      <c r="O39" s="70"/>
      <c r="P39" s="70"/>
      <c r="Q39" s="70"/>
      <c r="R39" s="70"/>
      <c r="S39" s="70"/>
      <c r="T39" s="70"/>
      <c r="U39" s="70"/>
      <c r="V39" s="70"/>
      <c r="W39" s="70"/>
    </row>
    <row r="40" spans="1:23" ht="9" customHeight="1">
      <c r="A40" s="321" t="s">
        <v>199</v>
      </c>
      <c r="B40" s="537">
        <v>547</v>
      </c>
      <c r="C40" s="537">
        <v>735</v>
      </c>
      <c r="D40" s="537"/>
      <c r="E40" s="537">
        <v>93</v>
      </c>
      <c r="F40" s="537">
        <v>184</v>
      </c>
      <c r="G40" s="537"/>
      <c r="H40" s="537">
        <v>960</v>
      </c>
      <c r="I40" s="537">
        <v>1918</v>
      </c>
      <c r="J40" s="537"/>
      <c r="K40" s="537">
        <v>1600</v>
      </c>
      <c r="L40" s="537">
        <v>2836</v>
      </c>
      <c r="M40" s="290"/>
      <c r="N40" s="70"/>
      <c r="O40" s="70"/>
      <c r="P40" s="70"/>
      <c r="Q40" s="70"/>
      <c r="R40" s="70"/>
      <c r="S40" s="70"/>
      <c r="T40" s="70"/>
      <c r="U40" s="70"/>
      <c r="V40" s="70"/>
      <c r="W40" s="70"/>
    </row>
    <row r="41" spans="1:23" ht="9" customHeight="1">
      <c r="A41" s="133" t="s">
        <v>299</v>
      </c>
      <c r="B41" s="537">
        <v>11698</v>
      </c>
      <c r="C41" s="537">
        <v>24626</v>
      </c>
      <c r="D41" s="537"/>
      <c r="E41" s="537">
        <v>660</v>
      </c>
      <c r="F41" s="537">
        <v>5749</v>
      </c>
      <c r="G41" s="537"/>
      <c r="H41" s="537">
        <v>2329</v>
      </c>
      <c r="I41" s="537">
        <v>6330</v>
      </c>
      <c r="J41" s="537"/>
      <c r="K41" s="537">
        <v>14687</v>
      </c>
      <c r="L41" s="537">
        <v>36707</v>
      </c>
      <c r="M41" s="290"/>
      <c r="N41" s="290"/>
      <c r="O41" s="290"/>
      <c r="P41" s="290"/>
      <c r="Q41" s="290"/>
      <c r="R41" s="290"/>
      <c r="S41" s="290"/>
      <c r="T41" s="290"/>
      <c r="U41" s="290"/>
      <c r="V41" s="290"/>
      <c r="W41" s="70"/>
    </row>
    <row r="42" spans="1:23" ht="9" customHeight="1">
      <c r="A42" s="134" t="s">
        <v>295</v>
      </c>
      <c r="B42" s="538">
        <v>1678</v>
      </c>
      <c r="C42" s="538">
        <v>490</v>
      </c>
      <c r="D42" s="538"/>
      <c r="E42" s="538">
        <v>41</v>
      </c>
      <c r="F42" s="538">
        <v>47</v>
      </c>
      <c r="G42" s="538"/>
      <c r="H42" s="538">
        <v>220</v>
      </c>
      <c r="I42" s="538">
        <v>86</v>
      </c>
      <c r="J42" s="538"/>
      <c r="K42" s="538">
        <v>1939</v>
      </c>
      <c r="L42" s="538">
        <v>624</v>
      </c>
      <c r="M42" s="290"/>
      <c r="N42" s="70"/>
      <c r="O42" s="70"/>
      <c r="P42" s="70"/>
      <c r="Q42" s="70"/>
      <c r="R42" s="70"/>
      <c r="S42" s="70"/>
      <c r="T42" s="70"/>
      <c r="U42" s="70"/>
      <c r="V42" s="70"/>
      <c r="W42" s="70"/>
    </row>
    <row r="43" spans="1:23" ht="9" customHeight="1">
      <c r="A43" s="134" t="s">
        <v>314</v>
      </c>
      <c r="B43" s="538">
        <v>3851</v>
      </c>
      <c r="C43" s="538">
        <v>3705</v>
      </c>
      <c r="D43" s="538"/>
      <c r="E43" s="538">
        <v>112</v>
      </c>
      <c r="F43" s="538">
        <v>897</v>
      </c>
      <c r="G43" s="538"/>
      <c r="H43" s="538">
        <v>355</v>
      </c>
      <c r="I43" s="538">
        <v>928</v>
      </c>
      <c r="J43" s="538"/>
      <c r="K43" s="538">
        <v>4318</v>
      </c>
      <c r="L43" s="538">
        <v>5530</v>
      </c>
      <c r="M43" s="290"/>
      <c r="N43" s="70"/>
      <c r="O43" s="70"/>
      <c r="P43" s="70"/>
      <c r="Q43" s="70"/>
      <c r="R43" s="70"/>
      <c r="S43" s="70"/>
      <c r="T43" s="70"/>
      <c r="U43" s="70"/>
      <c r="V43" s="70"/>
      <c r="W43" s="70"/>
    </row>
    <row r="44" spans="1:23" ht="9" customHeight="1">
      <c r="A44" s="134" t="s">
        <v>315</v>
      </c>
      <c r="B44" s="538">
        <v>6169</v>
      </c>
      <c r="C44" s="538">
        <v>20431</v>
      </c>
      <c r="D44" s="538"/>
      <c r="E44" s="538">
        <v>507</v>
      </c>
      <c r="F44" s="538">
        <v>4805</v>
      </c>
      <c r="G44" s="538"/>
      <c r="H44" s="538">
        <v>1754</v>
      </c>
      <c r="I44" s="538">
        <v>5316</v>
      </c>
      <c r="J44" s="538"/>
      <c r="K44" s="538">
        <v>8430</v>
      </c>
      <c r="L44" s="538">
        <v>30553</v>
      </c>
      <c r="M44" s="290"/>
      <c r="N44" s="70"/>
      <c r="O44" s="70"/>
      <c r="P44" s="70"/>
      <c r="Q44" s="70"/>
      <c r="R44" s="70"/>
      <c r="S44" s="70"/>
      <c r="T44" s="70"/>
      <c r="U44" s="70"/>
      <c r="V44" s="70"/>
      <c r="W44" s="70"/>
    </row>
    <row r="45" spans="1:23">
      <c r="A45" s="321" t="s">
        <v>200</v>
      </c>
      <c r="B45" s="537">
        <v>512</v>
      </c>
      <c r="C45" s="537">
        <v>1120</v>
      </c>
      <c r="D45" s="537"/>
      <c r="E45" s="537">
        <v>25</v>
      </c>
      <c r="F45" s="537">
        <v>72</v>
      </c>
      <c r="G45" s="537"/>
      <c r="H45" s="537">
        <v>236</v>
      </c>
      <c r="I45" s="537">
        <v>521</v>
      </c>
      <c r="J45" s="537"/>
      <c r="K45" s="537">
        <v>773</v>
      </c>
      <c r="L45" s="537">
        <v>1712</v>
      </c>
      <c r="M45" s="290"/>
      <c r="N45" s="70"/>
      <c r="O45" s="70"/>
      <c r="P45" s="70"/>
      <c r="Q45" s="70"/>
      <c r="R45" s="70"/>
      <c r="S45" s="70"/>
      <c r="T45" s="70"/>
      <c r="U45" s="70"/>
      <c r="V45" s="70"/>
      <c r="W45" s="70"/>
    </row>
    <row r="46" spans="1:23">
      <c r="A46" s="356" t="s">
        <v>404</v>
      </c>
      <c r="B46" s="538">
        <v>498</v>
      </c>
      <c r="C46" s="538">
        <v>160</v>
      </c>
      <c r="D46" s="538"/>
      <c r="E46" s="538">
        <v>15</v>
      </c>
      <c r="F46" s="538">
        <v>17</v>
      </c>
      <c r="G46" s="538"/>
      <c r="H46" s="538">
        <v>137</v>
      </c>
      <c r="I46" s="538">
        <v>65</v>
      </c>
      <c r="J46" s="538"/>
      <c r="K46" s="538">
        <v>650</v>
      </c>
      <c r="L46" s="538">
        <v>241</v>
      </c>
      <c r="M46" s="290"/>
      <c r="N46" s="70"/>
      <c r="O46" s="70"/>
      <c r="P46" s="70"/>
      <c r="Q46" s="70"/>
      <c r="R46" s="70"/>
      <c r="S46" s="70"/>
      <c r="T46" s="70"/>
      <c r="U46" s="70"/>
      <c r="V46" s="70"/>
      <c r="W46" s="70"/>
    </row>
    <row r="47" spans="1:23" s="284" customFormat="1">
      <c r="A47" s="322" t="s">
        <v>161</v>
      </c>
      <c r="B47" s="547">
        <v>35654</v>
      </c>
      <c r="C47" s="547">
        <v>57895</v>
      </c>
      <c r="D47" s="547"/>
      <c r="E47" s="547">
        <v>3251</v>
      </c>
      <c r="F47" s="547">
        <v>9878</v>
      </c>
      <c r="G47" s="547"/>
      <c r="H47" s="547">
        <v>16803</v>
      </c>
      <c r="I47" s="547">
        <v>24448</v>
      </c>
      <c r="J47" s="547"/>
      <c r="K47" s="547">
        <v>55708</v>
      </c>
      <c r="L47" s="547">
        <v>92221</v>
      </c>
      <c r="M47" s="290"/>
      <c r="N47" s="70"/>
      <c r="O47" s="70"/>
      <c r="P47" s="70"/>
      <c r="Q47" s="70"/>
      <c r="R47" s="70"/>
      <c r="S47" s="70"/>
      <c r="T47" s="70"/>
      <c r="U47" s="70"/>
      <c r="V47" s="70"/>
      <c r="W47" s="70"/>
    </row>
    <row r="48" spans="1:23" s="284" customFormat="1" ht="9" customHeight="1">
      <c r="A48" s="244"/>
      <c r="B48" s="736"/>
      <c r="C48" s="736"/>
      <c r="D48" s="736"/>
      <c r="E48" s="736"/>
      <c r="F48" s="736"/>
      <c r="G48" s="736"/>
      <c r="H48" s="736"/>
      <c r="I48" s="736"/>
      <c r="J48" s="736"/>
      <c r="K48" s="736"/>
      <c r="L48" s="736"/>
    </row>
    <row r="49" spans="1:23" ht="9" customHeight="1">
      <c r="A49" s="204"/>
      <c r="N49" s="284"/>
      <c r="O49" s="284"/>
      <c r="P49" s="284"/>
      <c r="Q49" s="284"/>
      <c r="R49" s="284"/>
      <c r="S49" s="284"/>
      <c r="T49" s="284"/>
      <c r="U49" s="284"/>
      <c r="V49" s="284"/>
      <c r="W49" s="284"/>
    </row>
    <row r="50" spans="1:23" s="91" customFormat="1">
      <c r="A50" s="340" t="s">
        <v>445</v>
      </c>
      <c r="B50" s="90"/>
      <c r="C50" s="90"/>
      <c r="D50" s="90"/>
      <c r="E50" s="90"/>
      <c r="F50" s="90"/>
      <c r="G50" s="90"/>
      <c r="H50" s="90"/>
      <c r="I50" s="90"/>
    </row>
    <row r="51" spans="1:23" s="91" customFormat="1">
      <c r="A51" s="340" t="s">
        <v>452</v>
      </c>
      <c r="B51" s="331"/>
      <c r="C51" s="331"/>
      <c r="D51" s="331"/>
      <c r="E51" s="331"/>
      <c r="F51" s="331"/>
      <c r="G51" s="331"/>
      <c r="H51" s="332"/>
      <c r="I51" s="331"/>
    </row>
    <row r="52" spans="1:23" s="91" customFormat="1">
      <c r="A52" s="340" t="s">
        <v>446</v>
      </c>
      <c r="B52" s="94"/>
      <c r="C52" s="94"/>
      <c r="D52" s="94"/>
      <c r="E52" s="94"/>
      <c r="F52" s="94"/>
      <c r="G52" s="94"/>
      <c r="H52" s="109"/>
      <c r="I52" s="94"/>
    </row>
    <row r="53" spans="1:23" s="91" customFormat="1">
      <c r="A53" s="340" t="s">
        <v>447</v>
      </c>
      <c r="B53" s="94"/>
      <c r="C53" s="94"/>
      <c r="D53" s="94"/>
      <c r="E53" s="94"/>
      <c r="F53" s="94"/>
      <c r="G53" s="94"/>
      <c r="H53" s="109"/>
      <c r="I53" s="94"/>
    </row>
    <row r="54" spans="1:23" s="91" customFormat="1">
      <c r="A54" s="340" t="s">
        <v>448</v>
      </c>
      <c r="B54" s="94"/>
      <c r="C54" s="94"/>
      <c r="D54" s="94"/>
      <c r="E54" s="94"/>
      <c r="F54" s="94"/>
      <c r="G54" s="94"/>
      <c r="H54" s="109"/>
      <c r="I54" s="94"/>
    </row>
    <row r="55" spans="1:23" s="91" customFormat="1">
      <c r="A55" s="340" t="s">
        <v>449</v>
      </c>
      <c r="H55" s="109"/>
    </row>
    <row r="56" spans="1:23" s="91" customFormat="1">
      <c r="A56" s="340" t="s">
        <v>450</v>
      </c>
      <c r="B56" s="331"/>
      <c r="C56" s="331"/>
      <c r="D56" s="331"/>
      <c r="E56" s="331"/>
      <c r="F56" s="331"/>
      <c r="G56" s="331"/>
      <c r="H56" s="332"/>
      <c r="I56" s="331"/>
    </row>
    <row r="57" spans="1:23" s="91" customFormat="1">
      <c r="A57" s="340" t="s">
        <v>451</v>
      </c>
      <c r="B57" s="94"/>
      <c r="C57" s="94"/>
      <c r="D57" s="94"/>
      <c r="E57" s="94"/>
      <c r="F57" s="94"/>
      <c r="G57" s="94"/>
      <c r="H57" s="109"/>
      <c r="I57" s="94"/>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showGridLines="0" zoomScaleNormal="100" workbookViewId="0">
      <selection activeCell="A50" sqref="A50"/>
    </sheetView>
  </sheetViews>
  <sheetFormatPr defaultRowHeight="9"/>
  <cols>
    <col min="1" max="1" width="35.59765625" style="91" customWidth="1"/>
    <col min="2" max="3" width="12.796875" style="91" customWidth="1"/>
    <col min="4" max="4" width="1" style="91" customWidth="1"/>
    <col min="5" max="6" width="12.796875" style="91" customWidth="1"/>
    <col min="7" max="7" width="1" style="91" customWidth="1"/>
    <col min="8" max="9" width="12.796875" style="91" customWidth="1"/>
    <col min="10" max="10" width="1" style="91" customWidth="1"/>
    <col min="11" max="12" width="12.796875" style="91" customWidth="1"/>
    <col min="13" max="13" width="10.59765625" style="91" customWidth="1"/>
    <col min="14" max="14" width="12.796875" style="91" customWidth="1"/>
    <col min="15" max="16" width="14" style="91" customWidth="1"/>
    <col min="17" max="17" width="14.19921875" style="91" customWidth="1"/>
    <col min="18" max="18" width="11.59765625" style="91" bestFit="1" customWidth="1"/>
    <col min="19" max="19" width="11.796875" style="91" bestFit="1" customWidth="1"/>
    <col min="20" max="20" width="11.796875" style="91" customWidth="1"/>
    <col min="21" max="21" width="18.59765625" style="91" customWidth="1"/>
    <col min="22" max="22" width="11.3984375" style="91" customWidth="1"/>
    <col min="23" max="23" width="8.19921875" style="91" customWidth="1"/>
    <col min="24" max="24" width="11.3984375" style="91" bestFit="1" customWidth="1"/>
    <col min="25" max="16384" width="9.59765625" style="91"/>
  </cols>
  <sheetData>
    <row r="1" spans="1:24" s="105" customFormat="1" ht="12">
      <c r="A1" s="313" t="s">
        <v>236</v>
      </c>
      <c r="M1" s="70"/>
      <c r="N1" s="70"/>
      <c r="O1" s="70"/>
      <c r="P1" s="70"/>
      <c r="Q1" s="70"/>
      <c r="R1" s="70"/>
      <c r="S1" s="70"/>
      <c r="T1" s="70"/>
      <c r="U1" s="70"/>
      <c r="V1" s="70"/>
      <c r="W1" s="70"/>
      <c r="X1" s="70"/>
    </row>
    <row r="2" spans="1:24" ht="9" customHeight="1">
      <c r="A2" s="118" t="s">
        <v>160</v>
      </c>
      <c r="B2" s="118"/>
      <c r="C2" s="118"/>
      <c r="D2" s="118"/>
      <c r="E2" s="118"/>
      <c r="F2" s="118"/>
      <c r="G2" s="118"/>
      <c r="H2" s="118"/>
      <c r="I2" s="118"/>
      <c r="J2" s="118"/>
      <c r="K2" s="118"/>
      <c r="L2" s="118"/>
      <c r="M2" s="70"/>
      <c r="N2" s="70"/>
      <c r="O2" s="70"/>
      <c r="P2" s="70"/>
      <c r="Q2" s="70"/>
      <c r="R2" s="70"/>
      <c r="S2" s="70"/>
      <c r="T2" s="70"/>
      <c r="U2" s="70"/>
      <c r="V2" s="70"/>
      <c r="W2" s="70"/>
      <c r="X2" s="70"/>
    </row>
    <row r="3" spans="1:24" ht="12" customHeight="1">
      <c r="A3" s="1049" t="s">
        <v>110</v>
      </c>
      <c r="B3" s="1052" t="s">
        <v>227</v>
      </c>
      <c r="C3" s="1052"/>
      <c r="E3" s="1052" t="s">
        <v>228</v>
      </c>
      <c r="F3" s="1052"/>
      <c r="H3" s="1052" t="s">
        <v>322</v>
      </c>
      <c r="I3" s="1052"/>
      <c r="K3" s="1052" t="s">
        <v>161</v>
      </c>
      <c r="L3" s="1052"/>
      <c r="M3" s="70"/>
      <c r="N3" s="70"/>
      <c r="O3" s="70"/>
      <c r="P3" s="70"/>
      <c r="Q3" s="70"/>
      <c r="R3" s="70"/>
      <c r="S3" s="70"/>
      <c r="T3" s="70"/>
      <c r="U3" s="70"/>
      <c r="V3" s="70"/>
      <c r="W3" s="70"/>
      <c r="X3" s="70"/>
    </row>
    <row r="4" spans="1:24" ht="12" customHeight="1">
      <c r="A4" s="1051"/>
      <c r="B4" s="106" t="s">
        <v>155</v>
      </c>
      <c r="C4" s="106" t="s">
        <v>171</v>
      </c>
      <c r="E4" s="106" t="s">
        <v>155</v>
      </c>
      <c r="F4" s="106" t="s">
        <v>171</v>
      </c>
      <c r="H4" s="106" t="s">
        <v>155</v>
      </c>
      <c r="I4" s="106" t="s">
        <v>171</v>
      </c>
      <c r="K4" s="106" t="s">
        <v>155</v>
      </c>
      <c r="L4" s="106" t="s">
        <v>171</v>
      </c>
      <c r="M4" s="70"/>
    </row>
    <row r="5" spans="1:24">
      <c r="A5" s="107"/>
      <c r="B5" s="107"/>
      <c r="C5" s="107"/>
      <c r="D5" s="107"/>
      <c r="E5" s="107"/>
      <c r="F5" s="107"/>
      <c r="G5" s="107"/>
      <c r="H5" s="107"/>
      <c r="I5" s="107"/>
      <c r="J5" s="107"/>
      <c r="K5" s="107"/>
      <c r="L5" s="107"/>
      <c r="M5" s="70"/>
    </row>
    <row r="6" spans="1:24">
      <c r="A6" s="1070" t="s">
        <v>172</v>
      </c>
      <c r="B6" s="1070"/>
      <c r="C6" s="1070"/>
      <c r="D6" s="1070"/>
      <c r="E6" s="1070"/>
      <c r="F6" s="1070"/>
      <c r="G6" s="1070"/>
      <c r="H6" s="1070"/>
      <c r="I6" s="1070"/>
      <c r="J6" s="1070"/>
      <c r="K6" s="1070"/>
      <c r="L6" s="1070"/>
      <c r="M6" s="70"/>
    </row>
    <row r="7" spans="1:24">
      <c r="B7" s="110"/>
      <c r="K7" s="110"/>
      <c r="M7" s="70"/>
    </row>
    <row r="8" spans="1:24" ht="18">
      <c r="A8" s="687" t="s">
        <v>4</v>
      </c>
      <c r="B8" s="551">
        <v>6145</v>
      </c>
      <c r="C8" s="551">
        <v>35519</v>
      </c>
      <c r="D8" s="551"/>
      <c r="E8" s="551">
        <v>3483</v>
      </c>
      <c r="F8" s="551">
        <v>12531</v>
      </c>
      <c r="G8" s="551"/>
      <c r="H8" s="551">
        <v>43945</v>
      </c>
      <c r="I8" s="551">
        <v>57911</v>
      </c>
      <c r="J8" s="551"/>
      <c r="K8" s="551">
        <v>53573</v>
      </c>
      <c r="L8" s="551">
        <v>105961</v>
      </c>
      <c r="M8" s="70"/>
      <c r="N8" s="309"/>
      <c r="O8" s="309"/>
      <c r="P8" s="309"/>
      <c r="Q8" s="309"/>
      <c r="R8" s="309"/>
      <c r="S8" s="309"/>
      <c r="T8" s="309"/>
      <c r="U8" s="309"/>
      <c r="V8" s="316"/>
      <c r="W8" s="316"/>
    </row>
    <row r="9" spans="1:24">
      <c r="A9" s="382" t="s">
        <v>303</v>
      </c>
      <c r="B9" s="551"/>
      <c r="C9" s="551"/>
      <c r="D9" s="551"/>
      <c r="E9" s="551"/>
      <c r="F9" s="551"/>
      <c r="G9" s="551"/>
      <c r="H9" s="551"/>
      <c r="I9" s="551"/>
      <c r="J9" s="551"/>
      <c r="K9" s="551"/>
      <c r="L9" s="551"/>
      <c r="M9" s="70"/>
    </row>
    <row r="10" spans="1:24">
      <c r="A10" s="524" t="s">
        <v>300</v>
      </c>
      <c r="B10" s="552">
        <v>5001</v>
      </c>
      <c r="C10" s="552">
        <v>24051</v>
      </c>
      <c r="D10" s="553"/>
      <c r="E10" s="552">
        <v>3182</v>
      </c>
      <c r="F10" s="552">
        <v>11348</v>
      </c>
      <c r="G10" s="552"/>
      <c r="H10" s="552">
        <v>40296</v>
      </c>
      <c r="I10" s="552">
        <v>49236</v>
      </c>
      <c r="J10" s="552"/>
      <c r="K10" s="553">
        <v>48479</v>
      </c>
      <c r="L10" s="553">
        <v>84635</v>
      </c>
      <c r="M10" s="70"/>
      <c r="N10" s="316"/>
      <c r="O10" s="316"/>
      <c r="P10" s="316"/>
      <c r="Q10" s="316"/>
      <c r="R10" s="316"/>
      <c r="S10" s="316"/>
      <c r="T10" s="316"/>
      <c r="U10" s="316"/>
      <c r="V10" s="316"/>
      <c r="W10" s="316"/>
    </row>
    <row r="11" spans="1:24">
      <c r="A11" s="688" t="s">
        <v>301</v>
      </c>
      <c r="B11" s="552" t="s">
        <v>262</v>
      </c>
      <c r="C11" s="552" t="s">
        <v>262</v>
      </c>
      <c r="D11" s="553"/>
      <c r="E11" s="552" t="s">
        <v>262</v>
      </c>
      <c r="F11" s="552" t="s">
        <v>262</v>
      </c>
      <c r="G11" s="553"/>
      <c r="H11" s="552">
        <v>42</v>
      </c>
      <c r="I11" s="552">
        <v>41</v>
      </c>
      <c r="J11" s="552"/>
      <c r="K11" s="553">
        <v>42</v>
      </c>
      <c r="L11" s="553">
        <v>41</v>
      </c>
      <c r="M11" s="70"/>
      <c r="N11" s="316"/>
      <c r="O11" s="316"/>
      <c r="P11" s="316"/>
      <c r="Q11" s="316"/>
      <c r="R11" s="316"/>
      <c r="S11" s="316"/>
      <c r="T11" s="316"/>
      <c r="U11" s="316"/>
      <c r="V11" s="316"/>
      <c r="W11" s="316"/>
    </row>
    <row r="12" spans="1:24">
      <c r="A12" s="688" t="s">
        <v>406</v>
      </c>
      <c r="B12" s="552">
        <v>8</v>
      </c>
      <c r="C12" s="552">
        <v>14</v>
      </c>
      <c r="D12" s="553"/>
      <c r="E12" s="552">
        <v>5</v>
      </c>
      <c r="F12" s="552">
        <v>5</v>
      </c>
      <c r="G12" s="553"/>
      <c r="H12" s="552">
        <v>26</v>
      </c>
      <c r="I12" s="552">
        <v>11</v>
      </c>
      <c r="J12" s="552"/>
      <c r="K12" s="553">
        <v>39</v>
      </c>
      <c r="L12" s="553">
        <v>30</v>
      </c>
      <c r="M12" s="70"/>
      <c r="N12" s="316"/>
      <c r="O12" s="316"/>
      <c r="P12" s="316"/>
      <c r="Q12" s="316"/>
      <c r="R12" s="316"/>
      <c r="S12" s="316"/>
      <c r="T12" s="316"/>
      <c r="U12" s="316"/>
      <c r="V12" s="316"/>
      <c r="W12" s="316"/>
    </row>
    <row r="13" spans="1:24">
      <c r="A13" s="688" t="s">
        <v>302</v>
      </c>
      <c r="B13" s="552">
        <v>354</v>
      </c>
      <c r="C13" s="552">
        <v>4073</v>
      </c>
      <c r="D13" s="552"/>
      <c r="E13" s="552">
        <v>42</v>
      </c>
      <c r="F13" s="552">
        <v>66</v>
      </c>
      <c r="G13" s="552"/>
      <c r="H13" s="552">
        <v>1828</v>
      </c>
      <c r="I13" s="552">
        <v>3766</v>
      </c>
      <c r="J13" s="552"/>
      <c r="K13" s="553">
        <v>2224</v>
      </c>
      <c r="L13" s="553">
        <v>7905</v>
      </c>
      <c r="M13" s="70"/>
      <c r="N13" s="316"/>
      <c r="O13" s="316"/>
      <c r="P13" s="316"/>
      <c r="Q13" s="316"/>
      <c r="R13" s="316"/>
      <c r="S13" s="316"/>
      <c r="T13" s="316"/>
      <c r="U13" s="316"/>
      <c r="V13" s="316"/>
      <c r="W13" s="316"/>
    </row>
    <row r="14" spans="1:24">
      <c r="A14" s="688" t="s">
        <v>404</v>
      </c>
      <c r="B14" s="552">
        <v>782</v>
      </c>
      <c r="C14" s="552">
        <v>7381</v>
      </c>
      <c r="D14" s="552"/>
      <c r="E14" s="552">
        <v>254</v>
      </c>
      <c r="F14" s="552">
        <v>1112</v>
      </c>
      <c r="G14" s="552"/>
      <c r="H14" s="552">
        <v>1753</v>
      </c>
      <c r="I14" s="552">
        <v>4857</v>
      </c>
      <c r="J14" s="552"/>
      <c r="K14" s="553">
        <v>2789</v>
      </c>
      <c r="L14" s="553">
        <v>13350</v>
      </c>
      <c r="M14" s="70"/>
      <c r="N14" s="316"/>
      <c r="O14" s="316"/>
      <c r="P14" s="316"/>
      <c r="Q14" s="316"/>
      <c r="R14" s="316"/>
      <c r="S14" s="316"/>
      <c r="T14" s="316"/>
      <c r="U14" s="316"/>
      <c r="V14" s="316"/>
      <c r="W14" s="316"/>
    </row>
    <row r="15" spans="1:24">
      <c r="A15" s="382"/>
      <c r="B15" s="551"/>
      <c r="C15" s="551"/>
      <c r="D15" s="551"/>
      <c r="E15" s="551"/>
      <c r="F15" s="551"/>
      <c r="G15" s="551"/>
      <c r="H15" s="551"/>
      <c r="I15" s="551"/>
      <c r="J15" s="551"/>
      <c r="K15" s="551"/>
      <c r="L15" s="551"/>
      <c r="M15" s="70"/>
    </row>
    <row r="16" spans="1:24">
      <c r="A16" s="672" t="s">
        <v>270</v>
      </c>
      <c r="B16" s="551">
        <v>2165</v>
      </c>
      <c r="C16" s="551">
        <v>10707</v>
      </c>
      <c r="D16" s="551"/>
      <c r="E16" s="551">
        <v>2658</v>
      </c>
      <c r="F16" s="551">
        <v>10110</v>
      </c>
      <c r="G16" s="551"/>
      <c r="H16" s="551">
        <v>11763</v>
      </c>
      <c r="I16" s="551">
        <v>34310</v>
      </c>
      <c r="J16" s="551"/>
      <c r="K16" s="551">
        <v>16586</v>
      </c>
      <c r="L16" s="551">
        <v>55127</v>
      </c>
      <c r="M16" s="70"/>
      <c r="N16" s="316"/>
      <c r="O16" s="316"/>
      <c r="P16" s="316"/>
      <c r="Q16" s="316"/>
      <c r="R16" s="316"/>
      <c r="S16" s="316"/>
      <c r="T16" s="316"/>
      <c r="U16" s="316"/>
      <c r="V16" s="316"/>
      <c r="W16" s="316"/>
    </row>
    <row r="17" spans="1:32">
      <c r="A17" s="382" t="s">
        <v>303</v>
      </c>
      <c r="B17" s="554"/>
      <c r="C17" s="554"/>
      <c r="D17" s="554"/>
      <c r="E17" s="554"/>
      <c r="F17" s="554"/>
      <c r="G17" s="554"/>
      <c r="H17" s="554"/>
      <c r="I17" s="554"/>
      <c r="J17" s="554"/>
      <c r="K17" s="551"/>
      <c r="L17" s="551"/>
      <c r="M17" s="70"/>
      <c r="N17" s="316"/>
      <c r="O17" s="316"/>
      <c r="P17" s="316"/>
      <c r="Q17" s="316"/>
      <c r="R17" s="316"/>
      <c r="S17" s="316"/>
      <c r="T17" s="316"/>
      <c r="U17" s="316"/>
      <c r="V17" s="316"/>
      <c r="W17" s="316"/>
    </row>
    <row r="18" spans="1:32">
      <c r="A18" s="688" t="s">
        <v>304</v>
      </c>
      <c r="B18" s="552">
        <v>1491</v>
      </c>
      <c r="C18" s="552">
        <v>8135</v>
      </c>
      <c r="D18" s="552"/>
      <c r="E18" s="552">
        <v>1430</v>
      </c>
      <c r="F18" s="552">
        <v>6725</v>
      </c>
      <c r="G18" s="552"/>
      <c r="H18" s="552">
        <v>5459</v>
      </c>
      <c r="I18" s="552">
        <v>23473</v>
      </c>
      <c r="J18" s="552"/>
      <c r="K18" s="553">
        <v>8380</v>
      </c>
      <c r="L18" s="553">
        <v>38333</v>
      </c>
      <c r="M18" s="315"/>
      <c r="N18" s="316"/>
      <c r="O18" s="316"/>
      <c r="P18" s="316"/>
      <c r="Q18" s="316"/>
      <c r="R18" s="316"/>
      <c r="S18" s="316"/>
      <c r="T18" s="316"/>
      <c r="U18" s="316"/>
      <c r="V18" s="316"/>
      <c r="W18" s="316"/>
      <c r="Y18" s="114"/>
      <c r="Z18" s="114"/>
      <c r="AA18" s="114"/>
      <c r="AB18" s="114"/>
      <c r="AC18" s="114"/>
      <c r="AD18" s="114"/>
      <c r="AE18" s="114"/>
      <c r="AF18" s="114"/>
    </row>
    <row r="19" spans="1:32">
      <c r="A19" s="688" t="s">
        <v>305</v>
      </c>
      <c r="B19" s="552">
        <v>164</v>
      </c>
      <c r="C19" s="552">
        <v>802</v>
      </c>
      <c r="D19" s="552"/>
      <c r="E19" s="552">
        <v>593</v>
      </c>
      <c r="F19" s="552">
        <v>1932</v>
      </c>
      <c r="G19" s="552"/>
      <c r="H19" s="552">
        <v>1378</v>
      </c>
      <c r="I19" s="552">
        <v>2481</v>
      </c>
      <c r="J19" s="552"/>
      <c r="K19" s="553">
        <v>2135</v>
      </c>
      <c r="L19" s="553">
        <v>5215</v>
      </c>
      <c r="M19" s="70"/>
      <c r="N19" s="317"/>
      <c r="O19" s="317"/>
      <c r="P19" s="317"/>
      <c r="Q19" s="317"/>
      <c r="R19" s="317"/>
      <c r="S19" s="317"/>
      <c r="T19" s="317"/>
      <c r="U19" s="317"/>
      <c r="V19" s="317"/>
      <c r="W19" s="317"/>
      <c r="X19" s="114"/>
    </row>
    <row r="20" spans="1:32">
      <c r="A20" s="688" t="s">
        <v>306</v>
      </c>
      <c r="B20" s="552">
        <v>80</v>
      </c>
      <c r="C20" s="552">
        <v>265</v>
      </c>
      <c r="D20" s="552"/>
      <c r="E20" s="552">
        <v>93</v>
      </c>
      <c r="F20" s="552">
        <v>271</v>
      </c>
      <c r="G20" s="552"/>
      <c r="H20" s="552">
        <v>913</v>
      </c>
      <c r="I20" s="552">
        <v>1708</v>
      </c>
      <c r="J20" s="552"/>
      <c r="K20" s="553">
        <v>1086</v>
      </c>
      <c r="L20" s="553">
        <v>2244</v>
      </c>
      <c r="M20" s="70"/>
      <c r="N20" s="316"/>
      <c r="O20" s="316"/>
      <c r="P20" s="316"/>
      <c r="Q20" s="316"/>
      <c r="R20" s="316"/>
      <c r="S20" s="316"/>
      <c r="T20" s="316"/>
      <c r="U20" s="316"/>
      <c r="V20" s="316"/>
      <c r="W20" s="316"/>
    </row>
    <row r="21" spans="1:32">
      <c r="A21" s="688" t="s">
        <v>307</v>
      </c>
      <c r="B21" s="552">
        <v>31</v>
      </c>
      <c r="C21" s="552">
        <v>26</v>
      </c>
      <c r="D21" s="552"/>
      <c r="E21" s="552">
        <v>167</v>
      </c>
      <c r="F21" s="552">
        <v>193</v>
      </c>
      <c r="G21" s="552"/>
      <c r="H21" s="552">
        <v>1223</v>
      </c>
      <c r="I21" s="552">
        <v>1476</v>
      </c>
      <c r="J21" s="552"/>
      <c r="K21" s="553">
        <v>1421</v>
      </c>
      <c r="L21" s="553">
        <v>1695</v>
      </c>
      <c r="M21" s="70"/>
      <c r="N21" s="316"/>
      <c r="O21" s="316"/>
      <c r="P21" s="316"/>
      <c r="Q21" s="316"/>
      <c r="R21" s="316"/>
      <c r="S21" s="316"/>
      <c r="T21" s="316"/>
      <c r="U21" s="316"/>
      <c r="V21" s="316"/>
      <c r="W21" s="316"/>
    </row>
    <row r="22" spans="1:32">
      <c r="A22" s="688" t="s">
        <v>308</v>
      </c>
      <c r="B22" s="552" t="s">
        <v>262</v>
      </c>
      <c r="C22" s="552" t="s">
        <v>262</v>
      </c>
      <c r="D22" s="552"/>
      <c r="E22" s="552">
        <v>2</v>
      </c>
      <c r="F22" s="552">
        <v>1</v>
      </c>
      <c r="G22" s="552"/>
      <c r="H22" s="552">
        <v>18</v>
      </c>
      <c r="I22" s="552">
        <v>5</v>
      </c>
      <c r="J22" s="552"/>
      <c r="K22" s="553">
        <v>20</v>
      </c>
      <c r="L22" s="553">
        <v>6</v>
      </c>
      <c r="M22" s="70"/>
      <c r="N22" s="316"/>
      <c r="O22" s="316"/>
      <c r="P22" s="316"/>
      <c r="Q22" s="316"/>
      <c r="R22" s="316"/>
      <c r="S22" s="316"/>
      <c r="T22" s="316"/>
      <c r="U22" s="316"/>
      <c r="V22" s="316"/>
      <c r="W22" s="316"/>
      <c r="Y22" s="116"/>
      <c r="Z22" s="116"/>
      <c r="AA22" s="116"/>
      <c r="AB22" s="116"/>
      <c r="AC22" s="116"/>
      <c r="AD22" s="116"/>
      <c r="AE22" s="116"/>
      <c r="AF22" s="116"/>
    </row>
    <row r="23" spans="1:32">
      <c r="A23" s="688" t="s">
        <v>405</v>
      </c>
      <c r="B23" s="552" t="s">
        <v>262</v>
      </c>
      <c r="C23" s="552" t="s">
        <v>262</v>
      </c>
      <c r="D23" s="552"/>
      <c r="E23" s="552">
        <v>6</v>
      </c>
      <c r="F23" s="552">
        <v>63</v>
      </c>
      <c r="G23" s="552"/>
      <c r="H23" s="552">
        <v>7</v>
      </c>
      <c r="I23" s="552">
        <v>7</v>
      </c>
      <c r="J23" s="552"/>
      <c r="K23" s="553">
        <v>13</v>
      </c>
      <c r="L23" s="553">
        <v>70</v>
      </c>
      <c r="M23" s="70"/>
      <c r="N23" s="316"/>
      <c r="O23" s="316"/>
      <c r="P23" s="316"/>
      <c r="Q23" s="316"/>
      <c r="R23" s="316"/>
      <c r="S23" s="316"/>
      <c r="T23" s="316"/>
      <c r="U23" s="316"/>
      <c r="V23" s="316"/>
      <c r="W23" s="316"/>
      <c r="X23" s="116"/>
    </row>
    <row r="24" spans="1:32">
      <c r="A24" s="688" t="s">
        <v>309</v>
      </c>
      <c r="B24" s="552">
        <v>38</v>
      </c>
      <c r="C24" s="552">
        <v>123</v>
      </c>
      <c r="D24" s="552"/>
      <c r="E24" s="552">
        <v>114</v>
      </c>
      <c r="F24" s="552">
        <v>328</v>
      </c>
      <c r="G24" s="552"/>
      <c r="H24" s="552">
        <v>347</v>
      </c>
      <c r="I24" s="552">
        <v>1241</v>
      </c>
      <c r="J24" s="552"/>
      <c r="K24" s="553">
        <v>499</v>
      </c>
      <c r="L24" s="553">
        <v>1692</v>
      </c>
      <c r="M24" s="70"/>
      <c r="N24" s="316"/>
      <c r="O24" s="316"/>
      <c r="P24" s="316"/>
      <c r="Q24" s="316"/>
      <c r="R24" s="316"/>
      <c r="S24" s="316"/>
      <c r="T24" s="316"/>
      <c r="U24" s="316"/>
      <c r="V24" s="316"/>
      <c r="W24" s="316"/>
      <c r="X24" s="116"/>
    </row>
    <row r="25" spans="1:32">
      <c r="A25" s="688" t="s">
        <v>310</v>
      </c>
      <c r="B25" s="552">
        <v>13</v>
      </c>
      <c r="C25" s="552">
        <v>39</v>
      </c>
      <c r="D25" s="552"/>
      <c r="E25" s="552" t="s">
        <v>262</v>
      </c>
      <c r="F25" s="552" t="s">
        <v>262</v>
      </c>
      <c r="G25" s="552"/>
      <c r="H25" s="552">
        <v>222</v>
      </c>
      <c r="I25" s="552">
        <v>198</v>
      </c>
      <c r="J25" s="552"/>
      <c r="K25" s="553">
        <v>235</v>
      </c>
      <c r="L25" s="553">
        <v>237</v>
      </c>
      <c r="M25" s="70"/>
      <c r="N25" s="316"/>
      <c r="O25" s="316"/>
      <c r="P25" s="316"/>
      <c r="Q25" s="316"/>
      <c r="R25" s="316"/>
      <c r="S25" s="316"/>
      <c r="T25" s="316"/>
      <c r="U25" s="316"/>
      <c r="V25" s="316"/>
      <c r="W25" s="316"/>
      <c r="X25" s="116"/>
    </row>
    <row r="26" spans="1:32">
      <c r="A26" s="688" t="s">
        <v>311</v>
      </c>
      <c r="B26" s="552">
        <v>7</v>
      </c>
      <c r="C26" s="552">
        <v>49</v>
      </c>
      <c r="D26" s="552"/>
      <c r="E26" s="552">
        <v>12</v>
      </c>
      <c r="F26" s="552">
        <v>9</v>
      </c>
      <c r="G26" s="552"/>
      <c r="H26" s="552">
        <v>130</v>
      </c>
      <c r="I26" s="552">
        <v>223</v>
      </c>
      <c r="J26" s="552"/>
      <c r="K26" s="553">
        <v>149</v>
      </c>
      <c r="L26" s="553">
        <v>281</v>
      </c>
      <c r="M26" s="70"/>
      <c r="N26" s="316"/>
      <c r="O26" s="316"/>
      <c r="P26" s="316"/>
      <c r="Q26" s="316"/>
      <c r="R26" s="316"/>
      <c r="S26" s="316"/>
      <c r="T26" s="316"/>
      <c r="U26" s="316"/>
      <c r="V26" s="316"/>
      <c r="W26" s="316"/>
      <c r="X26" s="116"/>
      <c r="Y26" s="112"/>
      <c r="Z26" s="112"/>
      <c r="AA26" s="112"/>
      <c r="AB26" s="112"/>
      <c r="AC26" s="112"/>
      <c r="AD26" s="112"/>
      <c r="AE26" s="112"/>
      <c r="AF26" s="112"/>
    </row>
    <row r="27" spans="1:32">
      <c r="A27" s="688" t="s">
        <v>312</v>
      </c>
      <c r="B27" s="552">
        <v>340</v>
      </c>
      <c r="C27" s="552">
        <v>1268</v>
      </c>
      <c r="D27" s="552"/>
      <c r="E27" s="552">
        <v>236</v>
      </c>
      <c r="F27" s="552">
        <v>584</v>
      </c>
      <c r="G27" s="552"/>
      <c r="H27" s="552">
        <v>1107</v>
      </c>
      <c r="I27" s="552">
        <v>3093</v>
      </c>
      <c r="J27" s="552"/>
      <c r="K27" s="553">
        <v>1683</v>
      </c>
      <c r="L27" s="553">
        <v>4945</v>
      </c>
      <c r="M27" s="70"/>
      <c r="N27" s="316"/>
      <c r="O27" s="318"/>
      <c r="P27" s="318"/>
      <c r="Q27" s="316"/>
      <c r="R27" s="316"/>
      <c r="S27" s="316"/>
      <c r="T27" s="316"/>
      <c r="U27" s="318"/>
      <c r="V27" s="316"/>
      <c r="W27" s="316"/>
      <c r="X27" s="116"/>
    </row>
    <row r="28" spans="1:32">
      <c r="A28" s="688" t="s">
        <v>313</v>
      </c>
      <c r="B28" s="552">
        <v>1</v>
      </c>
      <c r="C28" s="552" t="s">
        <v>262</v>
      </c>
      <c r="D28" s="553"/>
      <c r="E28" s="552">
        <v>5</v>
      </c>
      <c r="F28" s="552">
        <v>4</v>
      </c>
      <c r="G28" s="553"/>
      <c r="H28" s="552">
        <v>959</v>
      </c>
      <c r="I28" s="552">
        <v>405</v>
      </c>
      <c r="J28" s="553"/>
      <c r="K28" s="553">
        <v>965</v>
      </c>
      <c r="L28" s="553">
        <v>409</v>
      </c>
      <c r="M28" s="70"/>
      <c r="N28" s="316"/>
      <c r="O28" s="318"/>
      <c r="P28" s="318"/>
      <c r="Q28" s="316"/>
      <c r="R28" s="316"/>
      <c r="S28" s="316"/>
      <c r="T28" s="316"/>
      <c r="U28" s="318"/>
      <c r="V28" s="316"/>
      <c r="W28" s="316"/>
      <c r="X28" s="116"/>
    </row>
    <row r="29" spans="1:32">
      <c r="A29" s="688"/>
      <c r="B29" s="382"/>
      <c r="C29" s="382"/>
      <c r="D29" s="382"/>
      <c r="E29" s="382"/>
      <c r="F29" s="382"/>
      <c r="G29" s="382"/>
      <c r="H29" s="382"/>
      <c r="I29" s="382"/>
      <c r="J29" s="382"/>
      <c r="K29" s="551"/>
      <c r="L29" s="551"/>
      <c r="M29" s="70"/>
      <c r="N29" s="316"/>
      <c r="O29" s="318"/>
      <c r="P29" s="318"/>
      <c r="Q29" s="316"/>
      <c r="R29" s="316"/>
      <c r="S29" s="316"/>
      <c r="T29" s="316"/>
      <c r="U29" s="318"/>
      <c r="V29" s="316"/>
      <c r="W29" s="316"/>
      <c r="X29" s="116"/>
    </row>
    <row r="30" spans="1:32" s="114" customFormat="1">
      <c r="A30" s="689" t="s">
        <v>161</v>
      </c>
      <c r="B30" s="555">
        <v>8310</v>
      </c>
      <c r="C30" s="555">
        <v>46226</v>
      </c>
      <c r="D30" s="555">
        <v>0</v>
      </c>
      <c r="E30" s="555">
        <v>6141</v>
      </c>
      <c r="F30" s="555">
        <v>22641</v>
      </c>
      <c r="G30" s="555">
        <v>0</v>
      </c>
      <c r="H30" s="555">
        <v>55708</v>
      </c>
      <c r="I30" s="555">
        <v>92221</v>
      </c>
      <c r="J30" s="555"/>
      <c r="K30" s="555">
        <v>70159</v>
      </c>
      <c r="L30" s="555">
        <v>161088</v>
      </c>
      <c r="M30" s="70"/>
      <c r="N30" s="316"/>
      <c r="O30" s="316"/>
      <c r="P30" s="316"/>
      <c r="Q30" s="316"/>
      <c r="R30" s="316"/>
      <c r="S30" s="316"/>
      <c r="T30" s="316"/>
      <c r="U30" s="316"/>
      <c r="V30" s="316"/>
      <c r="W30" s="316"/>
      <c r="X30" s="116"/>
      <c r="Y30" s="91"/>
      <c r="Z30" s="91"/>
      <c r="AA30" s="91"/>
      <c r="AB30" s="91"/>
      <c r="AC30" s="91"/>
      <c r="AD30" s="91"/>
      <c r="AE30" s="91"/>
      <c r="AF30" s="91"/>
    </row>
    <row r="31" spans="1:32">
      <c r="A31" s="382"/>
      <c r="B31" s="690"/>
      <c r="C31" s="690"/>
      <c r="D31" s="690"/>
      <c r="E31" s="690"/>
      <c r="F31" s="690"/>
      <c r="G31" s="690"/>
      <c r="H31" s="690"/>
      <c r="I31" s="690"/>
      <c r="J31" s="690"/>
      <c r="K31" s="690"/>
      <c r="L31" s="690"/>
      <c r="M31" s="70"/>
      <c r="N31" s="116"/>
      <c r="Q31" s="116"/>
      <c r="R31" s="116"/>
      <c r="S31" s="116"/>
      <c r="T31" s="116"/>
      <c r="V31" s="116"/>
      <c r="W31" s="116"/>
      <c r="X31" s="116"/>
    </row>
    <row r="32" spans="1:32">
      <c r="A32" s="1048" t="s">
        <v>229</v>
      </c>
      <c r="B32" s="1048"/>
      <c r="C32" s="1048"/>
      <c r="D32" s="1048"/>
      <c r="E32" s="1048"/>
      <c r="F32" s="1048"/>
      <c r="G32" s="1048"/>
      <c r="H32" s="1048"/>
      <c r="I32" s="1048"/>
      <c r="J32" s="1048"/>
      <c r="K32" s="1048"/>
      <c r="L32" s="1048"/>
      <c r="M32" s="70"/>
      <c r="N32" s="116"/>
      <c r="Q32" s="116"/>
      <c r="R32" s="116"/>
      <c r="S32" s="116"/>
      <c r="T32" s="116"/>
      <c r="V32" s="116"/>
      <c r="W32" s="116"/>
      <c r="X32" s="116"/>
    </row>
    <row r="33" spans="1:37" ht="9" customHeight="1">
      <c r="A33" s="382"/>
      <c r="B33" s="382"/>
      <c r="C33" s="382"/>
      <c r="D33" s="382"/>
      <c r="E33" s="382"/>
      <c r="F33" s="382"/>
      <c r="G33" s="382"/>
      <c r="H33" s="382"/>
      <c r="I33" s="382"/>
      <c r="J33" s="382"/>
      <c r="K33" s="382"/>
      <c r="L33" s="382"/>
      <c r="N33" s="116"/>
      <c r="Q33" s="116"/>
      <c r="R33" s="116"/>
      <c r="S33" s="116"/>
      <c r="T33" s="116"/>
      <c r="V33" s="116"/>
      <c r="W33" s="116"/>
      <c r="X33" s="116"/>
    </row>
    <row r="34" spans="1:37" ht="18">
      <c r="A34" s="687" t="s">
        <v>4</v>
      </c>
      <c r="B34" s="556">
        <f>+B8/$B$30*100</f>
        <v>73.947051744885684</v>
      </c>
      <c r="C34" s="556">
        <f>+C8/$C$30*100</f>
        <v>76.837710379440139</v>
      </c>
      <c r="D34" s="556"/>
      <c r="E34" s="556">
        <f>+E8/$E$30*100</f>
        <v>56.717147044455295</v>
      </c>
      <c r="F34" s="556">
        <f>+F8/$F$30*100</f>
        <v>55.346495296144163</v>
      </c>
      <c r="G34" s="556"/>
      <c r="H34" s="556">
        <f>+H8/$H$30*100</f>
        <v>78.884540819989951</v>
      </c>
      <c r="I34" s="556">
        <f>+I8/$I$30*100</f>
        <v>62.795892475683409</v>
      </c>
      <c r="J34" s="556"/>
      <c r="K34" s="556">
        <f>+K8/$K$30*100</f>
        <v>76.359412192306053</v>
      </c>
      <c r="L34" s="556">
        <f>+L8/$L$30*100</f>
        <v>65.778332340087402</v>
      </c>
      <c r="M34" s="116"/>
      <c r="N34" s="115"/>
      <c r="O34" s="115"/>
      <c r="P34" s="115"/>
      <c r="Q34" s="115"/>
      <c r="R34" s="115"/>
      <c r="S34" s="116"/>
      <c r="T34" s="116"/>
      <c r="U34" s="116"/>
      <c r="AD34" s="116"/>
      <c r="AE34" s="116"/>
      <c r="AF34" s="116"/>
      <c r="AG34" s="116"/>
      <c r="AH34" s="116"/>
      <c r="AI34" s="116"/>
      <c r="AJ34" s="116"/>
      <c r="AK34" s="116"/>
    </row>
    <row r="35" spans="1:37">
      <c r="A35" s="382" t="s">
        <v>303</v>
      </c>
      <c r="B35" s="556"/>
      <c r="C35" s="556"/>
      <c r="D35" s="556"/>
      <c r="E35" s="556"/>
      <c r="F35" s="556"/>
      <c r="G35" s="556"/>
      <c r="H35" s="556"/>
      <c r="I35" s="556"/>
      <c r="J35" s="556"/>
      <c r="K35" s="556"/>
      <c r="L35" s="556"/>
      <c r="M35" s="116"/>
      <c r="N35" s="115"/>
      <c r="O35" s="115"/>
      <c r="P35" s="115"/>
      <c r="Q35" s="115"/>
      <c r="R35" s="115"/>
      <c r="S35" s="116"/>
      <c r="T35" s="116"/>
      <c r="U35" s="116"/>
    </row>
    <row r="36" spans="1:37">
      <c r="A36" s="524" t="s">
        <v>300</v>
      </c>
      <c r="B36" s="557">
        <f t="shared" ref="B36:B54" si="0">+B10/$B$30*100</f>
        <v>60.180505415162457</v>
      </c>
      <c r="C36" s="557">
        <f t="shared" ref="C36:C53" si="1">+C10/$C$30*100</f>
        <v>52.029161078181104</v>
      </c>
      <c r="D36" s="557"/>
      <c r="E36" s="557">
        <f t="shared" ref="E36:E54" si="2">+E10/$E$30*100</f>
        <v>51.815665201107308</v>
      </c>
      <c r="F36" s="557">
        <f t="shared" ref="F36:F54" si="3">+F10/$F$30*100</f>
        <v>50.121461066207317</v>
      </c>
      <c r="G36" s="557"/>
      <c r="H36" s="557">
        <f t="shared" ref="H36:H54" si="4">+H10/$H$30*100</f>
        <v>72.334314640626118</v>
      </c>
      <c r="I36" s="557">
        <f t="shared" ref="I36:I54" si="5">+I10/$I$30*100</f>
        <v>53.389141301872677</v>
      </c>
      <c r="J36" s="557"/>
      <c r="K36" s="557">
        <f t="shared" ref="K36:K54" si="6">+K10/$K$30*100</f>
        <v>69.098761384854399</v>
      </c>
      <c r="L36" s="557">
        <f t="shared" ref="L36:L54" si="7">+L10/$L$30*100</f>
        <v>52.539605681366709</v>
      </c>
      <c r="M36" s="116"/>
      <c r="N36" s="117"/>
      <c r="O36" s="117"/>
      <c r="P36" s="117"/>
      <c r="Q36" s="117"/>
      <c r="R36" s="117"/>
      <c r="S36" s="116"/>
      <c r="T36" s="116"/>
      <c r="U36" s="116"/>
    </row>
    <row r="37" spans="1:37">
      <c r="A37" s="688" t="s">
        <v>301</v>
      </c>
      <c r="B37" s="557" t="s">
        <v>262</v>
      </c>
      <c r="C37" s="557" t="s">
        <v>262</v>
      </c>
      <c r="D37" s="557"/>
      <c r="E37" s="557" t="s">
        <v>262</v>
      </c>
      <c r="F37" s="557" t="s">
        <v>262</v>
      </c>
      <c r="G37" s="557"/>
      <c r="H37" s="557">
        <f t="shared" si="4"/>
        <v>7.5393121275220784E-2</v>
      </c>
      <c r="I37" s="557">
        <f t="shared" si="5"/>
        <v>4.4458420533284172E-2</v>
      </c>
      <c r="J37" s="557"/>
      <c r="K37" s="557">
        <f t="shared" si="6"/>
        <v>5.9864023147422285E-2</v>
      </c>
      <c r="L37" s="557">
        <f t="shared" si="7"/>
        <v>2.5451926897099721E-2</v>
      </c>
      <c r="M37" s="116"/>
      <c r="N37" s="117"/>
      <c r="O37" s="117"/>
      <c r="P37" s="117"/>
      <c r="Q37" s="310"/>
      <c r="R37" s="310"/>
      <c r="S37" s="116"/>
      <c r="T37" s="116"/>
      <c r="U37" s="116"/>
    </row>
    <row r="38" spans="1:37">
      <c r="A38" s="688" t="s">
        <v>406</v>
      </c>
      <c r="B38" s="557">
        <f t="shared" si="0"/>
        <v>9.6269554753309255E-2</v>
      </c>
      <c r="C38" s="557">
        <f t="shared" si="1"/>
        <v>3.0285986241509105E-2</v>
      </c>
      <c r="D38" s="557"/>
      <c r="E38" s="557">
        <f t="shared" si="2"/>
        <v>8.141996417521577E-2</v>
      </c>
      <c r="F38" s="557">
        <f t="shared" si="3"/>
        <v>2.2083830219513271E-2</v>
      </c>
      <c r="G38" s="557"/>
      <c r="H38" s="557">
        <f t="shared" si="4"/>
        <v>4.6671932217993824E-2</v>
      </c>
      <c r="I38" s="557">
        <f t="shared" si="5"/>
        <v>1.1927868923564048E-2</v>
      </c>
      <c r="J38" s="557"/>
      <c r="K38" s="557">
        <f t="shared" si="6"/>
        <v>5.5588021494034981E-2</v>
      </c>
      <c r="L38" s="557">
        <f t="shared" si="7"/>
        <v>1.8623361144219308E-2</v>
      </c>
      <c r="M38" s="116"/>
      <c r="N38" s="310"/>
      <c r="O38" s="310"/>
      <c r="P38" s="310"/>
      <c r="Q38" s="310"/>
      <c r="R38" s="310"/>
      <c r="S38" s="116"/>
      <c r="T38" s="116"/>
      <c r="U38" s="116"/>
    </row>
    <row r="39" spans="1:37" s="112" customFormat="1">
      <c r="A39" s="688" t="s">
        <v>302</v>
      </c>
      <c r="B39" s="557">
        <f t="shared" si="0"/>
        <v>4.2599277978339352</v>
      </c>
      <c r="C39" s="557">
        <f t="shared" si="1"/>
        <v>8.8110587115476129</v>
      </c>
      <c r="D39" s="557"/>
      <c r="E39" s="557">
        <f t="shared" si="2"/>
        <v>0.68392769907181239</v>
      </c>
      <c r="F39" s="557">
        <f t="shared" si="3"/>
        <v>0.29150655889757521</v>
      </c>
      <c r="G39" s="557"/>
      <c r="H39" s="557">
        <f t="shared" si="4"/>
        <v>3.281395849788181</v>
      </c>
      <c r="I39" s="557">
        <f t="shared" si="5"/>
        <v>4.0836685787402001</v>
      </c>
      <c r="J39" s="557"/>
      <c r="K39" s="557">
        <f t="shared" si="6"/>
        <v>3.1699425590444563</v>
      </c>
      <c r="L39" s="557">
        <f t="shared" si="7"/>
        <v>4.9072556615017877</v>
      </c>
      <c r="M39" s="116"/>
      <c r="N39" s="117"/>
      <c r="O39" s="117"/>
      <c r="P39" s="117"/>
      <c r="Q39" s="117"/>
      <c r="R39" s="117"/>
      <c r="S39" s="116"/>
      <c r="T39" s="116"/>
      <c r="U39" s="116"/>
      <c r="V39" s="91"/>
      <c r="W39" s="91"/>
      <c r="X39" s="91"/>
      <c r="Y39" s="91"/>
      <c r="Z39" s="91"/>
      <c r="AA39" s="91"/>
      <c r="AB39" s="91"/>
      <c r="AC39" s="91"/>
    </row>
    <row r="40" spans="1:37" s="112" customFormat="1">
      <c r="A40" s="688" t="s">
        <v>404</v>
      </c>
      <c r="B40" s="557">
        <f t="shared" si="0"/>
        <v>9.4103489771359801</v>
      </c>
      <c r="C40" s="557">
        <f t="shared" si="1"/>
        <v>15.967204603469909</v>
      </c>
      <c r="D40" s="556"/>
      <c r="E40" s="557">
        <f t="shared" si="2"/>
        <v>4.136134180100961</v>
      </c>
      <c r="F40" s="557">
        <f t="shared" si="3"/>
        <v>4.9114438408197518</v>
      </c>
      <c r="G40" s="556"/>
      <c r="H40" s="557">
        <f t="shared" si="4"/>
        <v>3.1467652760824296</v>
      </c>
      <c r="I40" s="557">
        <f t="shared" si="5"/>
        <v>5.2666963056136895</v>
      </c>
      <c r="J40" s="556"/>
      <c r="K40" s="557">
        <f t="shared" si="6"/>
        <v>3.9752562037657322</v>
      </c>
      <c r="L40" s="557">
        <f t="shared" si="7"/>
        <v>8.2873957091775914</v>
      </c>
      <c r="M40" s="116"/>
      <c r="N40" s="117"/>
      <c r="O40" s="117"/>
      <c r="P40" s="117"/>
      <c r="Q40" s="117"/>
      <c r="R40" s="117"/>
      <c r="S40" s="116"/>
      <c r="T40" s="116"/>
      <c r="U40" s="116"/>
      <c r="V40" s="91"/>
      <c r="W40" s="91"/>
      <c r="X40" s="91"/>
      <c r="Y40" s="91"/>
      <c r="Z40" s="91"/>
      <c r="AA40" s="91"/>
      <c r="AB40" s="91"/>
      <c r="AC40" s="91"/>
    </row>
    <row r="41" spans="1:37">
      <c r="A41" s="382"/>
      <c r="B41" s="556"/>
      <c r="C41" s="556"/>
      <c r="D41" s="556"/>
      <c r="E41" s="556"/>
      <c r="F41" s="556"/>
      <c r="G41" s="556"/>
      <c r="H41" s="556"/>
      <c r="I41" s="556"/>
      <c r="J41" s="556"/>
      <c r="K41" s="556"/>
      <c r="L41" s="556"/>
      <c r="M41" s="116"/>
      <c r="N41" s="115"/>
      <c r="O41" s="115"/>
      <c r="P41" s="115"/>
      <c r="Q41" s="115"/>
      <c r="R41" s="115"/>
      <c r="S41" s="116"/>
      <c r="T41" s="116"/>
      <c r="U41" s="116"/>
    </row>
    <row r="42" spans="1:37">
      <c r="A42" s="672" t="s">
        <v>270</v>
      </c>
      <c r="B42" s="556">
        <f t="shared" si="0"/>
        <v>26.052948255114323</v>
      </c>
      <c r="C42" s="556">
        <f t="shared" si="1"/>
        <v>23.162289620559857</v>
      </c>
      <c r="D42" s="557"/>
      <c r="E42" s="556">
        <f t="shared" si="2"/>
        <v>43.282852955544698</v>
      </c>
      <c r="F42" s="556">
        <f t="shared" si="3"/>
        <v>44.653504703855837</v>
      </c>
      <c r="G42" s="557"/>
      <c r="H42" s="556">
        <f t="shared" si="4"/>
        <v>21.115459180010053</v>
      </c>
      <c r="I42" s="556">
        <f t="shared" si="5"/>
        <v>37.204107524316591</v>
      </c>
      <c r="J42" s="557"/>
      <c r="K42" s="556">
        <f t="shared" si="6"/>
        <v>23.640587807693951</v>
      </c>
      <c r="L42" s="556">
        <f t="shared" si="7"/>
        <v>34.221667659912598</v>
      </c>
      <c r="M42" s="116"/>
      <c r="N42" s="115"/>
      <c r="O42" s="115"/>
      <c r="P42" s="115"/>
      <c r="Q42" s="115"/>
      <c r="R42" s="115"/>
      <c r="S42" s="116"/>
      <c r="T42" s="116"/>
      <c r="U42" s="116"/>
      <c r="V42" s="112"/>
      <c r="W42" s="112"/>
      <c r="X42" s="112"/>
      <c r="Y42" s="112"/>
      <c r="Z42" s="112"/>
      <c r="AA42" s="112"/>
      <c r="AB42" s="112"/>
      <c r="AC42" s="112"/>
    </row>
    <row r="43" spans="1:37">
      <c r="A43" s="382" t="s">
        <v>303</v>
      </c>
      <c r="B43" s="556"/>
      <c r="C43" s="556"/>
      <c r="D43" s="557"/>
      <c r="E43" s="556"/>
      <c r="F43" s="556"/>
      <c r="G43" s="557"/>
      <c r="H43" s="556"/>
      <c r="I43" s="556"/>
      <c r="J43" s="557"/>
      <c r="K43" s="556"/>
      <c r="L43" s="556"/>
      <c r="M43" s="116"/>
      <c r="N43" s="115"/>
      <c r="O43" s="94"/>
      <c r="P43" s="115"/>
      <c r="Q43" s="115"/>
      <c r="R43" s="115"/>
      <c r="S43" s="116"/>
      <c r="T43" s="116"/>
      <c r="U43" s="116"/>
    </row>
    <row r="44" spans="1:37">
      <c r="A44" s="688" t="s">
        <v>304</v>
      </c>
      <c r="B44" s="557">
        <f t="shared" si="0"/>
        <v>17.942238267148014</v>
      </c>
      <c r="C44" s="557">
        <f t="shared" si="1"/>
        <v>17.598321291048329</v>
      </c>
      <c r="D44" s="557"/>
      <c r="E44" s="557">
        <f t="shared" si="2"/>
        <v>23.28610975411171</v>
      </c>
      <c r="F44" s="557">
        <f t="shared" si="3"/>
        <v>29.70275164524535</v>
      </c>
      <c r="G44" s="557"/>
      <c r="H44" s="557">
        <f t="shared" si="4"/>
        <v>9.799310691462626</v>
      </c>
      <c r="I44" s="557">
        <f t="shared" si="5"/>
        <v>25.452987931165357</v>
      </c>
      <c r="J44" s="557"/>
      <c r="K44" s="557">
        <f t="shared" si="6"/>
        <v>11.944297951795207</v>
      </c>
      <c r="L44" s="557">
        <f t="shared" si="7"/>
        <v>23.796310091378626</v>
      </c>
      <c r="M44" s="116"/>
      <c r="N44" s="117"/>
      <c r="O44" s="117"/>
      <c r="P44" s="117"/>
      <c r="Q44" s="117"/>
      <c r="R44" s="117"/>
      <c r="S44" s="116"/>
      <c r="T44" s="116"/>
      <c r="U44" s="116"/>
      <c r="V44" s="114"/>
      <c r="W44" s="114"/>
      <c r="X44" s="114"/>
      <c r="Y44" s="114"/>
      <c r="Z44" s="114"/>
      <c r="AA44" s="114"/>
      <c r="AB44" s="114"/>
      <c r="AC44" s="114"/>
    </row>
    <row r="45" spans="1:37">
      <c r="A45" s="688" t="s">
        <v>305</v>
      </c>
      <c r="B45" s="557">
        <f t="shared" si="0"/>
        <v>1.9735258724428397</v>
      </c>
      <c r="C45" s="557">
        <f t="shared" si="1"/>
        <v>1.7349543546921646</v>
      </c>
      <c r="D45" s="557"/>
      <c r="E45" s="557">
        <f t="shared" si="2"/>
        <v>9.6564077511805895</v>
      </c>
      <c r="F45" s="557">
        <f t="shared" si="3"/>
        <v>8.5331919968199283</v>
      </c>
      <c r="G45" s="557"/>
      <c r="H45" s="557">
        <f t="shared" si="4"/>
        <v>2.4736124075536727</v>
      </c>
      <c r="I45" s="557">
        <f t="shared" si="5"/>
        <v>2.6902766181238547</v>
      </c>
      <c r="J45" s="557"/>
      <c r="K45" s="557">
        <f t="shared" si="6"/>
        <v>3.0430878433272994</v>
      </c>
      <c r="L45" s="557">
        <f t="shared" si="7"/>
        <v>3.2373609455701233</v>
      </c>
      <c r="M45" s="116"/>
      <c r="N45" s="117"/>
      <c r="O45" s="117"/>
      <c r="P45" s="117"/>
      <c r="Q45" s="117"/>
      <c r="R45" s="117"/>
      <c r="S45" s="116"/>
      <c r="T45" s="116"/>
      <c r="U45" s="116"/>
    </row>
    <row r="46" spans="1:37">
      <c r="A46" s="688" t="s">
        <v>306</v>
      </c>
      <c r="B46" s="557">
        <f t="shared" si="0"/>
        <v>0.96269554753309272</v>
      </c>
      <c r="C46" s="557">
        <f t="shared" si="1"/>
        <v>0.57327045385713671</v>
      </c>
      <c r="D46" s="557"/>
      <c r="E46" s="557">
        <f t="shared" si="2"/>
        <v>1.5144113336590133</v>
      </c>
      <c r="F46" s="557">
        <f t="shared" si="3"/>
        <v>1.1969435978976195</v>
      </c>
      <c r="G46" s="557"/>
      <c r="H46" s="557">
        <f t="shared" si="4"/>
        <v>1.6389028505780141</v>
      </c>
      <c r="I46" s="557">
        <f t="shared" si="5"/>
        <v>1.8520727383133995</v>
      </c>
      <c r="J46" s="557"/>
      <c r="K46" s="557">
        <f t="shared" si="6"/>
        <v>1.5479125985262048</v>
      </c>
      <c r="L46" s="557">
        <f t="shared" si="7"/>
        <v>1.3930274135876042</v>
      </c>
      <c r="M46" s="116"/>
      <c r="N46" s="117"/>
      <c r="O46" s="117"/>
      <c r="P46" s="117"/>
      <c r="Q46" s="117"/>
      <c r="R46" s="117"/>
      <c r="S46" s="116"/>
      <c r="T46" s="116"/>
    </row>
    <row r="47" spans="1:37">
      <c r="A47" s="688" t="s">
        <v>307</v>
      </c>
      <c r="B47" s="557">
        <f t="shared" si="0"/>
        <v>0.3730445246690734</v>
      </c>
      <c r="C47" s="557">
        <f t="shared" si="1"/>
        <v>5.6245403019945482E-2</v>
      </c>
      <c r="D47" s="557"/>
      <c r="E47" s="557">
        <f t="shared" si="2"/>
        <v>2.7194268034522064</v>
      </c>
      <c r="F47" s="557">
        <f t="shared" si="3"/>
        <v>0.85243584647321236</v>
      </c>
      <c r="G47" s="557"/>
      <c r="H47" s="557">
        <f t="shared" si="4"/>
        <v>2.1953758885617862</v>
      </c>
      <c r="I47" s="557">
        <f t="shared" si="5"/>
        <v>1.6005031391982303</v>
      </c>
      <c r="J47" s="557"/>
      <c r="K47" s="557">
        <f t="shared" si="6"/>
        <v>2.0253994498211205</v>
      </c>
      <c r="L47" s="557">
        <f t="shared" si="7"/>
        <v>1.0522199046483909</v>
      </c>
      <c r="M47" s="116"/>
      <c r="N47" s="117"/>
      <c r="O47" s="117"/>
      <c r="P47" s="117"/>
      <c r="Q47" s="117"/>
      <c r="R47" s="117"/>
    </row>
    <row r="48" spans="1:37">
      <c r="A48" s="688" t="s">
        <v>308</v>
      </c>
      <c r="B48" s="557" t="s">
        <v>262</v>
      </c>
      <c r="C48" s="557" t="s">
        <v>262</v>
      </c>
      <c r="D48" s="557"/>
      <c r="E48" s="557">
        <f t="shared" si="2"/>
        <v>3.2567985670086307E-2</v>
      </c>
      <c r="F48" s="557">
        <f t="shared" si="3"/>
        <v>4.4167660439026549E-3</v>
      </c>
      <c r="G48" s="557"/>
      <c r="H48" s="557">
        <f t="shared" si="4"/>
        <v>3.231133768938034E-2</v>
      </c>
      <c r="I48" s="557">
        <f t="shared" si="5"/>
        <v>5.4217586016200216E-3</v>
      </c>
      <c r="J48" s="557"/>
      <c r="K48" s="557">
        <f t="shared" si="6"/>
        <v>2.8506677689248708E-2</v>
      </c>
      <c r="L48" s="557">
        <f t="shared" si="7"/>
        <v>3.7246722288438614E-3</v>
      </c>
      <c r="M48" s="116"/>
      <c r="N48" s="117"/>
      <c r="O48" s="310"/>
      <c r="P48" s="117"/>
      <c r="Q48" s="117"/>
      <c r="R48" s="117"/>
    </row>
    <row r="49" spans="1:29">
      <c r="A49" s="688" t="s">
        <v>405</v>
      </c>
      <c r="B49" s="557" t="s">
        <v>262</v>
      </c>
      <c r="C49" s="557" t="s">
        <v>262</v>
      </c>
      <c r="D49" s="557"/>
      <c r="E49" s="557">
        <f t="shared" si="2"/>
        <v>9.7703957010258913E-2</v>
      </c>
      <c r="F49" s="557">
        <f t="shared" si="3"/>
        <v>0.27825626076586724</v>
      </c>
      <c r="G49" s="557"/>
      <c r="H49" s="557">
        <f t="shared" si="4"/>
        <v>1.2565520212536801E-2</v>
      </c>
      <c r="I49" s="557">
        <f t="shared" si="5"/>
        <v>7.5904620422680294E-3</v>
      </c>
      <c r="J49" s="557"/>
      <c r="K49" s="557">
        <f t="shared" si="6"/>
        <v>1.8529340498011658E-2</v>
      </c>
      <c r="L49" s="557">
        <f t="shared" si="7"/>
        <v>4.3454509336511724E-2</v>
      </c>
      <c r="M49" s="116"/>
      <c r="N49" s="117"/>
      <c r="O49" s="310"/>
      <c r="P49" s="117"/>
      <c r="Q49" s="117"/>
      <c r="R49" s="117"/>
    </row>
    <row r="50" spans="1:29">
      <c r="A50" s="688" t="s">
        <v>309</v>
      </c>
      <c r="B50" s="557">
        <f t="shared" si="0"/>
        <v>0.457280385078219</v>
      </c>
      <c r="C50" s="557">
        <f t="shared" si="1"/>
        <v>0.26608402197897285</v>
      </c>
      <c r="D50" s="557"/>
      <c r="E50" s="557">
        <f t="shared" si="2"/>
        <v>1.8563751831949193</v>
      </c>
      <c r="F50" s="557">
        <f t="shared" si="3"/>
        <v>1.4486992624000705</v>
      </c>
      <c r="G50" s="557"/>
      <c r="H50" s="557">
        <f t="shared" si="4"/>
        <v>0.62289078767860995</v>
      </c>
      <c r="I50" s="557">
        <f t="shared" si="5"/>
        <v>1.3456804849220894</v>
      </c>
      <c r="J50" s="557"/>
      <c r="K50" s="557">
        <f t="shared" si="6"/>
        <v>0.71124160834675521</v>
      </c>
      <c r="L50" s="557">
        <f t="shared" si="7"/>
        <v>1.050357568533969</v>
      </c>
      <c r="M50" s="116"/>
      <c r="N50" s="117"/>
      <c r="O50" s="117"/>
      <c r="P50" s="117"/>
      <c r="Q50" s="117"/>
      <c r="R50" s="117"/>
    </row>
    <row r="51" spans="1:29">
      <c r="A51" s="688" t="s">
        <v>310</v>
      </c>
      <c r="B51" s="557">
        <f t="shared" si="0"/>
        <v>0.15643802647412755</v>
      </c>
      <c r="C51" s="557">
        <f t="shared" si="1"/>
        <v>8.436810452991822E-2</v>
      </c>
      <c r="D51" s="557"/>
      <c r="E51" s="557" t="s">
        <v>262</v>
      </c>
      <c r="F51" s="557" t="s">
        <v>262</v>
      </c>
      <c r="G51" s="557"/>
      <c r="H51" s="557">
        <f t="shared" si="4"/>
        <v>0.39850649816902423</v>
      </c>
      <c r="I51" s="557">
        <f t="shared" si="5"/>
        <v>0.21470164062415287</v>
      </c>
      <c r="J51" s="557"/>
      <c r="K51" s="557">
        <f t="shared" si="6"/>
        <v>0.33495346284867233</v>
      </c>
      <c r="L51" s="557">
        <f t="shared" si="7"/>
        <v>0.14712455303933253</v>
      </c>
      <c r="M51" s="116"/>
      <c r="N51" s="117"/>
      <c r="O51" s="117"/>
      <c r="P51" s="117"/>
      <c r="Q51" s="117"/>
      <c r="R51" s="117"/>
    </row>
    <row r="52" spans="1:29">
      <c r="A52" s="688" t="s">
        <v>311</v>
      </c>
      <c r="B52" s="557">
        <f t="shared" si="0"/>
        <v>8.4235860409145602E-2</v>
      </c>
      <c r="C52" s="557">
        <f t="shared" si="1"/>
        <v>0.10600095184528188</v>
      </c>
      <c r="D52" s="557"/>
      <c r="E52" s="557">
        <f t="shared" si="2"/>
        <v>0.19540791402051783</v>
      </c>
      <c r="F52" s="557">
        <f t="shared" si="3"/>
        <v>3.9750894395123894E-2</v>
      </c>
      <c r="G52" s="557"/>
      <c r="H52" s="557">
        <f t="shared" si="4"/>
        <v>0.23335966108996914</v>
      </c>
      <c r="I52" s="557">
        <f t="shared" si="5"/>
        <v>0.24181043363225296</v>
      </c>
      <c r="J52" s="557"/>
      <c r="K52" s="557">
        <f t="shared" si="6"/>
        <v>0.21237474878490287</v>
      </c>
      <c r="L52" s="557">
        <f t="shared" si="7"/>
        <v>0.17443881605085421</v>
      </c>
      <c r="M52" s="116"/>
      <c r="N52" s="117"/>
      <c r="O52" s="117"/>
      <c r="P52" s="117"/>
      <c r="Q52" s="117"/>
      <c r="R52" s="117"/>
    </row>
    <row r="53" spans="1:29">
      <c r="A53" s="688" t="s">
        <v>312</v>
      </c>
      <c r="B53" s="557">
        <f t="shared" si="0"/>
        <v>4.0914560770156445</v>
      </c>
      <c r="C53" s="557">
        <f t="shared" si="1"/>
        <v>2.7430450395881105</v>
      </c>
      <c r="D53" s="382"/>
      <c r="E53" s="557">
        <f t="shared" si="2"/>
        <v>3.8430223090701841</v>
      </c>
      <c r="F53" s="557">
        <f t="shared" si="3"/>
        <v>2.5793913696391502</v>
      </c>
      <c r="G53" s="382"/>
      <c r="H53" s="557">
        <f t="shared" si="4"/>
        <v>1.9871472678968911</v>
      </c>
      <c r="I53" s="557">
        <f t="shared" si="5"/>
        <v>3.3538998709621453</v>
      </c>
      <c r="J53" s="382"/>
      <c r="K53" s="557">
        <f t="shared" si="6"/>
        <v>2.3988369275502786</v>
      </c>
      <c r="L53" s="557">
        <f t="shared" si="7"/>
        <v>3.0697506952721496</v>
      </c>
      <c r="M53" s="116"/>
      <c r="N53" s="117"/>
      <c r="O53" s="117"/>
      <c r="P53" s="117"/>
      <c r="Q53" s="117"/>
      <c r="R53" s="117"/>
    </row>
    <row r="54" spans="1:29" s="112" customFormat="1">
      <c r="A54" s="688" t="s">
        <v>313</v>
      </c>
      <c r="B54" s="557">
        <f t="shared" si="0"/>
        <v>1.2033694344163657E-2</v>
      </c>
      <c r="C54" s="557" t="s">
        <v>262</v>
      </c>
      <c r="D54" s="524"/>
      <c r="E54" s="557">
        <f t="shared" si="2"/>
        <v>8.141996417521577E-2</v>
      </c>
      <c r="F54" s="557">
        <f t="shared" si="3"/>
        <v>1.7667064175610619E-2</v>
      </c>
      <c r="G54" s="524"/>
      <c r="H54" s="557">
        <f t="shared" si="4"/>
        <v>1.7214762691175414</v>
      </c>
      <c r="I54" s="557">
        <f t="shared" si="5"/>
        <v>0.43916244673122179</v>
      </c>
      <c r="J54" s="524"/>
      <c r="K54" s="557">
        <f t="shared" si="6"/>
        <v>1.3754471985062502</v>
      </c>
      <c r="L54" s="557">
        <f t="shared" si="7"/>
        <v>0.25389849026618988</v>
      </c>
      <c r="M54" s="116"/>
      <c r="N54" s="117"/>
      <c r="O54" s="117"/>
      <c r="P54" s="117"/>
      <c r="Q54" s="117"/>
      <c r="R54" s="117"/>
      <c r="S54" s="91"/>
      <c r="T54" s="91"/>
      <c r="U54" s="91"/>
      <c r="V54" s="91"/>
      <c r="W54" s="91"/>
      <c r="X54" s="91"/>
      <c r="Y54" s="91"/>
      <c r="Z54" s="91"/>
      <c r="AA54" s="91"/>
      <c r="AB54" s="91"/>
      <c r="AC54" s="91"/>
    </row>
    <row r="55" spans="1:29">
      <c r="A55" s="382"/>
      <c r="B55" s="557"/>
      <c r="C55" s="557"/>
      <c r="D55" s="556"/>
      <c r="E55" s="557"/>
      <c r="F55" s="557"/>
      <c r="G55" s="556"/>
      <c r="H55" s="558"/>
      <c r="I55" s="556"/>
      <c r="J55" s="556"/>
      <c r="K55" s="556"/>
      <c r="L55" s="557"/>
      <c r="M55" s="116"/>
      <c r="N55" s="115"/>
      <c r="O55" s="115"/>
      <c r="P55" s="115"/>
      <c r="Q55" s="115"/>
      <c r="R55" s="115"/>
    </row>
    <row r="56" spans="1:29" s="114" customFormat="1">
      <c r="A56" s="691" t="s">
        <v>161</v>
      </c>
      <c r="B56" s="558">
        <f>+B34+B42</f>
        <v>100</v>
      </c>
      <c r="C56" s="558">
        <f>+C34+C42</f>
        <v>100</v>
      </c>
      <c r="D56" s="558">
        <f t="shared" ref="D56:L56" si="8">+D34+D42</f>
        <v>0</v>
      </c>
      <c r="E56" s="558">
        <f t="shared" si="8"/>
        <v>100</v>
      </c>
      <c r="F56" s="558">
        <f t="shared" si="8"/>
        <v>100</v>
      </c>
      <c r="G56" s="558">
        <f t="shared" si="8"/>
        <v>0</v>
      </c>
      <c r="H56" s="558">
        <f t="shared" si="8"/>
        <v>100</v>
      </c>
      <c r="I56" s="558">
        <f t="shared" si="8"/>
        <v>100</v>
      </c>
      <c r="J56" s="558">
        <f t="shared" si="8"/>
        <v>0</v>
      </c>
      <c r="K56" s="558">
        <f t="shared" si="8"/>
        <v>100</v>
      </c>
      <c r="L56" s="558">
        <f t="shared" si="8"/>
        <v>100</v>
      </c>
      <c r="M56" s="116"/>
      <c r="N56" s="319"/>
      <c r="O56" s="319"/>
      <c r="P56" s="319"/>
      <c r="Q56" s="319"/>
      <c r="R56" s="319"/>
      <c r="S56" s="91"/>
      <c r="T56" s="91"/>
      <c r="U56" s="91"/>
      <c r="V56" s="91"/>
      <c r="W56" s="91"/>
      <c r="X56" s="91"/>
      <c r="Y56" s="91"/>
      <c r="Z56" s="91"/>
      <c r="AA56" s="91"/>
      <c r="AB56" s="91"/>
      <c r="AC56" s="91"/>
    </row>
    <row r="57" spans="1:29">
      <c r="A57" s="118"/>
      <c r="B57" s="375"/>
      <c r="C57" s="375"/>
      <c r="D57" s="375"/>
      <c r="E57" s="375"/>
      <c r="F57" s="375"/>
      <c r="G57" s="375"/>
      <c r="H57" s="375"/>
      <c r="I57" s="375"/>
      <c r="J57" s="375"/>
      <c r="K57" s="375"/>
      <c r="L57" s="550"/>
    </row>
    <row r="59" spans="1:29">
      <c r="A59" s="320" t="s">
        <v>288</v>
      </c>
      <c r="B59" s="90"/>
      <c r="C59" s="90"/>
      <c r="D59" s="90"/>
      <c r="E59" s="90"/>
      <c r="F59" s="90"/>
      <c r="G59" s="90"/>
      <c r="H59" s="90"/>
      <c r="I59" s="90"/>
      <c r="J59" s="90"/>
      <c r="K59" s="90"/>
    </row>
    <row r="60" spans="1:29">
      <c r="A60" s="1069"/>
      <c r="B60" s="1069"/>
      <c r="C60" s="1069"/>
      <c r="D60" s="1069"/>
      <c r="E60" s="1069"/>
      <c r="F60" s="1069"/>
      <c r="G60" s="1069"/>
      <c r="H60" s="1069"/>
      <c r="I60" s="1069"/>
      <c r="J60" s="1069"/>
      <c r="K60" s="1069"/>
      <c r="L60" s="1069"/>
    </row>
    <row r="61" spans="1:29">
      <c r="A61" s="91" t="s">
        <v>407</v>
      </c>
    </row>
    <row r="62" spans="1:29">
      <c r="A62" s="70"/>
      <c r="B62" s="116"/>
      <c r="C62" s="116"/>
      <c r="D62" s="116"/>
      <c r="E62" s="116"/>
      <c r="F62" s="116"/>
      <c r="G62" s="116"/>
      <c r="H62" s="116"/>
      <c r="I62" s="116"/>
      <c r="J62" s="116"/>
      <c r="K62" s="116"/>
      <c r="L62" s="116"/>
      <c r="M62" s="116"/>
    </row>
  </sheetData>
  <mergeCells count="8">
    <mergeCell ref="A60:L60"/>
    <mergeCell ref="A6:L6"/>
    <mergeCell ref="A32:L32"/>
    <mergeCell ref="A3:A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IT32"/>
  <sheetViews>
    <sheetView showGridLines="0" zoomScaleNormal="100" workbookViewId="0">
      <selection activeCell="A50" sqref="A50"/>
    </sheetView>
  </sheetViews>
  <sheetFormatPr defaultRowHeight="9"/>
  <cols>
    <col min="1" max="1" width="43" style="91" customWidth="1"/>
    <col min="2" max="4" width="24.59765625" style="94" customWidth="1"/>
    <col min="5" max="5" width="22" style="94" customWidth="1"/>
    <col min="6" max="16384" width="9.59765625" style="91"/>
  </cols>
  <sheetData>
    <row r="1" spans="1:254" ht="12">
      <c r="A1" s="305" t="s">
        <v>271</v>
      </c>
      <c r="G1" s="70"/>
      <c r="H1" s="70"/>
    </row>
    <row r="2" spans="1:254">
      <c r="A2" s="306"/>
      <c r="G2" s="70"/>
      <c r="H2" s="70"/>
    </row>
    <row r="3" spans="1:254" ht="12" customHeight="1">
      <c r="A3" s="307" t="s">
        <v>110</v>
      </c>
      <c r="B3" s="308" t="s">
        <v>173</v>
      </c>
      <c r="C3" s="308" t="s">
        <v>162</v>
      </c>
      <c r="D3" s="308" t="s">
        <v>319</v>
      </c>
      <c r="E3" s="308" t="s">
        <v>161</v>
      </c>
      <c r="G3" s="70"/>
      <c r="H3" s="70"/>
    </row>
    <row r="4" spans="1:254" ht="9" customHeight="1">
      <c r="A4" s="306"/>
      <c r="G4" s="70"/>
      <c r="H4" s="70"/>
    </row>
    <row r="5" spans="1:254" ht="9" customHeight="1">
      <c r="A5" s="111" t="s">
        <v>4</v>
      </c>
      <c r="B5" s="551">
        <v>5780.146460537022</v>
      </c>
      <c r="C5" s="551">
        <v>3597.7605512489235</v>
      </c>
      <c r="D5" s="551">
        <v>1317.8063488451473</v>
      </c>
      <c r="E5" s="551">
        <v>1977.8806488343007</v>
      </c>
      <c r="G5" s="692"/>
      <c r="I5" s="692"/>
    </row>
    <row r="6" spans="1:254" ht="9" customHeight="1">
      <c r="A6" s="91" t="s">
        <v>303</v>
      </c>
      <c r="B6" s="552"/>
      <c r="C6" s="551"/>
      <c r="D6" s="551"/>
      <c r="E6" s="551"/>
      <c r="G6" s="692"/>
      <c r="H6" s="70"/>
      <c r="I6" s="692"/>
    </row>
    <row r="7" spans="1:254" ht="9" customHeight="1">
      <c r="A7" s="112" t="s">
        <v>300</v>
      </c>
      <c r="B7" s="553">
        <v>4809.2381523695267</v>
      </c>
      <c r="C7" s="553">
        <v>3566.3104965430548</v>
      </c>
      <c r="D7" s="553">
        <v>1221.8582489577129</v>
      </c>
      <c r="E7" s="553">
        <v>1745.8074630252274</v>
      </c>
      <c r="G7" s="686"/>
      <c r="I7" s="686"/>
    </row>
    <row r="8" spans="1:254" ht="9" customHeight="1">
      <c r="A8" s="103" t="s">
        <v>301</v>
      </c>
      <c r="B8" s="552" t="s">
        <v>262</v>
      </c>
      <c r="C8" s="552" t="s">
        <v>262</v>
      </c>
      <c r="D8" s="553">
        <v>976.19047619047615</v>
      </c>
      <c r="E8" s="553">
        <v>976.19047619047615</v>
      </c>
      <c r="G8" s="686"/>
      <c r="H8" s="70"/>
      <c r="I8" s="686"/>
    </row>
    <row r="9" spans="1:254" ht="9" customHeight="1">
      <c r="A9" s="103" t="s">
        <v>406</v>
      </c>
      <c r="B9" s="553">
        <v>1750</v>
      </c>
      <c r="C9" s="553">
        <v>1000</v>
      </c>
      <c r="D9" s="553">
        <v>423.07692307692309</v>
      </c>
      <c r="E9" s="553">
        <v>769.23076923076928</v>
      </c>
      <c r="F9" s="345"/>
      <c r="G9" s="686"/>
      <c r="H9" s="345"/>
      <c r="I9" s="686"/>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c r="IB9" s="345"/>
      <c r="IC9" s="345"/>
      <c r="ID9" s="345"/>
      <c r="IE9" s="345"/>
      <c r="IF9" s="345"/>
      <c r="IG9" s="345"/>
      <c r="IH9" s="345"/>
      <c r="II9" s="345"/>
      <c r="IJ9" s="345"/>
      <c r="IK9" s="345"/>
      <c r="IL9" s="345"/>
      <c r="IM9" s="345"/>
      <c r="IN9" s="345"/>
      <c r="IO9" s="345"/>
      <c r="IP9" s="345"/>
      <c r="IQ9" s="345"/>
      <c r="IR9" s="345"/>
      <c r="IS9" s="345"/>
      <c r="IT9" s="345"/>
    </row>
    <row r="10" spans="1:254" ht="9" customHeight="1">
      <c r="A10" s="103" t="s">
        <v>302</v>
      </c>
      <c r="B10" s="553">
        <v>11505.649717514125</v>
      </c>
      <c r="C10" s="553">
        <v>1571.4285714285713</v>
      </c>
      <c r="D10" s="553">
        <v>2060.1750547045954</v>
      </c>
      <c r="E10" s="553">
        <v>3554.406474820144</v>
      </c>
      <c r="G10" s="686"/>
      <c r="H10" s="70"/>
      <c r="I10" s="686"/>
    </row>
    <row r="11" spans="1:254" ht="9" customHeight="1">
      <c r="A11" s="688" t="s">
        <v>404</v>
      </c>
      <c r="B11" s="553">
        <v>9438.6189258312024</v>
      </c>
      <c r="C11" s="553">
        <v>4377.9527559055123</v>
      </c>
      <c r="D11" s="553">
        <v>2770.6788362806619</v>
      </c>
      <c r="E11" s="553">
        <v>4786.6618859806376</v>
      </c>
      <c r="G11" s="686"/>
      <c r="H11" s="70"/>
      <c r="I11" s="686"/>
    </row>
    <row r="12" spans="1:254" ht="9" customHeight="1">
      <c r="A12" s="90"/>
      <c r="B12" s="551"/>
      <c r="C12" s="551"/>
      <c r="D12" s="551"/>
      <c r="E12" s="551"/>
      <c r="G12" s="692"/>
      <c r="H12" s="70"/>
      <c r="I12" s="692"/>
    </row>
    <row r="13" spans="1:254" ht="9" customHeight="1">
      <c r="A13" s="111" t="s">
        <v>270</v>
      </c>
      <c r="B13" s="551">
        <v>4945.4965357967667</v>
      </c>
      <c r="C13" s="551">
        <v>3803.6117381489844</v>
      </c>
      <c r="D13" s="551">
        <v>2916.7729320751509</v>
      </c>
      <c r="E13" s="551">
        <v>3323.7067406246229</v>
      </c>
      <c r="G13" s="692"/>
      <c r="H13" s="70"/>
      <c r="I13" s="692"/>
    </row>
    <row r="14" spans="1:254" ht="9" customHeight="1">
      <c r="A14" s="91" t="s">
        <v>303</v>
      </c>
      <c r="B14" s="551"/>
      <c r="C14" s="551"/>
      <c r="D14" s="551"/>
      <c r="E14" s="551"/>
      <c r="G14" s="686"/>
      <c r="H14" s="70"/>
      <c r="I14" s="686"/>
    </row>
    <row r="15" spans="1:254" ht="9" customHeight="1">
      <c r="A15" s="103" t="s">
        <v>304</v>
      </c>
      <c r="B15" s="553">
        <v>5456.0697518443994</v>
      </c>
      <c r="C15" s="553">
        <v>4701.3986013986014</v>
      </c>
      <c r="D15" s="553">
        <v>4299.8717713867009</v>
      </c>
      <c r="E15" s="553">
        <v>4574.105011933174</v>
      </c>
      <c r="G15" s="686"/>
      <c r="H15" s="70"/>
      <c r="I15" s="686"/>
    </row>
    <row r="16" spans="1:254" ht="9" customHeight="1">
      <c r="A16" s="103" t="s">
        <v>305</v>
      </c>
      <c r="B16" s="553">
        <v>4890.2439024390251</v>
      </c>
      <c r="C16" s="553">
        <v>3258.0101180438451</v>
      </c>
      <c r="D16" s="553">
        <v>1800.4354136429608</v>
      </c>
      <c r="E16" s="553">
        <v>2442.622950819672</v>
      </c>
      <c r="G16" s="686"/>
      <c r="H16" s="70"/>
      <c r="I16" s="686"/>
    </row>
    <row r="17" spans="1:12" ht="9" customHeight="1">
      <c r="A17" s="103" t="s">
        <v>306</v>
      </c>
      <c r="B17" s="553">
        <v>3312.5</v>
      </c>
      <c r="C17" s="553">
        <v>2913.9784946236559</v>
      </c>
      <c r="D17" s="553">
        <v>1870.7557502738225</v>
      </c>
      <c r="E17" s="553">
        <v>2066.2983425414363</v>
      </c>
      <c r="G17" s="686"/>
      <c r="H17" s="70"/>
      <c r="I17" s="686"/>
    </row>
    <row r="18" spans="1:12" ht="9" customHeight="1">
      <c r="A18" s="103" t="s">
        <v>307</v>
      </c>
      <c r="B18" s="553">
        <v>838.70967741935488</v>
      </c>
      <c r="C18" s="553">
        <v>1155.688622754491</v>
      </c>
      <c r="D18" s="553">
        <v>1206.8683565004087</v>
      </c>
      <c r="E18" s="553">
        <v>1192.8219563687544</v>
      </c>
      <c r="G18" s="686"/>
      <c r="H18" s="70"/>
      <c r="I18" s="686"/>
    </row>
    <row r="19" spans="1:12" ht="9" customHeight="1">
      <c r="A19" s="103" t="s">
        <v>308</v>
      </c>
      <c r="B19" s="552" t="s">
        <v>262</v>
      </c>
      <c r="C19" s="553">
        <v>500</v>
      </c>
      <c r="D19" s="553">
        <v>277.77777777777777</v>
      </c>
      <c r="E19" s="553">
        <v>300</v>
      </c>
      <c r="G19" s="686"/>
      <c r="H19" s="70"/>
      <c r="I19" s="686"/>
    </row>
    <row r="20" spans="1:12" ht="9" customHeight="1">
      <c r="A20" s="103" t="s">
        <v>406</v>
      </c>
      <c r="B20" s="552" t="s">
        <v>262</v>
      </c>
      <c r="C20" s="553">
        <v>10500</v>
      </c>
      <c r="D20" s="553">
        <v>1000</v>
      </c>
      <c r="E20" s="553">
        <v>5384.6153846153848</v>
      </c>
      <c r="G20" s="686"/>
      <c r="H20" s="70"/>
      <c r="I20" s="686"/>
    </row>
    <row r="21" spans="1:12" ht="9" customHeight="1">
      <c r="A21" s="103" t="s">
        <v>309</v>
      </c>
      <c r="B21" s="553">
        <v>3236.8421052631579</v>
      </c>
      <c r="C21" s="553">
        <v>2877.1929824561403</v>
      </c>
      <c r="D21" s="553">
        <v>3576.3688760806917</v>
      </c>
      <c r="E21" s="553">
        <v>3390.7815631262524</v>
      </c>
      <c r="G21" s="686"/>
      <c r="H21" s="70"/>
      <c r="I21" s="686"/>
    </row>
    <row r="22" spans="1:12" ht="9" customHeight="1">
      <c r="A22" s="103" t="s">
        <v>310</v>
      </c>
      <c r="B22" s="553">
        <v>3000</v>
      </c>
      <c r="C22" s="552" t="s">
        <v>262</v>
      </c>
      <c r="D22" s="553">
        <v>891.89189189189187</v>
      </c>
      <c r="E22" s="553">
        <v>1008.5106382978723</v>
      </c>
      <c r="G22" s="686"/>
      <c r="H22" s="70"/>
      <c r="I22" s="686"/>
    </row>
    <row r="23" spans="1:12" ht="9" customHeight="1">
      <c r="A23" s="103" t="s">
        <v>311</v>
      </c>
      <c r="B23" s="553">
        <v>7000</v>
      </c>
      <c r="C23" s="553">
        <v>750</v>
      </c>
      <c r="D23" s="553">
        <v>1715.3846153846152</v>
      </c>
      <c r="E23" s="553">
        <v>1885.9060402684565</v>
      </c>
      <c r="G23" s="686"/>
      <c r="H23" s="70"/>
      <c r="I23" s="686"/>
    </row>
    <row r="24" spans="1:12" ht="9" customHeight="1">
      <c r="A24" s="103" t="s">
        <v>312</v>
      </c>
      <c r="B24" s="553">
        <v>3729.4117647058824</v>
      </c>
      <c r="C24" s="553">
        <v>2474.5762711864409</v>
      </c>
      <c r="D24" s="553">
        <v>2794.0379403794041</v>
      </c>
      <c r="E24" s="553">
        <v>2938.2055852644089</v>
      </c>
      <c r="G24" s="686"/>
      <c r="H24" s="70"/>
      <c r="I24" s="686"/>
    </row>
    <row r="25" spans="1:12" ht="9" customHeight="1">
      <c r="A25" s="103" t="s">
        <v>313</v>
      </c>
      <c r="B25" s="553">
        <v>300</v>
      </c>
      <c r="C25" s="553">
        <v>800</v>
      </c>
      <c r="D25" s="553">
        <v>422.31491136600624</v>
      </c>
      <c r="E25" s="553">
        <v>423.83419689119171</v>
      </c>
      <c r="G25" s="686"/>
      <c r="H25" s="70"/>
      <c r="I25" s="686"/>
    </row>
    <row r="26" spans="1:12" ht="9" customHeight="1">
      <c r="A26" s="240"/>
      <c r="B26" s="551"/>
      <c r="C26" s="551"/>
      <c r="D26" s="551"/>
      <c r="E26" s="551"/>
      <c r="G26" s="559"/>
      <c r="H26" s="70"/>
    </row>
    <row r="27" spans="1:12" ht="9" customHeight="1">
      <c r="A27" s="311" t="s">
        <v>161</v>
      </c>
      <c r="B27" s="555">
        <v>5562.6955475330924</v>
      </c>
      <c r="C27" s="555">
        <v>3686.8588177821202</v>
      </c>
      <c r="D27" s="555">
        <v>1655.4354850290802</v>
      </c>
      <c r="E27" s="555">
        <v>2296.0418478028478</v>
      </c>
      <c r="G27" s="559"/>
      <c r="H27" s="70"/>
    </row>
    <row r="28" spans="1:12" ht="9" customHeight="1">
      <c r="A28" s="118"/>
      <c r="B28" s="312"/>
      <c r="C28" s="312"/>
      <c r="D28" s="312"/>
      <c r="E28" s="312"/>
      <c r="G28" s="70"/>
      <c r="H28" s="70"/>
    </row>
    <row r="29" spans="1:12" ht="9" customHeight="1">
      <c r="A29" s="90"/>
      <c r="B29" s="224"/>
      <c r="C29" s="224"/>
      <c r="D29" s="224"/>
      <c r="E29" s="224"/>
      <c r="G29" s="70"/>
      <c r="H29" s="70"/>
    </row>
    <row r="30" spans="1:12">
      <c r="A30" s="320" t="s">
        <v>288</v>
      </c>
      <c r="B30" s="90"/>
      <c r="C30" s="90"/>
      <c r="D30" s="90"/>
      <c r="E30" s="90"/>
      <c r="F30" s="90"/>
      <c r="G30" s="90"/>
      <c r="H30" s="90"/>
      <c r="I30" s="90"/>
      <c r="J30" s="90"/>
      <c r="K30" s="90"/>
      <c r="L30" s="90"/>
    </row>
    <row r="31" spans="1:12">
      <c r="A31" s="320"/>
      <c r="B31" s="90"/>
      <c r="C31" s="90"/>
      <c r="D31" s="90"/>
      <c r="E31" s="90"/>
      <c r="F31" s="90"/>
      <c r="G31" s="90"/>
      <c r="H31" s="90"/>
      <c r="I31" s="90"/>
      <c r="J31" s="90"/>
      <c r="K31" s="90"/>
      <c r="L31" s="90"/>
    </row>
    <row r="32" spans="1:12">
      <c r="A32" s="91" t="s">
        <v>407</v>
      </c>
      <c r="B32" s="91"/>
      <c r="C32" s="91"/>
      <c r="D32" s="91"/>
      <c r="E32" s="91"/>
    </row>
  </sheetData>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S63"/>
  <sheetViews>
    <sheetView showGridLines="0" zoomScaleNormal="100" workbookViewId="0">
      <selection activeCell="A50" sqref="A50"/>
    </sheetView>
  </sheetViews>
  <sheetFormatPr defaultColWidth="12.796875" defaultRowHeight="12.75"/>
  <cols>
    <col min="1" max="1" width="58" style="269" customWidth="1"/>
    <col min="2" max="2" width="16.59765625" style="269" customWidth="1"/>
    <col min="3" max="3" width="16.19921875" style="269" customWidth="1"/>
    <col min="4" max="4" width="1" style="269" customWidth="1"/>
    <col min="5" max="6" width="16.59765625" style="269" customWidth="1"/>
    <col min="7" max="7" width="1" style="269" customWidth="1"/>
    <col min="8" max="8" width="15.19921875" style="269" customWidth="1"/>
    <col min="9" max="13" width="12.796875" style="269" customWidth="1"/>
    <col min="14" max="14" width="15" style="269" customWidth="1"/>
    <col min="15" max="16384" width="12.796875" style="269"/>
  </cols>
  <sheetData>
    <row r="1" spans="1:19" ht="12" customHeight="1">
      <c r="A1" s="14" t="s">
        <v>112</v>
      </c>
      <c r="B1" s="9"/>
      <c r="C1" s="9"/>
      <c r="D1" s="9"/>
      <c r="E1" s="9"/>
      <c r="F1" s="9"/>
      <c r="G1" s="9"/>
      <c r="H1" s="9"/>
      <c r="I1" s="70"/>
      <c r="J1" s="70"/>
      <c r="K1" s="70"/>
      <c r="L1" s="70"/>
      <c r="M1" s="70"/>
      <c r="N1" s="70"/>
      <c r="O1" s="70"/>
      <c r="P1" s="70"/>
      <c r="Q1" s="70"/>
    </row>
    <row r="2" spans="1:19" ht="9" customHeight="1">
      <c r="A2" s="10"/>
      <c r="B2" s="9"/>
      <c r="C2" s="9"/>
      <c r="D2" s="9"/>
      <c r="E2" s="9"/>
      <c r="F2" s="9"/>
      <c r="G2" s="9"/>
      <c r="H2" s="9"/>
      <c r="I2" s="70"/>
      <c r="J2" s="70"/>
      <c r="K2" s="70"/>
      <c r="L2" s="70"/>
      <c r="M2" s="70"/>
      <c r="N2" s="70"/>
      <c r="O2" s="70"/>
      <c r="P2" s="70"/>
      <c r="Q2" s="70"/>
      <c r="R2" s="70"/>
      <c r="S2" s="70"/>
    </row>
    <row r="3" spans="1:19" ht="15" customHeight="1">
      <c r="A3" s="1065" t="s">
        <v>233</v>
      </c>
      <c r="B3" s="1072" t="s">
        <v>150</v>
      </c>
      <c r="C3" s="1072"/>
      <c r="D3" s="44"/>
      <c r="E3" s="1064" t="s">
        <v>151</v>
      </c>
      <c r="F3" s="1064"/>
      <c r="G3" s="41"/>
      <c r="H3" s="1073" t="s">
        <v>161</v>
      </c>
      <c r="I3" s="70"/>
      <c r="J3" s="70"/>
      <c r="K3" s="70"/>
      <c r="L3" s="70"/>
      <c r="M3" s="70"/>
      <c r="N3" s="70"/>
      <c r="O3" s="70"/>
      <c r="P3" s="70"/>
      <c r="Q3" s="70"/>
      <c r="R3" s="70"/>
      <c r="S3" s="70"/>
    </row>
    <row r="4" spans="1:19" ht="27">
      <c r="A4" s="1071"/>
      <c r="B4" s="46" t="s">
        <v>109</v>
      </c>
      <c r="C4" s="57" t="s">
        <v>408</v>
      </c>
      <c r="D4" s="46"/>
      <c r="E4" s="46" t="s">
        <v>109</v>
      </c>
      <c r="F4" s="57" t="s">
        <v>286</v>
      </c>
      <c r="G4" s="46"/>
      <c r="H4" s="1074"/>
      <c r="I4" s="70"/>
      <c r="J4" s="70"/>
      <c r="K4" s="70"/>
      <c r="L4" s="70"/>
      <c r="M4" s="70"/>
      <c r="N4" s="70"/>
      <c r="O4" s="70"/>
      <c r="P4" s="70"/>
      <c r="Q4" s="70"/>
      <c r="R4" s="70"/>
      <c r="S4" s="70"/>
    </row>
    <row r="5" spans="1:19" ht="9" customHeight="1">
      <c r="A5" s="11"/>
      <c r="B5" s="12"/>
      <c r="C5" s="12"/>
      <c r="D5" s="12"/>
      <c r="E5" s="12"/>
      <c r="F5" s="12"/>
      <c r="G5" s="12"/>
      <c r="H5" s="12"/>
      <c r="I5" s="70"/>
      <c r="J5" s="70"/>
      <c r="K5" s="70"/>
      <c r="L5" s="70"/>
      <c r="M5" s="70"/>
      <c r="N5" s="70"/>
      <c r="O5" s="70"/>
      <c r="P5" s="70"/>
      <c r="Q5" s="70"/>
      <c r="R5" s="70"/>
      <c r="S5" s="70"/>
    </row>
    <row r="6" spans="1:19" s="270" customFormat="1" ht="9" customHeight="1">
      <c r="A6" s="133" t="s">
        <v>244</v>
      </c>
      <c r="B6" s="561">
        <v>960</v>
      </c>
      <c r="C6" s="561">
        <v>43</v>
      </c>
      <c r="D6" s="561"/>
      <c r="E6" s="561">
        <v>724</v>
      </c>
      <c r="F6" s="561">
        <v>705</v>
      </c>
      <c r="G6" s="561"/>
      <c r="H6" s="561">
        <v>1684</v>
      </c>
      <c r="I6" s="302"/>
      <c r="J6" s="302"/>
      <c r="K6" s="302"/>
      <c r="L6" s="70"/>
      <c r="M6" s="70"/>
      <c r="N6" s="70"/>
      <c r="O6" s="70"/>
      <c r="P6" s="70"/>
      <c r="Q6" s="70"/>
      <c r="R6" s="70"/>
      <c r="S6" s="70"/>
    </row>
    <row r="7" spans="1:19" s="270" customFormat="1" ht="9" customHeight="1">
      <c r="A7" s="133" t="s">
        <v>175</v>
      </c>
      <c r="B7" s="561">
        <v>136</v>
      </c>
      <c r="C7" s="561">
        <v>100</v>
      </c>
      <c r="D7" s="561"/>
      <c r="E7" s="561">
        <v>17</v>
      </c>
      <c r="F7" s="561">
        <v>17</v>
      </c>
      <c r="G7" s="561"/>
      <c r="H7" s="561">
        <v>153</v>
      </c>
      <c r="I7" s="302"/>
      <c r="J7" s="302"/>
      <c r="K7" s="302"/>
      <c r="L7" s="70"/>
      <c r="M7" s="70"/>
      <c r="N7" s="70"/>
      <c r="O7" s="70"/>
      <c r="P7" s="70"/>
      <c r="Q7" s="70"/>
      <c r="R7" s="70"/>
      <c r="S7" s="70"/>
    </row>
    <row r="8" spans="1:19" s="270" customFormat="1" ht="9" customHeight="1">
      <c r="A8" s="133" t="s">
        <v>176</v>
      </c>
      <c r="B8" s="561">
        <v>1333</v>
      </c>
      <c r="C8" s="561">
        <v>27</v>
      </c>
      <c r="D8" s="561"/>
      <c r="E8" s="561">
        <v>965</v>
      </c>
      <c r="F8" s="561">
        <v>753</v>
      </c>
      <c r="G8" s="561"/>
      <c r="H8" s="561">
        <v>2298</v>
      </c>
      <c r="I8" s="302"/>
      <c r="J8" s="302"/>
      <c r="K8" s="302"/>
      <c r="L8" s="70"/>
      <c r="M8" s="70"/>
      <c r="N8" s="70"/>
      <c r="O8" s="70"/>
      <c r="P8" s="70"/>
      <c r="Q8" s="70"/>
      <c r="R8" s="70"/>
      <c r="S8" s="70"/>
    </row>
    <row r="9" spans="1:19" s="270" customFormat="1" ht="9" customHeight="1">
      <c r="A9" s="133" t="s">
        <v>177</v>
      </c>
      <c r="B9" s="561">
        <v>2084</v>
      </c>
      <c r="C9" s="561">
        <v>22</v>
      </c>
      <c r="D9" s="561"/>
      <c r="E9" s="561">
        <v>661</v>
      </c>
      <c r="F9" s="561">
        <v>607</v>
      </c>
      <c r="G9" s="561"/>
      <c r="H9" s="561">
        <v>2745</v>
      </c>
      <c r="I9" s="302"/>
      <c r="J9" s="302"/>
      <c r="K9" s="302"/>
      <c r="L9" s="70"/>
      <c r="M9" s="70"/>
      <c r="N9" s="70"/>
      <c r="O9" s="70"/>
      <c r="P9" s="70"/>
      <c r="Q9" s="70"/>
      <c r="R9" s="70"/>
      <c r="S9" s="70"/>
    </row>
    <row r="10" spans="1:19" s="270" customFormat="1" ht="9" customHeight="1">
      <c r="A10" s="133" t="s">
        <v>239</v>
      </c>
      <c r="B10" s="561">
        <v>4336</v>
      </c>
      <c r="C10" s="561">
        <v>44</v>
      </c>
      <c r="D10" s="561"/>
      <c r="E10" s="561">
        <v>827</v>
      </c>
      <c r="F10" s="561">
        <v>734</v>
      </c>
      <c r="G10" s="561"/>
      <c r="H10" s="561">
        <v>5163</v>
      </c>
      <c r="I10" s="302"/>
      <c r="J10" s="302"/>
      <c r="K10" s="302"/>
      <c r="L10" s="70"/>
      <c r="M10" s="70"/>
      <c r="N10" s="70"/>
      <c r="O10" s="70"/>
      <c r="P10" s="70"/>
      <c r="Q10" s="70"/>
      <c r="R10" s="70"/>
      <c r="S10" s="70"/>
    </row>
    <row r="11" spans="1:19" s="270" customFormat="1" ht="9" customHeight="1">
      <c r="A11" s="133" t="s">
        <v>179</v>
      </c>
      <c r="B11" s="561">
        <v>1359</v>
      </c>
      <c r="C11" s="561">
        <v>12</v>
      </c>
      <c r="D11" s="561"/>
      <c r="E11" s="561">
        <v>208</v>
      </c>
      <c r="F11" s="561">
        <v>162</v>
      </c>
      <c r="G11" s="561"/>
      <c r="H11" s="561">
        <v>1567</v>
      </c>
      <c r="I11" s="302"/>
      <c r="J11" s="302"/>
      <c r="K11" s="302"/>
      <c r="L11" s="70"/>
      <c r="M11" s="70"/>
      <c r="N11" s="70"/>
      <c r="O11" s="70"/>
      <c r="P11" s="70"/>
      <c r="Q11" s="70"/>
      <c r="R11" s="70"/>
      <c r="S11" s="70"/>
    </row>
    <row r="12" spans="1:19" s="270" customFormat="1" ht="9" customHeight="1">
      <c r="A12" s="133" t="s">
        <v>180</v>
      </c>
      <c r="B12" s="561">
        <v>91</v>
      </c>
      <c r="C12" s="561">
        <v>5</v>
      </c>
      <c r="D12" s="561"/>
      <c r="E12" s="561">
        <v>9</v>
      </c>
      <c r="F12" s="561">
        <v>6</v>
      </c>
      <c r="G12" s="561"/>
      <c r="H12" s="561">
        <v>100</v>
      </c>
      <c r="I12" s="302"/>
      <c r="J12" s="302"/>
      <c r="K12" s="302"/>
      <c r="L12" s="70"/>
      <c r="M12" s="70"/>
      <c r="N12" s="70"/>
      <c r="O12" s="70"/>
      <c r="P12" s="70"/>
      <c r="Q12" s="70"/>
      <c r="R12" s="70"/>
      <c r="S12" s="70"/>
    </row>
    <row r="13" spans="1:19" s="270" customFormat="1" ht="9">
      <c r="A13" s="133" t="s">
        <v>181</v>
      </c>
      <c r="B13" s="561">
        <v>1539</v>
      </c>
      <c r="C13" s="561">
        <v>55</v>
      </c>
      <c r="D13" s="561"/>
      <c r="E13" s="561">
        <v>137</v>
      </c>
      <c r="F13" s="561">
        <v>132</v>
      </c>
      <c r="G13" s="561"/>
      <c r="H13" s="561">
        <v>1676</v>
      </c>
      <c r="I13" s="302"/>
      <c r="J13" s="302"/>
      <c r="K13" s="302"/>
      <c r="L13" s="70"/>
      <c r="M13" s="70"/>
      <c r="N13" s="70"/>
      <c r="O13" s="70"/>
      <c r="P13" s="70"/>
      <c r="Q13" s="70"/>
      <c r="R13" s="70"/>
      <c r="S13" s="70"/>
    </row>
    <row r="14" spans="1:19" s="270" customFormat="1" ht="18" customHeight="1">
      <c r="A14" s="133" t="s">
        <v>240</v>
      </c>
      <c r="B14" s="561">
        <v>3977</v>
      </c>
      <c r="C14" s="561">
        <v>44</v>
      </c>
      <c r="D14" s="561"/>
      <c r="E14" s="561">
        <v>23</v>
      </c>
      <c r="F14" s="561">
        <v>17</v>
      </c>
      <c r="G14" s="561"/>
      <c r="H14" s="561">
        <v>4000</v>
      </c>
      <c r="I14" s="302"/>
      <c r="J14" s="302"/>
      <c r="K14" s="302"/>
      <c r="L14" s="70"/>
      <c r="M14" s="70"/>
      <c r="N14" s="70"/>
      <c r="O14" s="70"/>
      <c r="P14" s="70"/>
      <c r="Q14" s="70"/>
      <c r="R14" s="70"/>
      <c r="S14" s="70"/>
    </row>
    <row r="15" spans="1:19" s="270" customFormat="1" ht="9" customHeight="1">
      <c r="A15" s="133" t="s">
        <v>182</v>
      </c>
      <c r="B15" s="561">
        <v>225</v>
      </c>
      <c r="C15" s="561">
        <v>40</v>
      </c>
      <c r="D15" s="561"/>
      <c r="E15" s="561">
        <v>19</v>
      </c>
      <c r="F15" s="561">
        <v>7</v>
      </c>
      <c r="G15" s="561"/>
      <c r="H15" s="561">
        <v>244</v>
      </c>
      <c r="I15" s="302"/>
      <c r="J15" s="302"/>
      <c r="K15" s="302"/>
      <c r="L15" s="70"/>
      <c r="M15" s="70"/>
      <c r="N15" s="70"/>
      <c r="O15" s="70"/>
      <c r="P15" s="70"/>
      <c r="Q15" s="70"/>
      <c r="R15" s="70"/>
      <c r="S15" s="70"/>
    </row>
    <row r="16" spans="1:19" s="270" customFormat="1" ht="9" customHeight="1">
      <c r="A16" s="133" t="s">
        <v>245</v>
      </c>
      <c r="B16" s="561">
        <v>2297</v>
      </c>
      <c r="C16" s="561">
        <v>91</v>
      </c>
      <c r="D16" s="561"/>
      <c r="E16" s="561">
        <v>529</v>
      </c>
      <c r="F16" s="561">
        <v>512</v>
      </c>
      <c r="G16" s="561"/>
      <c r="H16" s="561">
        <v>2826</v>
      </c>
      <c r="I16" s="302"/>
      <c r="J16" s="302"/>
      <c r="K16" s="302"/>
      <c r="L16" s="70"/>
      <c r="M16" s="70"/>
      <c r="N16" s="70"/>
      <c r="O16" s="70"/>
      <c r="P16" s="70"/>
      <c r="Q16" s="70"/>
      <c r="R16" s="70"/>
      <c r="S16" s="70"/>
    </row>
    <row r="17" spans="1:19" s="270" customFormat="1" ht="9">
      <c r="A17" s="133" t="s">
        <v>220</v>
      </c>
      <c r="B17" s="561">
        <v>405</v>
      </c>
      <c r="C17" s="561">
        <v>36</v>
      </c>
      <c r="D17" s="561"/>
      <c r="E17" s="561" t="s">
        <v>262</v>
      </c>
      <c r="F17" s="561" t="s">
        <v>262</v>
      </c>
      <c r="G17" s="561"/>
      <c r="H17" s="561">
        <v>405</v>
      </c>
      <c r="I17" s="302"/>
      <c r="J17" s="302"/>
      <c r="K17" s="302"/>
      <c r="L17" s="70"/>
      <c r="M17" s="70"/>
      <c r="N17" s="70"/>
      <c r="O17" s="70"/>
      <c r="P17" s="70"/>
      <c r="Q17" s="70"/>
      <c r="R17" s="70"/>
      <c r="S17" s="70"/>
    </row>
    <row r="18" spans="1:19" s="270" customFormat="1" ht="9" customHeight="1">
      <c r="A18" s="133" t="s">
        <v>246</v>
      </c>
      <c r="B18" s="561">
        <v>424</v>
      </c>
      <c r="C18" s="561">
        <v>6</v>
      </c>
      <c r="D18" s="561"/>
      <c r="E18" s="561">
        <v>30</v>
      </c>
      <c r="F18" s="561">
        <v>29</v>
      </c>
      <c r="G18" s="561"/>
      <c r="H18" s="561">
        <v>454</v>
      </c>
      <c r="I18" s="302"/>
      <c r="J18" s="302"/>
      <c r="K18" s="302"/>
      <c r="L18" s="70"/>
      <c r="M18" s="70"/>
      <c r="N18" s="70"/>
      <c r="O18" s="70"/>
      <c r="P18" s="70"/>
      <c r="Q18" s="70"/>
      <c r="R18" s="70"/>
      <c r="S18" s="70"/>
    </row>
    <row r="19" spans="1:19" s="270" customFormat="1" ht="9" customHeight="1">
      <c r="A19" s="133" t="s">
        <v>297</v>
      </c>
      <c r="B19" s="561">
        <v>478</v>
      </c>
      <c r="C19" s="561">
        <v>31</v>
      </c>
      <c r="D19" s="561"/>
      <c r="E19" s="561">
        <v>83</v>
      </c>
      <c r="F19" s="561">
        <v>71</v>
      </c>
      <c r="G19" s="561"/>
      <c r="H19" s="561">
        <v>561</v>
      </c>
      <c r="I19" s="302"/>
      <c r="J19" s="302"/>
      <c r="K19" s="302"/>
      <c r="L19" s="70"/>
      <c r="M19" s="70"/>
      <c r="N19" s="70"/>
      <c r="O19" s="70"/>
      <c r="P19" s="70"/>
      <c r="Q19" s="70"/>
      <c r="R19" s="70"/>
      <c r="S19" s="70"/>
    </row>
    <row r="20" spans="1:19" s="270" customFormat="1" ht="9" customHeight="1">
      <c r="A20" s="133" t="s">
        <v>183</v>
      </c>
      <c r="B20" s="561">
        <v>1164</v>
      </c>
      <c r="C20" s="561">
        <v>390</v>
      </c>
      <c r="D20" s="561"/>
      <c r="E20" s="561">
        <v>33</v>
      </c>
      <c r="F20" s="561">
        <v>16</v>
      </c>
      <c r="G20" s="561"/>
      <c r="H20" s="561">
        <v>1197</v>
      </c>
      <c r="I20" s="302"/>
      <c r="J20" s="302"/>
      <c r="K20" s="302"/>
      <c r="L20" s="70"/>
      <c r="M20" s="70"/>
      <c r="N20" s="70"/>
      <c r="O20" s="70"/>
      <c r="P20" s="70"/>
      <c r="Q20" s="70"/>
      <c r="R20" s="70"/>
      <c r="S20" s="70"/>
    </row>
    <row r="21" spans="1:19" s="270" customFormat="1" ht="9" customHeight="1">
      <c r="A21" s="133" t="s">
        <v>184</v>
      </c>
      <c r="B21" s="561">
        <v>605</v>
      </c>
      <c r="C21" s="561">
        <v>18</v>
      </c>
      <c r="D21" s="561"/>
      <c r="E21" s="561">
        <v>33</v>
      </c>
      <c r="F21" s="561">
        <v>31</v>
      </c>
      <c r="G21" s="561"/>
      <c r="H21" s="561">
        <v>638</v>
      </c>
      <c r="I21" s="302"/>
      <c r="J21" s="302"/>
      <c r="K21" s="302"/>
      <c r="L21" s="70"/>
      <c r="M21" s="70"/>
      <c r="N21" s="70"/>
      <c r="O21" s="70"/>
      <c r="P21" s="70"/>
      <c r="Q21" s="70"/>
      <c r="R21" s="70"/>
      <c r="S21" s="70"/>
    </row>
    <row r="22" spans="1:19" s="270" customFormat="1" ht="9" customHeight="1">
      <c r="A22" s="133" t="s">
        <v>185</v>
      </c>
      <c r="B22" s="561">
        <v>758</v>
      </c>
      <c r="C22" s="561">
        <v>65</v>
      </c>
      <c r="D22" s="561"/>
      <c r="E22" s="561">
        <v>323</v>
      </c>
      <c r="F22" s="561">
        <v>288</v>
      </c>
      <c r="G22" s="561"/>
      <c r="H22" s="561">
        <v>1081</v>
      </c>
      <c r="I22" s="302"/>
      <c r="J22" s="302"/>
      <c r="K22" s="302"/>
      <c r="L22" s="70"/>
      <c r="M22" s="70"/>
      <c r="N22" s="70"/>
      <c r="O22" s="70"/>
      <c r="P22" s="70"/>
      <c r="Q22" s="70"/>
      <c r="R22" s="70"/>
      <c r="S22" s="70"/>
    </row>
    <row r="23" spans="1:19" s="270" customFormat="1" ht="9" customHeight="1">
      <c r="A23" s="133" t="s">
        <v>186</v>
      </c>
      <c r="B23" s="561">
        <v>96</v>
      </c>
      <c r="C23" s="561">
        <v>8</v>
      </c>
      <c r="D23" s="561"/>
      <c r="E23" s="561">
        <v>19</v>
      </c>
      <c r="F23" s="561">
        <v>17</v>
      </c>
      <c r="G23" s="561"/>
      <c r="H23" s="561">
        <v>115</v>
      </c>
      <c r="I23" s="302"/>
      <c r="J23" s="302"/>
      <c r="K23" s="302"/>
      <c r="L23" s="70"/>
      <c r="M23" s="70"/>
      <c r="N23" s="70"/>
      <c r="O23" s="70"/>
      <c r="P23" s="70"/>
      <c r="Q23" s="70"/>
      <c r="R23" s="70"/>
      <c r="S23" s="70"/>
    </row>
    <row r="24" spans="1:19" s="270" customFormat="1" ht="9">
      <c r="A24" s="133" t="s">
        <v>241</v>
      </c>
      <c r="B24" s="561">
        <v>1132</v>
      </c>
      <c r="C24" s="561">
        <v>124</v>
      </c>
      <c r="D24" s="561"/>
      <c r="E24" s="561">
        <v>360</v>
      </c>
      <c r="F24" s="561">
        <v>322</v>
      </c>
      <c r="G24" s="561"/>
      <c r="H24" s="561">
        <v>1492</v>
      </c>
      <c r="I24" s="302"/>
      <c r="J24" s="302"/>
      <c r="K24" s="302"/>
      <c r="L24" s="70"/>
      <c r="M24" s="70"/>
      <c r="N24" s="70"/>
      <c r="O24" s="70"/>
      <c r="P24" s="70"/>
      <c r="Q24" s="70"/>
      <c r="R24" s="70"/>
      <c r="S24" s="70"/>
    </row>
    <row r="25" spans="1:19" s="270" customFormat="1" ht="9" customHeight="1">
      <c r="A25" s="133" t="s">
        <v>188</v>
      </c>
      <c r="B25" s="561">
        <v>945</v>
      </c>
      <c r="C25" s="561">
        <v>54</v>
      </c>
      <c r="D25" s="561"/>
      <c r="E25" s="561">
        <v>56</v>
      </c>
      <c r="F25" s="561">
        <v>47</v>
      </c>
      <c r="G25" s="561"/>
      <c r="H25" s="561">
        <v>1001</v>
      </c>
      <c r="I25" s="302"/>
      <c r="J25" s="302"/>
      <c r="K25" s="302"/>
      <c r="L25" s="70"/>
      <c r="M25" s="70"/>
      <c r="N25" s="70"/>
      <c r="O25" s="70"/>
      <c r="P25" s="70"/>
      <c r="Q25" s="70"/>
      <c r="R25" s="70"/>
      <c r="S25" s="70"/>
    </row>
    <row r="26" spans="1:19" s="270" customFormat="1" ht="9" customHeight="1">
      <c r="A26" s="133" t="s">
        <v>189</v>
      </c>
      <c r="B26" s="561">
        <v>282</v>
      </c>
      <c r="C26" s="561">
        <v>5</v>
      </c>
      <c r="D26" s="561"/>
      <c r="E26" s="561">
        <v>74</v>
      </c>
      <c r="F26" s="561">
        <v>73</v>
      </c>
      <c r="G26" s="561"/>
      <c r="H26" s="561">
        <v>356</v>
      </c>
      <c r="I26" s="302"/>
      <c r="J26" s="302"/>
      <c r="K26" s="302"/>
      <c r="L26" s="70"/>
      <c r="M26" s="70"/>
      <c r="N26" s="70"/>
      <c r="O26" s="70"/>
      <c r="P26" s="70"/>
      <c r="Q26" s="70"/>
      <c r="R26" s="70"/>
      <c r="S26" s="70"/>
    </row>
    <row r="27" spans="1:19" s="270" customFormat="1" ht="9" customHeight="1">
      <c r="A27" s="133" t="s">
        <v>190</v>
      </c>
      <c r="B27" s="561">
        <v>193</v>
      </c>
      <c r="C27" s="561">
        <v>8</v>
      </c>
      <c r="D27" s="561"/>
      <c r="E27" s="561">
        <v>35</v>
      </c>
      <c r="F27" s="561">
        <v>32</v>
      </c>
      <c r="G27" s="561"/>
      <c r="H27" s="561">
        <v>228</v>
      </c>
      <c r="I27" s="302"/>
      <c r="J27" s="302"/>
      <c r="K27" s="302"/>
      <c r="L27" s="70"/>
      <c r="M27" s="70"/>
      <c r="N27" s="70"/>
      <c r="O27" s="70"/>
      <c r="P27" s="70"/>
      <c r="Q27" s="70"/>
      <c r="R27" s="70"/>
      <c r="S27" s="70"/>
    </row>
    <row r="28" spans="1:19" s="270" customFormat="1" ht="9" customHeight="1">
      <c r="A28" s="133" t="s">
        <v>191</v>
      </c>
      <c r="B28" s="561">
        <v>85</v>
      </c>
      <c r="C28" s="561">
        <v>25</v>
      </c>
      <c r="D28" s="561"/>
      <c r="E28" s="561">
        <v>38</v>
      </c>
      <c r="F28" s="561">
        <v>33</v>
      </c>
      <c r="G28" s="561"/>
      <c r="H28" s="561">
        <v>123</v>
      </c>
      <c r="I28" s="302"/>
      <c r="J28" s="302"/>
      <c r="K28" s="302"/>
      <c r="L28" s="70"/>
      <c r="M28" s="70"/>
      <c r="N28" s="70"/>
      <c r="O28" s="70"/>
      <c r="P28" s="70"/>
      <c r="Q28" s="70"/>
      <c r="R28" s="70"/>
      <c r="S28" s="70"/>
    </row>
    <row r="29" spans="1:19" s="270" customFormat="1" ht="9">
      <c r="A29" s="133" t="s">
        <v>192</v>
      </c>
      <c r="B29" s="561">
        <v>494</v>
      </c>
      <c r="C29" s="561">
        <v>25</v>
      </c>
      <c r="D29" s="561"/>
      <c r="E29" s="561">
        <v>167</v>
      </c>
      <c r="F29" s="561">
        <v>154</v>
      </c>
      <c r="G29" s="561"/>
      <c r="H29" s="561">
        <v>661</v>
      </c>
      <c r="I29" s="302"/>
      <c r="J29" s="302"/>
      <c r="K29" s="302"/>
      <c r="L29" s="70"/>
      <c r="M29" s="70"/>
      <c r="N29" s="70"/>
      <c r="O29" s="70"/>
      <c r="P29" s="70"/>
      <c r="Q29" s="70"/>
      <c r="R29" s="70"/>
      <c r="S29" s="70"/>
    </row>
    <row r="30" spans="1:19" s="270" customFormat="1" ht="9" customHeight="1">
      <c r="A30" s="133" t="s">
        <v>247</v>
      </c>
      <c r="B30" s="561">
        <v>148</v>
      </c>
      <c r="C30" s="561">
        <v>6</v>
      </c>
      <c r="D30" s="561"/>
      <c r="E30" s="561">
        <v>15</v>
      </c>
      <c r="F30" s="561">
        <v>15</v>
      </c>
      <c r="G30" s="561"/>
      <c r="H30" s="561">
        <v>163</v>
      </c>
      <c r="I30" s="302"/>
      <c r="J30" s="302"/>
      <c r="K30" s="302"/>
      <c r="L30" s="70"/>
      <c r="M30" s="70"/>
      <c r="N30" s="70"/>
      <c r="O30" s="70"/>
      <c r="P30" s="70"/>
      <c r="Q30" s="70"/>
      <c r="R30" s="70"/>
      <c r="S30" s="70"/>
    </row>
    <row r="31" spans="1:19" s="270" customFormat="1" ht="9" customHeight="1">
      <c r="A31" s="133" t="s">
        <v>193</v>
      </c>
      <c r="B31" s="561">
        <v>931</v>
      </c>
      <c r="C31" s="561">
        <v>67</v>
      </c>
      <c r="D31" s="561"/>
      <c r="E31" s="561">
        <v>110</v>
      </c>
      <c r="F31" s="561">
        <v>35</v>
      </c>
      <c r="G31" s="561"/>
      <c r="H31" s="561">
        <v>1041</v>
      </c>
      <c r="I31" s="302"/>
      <c r="J31" s="302"/>
      <c r="K31" s="302"/>
      <c r="L31" s="70"/>
      <c r="M31" s="70"/>
      <c r="N31" s="70"/>
      <c r="O31" s="70"/>
      <c r="P31" s="70"/>
      <c r="Q31" s="70"/>
      <c r="R31" s="70"/>
      <c r="S31" s="70"/>
    </row>
    <row r="32" spans="1:19" s="270" customFormat="1" ht="9" customHeight="1">
      <c r="A32" s="133" t="s">
        <v>194</v>
      </c>
      <c r="B32" s="561">
        <v>1953</v>
      </c>
      <c r="C32" s="561">
        <v>296</v>
      </c>
      <c r="D32" s="561"/>
      <c r="E32" s="561">
        <v>631</v>
      </c>
      <c r="F32" s="561">
        <v>301</v>
      </c>
      <c r="G32" s="561"/>
      <c r="H32" s="561">
        <v>2584</v>
      </c>
      <c r="I32" s="302"/>
      <c r="J32" s="302"/>
      <c r="K32" s="302"/>
      <c r="L32" s="70"/>
      <c r="M32" s="70"/>
      <c r="N32" s="70"/>
      <c r="O32" s="70"/>
      <c r="P32" s="70"/>
      <c r="Q32" s="70"/>
      <c r="R32" s="70"/>
      <c r="S32" s="70"/>
    </row>
    <row r="33" spans="1:19" s="270" customFormat="1" ht="9" customHeight="1">
      <c r="A33" s="133" t="s">
        <v>248</v>
      </c>
      <c r="B33" s="561">
        <v>812</v>
      </c>
      <c r="C33" s="561">
        <v>21</v>
      </c>
      <c r="D33" s="561"/>
      <c r="E33" s="561">
        <v>300</v>
      </c>
      <c r="F33" s="561">
        <v>262</v>
      </c>
      <c r="G33" s="561"/>
      <c r="H33" s="561">
        <v>1112</v>
      </c>
      <c r="I33" s="302"/>
      <c r="J33" s="302"/>
      <c r="K33" s="302"/>
      <c r="L33" s="70"/>
      <c r="M33" s="70"/>
      <c r="N33" s="70"/>
      <c r="O33" s="70"/>
      <c r="P33" s="70"/>
      <c r="Q33" s="70"/>
      <c r="R33" s="70"/>
      <c r="S33" s="70"/>
    </row>
    <row r="34" spans="1:19" s="270" customFormat="1" ht="9" customHeight="1">
      <c r="A34" s="133" t="s">
        <v>242</v>
      </c>
      <c r="B34" s="561">
        <v>1164</v>
      </c>
      <c r="C34" s="561">
        <v>13</v>
      </c>
      <c r="D34" s="561"/>
      <c r="E34" s="561">
        <v>865</v>
      </c>
      <c r="F34" s="561">
        <v>810</v>
      </c>
      <c r="G34" s="561"/>
      <c r="H34" s="561">
        <v>2029</v>
      </c>
      <c r="I34" s="302"/>
      <c r="J34" s="302"/>
      <c r="K34" s="302"/>
      <c r="L34" s="70"/>
      <c r="M34" s="70"/>
      <c r="N34" s="70"/>
      <c r="O34" s="70"/>
      <c r="P34" s="70"/>
      <c r="Q34" s="70"/>
      <c r="R34" s="70"/>
      <c r="S34" s="70"/>
    </row>
    <row r="35" spans="1:19" s="270" customFormat="1" ht="9" customHeight="1">
      <c r="A35" s="133" t="s">
        <v>196</v>
      </c>
      <c r="B35" s="561">
        <v>1220</v>
      </c>
      <c r="C35" s="561">
        <v>98</v>
      </c>
      <c r="D35" s="561"/>
      <c r="E35" s="561">
        <v>58</v>
      </c>
      <c r="F35" s="561">
        <v>49</v>
      </c>
      <c r="G35" s="561"/>
      <c r="H35" s="561">
        <v>1278</v>
      </c>
      <c r="I35" s="302"/>
      <c r="J35" s="302"/>
      <c r="K35" s="302"/>
      <c r="L35" s="70"/>
      <c r="M35" s="70"/>
      <c r="N35" s="70"/>
      <c r="O35" s="70"/>
      <c r="P35" s="70"/>
      <c r="Q35" s="70"/>
      <c r="R35" s="70"/>
      <c r="S35" s="70"/>
    </row>
    <row r="36" spans="1:19" s="270" customFormat="1" ht="9" customHeight="1">
      <c r="A36" s="133" t="s">
        <v>197</v>
      </c>
      <c r="B36" s="561">
        <v>408</v>
      </c>
      <c r="C36" s="561">
        <v>9</v>
      </c>
      <c r="D36" s="561"/>
      <c r="E36" s="561">
        <v>49</v>
      </c>
      <c r="F36" s="561">
        <v>42</v>
      </c>
      <c r="G36" s="561"/>
      <c r="H36" s="561">
        <v>457</v>
      </c>
      <c r="I36" s="302"/>
      <c r="J36" s="302"/>
      <c r="K36" s="302"/>
      <c r="L36" s="70"/>
      <c r="M36" s="70"/>
      <c r="N36" s="70"/>
      <c r="O36" s="70"/>
      <c r="P36" s="70"/>
      <c r="Q36" s="70"/>
      <c r="R36" s="70"/>
      <c r="S36" s="70"/>
    </row>
    <row r="37" spans="1:19" s="270" customFormat="1" ht="9" customHeight="1">
      <c r="A37" s="133" t="s">
        <v>198</v>
      </c>
      <c r="B37" s="561">
        <v>490</v>
      </c>
      <c r="C37" s="561">
        <v>81</v>
      </c>
      <c r="D37" s="561"/>
      <c r="E37" s="561">
        <v>471</v>
      </c>
      <c r="F37" s="561">
        <v>204</v>
      </c>
      <c r="G37" s="561"/>
      <c r="H37" s="561">
        <v>961</v>
      </c>
      <c r="I37" s="302"/>
      <c r="J37" s="302"/>
      <c r="K37" s="302"/>
      <c r="L37" s="70"/>
      <c r="M37" s="70"/>
      <c r="N37" s="70"/>
      <c r="O37" s="70"/>
      <c r="P37" s="70"/>
      <c r="Q37" s="70"/>
      <c r="R37" s="70"/>
      <c r="S37" s="70"/>
    </row>
    <row r="38" spans="1:19" s="270" customFormat="1" ht="9" customHeight="1">
      <c r="A38" s="133" t="s">
        <v>249</v>
      </c>
      <c r="B38" s="561">
        <v>3637</v>
      </c>
      <c r="C38" s="561">
        <v>147</v>
      </c>
      <c r="D38" s="561"/>
      <c r="E38" s="561">
        <v>585</v>
      </c>
      <c r="F38" s="561">
        <v>534</v>
      </c>
      <c r="G38" s="561"/>
      <c r="H38" s="561">
        <v>4222</v>
      </c>
      <c r="I38" s="302"/>
      <c r="J38" s="302"/>
      <c r="K38" s="302"/>
      <c r="L38" s="70"/>
      <c r="M38" s="70"/>
      <c r="N38" s="70"/>
      <c r="O38" s="70"/>
      <c r="P38" s="70"/>
      <c r="Q38" s="70"/>
      <c r="R38" s="70"/>
      <c r="S38" s="70"/>
    </row>
    <row r="39" spans="1:19" s="270" customFormat="1" ht="9" customHeight="1">
      <c r="A39" s="133" t="s">
        <v>250</v>
      </c>
      <c r="B39" s="561">
        <v>1627</v>
      </c>
      <c r="C39" s="561">
        <v>35</v>
      </c>
      <c r="D39" s="561"/>
      <c r="E39" s="561">
        <v>282</v>
      </c>
      <c r="F39" s="561">
        <v>273</v>
      </c>
      <c r="G39" s="561"/>
      <c r="H39" s="561">
        <v>1909</v>
      </c>
      <c r="I39" s="302"/>
      <c r="J39" s="302"/>
      <c r="K39" s="302"/>
      <c r="L39" s="70"/>
      <c r="M39" s="70"/>
      <c r="N39" s="70"/>
      <c r="O39" s="70"/>
      <c r="P39" s="70"/>
      <c r="Q39" s="70"/>
      <c r="R39" s="70"/>
      <c r="S39" s="70"/>
    </row>
    <row r="40" spans="1:19" s="270" customFormat="1" ht="9" customHeight="1">
      <c r="A40" s="133" t="s">
        <v>199</v>
      </c>
      <c r="B40" s="561">
        <v>1127</v>
      </c>
      <c r="C40" s="561">
        <v>89</v>
      </c>
      <c r="D40" s="561"/>
      <c r="E40" s="561">
        <v>782</v>
      </c>
      <c r="F40" s="561">
        <v>606</v>
      </c>
      <c r="G40" s="561"/>
      <c r="H40" s="561">
        <v>1909</v>
      </c>
      <c r="I40" s="302"/>
      <c r="J40" s="302"/>
      <c r="K40" s="302"/>
      <c r="L40" s="70"/>
      <c r="M40" s="70"/>
      <c r="N40" s="70"/>
      <c r="O40" s="70"/>
      <c r="P40" s="70"/>
      <c r="Q40" s="70"/>
      <c r="R40" s="70"/>
      <c r="S40" s="70"/>
    </row>
    <row r="41" spans="1:19" s="270" customFormat="1" ht="9" customHeight="1">
      <c r="A41" s="133" t="s">
        <v>299</v>
      </c>
      <c r="B41" s="561">
        <v>13733</v>
      </c>
      <c r="C41" s="561">
        <v>162</v>
      </c>
      <c r="D41" s="562"/>
      <c r="E41" s="561">
        <v>6376</v>
      </c>
      <c r="F41" s="561">
        <v>6179</v>
      </c>
      <c r="G41" s="562"/>
      <c r="H41" s="561">
        <v>20109</v>
      </c>
      <c r="I41" s="560"/>
      <c r="J41" s="302"/>
      <c r="K41" s="302"/>
      <c r="L41" s="302"/>
      <c r="M41" s="302"/>
      <c r="N41" s="302"/>
      <c r="O41" s="302"/>
      <c r="P41" s="246"/>
      <c r="Q41" s="246"/>
      <c r="R41" s="70"/>
      <c r="S41" s="70"/>
    </row>
    <row r="42" spans="1:19" s="270" customFormat="1" ht="9" customHeight="1">
      <c r="A42" s="134" t="s">
        <v>295</v>
      </c>
      <c r="B42" s="563">
        <v>1808</v>
      </c>
      <c r="C42" s="563">
        <v>62</v>
      </c>
      <c r="D42" s="564"/>
      <c r="E42" s="563">
        <v>287</v>
      </c>
      <c r="F42" s="563">
        <v>145</v>
      </c>
      <c r="G42" s="564"/>
      <c r="H42" s="561">
        <v>2095</v>
      </c>
      <c r="I42" s="560"/>
      <c r="J42" s="302"/>
      <c r="K42" s="302"/>
      <c r="L42" s="302"/>
      <c r="M42" s="302"/>
      <c r="N42" s="302"/>
      <c r="O42" s="302"/>
      <c r="P42" s="70"/>
      <c r="Q42" s="70"/>
      <c r="R42" s="70"/>
      <c r="S42" s="70"/>
    </row>
    <row r="43" spans="1:19" s="270" customFormat="1" ht="9" customHeight="1">
      <c r="A43" s="134" t="s">
        <v>314</v>
      </c>
      <c r="B43" s="563">
        <v>4009</v>
      </c>
      <c r="C43" s="563">
        <v>8</v>
      </c>
      <c r="D43" s="564"/>
      <c r="E43" s="563">
        <v>899</v>
      </c>
      <c r="F43" s="563">
        <v>885</v>
      </c>
      <c r="G43" s="564"/>
      <c r="H43" s="561">
        <v>4908</v>
      </c>
      <c r="I43" s="302"/>
      <c r="J43" s="302"/>
      <c r="K43" s="302"/>
      <c r="L43" s="70"/>
      <c r="M43" s="70"/>
      <c r="N43" s="70"/>
      <c r="O43" s="70"/>
      <c r="P43" s="70"/>
      <c r="Q43" s="70"/>
      <c r="R43" s="70"/>
      <c r="S43" s="70"/>
    </row>
    <row r="44" spans="1:19" s="270" customFormat="1" ht="9" customHeight="1">
      <c r="A44" s="134" t="s">
        <v>315</v>
      </c>
      <c r="B44" s="563">
        <v>7916</v>
      </c>
      <c r="C44" s="563">
        <v>92</v>
      </c>
      <c r="D44" s="563"/>
      <c r="E44" s="563">
        <v>5190</v>
      </c>
      <c r="F44" s="563">
        <v>5149</v>
      </c>
      <c r="G44" s="563"/>
      <c r="H44" s="561">
        <v>13106</v>
      </c>
      <c r="I44" s="302"/>
      <c r="J44" s="302"/>
      <c r="K44" s="302"/>
      <c r="L44" s="70"/>
      <c r="M44" s="70"/>
      <c r="N44" s="70"/>
      <c r="O44" s="70"/>
      <c r="P44" s="70"/>
      <c r="Q44" s="70"/>
      <c r="R44" s="70"/>
      <c r="S44" s="70"/>
    </row>
    <row r="45" spans="1:19" s="270" customFormat="1" ht="9" customHeight="1">
      <c r="A45" s="133" t="s">
        <v>200</v>
      </c>
      <c r="B45" s="561">
        <v>245</v>
      </c>
      <c r="C45" s="561">
        <v>2</v>
      </c>
      <c r="D45" s="561"/>
      <c r="E45" s="561">
        <v>666</v>
      </c>
      <c r="F45" s="561">
        <v>654</v>
      </c>
      <c r="G45" s="561"/>
      <c r="H45" s="561">
        <v>911</v>
      </c>
      <c r="I45" s="302"/>
      <c r="J45" s="302"/>
      <c r="K45" s="302"/>
      <c r="L45" s="70"/>
      <c r="M45" s="70"/>
      <c r="N45" s="70"/>
      <c r="O45" s="70"/>
      <c r="P45" s="70"/>
      <c r="Q45" s="70"/>
      <c r="R45" s="70"/>
      <c r="S45" s="70"/>
    </row>
    <row r="46" spans="1:19" s="270" customFormat="1" ht="9" customHeight="1">
      <c r="A46" s="353" t="s">
        <v>404</v>
      </c>
      <c r="B46" s="563">
        <v>680</v>
      </c>
      <c r="C46" s="563">
        <v>1</v>
      </c>
      <c r="D46" s="563"/>
      <c r="E46" s="563">
        <v>26</v>
      </c>
      <c r="F46" s="563">
        <v>23</v>
      </c>
      <c r="G46" s="563"/>
      <c r="H46" s="561">
        <v>706</v>
      </c>
      <c r="I46" s="302"/>
      <c r="J46" s="302"/>
      <c r="K46" s="302"/>
      <c r="L46" s="70"/>
      <c r="M46" s="70"/>
      <c r="N46" s="70"/>
      <c r="O46" s="70"/>
      <c r="P46" s="70"/>
      <c r="Q46" s="70"/>
      <c r="R46" s="70"/>
      <c r="S46" s="70"/>
    </row>
    <row r="47" spans="1:19" s="284" customFormat="1" ht="9" customHeight="1">
      <c r="A47" s="243" t="s">
        <v>161</v>
      </c>
      <c r="B47" s="565">
        <v>53573</v>
      </c>
      <c r="C47" s="565">
        <v>2305</v>
      </c>
      <c r="D47" s="566"/>
      <c r="E47" s="566">
        <v>16586</v>
      </c>
      <c r="F47" s="565">
        <v>14752</v>
      </c>
      <c r="G47" s="566"/>
      <c r="H47" s="565">
        <v>70159</v>
      </c>
      <c r="I47" s="302"/>
      <c r="J47" s="302"/>
      <c r="K47" s="302"/>
      <c r="L47" s="70"/>
      <c r="M47" s="70"/>
      <c r="N47" s="70"/>
      <c r="O47" s="70"/>
      <c r="P47" s="70"/>
      <c r="Q47" s="70"/>
      <c r="R47" s="70"/>
      <c r="S47" s="301"/>
    </row>
    <row r="48" spans="1:19" ht="9" customHeight="1">
      <c r="A48" s="275"/>
      <c r="B48" s="286"/>
      <c r="C48" s="286"/>
      <c r="D48" s="275"/>
      <c r="E48" s="275"/>
      <c r="F48" s="275"/>
      <c r="G48" s="275"/>
      <c r="H48" s="275"/>
      <c r="K48" s="298"/>
    </row>
    <row r="49" spans="1:16" ht="3.75" customHeight="1">
      <c r="A49" s="285"/>
      <c r="B49" s="287"/>
      <c r="C49" s="287"/>
      <c r="D49" s="287"/>
      <c r="E49" s="287"/>
      <c r="F49" s="287"/>
      <c r="G49" s="287"/>
      <c r="H49" s="287"/>
    </row>
    <row r="50" spans="1:16" ht="9" customHeight="1">
      <c r="A50" s="252"/>
      <c r="B50" s="287"/>
      <c r="C50" s="287"/>
      <c r="D50" s="287"/>
      <c r="E50" s="287"/>
      <c r="F50" s="287"/>
      <c r="G50" s="287"/>
      <c r="H50" s="287"/>
    </row>
    <row r="51" spans="1:16" ht="7.5" customHeight="1">
      <c r="A51" s="252"/>
      <c r="B51" s="287"/>
      <c r="C51" s="287"/>
      <c r="D51" s="287"/>
      <c r="E51" s="287"/>
      <c r="F51" s="287"/>
      <c r="G51" s="287"/>
      <c r="H51" s="287"/>
    </row>
    <row r="52" spans="1:16" ht="9" customHeight="1">
      <c r="A52" s="252"/>
      <c r="B52" s="20"/>
      <c r="C52" s="20"/>
      <c r="D52" s="20"/>
      <c r="E52" s="20"/>
      <c r="F52" s="20"/>
      <c r="G52" s="20"/>
      <c r="H52" s="20"/>
    </row>
    <row r="53" spans="1:16" ht="9" customHeight="1">
      <c r="A53" s="252"/>
      <c r="L53" s="70"/>
      <c r="M53" s="70"/>
    </row>
    <row r="54" spans="1:16" ht="9" customHeight="1">
      <c r="A54" s="252"/>
      <c r="F54" s="304"/>
      <c r="K54" s="70"/>
    </row>
    <row r="55" spans="1:16" ht="9" customHeight="1">
      <c r="A55" s="252"/>
    </row>
    <row r="56" spans="1:16" ht="9" customHeight="1">
      <c r="A56" s="252"/>
    </row>
    <row r="57" spans="1:16" ht="9" customHeight="1">
      <c r="A57" s="252"/>
      <c r="E57" s="303"/>
      <c r="F57" s="303"/>
      <c r="G57" s="303"/>
      <c r="H57" s="303"/>
      <c r="I57" s="303"/>
    </row>
    <row r="58" spans="1:16" ht="9" customHeight="1">
      <c r="A58" s="252"/>
      <c r="E58" s="303"/>
      <c r="F58" s="303"/>
      <c r="G58" s="303"/>
      <c r="H58" s="303"/>
      <c r="I58" s="303"/>
    </row>
    <row r="59" spans="1:16" ht="9" customHeight="1">
      <c r="A59" s="252"/>
      <c r="E59" s="303"/>
      <c r="F59" s="134"/>
      <c r="G59" s="303"/>
      <c r="H59" s="303"/>
      <c r="I59" s="303"/>
      <c r="J59" s="303"/>
      <c r="L59" s="303"/>
      <c r="M59" s="303"/>
      <c r="N59" s="303"/>
      <c r="O59" s="227"/>
      <c r="P59" s="227"/>
    </row>
    <row r="60" spans="1:16">
      <c r="E60" s="304"/>
      <c r="F60" s="134"/>
      <c r="G60" s="303"/>
      <c r="H60" s="303"/>
      <c r="I60" s="303"/>
      <c r="J60" s="303"/>
      <c r="K60" s="303"/>
      <c r="L60" s="303"/>
      <c r="M60" s="303"/>
      <c r="N60" s="303"/>
      <c r="O60" s="227"/>
      <c r="P60" s="227"/>
    </row>
    <row r="61" spans="1:16">
      <c r="F61" s="134"/>
      <c r="G61" s="303"/>
      <c r="H61" s="303"/>
      <c r="I61" s="303"/>
      <c r="J61" s="227"/>
      <c r="K61" s="303"/>
      <c r="L61" s="227"/>
      <c r="M61" s="227"/>
      <c r="N61" s="227"/>
      <c r="O61" s="227"/>
      <c r="P61" s="227"/>
    </row>
    <row r="62" spans="1:16">
      <c r="H62" s="304"/>
      <c r="I62" s="304"/>
      <c r="J62" s="304"/>
      <c r="K62" s="303"/>
      <c r="L62" s="304"/>
      <c r="M62" s="304"/>
    </row>
    <row r="63" spans="1:16">
      <c r="K63" s="304"/>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S64"/>
  <sheetViews>
    <sheetView showGridLines="0" zoomScaleNormal="100" workbookViewId="0">
      <selection activeCell="A50" sqref="A50"/>
    </sheetView>
  </sheetViews>
  <sheetFormatPr defaultColWidth="12.796875" defaultRowHeight="12.75"/>
  <cols>
    <col min="1" max="1" width="58" style="269" customWidth="1"/>
    <col min="2" max="3" width="16" style="269" customWidth="1"/>
    <col min="4" max="4" width="1" style="269" customWidth="1"/>
    <col min="5" max="6" width="16" style="269" customWidth="1"/>
    <col min="7" max="7" width="1" style="269" customWidth="1"/>
    <col min="8" max="8" width="16" style="269" customWidth="1"/>
    <col min="9" max="16384" width="12.796875" style="269"/>
  </cols>
  <sheetData>
    <row r="1" spans="1:19" ht="12" customHeight="1">
      <c r="A1" s="14" t="s">
        <v>113</v>
      </c>
      <c r="B1" s="9"/>
      <c r="C1" s="9"/>
      <c r="D1" s="9"/>
      <c r="E1" s="9"/>
      <c r="F1" s="9"/>
      <c r="G1" s="9"/>
      <c r="H1" s="9"/>
      <c r="I1" s="70"/>
      <c r="J1" s="70"/>
      <c r="K1" s="70"/>
      <c r="L1" s="70"/>
      <c r="M1" s="70"/>
      <c r="N1" s="70"/>
      <c r="O1" s="70"/>
      <c r="P1" s="70"/>
    </row>
    <row r="2" spans="1:19" ht="12" customHeight="1">
      <c r="A2" s="14"/>
      <c r="B2" s="9"/>
      <c r="C2" s="9"/>
      <c r="D2" s="9"/>
      <c r="E2" s="9"/>
      <c r="F2" s="9"/>
      <c r="G2" s="9"/>
      <c r="H2" s="9"/>
      <c r="I2" s="70"/>
      <c r="J2" s="70"/>
      <c r="K2" s="70"/>
      <c r="L2" s="70"/>
      <c r="M2" s="70"/>
      <c r="N2" s="70"/>
      <c r="O2" s="70"/>
      <c r="P2" s="70"/>
    </row>
    <row r="3" spans="1:19" ht="9" customHeight="1">
      <c r="A3" s="292" t="s">
        <v>259</v>
      </c>
      <c r="B3" s="9"/>
      <c r="C3" s="9"/>
      <c r="D3" s="9"/>
      <c r="E3" s="9"/>
      <c r="F3" s="9"/>
      <c r="G3" s="9"/>
      <c r="H3" s="9"/>
      <c r="I3" s="70"/>
      <c r="J3" s="70"/>
      <c r="K3" s="70"/>
      <c r="L3" s="70"/>
      <c r="M3" s="70"/>
      <c r="N3" s="70"/>
      <c r="O3" s="70"/>
      <c r="P3" s="70"/>
      <c r="Q3" s="70"/>
      <c r="R3" s="70"/>
      <c r="S3" s="70"/>
    </row>
    <row r="4" spans="1:19" ht="12" customHeight="1">
      <c r="A4" s="1065" t="s">
        <v>233</v>
      </c>
      <c r="B4" s="1072" t="s">
        <v>150</v>
      </c>
      <c r="C4" s="1072"/>
      <c r="D4" s="44"/>
      <c r="E4" s="1064" t="s">
        <v>151</v>
      </c>
      <c r="F4" s="1064"/>
      <c r="G4" s="41"/>
      <c r="H4" s="1073" t="s">
        <v>161</v>
      </c>
      <c r="I4" s="70"/>
      <c r="J4" s="70"/>
      <c r="K4" s="70"/>
      <c r="L4" s="70"/>
      <c r="M4" s="70"/>
      <c r="N4" s="70"/>
      <c r="O4" s="70"/>
      <c r="P4" s="70"/>
      <c r="Q4" s="70"/>
      <c r="R4" s="70"/>
      <c r="S4" s="70"/>
    </row>
    <row r="5" spans="1:19" ht="27.75" customHeight="1">
      <c r="A5" s="1071"/>
      <c r="B5" s="46" t="s">
        <v>171</v>
      </c>
      <c r="C5" s="57" t="s">
        <v>408</v>
      </c>
      <c r="D5" s="46"/>
      <c r="E5" s="46" t="s">
        <v>171</v>
      </c>
      <c r="F5" s="57" t="s">
        <v>286</v>
      </c>
      <c r="G5" s="46"/>
      <c r="H5" s="1074"/>
      <c r="I5" s="70"/>
      <c r="J5" s="70"/>
      <c r="K5" s="70"/>
      <c r="L5" s="70"/>
      <c r="M5" s="70"/>
      <c r="N5" s="70"/>
      <c r="O5" s="70"/>
      <c r="P5" s="70"/>
      <c r="Q5" s="70"/>
      <c r="R5" s="70"/>
      <c r="S5" s="70"/>
    </row>
    <row r="6" spans="1:19" ht="9" customHeight="1">
      <c r="A6" s="11"/>
      <c r="B6" s="12"/>
      <c r="C6" s="12"/>
      <c r="D6" s="12"/>
      <c r="E6" s="12"/>
      <c r="F6" s="12"/>
      <c r="G6" s="12"/>
      <c r="H6" s="12"/>
      <c r="J6" s="70"/>
      <c r="K6" s="70"/>
      <c r="L6" s="70"/>
      <c r="M6" s="70"/>
      <c r="N6" s="70"/>
      <c r="O6" s="70"/>
      <c r="P6" s="70"/>
      <c r="Q6" s="70"/>
      <c r="R6" s="70"/>
      <c r="S6" s="70"/>
    </row>
    <row r="7" spans="1:19" s="270" customFormat="1" ht="9" customHeight="1">
      <c r="A7" s="133" t="s">
        <v>244</v>
      </c>
      <c r="B7" s="567">
        <v>2638</v>
      </c>
      <c r="C7" s="567">
        <v>79</v>
      </c>
      <c r="D7" s="567"/>
      <c r="E7" s="567">
        <v>1074</v>
      </c>
      <c r="F7" s="567">
        <v>1040</v>
      </c>
      <c r="G7" s="567"/>
      <c r="H7" s="567">
        <v>3712</v>
      </c>
      <c r="I7" s="293"/>
      <c r="J7" s="293"/>
      <c r="K7" s="70"/>
      <c r="L7" s="70"/>
      <c r="M7" s="70"/>
      <c r="N7" s="70"/>
      <c r="O7" s="70"/>
      <c r="P7" s="70"/>
      <c r="Q7" s="70"/>
      <c r="R7" s="70"/>
      <c r="S7" s="70"/>
    </row>
    <row r="8" spans="1:19" s="270" customFormat="1" ht="9" customHeight="1">
      <c r="A8" s="133" t="s">
        <v>175</v>
      </c>
      <c r="B8" s="567">
        <v>478</v>
      </c>
      <c r="C8" s="567">
        <v>350</v>
      </c>
      <c r="D8" s="567"/>
      <c r="E8" s="567">
        <v>49</v>
      </c>
      <c r="F8" s="567">
        <v>49</v>
      </c>
      <c r="G8" s="567"/>
      <c r="H8" s="567">
        <v>527</v>
      </c>
      <c r="I8" s="293"/>
      <c r="J8" s="293"/>
      <c r="K8" s="70"/>
      <c r="L8" s="70"/>
      <c r="M8" s="70"/>
      <c r="N8" s="70"/>
      <c r="O8" s="70"/>
      <c r="P8" s="70"/>
      <c r="Q8" s="70"/>
      <c r="R8" s="70"/>
      <c r="S8" s="70"/>
    </row>
    <row r="9" spans="1:19" s="270" customFormat="1" ht="9" customHeight="1">
      <c r="A9" s="133" t="s">
        <v>176</v>
      </c>
      <c r="B9" s="567">
        <v>1514</v>
      </c>
      <c r="C9" s="567">
        <v>17</v>
      </c>
      <c r="D9" s="567"/>
      <c r="E9" s="567">
        <v>902</v>
      </c>
      <c r="F9" s="567">
        <v>858</v>
      </c>
      <c r="G9" s="567"/>
      <c r="H9" s="567">
        <v>2416</v>
      </c>
      <c r="I9" s="293"/>
      <c r="J9" s="293"/>
      <c r="K9" s="70"/>
      <c r="L9" s="70"/>
      <c r="M9" s="70"/>
      <c r="N9" s="70"/>
      <c r="O9" s="70"/>
      <c r="P9" s="70"/>
      <c r="Q9" s="70"/>
      <c r="R9" s="70"/>
      <c r="S9" s="70"/>
    </row>
    <row r="10" spans="1:19" s="270" customFormat="1" ht="9" customHeight="1">
      <c r="A10" s="133" t="s">
        <v>177</v>
      </c>
      <c r="B10" s="567">
        <v>1157</v>
      </c>
      <c r="C10" s="567">
        <v>11</v>
      </c>
      <c r="D10" s="567"/>
      <c r="E10" s="567">
        <v>748</v>
      </c>
      <c r="F10" s="567">
        <v>729</v>
      </c>
      <c r="G10" s="567"/>
      <c r="H10" s="567">
        <v>1905</v>
      </c>
      <c r="I10" s="293"/>
      <c r="J10" s="293"/>
      <c r="K10" s="70"/>
      <c r="L10" s="70"/>
      <c r="M10" s="70"/>
      <c r="N10" s="70"/>
      <c r="O10" s="70"/>
      <c r="P10" s="70"/>
      <c r="Q10" s="70"/>
      <c r="R10" s="70"/>
      <c r="S10" s="70"/>
    </row>
    <row r="11" spans="1:19" s="270" customFormat="1" ht="9" customHeight="1">
      <c r="A11" s="133" t="s">
        <v>239</v>
      </c>
      <c r="B11" s="567">
        <v>9833</v>
      </c>
      <c r="C11" s="567">
        <v>104</v>
      </c>
      <c r="D11" s="567"/>
      <c r="E11" s="567">
        <v>1098</v>
      </c>
      <c r="F11" s="567">
        <v>940</v>
      </c>
      <c r="G11" s="567"/>
      <c r="H11" s="567">
        <v>10931</v>
      </c>
      <c r="I11" s="293"/>
      <c r="J11" s="293"/>
      <c r="K11" s="70"/>
      <c r="L11" s="70"/>
      <c r="M11" s="70"/>
      <c r="N11" s="70"/>
      <c r="O11" s="70"/>
      <c r="P11" s="70"/>
      <c r="Q11" s="70"/>
      <c r="R11" s="70"/>
      <c r="S11" s="70"/>
    </row>
    <row r="12" spans="1:19" s="270" customFormat="1" ht="9" customHeight="1">
      <c r="A12" s="133" t="s">
        <v>179</v>
      </c>
      <c r="B12" s="567">
        <v>697</v>
      </c>
      <c r="C12" s="567">
        <v>3</v>
      </c>
      <c r="D12" s="567"/>
      <c r="E12" s="567">
        <v>254</v>
      </c>
      <c r="F12" s="567">
        <v>241</v>
      </c>
      <c r="G12" s="567"/>
      <c r="H12" s="567">
        <v>951</v>
      </c>
      <c r="I12" s="293"/>
      <c r="J12" s="293"/>
      <c r="K12" s="70"/>
      <c r="L12" s="70"/>
      <c r="M12" s="70"/>
      <c r="N12" s="70"/>
      <c r="O12" s="70"/>
      <c r="P12" s="70"/>
      <c r="Q12" s="70"/>
      <c r="R12" s="70"/>
      <c r="S12" s="70"/>
    </row>
    <row r="13" spans="1:19" s="270" customFormat="1" ht="9" customHeight="1">
      <c r="A13" s="133" t="s">
        <v>180</v>
      </c>
      <c r="B13" s="567">
        <v>43</v>
      </c>
      <c r="C13" s="567">
        <v>1</v>
      </c>
      <c r="D13" s="567"/>
      <c r="E13" s="567">
        <v>8</v>
      </c>
      <c r="F13" s="567">
        <v>5</v>
      </c>
      <c r="G13" s="567"/>
      <c r="H13" s="567">
        <v>51</v>
      </c>
      <c r="I13" s="293"/>
      <c r="J13" s="293"/>
      <c r="K13" s="70"/>
      <c r="L13" s="70"/>
      <c r="M13" s="70"/>
      <c r="N13" s="70"/>
      <c r="O13" s="70"/>
      <c r="P13" s="70"/>
      <c r="Q13" s="70"/>
      <c r="R13" s="70"/>
      <c r="S13" s="70"/>
    </row>
    <row r="14" spans="1:19" s="270" customFormat="1" ht="9" customHeight="1">
      <c r="A14" s="133" t="s">
        <v>181</v>
      </c>
      <c r="B14" s="567">
        <v>1203</v>
      </c>
      <c r="C14" s="567">
        <v>142</v>
      </c>
      <c r="D14" s="567"/>
      <c r="E14" s="567">
        <v>177</v>
      </c>
      <c r="F14" s="567">
        <v>173</v>
      </c>
      <c r="G14" s="567"/>
      <c r="H14" s="567">
        <v>1380</v>
      </c>
      <c r="I14" s="293"/>
      <c r="J14" s="293"/>
      <c r="K14" s="70"/>
      <c r="L14" s="70"/>
      <c r="M14" s="70"/>
      <c r="N14" s="70"/>
      <c r="O14" s="70"/>
      <c r="P14" s="70"/>
      <c r="Q14" s="70"/>
      <c r="R14" s="70"/>
      <c r="S14" s="70"/>
    </row>
    <row r="15" spans="1:19" s="270" customFormat="1" ht="18" customHeight="1">
      <c r="A15" s="133" t="s">
        <v>240</v>
      </c>
      <c r="B15" s="567">
        <v>3997</v>
      </c>
      <c r="C15" s="567">
        <v>45</v>
      </c>
      <c r="D15" s="567"/>
      <c r="E15" s="567">
        <v>20</v>
      </c>
      <c r="F15" s="567">
        <v>16</v>
      </c>
      <c r="G15" s="567"/>
      <c r="H15" s="567">
        <v>4017</v>
      </c>
      <c r="I15" s="293"/>
      <c r="J15" s="293"/>
      <c r="K15" s="70"/>
      <c r="L15" s="70"/>
      <c r="M15" s="70"/>
      <c r="N15" s="70"/>
      <c r="O15" s="70"/>
      <c r="P15" s="70"/>
      <c r="Q15" s="70"/>
      <c r="R15" s="70"/>
      <c r="S15" s="70"/>
    </row>
    <row r="16" spans="1:19" s="270" customFormat="1" ht="9" customHeight="1">
      <c r="A16" s="133" t="s">
        <v>182</v>
      </c>
      <c r="B16" s="567">
        <v>416</v>
      </c>
      <c r="C16" s="567">
        <v>53</v>
      </c>
      <c r="D16" s="567"/>
      <c r="E16" s="567">
        <v>26</v>
      </c>
      <c r="F16" s="567">
        <v>11</v>
      </c>
      <c r="G16" s="567"/>
      <c r="H16" s="567">
        <v>442</v>
      </c>
      <c r="I16" s="293"/>
      <c r="J16" s="293"/>
      <c r="K16" s="70"/>
      <c r="L16" s="70"/>
      <c r="M16" s="70"/>
      <c r="N16" s="70"/>
      <c r="O16" s="70"/>
      <c r="P16" s="70"/>
      <c r="Q16" s="70"/>
      <c r="R16" s="70"/>
      <c r="S16" s="70"/>
    </row>
    <row r="17" spans="1:19" s="270" customFormat="1" ht="9" customHeight="1">
      <c r="A17" s="133" t="s">
        <v>245</v>
      </c>
      <c r="B17" s="567">
        <v>5168</v>
      </c>
      <c r="C17" s="567">
        <v>944</v>
      </c>
      <c r="D17" s="567"/>
      <c r="E17" s="567">
        <v>2178</v>
      </c>
      <c r="F17" s="567">
        <v>2157</v>
      </c>
      <c r="G17" s="567"/>
      <c r="H17" s="567">
        <v>7346</v>
      </c>
      <c r="I17" s="293"/>
      <c r="J17" s="293"/>
      <c r="K17" s="70"/>
      <c r="L17" s="70"/>
      <c r="M17" s="70"/>
      <c r="N17" s="70"/>
      <c r="O17" s="70"/>
      <c r="P17" s="70"/>
      <c r="Q17" s="70"/>
      <c r="R17" s="70"/>
      <c r="S17" s="70"/>
    </row>
    <row r="18" spans="1:19" s="270" customFormat="1" ht="9">
      <c r="A18" s="133" t="s">
        <v>220</v>
      </c>
      <c r="B18" s="567">
        <v>10790</v>
      </c>
      <c r="C18" s="567">
        <v>1186</v>
      </c>
      <c r="D18" s="567"/>
      <c r="E18" s="567" t="s">
        <v>262</v>
      </c>
      <c r="F18" s="567" t="s">
        <v>262</v>
      </c>
      <c r="G18" s="567"/>
      <c r="H18" s="567">
        <v>10790</v>
      </c>
      <c r="I18" s="293"/>
      <c r="J18" s="293"/>
      <c r="K18" s="70"/>
      <c r="L18" s="70"/>
      <c r="M18" s="70"/>
      <c r="N18" s="70"/>
      <c r="O18" s="70"/>
      <c r="P18" s="70"/>
      <c r="Q18" s="70"/>
      <c r="R18" s="70"/>
      <c r="S18" s="70"/>
    </row>
    <row r="19" spans="1:19" s="270" customFormat="1" ht="9" customHeight="1">
      <c r="A19" s="133" t="s">
        <v>246</v>
      </c>
      <c r="B19" s="567">
        <v>498</v>
      </c>
      <c r="C19" s="567">
        <v>8</v>
      </c>
      <c r="D19" s="567"/>
      <c r="E19" s="567">
        <v>22</v>
      </c>
      <c r="F19" s="567">
        <v>20</v>
      </c>
      <c r="G19" s="567"/>
      <c r="H19" s="567">
        <v>520</v>
      </c>
      <c r="I19" s="293"/>
      <c r="J19" s="293"/>
      <c r="K19" s="70"/>
      <c r="L19" s="70"/>
      <c r="M19" s="70"/>
      <c r="N19" s="70"/>
      <c r="O19" s="70"/>
      <c r="P19" s="70"/>
      <c r="Q19" s="70"/>
      <c r="R19" s="70"/>
      <c r="S19" s="70"/>
    </row>
    <row r="20" spans="1:19" s="270" customFormat="1" ht="9" customHeight="1">
      <c r="A20" s="133" t="s">
        <v>297</v>
      </c>
      <c r="B20" s="567">
        <v>824</v>
      </c>
      <c r="C20" s="567">
        <v>68</v>
      </c>
      <c r="D20" s="567"/>
      <c r="E20" s="567">
        <v>85</v>
      </c>
      <c r="F20" s="567">
        <v>73</v>
      </c>
      <c r="G20" s="567"/>
      <c r="H20" s="567">
        <v>909</v>
      </c>
      <c r="I20" s="293"/>
      <c r="J20" s="293"/>
      <c r="K20" s="70"/>
      <c r="L20" s="70"/>
      <c r="M20" s="70"/>
      <c r="N20" s="70"/>
      <c r="O20" s="70"/>
      <c r="P20" s="70"/>
      <c r="Q20" s="70"/>
      <c r="R20" s="70"/>
      <c r="S20" s="70"/>
    </row>
    <row r="21" spans="1:19" s="270" customFormat="1" ht="9" customHeight="1">
      <c r="A21" s="133" t="s">
        <v>183</v>
      </c>
      <c r="B21" s="567">
        <v>5801</v>
      </c>
      <c r="C21" s="567">
        <v>3263</v>
      </c>
      <c r="D21" s="567"/>
      <c r="E21" s="567">
        <v>43</v>
      </c>
      <c r="F21" s="567">
        <v>10</v>
      </c>
      <c r="G21" s="567"/>
      <c r="H21" s="567">
        <v>5844</v>
      </c>
      <c r="I21" s="293"/>
      <c r="J21" s="293"/>
      <c r="K21" s="70"/>
      <c r="L21" s="70"/>
      <c r="M21" s="70"/>
      <c r="N21" s="70"/>
      <c r="O21" s="70"/>
      <c r="P21" s="70"/>
      <c r="Q21" s="70"/>
      <c r="R21" s="70"/>
      <c r="S21" s="70"/>
    </row>
    <row r="22" spans="1:19" s="270" customFormat="1" ht="9" customHeight="1">
      <c r="A22" s="133" t="s">
        <v>184</v>
      </c>
      <c r="B22" s="567">
        <v>2905</v>
      </c>
      <c r="C22" s="567">
        <v>16</v>
      </c>
      <c r="D22" s="567"/>
      <c r="E22" s="567">
        <v>54</v>
      </c>
      <c r="F22" s="567">
        <v>52</v>
      </c>
      <c r="G22" s="567"/>
      <c r="H22" s="567">
        <v>2959</v>
      </c>
      <c r="I22" s="293"/>
      <c r="J22" s="293"/>
      <c r="K22" s="70"/>
      <c r="L22" s="70"/>
      <c r="M22" s="70"/>
      <c r="N22" s="70"/>
      <c r="O22" s="70"/>
      <c r="P22" s="70"/>
      <c r="Q22" s="70"/>
      <c r="R22" s="70"/>
      <c r="S22" s="70"/>
    </row>
    <row r="23" spans="1:19" s="270" customFormat="1" ht="9" customHeight="1">
      <c r="A23" s="133" t="s">
        <v>185</v>
      </c>
      <c r="B23" s="567">
        <v>2300</v>
      </c>
      <c r="C23" s="567">
        <v>65</v>
      </c>
      <c r="D23" s="567"/>
      <c r="E23" s="567">
        <v>852</v>
      </c>
      <c r="F23" s="567">
        <v>786</v>
      </c>
      <c r="G23" s="567"/>
      <c r="H23" s="567">
        <v>3152</v>
      </c>
      <c r="I23" s="293"/>
      <c r="J23" s="293"/>
      <c r="K23" s="70"/>
      <c r="L23" s="70"/>
      <c r="M23" s="70"/>
      <c r="N23" s="70"/>
      <c r="O23" s="70"/>
      <c r="P23" s="70"/>
      <c r="Q23" s="70"/>
      <c r="R23" s="70"/>
      <c r="S23" s="70"/>
    </row>
    <row r="24" spans="1:19" s="270" customFormat="1" ht="9" customHeight="1">
      <c r="A24" s="133" t="s">
        <v>186</v>
      </c>
      <c r="B24" s="567">
        <v>78</v>
      </c>
      <c r="C24" s="567">
        <v>5</v>
      </c>
      <c r="D24" s="567"/>
      <c r="E24" s="567">
        <v>45</v>
      </c>
      <c r="F24" s="567">
        <v>34</v>
      </c>
      <c r="G24" s="567"/>
      <c r="H24" s="567">
        <v>123</v>
      </c>
      <c r="I24" s="293"/>
      <c r="J24" s="293"/>
      <c r="K24" s="70"/>
      <c r="L24" s="70"/>
      <c r="M24" s="70"/>
      <c r="N24" s="70"/>
      <c r="O24" s="70"/>
      <c r="P24" s="70"/>
      <c r="Q24" s="70"/>
      <c r="R24" s="70"/>
      <c r="S24" s="70"/>
    </row>
    <row r="25" spans="1:19" s="270" customFormat="1" ht="9" customHeight="1">
      <c r="A25" s="133" t="s">
        <v>241</v>
      </c>
      <c r="B25" s="567">
        <v>2058</v>
      </c>
      <c r="C25" s="567">
        <v>197</v>
      </c>
      <c r="D25" s="567"/>
      <c r="E25" s="567">
        <v>711</v>
      </c>
      <c r="F25" s="567">
        <v>655</v>
      </c>
      <c r="G25" s="567"/>
      <c r="H25" s="567">
        <v>2769</v>
      </c>
      <c r="I25" s="293"/>
      <c r="J25" s="293"/>
      <c r="K25" s="70"/>
      <c r="L25" s="70"/>
      <c r="M25" s="70"/>
      <c r="N25" s="70"/>
      <c r="O25" s="70"/>
      <c r="P25" s="70"/>
      <c r="Q25" s="70"/>
      <c r="R25" s="70"/>
      <c r="S25" s="70"/>
    </row>
    <row r="26" spans="1:19" s="270" customFormat="1" ht="9" customHeight="1">
      <c r="A26" s="133" t="s">
        <v>188</v>
      </c>
      <c r="B26" s="567">
        <v>826</v>
      </c>
      <c r="C26" s="567">
        <v>34</v>
      </c>
      <c r="D26" s="567"/>
      <c r="E26" s="567">
        <v>84</v>
      </c>
      <c r="F26" s="567">
        <v>80</v>
      </c>
      <c r="G26" s="567"/>
      <c r="H26" s="567">
        <v>910</v>
      </c>
      <c r="I26" s="293"/>
      <c r="J26" s="293"/>
      <c r="K26" s="70"/>
      <c r="L26" s="70"/>
      <c r="M26" s="70"/>
      <c r="N26" s="70"/>
      <c r="O26" s="70"/>
      <c r="P26" s="70"/>
      <c r="Q26" s="70"/>
      <c r="R26" s="70"/>
      <c r="S26" s="70"/>
    </row>
    <row r="27" spans="1:19" s="270" customFormat="1" ht="9" customHeight="1">
      <c r="A27" s="133" t="s">
        <v>189</v>
      </c>
      <c r="B27" s="567">
        <v>295</v>
      </c>
      <c r="C27" s="567">
        <v>2</v>
      </c>
      <c r="D27" s="567"/>
      <c r="E27" s="567">
        <v>106</v>
      </c>
      <c r="F27" s="567">
        <v>106</v>
      </c>
      <c r="G27" s="567"/>
      <c r="H27" s="567">
        <v>401</v>
      </c>
      <c r="I27" s="293"/>
      <c r="J27" s="293"/>
      <c r="K27" s="70"/>
      <c r="L27" s="70"/>
      <c r="M27" s="70"/>
      <c r="N27" s="70"/>
      <c r="O27" s="70"/>
      <c r="P27" s="70"/>
      <c r="Q27" s="70"/>
      <c r="R27" s="70"/>
      <c r="S27" s="70"/>
    </row>
    <row r="28" spans="1:19" s="270" customFormat="1" ht="9" customHeight="1">
      <c r="A28" s="133" t="s">
        <v>190</v>
      </c>
      <c r="B28" s="567">
        <v>292</v>
      </c>
      <c r="C28" s="567">
        <v>9</v>
      </c>
      <c r="D28" s="567"/>
      <c r="E28" s="567">
        <v>72</v>
      </c>
      <c r="F28" s="567">
        <v>72</v>
      </c>
      <c r="G28" s="567"/>
      <c r="H28" s="567">
        <v>364</v>
      </c>
      <c r="I28" s="293"/>
      <c r="J28" s="293"/>
      <c r="K28" s="70"/>
      <c r="L28" s="70"/>
      <c r="M28" s="70"/>
      <c r="N28" s="70"/>
      <c r="O28" s="70"/>
      <c r="P28" s="70"/>
      <c r="Q28" s="70"/>
      <c r="R28" s="70"/>
      <c r="S28" s="70"/>
    </row>
    <row r="29" spans="1:19" s="270" customFormat="1" ht="9" customHeight="1">
      <c r="A29" s="133" t="s">
        <v>191</v>
      </c>
      <c r="B29" s="567">
        <v>114</v>
      </c>
      <c r="C29" s="567">
        <v>16</v>
      </c>
      <c r="D29" s="567"/>
      <c r="E29" s="567">
        <v>153</v>
      </c>
      <c r="F29" s="567">
        <v>147</v>
      </c>
      <c r="G29" s="567"/>
      <c r="H29" s="567">
        <v>267</v>
      </c>
      <c r="I29" s="293"/>
      <c r="J29" s="293"/>
      <c r="K29" s="70"/>
      <c r="L29" s="70"/>
      <c r="M29" s="70"/>
      <c r="N29" s="70"/>
      <c r="O29" s="70"/>
      <c r="P29" s="70"/>
      <c r="Q29" s="70"/>
      <c r="R29" s="70"/>
      <c r="S29" s="70"/>
    </row>
    <row r="30" spans="1:19" s="270" customFormat="1" ht="9" customHeight="1">
      <c r="A30" s="133" t="s">
        <v>192</v>
      </c>
      <c r="B30" s="567">
        <v>1744</v>
      </c>
      <c r="C30" s="567">
        <v>76</v>
      </c>
      <c r="D30" s="567"/>
      <c r="E30" s="567">
        <v>584</v>
      </c>
      <c r="F30" s="567">
        <v>543</v>
      </c>
      <c r="G30" s="567"/>
      <c r="H30" s="567">
        <v>2328</v>
      </c>
      <c r="I30" s="293"/>
      <c r="J30" s="293"/>
      <c r="K30" s="70"/>
      <c r="L30" s="70"/>
      <c r="M30" s="70"/>
      <c r="N30" s="70"/>
      <c r="O30" s="70"/>
      <c r="P30" s="70"/>
      <c r="Q30" s="70"/>
      <c r="R30" s="70"/>
      <c r="S30" s="70"/>
    </row>
    <row r="31" spans="1:19" s="270" customFormat="1" ht="9" customHeight="1">
      <c r="A31" s="133" t="s">
        <v>247</v>
      </c>
      <c r="B31" s="567">
        <v>157</v>
      </c>
      <c r="C31" s="567">
        <v>12</v>
      </c>
      <c r="D31" s="567"/>
      <c r="E31" s="567">
        <v>26</v>
      </c>
      <c r="F31" s="567">
        <v>26</v>
      </c>
      <c r="G31" s="567"/>
      <c r="H31" s="567">
        <v>183</v>
      </c>
      <c r="I31" s="293"/>
      <c r="J31" s="293"/>
      <c r="K31" s="70"/>
      <c r="L31" s="70"/>
      <c r="M31" s="70"/>
      <c r="N31" s="70"/>
      <c r="O31" s="70"/>
      <c r="P31" s="70"/>
      <c r="Q31" s="70"/>
      <c r="R31" s="70"/>
      <c r="S31" s="70"/>
    </row>
    <row r="32" spans="1:19" s="270" customFormat="1" ht="9" customHeight="1">
      <c r="A32" s="133" t="s">
        <v>193</v>
      </c>
      <c r="B32" s="567">
        <v>528</v>
      </c>
      <c r="C32" s="567">
        <v>50</v>
      </c>
      <c r="D32" s="567"/>
      <c r="E32" s="567">
        <v>70</v>
      </c>
      <c r="F32" s="567">
        <v>35</v>
      </c>
      <c r="G32" s="567"/>
      <c r="H32" s="567">
        <v>598</v>
      </c>
      <c r="I32" s="293"/>
      <c r="J32" s="293"/>
      <c r="K32" s="70"/>
      <c r="L32" s="70"/>
      <c r="M32" s="70"/>
      <c r="N32" s="70"/>
      <c r="O32" s="70"/>
      <c r="P32" s="70"/>
      <c r="Q32" s="70"/>
      <c r="R32" s="70"/>
      <c r="S32" s="70"/>
    </row>
    <row r="33" spans="1:19" s="270" customFormat="1" ht="9" customHeight="1">
      <c r="A33" s="133" t="s">
        <v>194</v>
      </c>
      <c r="B33" s="567">
        <v>2767</v>
      </c>
      <c r="C33" s="567">
        <v>231</v>
      </c>
      <c r="D33" s="567"/>
      <c r="E33" s="567">
        <v>1005</v>
      </c>
      <c r="F33" s="567">
        <v>565</v>
      </c>
      <c r="G33" s="567"/>
      <c r="H33" s="567">
        <v>3772</v>
      </c>
      <c r="I33" s="293"/>
      <c r="J33" s="293"/>
      <c r="K33" s="70"/>
      <c r="L33" s="70"/>
      <c r="M33" s="70"/>
      <c r="N33" s="70"/>
      <c r="O33" s="70"/>
      <c r="P33" s="70"/>
      <c r="Q33" s="70"/>
      <c r="R33" s="70"/>
      <c r="S33" s="70"/>
    </row>
    <row r="34" spans="1:19" s="270" customFormat="1" ht="9" customHeight="1">
      <c r="A34" s="133" t="s">
        <v>248</v>
      </c>
      <c r="B34" s="567">
        <v>1528</v>
      </c>
      <c r="C34" s="567">
        <v>13</v>
      </c>
      <c r="D34" s="567"/>
      <c r="E34" s="567">
        <v>211</v>
      </c>
      <c r="F34" s="567">
        <v>189</v>
      </c>
      <c r="G34" s="567"/>
      <c r="H34" s="567">
        <v>1739</v>
      </c>
      <c r="I34" s="293"/>
      <c r="J34" s="293"/>
      <c r="K34" s="70"/>
      <c r="L34" s="70"/>
      <c r="M34" s="70"/>
      <c r="N34" s="70"/>
      <c r="O34" s="70"/>
      <c r="P34" s="70"/>
      <c r="Q34" s="70"/>
      <c r="R34" s="70"/>
      <c r="S34" s="70"/>
    </row>
    <row r="35" spans="1:19" s="270" customFormat="1" ht="9" customHeight="1">
      <c r="A35" s="133" t="s">
        <v>242</v>
      </c>
      <c r="B35" s="567">
        <v>4982</v>
      </c>
      <c r="C35" s="567">
        <v>20</v>
      </c>
      <c r="D35" s="567"/>
      <c r="E35" s="567">
        <v>2221</v>
      </c>
      <c r="F35" s="567">
        <v>2044</v>
      </c>
      <c r="G35" s="567"/>
      <c r="H35" s="567">
        <v>7203</v>
      </c>
      <c r="I35" s="293"/>
      <c r="J35" s="293"/>
      <c r="K35" s="70"/>
      <c r="L35" s="70"/>
      <c r="M35" s="70"/>
      <c r="N35" s="70"/>
      <c r="O35" s="70"/>
      <c r="P35" s="70"/>
      <c r="Q35" s="70"/>
      <c r="R35" s="70"/>
      <c r="S35" s="70"/>
    </row>
    <row r="36" spans="1:19" s="270" customFormat="1" ht="9" customHeight="1">
      <c r="A36" s="133" t="s">
        <v>196</v>
      </c>
      <c r="B36" s="567">
        <v>1402</v>
      </c>
      <c r="C36" s="567">
        <v>150</v>
      </c>
      <c r="D36" s="567"/>
      <c r="E36" s="567">
        <v>64</v>
      </c>
      <c r="F36" s="567">
        <v>61</v>
      </c>
      <c r="G36" s="567"/>
      <c r="H36" s="567">
        <v>1466</v>
      </c>
      <c r="I36" s="293"/>
      <c r="J36" s="293"/>
      <c r="K36" s="70"/>
      <c r="L36" s="70"/>
      <c r="M36" s="70"/>
      <c r="N36" s="70"/>
      <c r="O36" s="70"/>
      <c r="P36" s="70"/>
      <c r="Q36" s="70"/>
      <c r="R36" s="70"/>
      <c r="S36" s="70"/>
    </row>
    <row r="37" spans="1:19" s="270" customFormat="1" ht="9" customHeight="1">
      <c r="A37" s="133" t="s">
        <v>197</v>
      </c>
      <c r="B37" s="567">
        <v>1451</v>
      </c>
      <c r="C37" s="567">
        <v>7</v>
      </c>
      <c r="D37" s="567"/>
      <c r="E37" s="567">
        <v>80</v>
      </c>
      <c r="F37" s="567">
        <v>76</v>
      </c>
      <c r="G37" s="567"/>
      <c r="H37" s="567">
        <v>1531</v>
      </c>
      <c r="I37" s="293"/>
      <c r="J37" s="293"/>
      <c r="K37" s="70"/>
      <c r="L37" s="70"/>
      <c r="M37" s="70"/>
      <c r="N37" s="70"/>
      <c r="O37" s="70"/>
      <c r="P37" s="70"/>
      <c r="Q37" s="70"/>
      <c r="R37" s="70"/>
      <c r="S37" s="70"/>
    </row>
    <row r="38" spans="1:19" s="270" customFormat="1" ht="9" customHeight="1">
      <c r="A38" s="133" t="s">
        <v>198</v>
      </c>
      <c r="B38" s="567">
        <v>1101</v>
      </c>
      <c r="C38" s="567">
        <v>175</v>
      </c>
      <c r="D38" s="567"/>
      <c r="E38" s="567">
        <v>1502</v>
      </c>
      <c r="F38" s="567">
        <v>1070</v>
      </c>
      <c r="G38" s="567"/>
      <c r="H38" s="567">
        <v>2603</v>
      </c>
      <c r="I38" s="293"/>
      <c r="J38" s="293"/>
      <c r="K38" s="70"/>
      <c r="L38" s="70"/>
      <c r="M38" s="70"/>
      <c r="N38" s="70"/>
      <c r="O38" s="70"/>
      <c r="P38" s="70"/>
      <c r="Q38" s="70"/>
      <c r="R38" s="70"/>
      <c r="S38" s="70"/>
    </row>
    <row r="39" spans="1:19" s="270" customFormat="1" ht="9" customHeight="1">
      <c r="A39" s="133" t="s">
        <v>249</v>
      </c>
      <c r="B39" s="567">
        <v>5433</v>
      </c>
      <c r="C39" s="567">
        <v>65</v>
      </c>
      <c r="D39" s="567"/>
      <c r="E39" s="567">
        <v>1106</v>
      </c>
      <c r="F39" s="567">
        <v>1060</v>
      </c>
      <c r="G39" s="567"/>
      <c r="H39" s="567">
        <v>6539</v>
      </c>
      <c r="I39" s="293"/>
      <c r="J39" s="293"/>
      <c r="K39" s="70"/>
      <c r="L39" s="70"/>
      <c r="M39" s="70"/>
      <c r="N39" s="70"/>
      <c r="O39" s="70"/>
      <c r="P39" s="70"/>
      <c r="Q39" s="70"/>
      <c r="R39" s="70"/>
      <c r="S39" s="70"/>
    </row>
    <row r="40" spans="1:19" s="270" customFormat="1" ht="9" customHeight="1">
      <c r="A40" s="133" t="s">
        <v>250</v>
      </c>
      <c r="B40" s="567">
        <v>2441</v>
      </c>
      <c r="C40" s="567">
        <v>16</v>
      </c>
      <c r="D40" s="567"/>
      <c r="E40" s="567">
        <v>701</v>
      </c>
      <c r="F40" s="567">
        <v>694</v>
      </c>
      <c r="G40" s="567"/>
      <c r="H40" s="567">
        <v>3142</v>
      </c>
      <c r="I40" s="293"/>
      <c r="J40" s="293"/>
      <c r="K40" s="70"/>
      <c r="L40" s="70"/>
      <c r="M40" s="70"/>
      <c r="N40" s="70"/>
      <c r="O40" s="70"/>
      <c r="P40" s="70"/>
      <c r="Q40" s="70"/>
      <c r="R40" s="70"/>
      <c r="S40" s="70"/>
    </row>
    <row r="41" spans="1:19" s="270" customFormat="1" ht="9" customHeight="1">
      <c r="A41" s="133" t="s">
        <v>199</v>
      </c>
      <c r="B41" s="567">
        <v>3482</v>
      </c>
      <c r="C41" s="567">
        <v>25</v>
      </c>
      <c r="D41" s="567"/>
      <c r="E41" s="567">
        <v>1329</v>
      </c>
      <c r="F41" s="567">
        <v>1235</v>
      </c>
      <c r="G41" s="567"/>
      <c r="H41" s="567">
        <v>4811</v>
      </c>
      <c r="I41" s="293"/>
      <c r="J41" s="293"/>
      <c r="K41" s="70"/>
      <c r="L41" s="70"/>
      <c r="M41" s="70"/>
      <c r="N41" s="70"/>
      <c r="O41" s="70"/>
      <c r="P41" s="70"/>
      <c r="Q41" s="70"/>
      <c r="R41" s="70"/>
      <c r="S41" s="70"/>
    </row>
    <row r="42" spans="1:19" s="270" customFormat="1" ht="9" customHeight="1">
      <c r="A42" s="294" t="s">
        <v>299</v>
      </c>
      <c r="B42" s="567">
        <v>24248</v>
      </c>
      <c r="C42" s="567">
        <v>517</v>
      </c>
      <c r="D42" s="568"/>
      <c r="E42" s="567">
        <v>35919</v>
      </c>
      <c r="F42" s="567">
        <v>35779</v>
      </c>
      <c r="G42" s="568"/>
      <c r="H42" s="567">
        <v>60167</v>
      </c>
      <c r="I42" s="34"/>
      <c r="J42" s="34"/>
      <c r="K42" s="293"/>
      <c r="L42" s="293"/>
      <c r="M42" s="293"/>
      <c r="N42" s="293"/>
      <c r="O42" s="293"/>
      <c r="P42" s="70"/>
      <c r="Q42" s="70"/>
      <c r="R42" s="70"/>
      <c r="S42" s="70"/>
    </row>
    <row r="43" spans="1:19" s="270" customFormat="1" ht="9" customHeight="1">
      <c r="A43" s="134" t="s">
        <v>295</v>
      </c>
      <c r="B43" s="569">
        <v>631</v>
      </c>
      <c r="C43" s="569">
        <v>23</v>
      </c>
      <c r="D43" s="569"/>
      <c r="E43" s="569">
        <v>296</v>
      </c>
      <c r="F43" s="569">
        <v>215</v>
      </c>
      <c r="G43" s="569"/>
      <c r="H43" s="569">
        <v>927</v>
      </c>
      <c r="I43" s="293"/>
      <c r="J43" s="293"/>
      <c r="K43" s="70"/>
      <c r="L43" s="70"/>
      <c r="M43" s="70"/>
      <c r="N43" s="70"/>
      <c r="O43" s="70"/>
      <c r="P43" s="70"/>
      <c r="Q43" s="70"/>
      <c r="R43" s="70"/>
      <c r="S43" s="70"/>
    </row>
    <row r="44" spans="1:19" s="270" customFormat="1" ht="9" customHeight="1">
      <c r="A44" s="134" t="s">
        <v>314</v>
      </c>
      <c r="B44" s="569">
        <v>2773</v>
      </c>
      <c r="C44" s="569">
        <v>25</v>
      </c>
      <c r="D44" s="569"/>
      <c r="E44" s="569">
        <v>6559</v>
      </c>
      <c r="F44" s="569">
        <v>6541</v>
      </c>
      <c r="G44" s="569"/>
      <c r="H44" s="569">
        <v>9332</v>
      </c>
      <c r="I44" s="293"/>
      <c r="J44" s="293"/>
      <c r="K44" s="70"/>
      <c r="L44" s="70"/>
      <c r="M44" s="70"/>
      <c r="N44" s="70"/>
      <c r="O44" s="70"/>
      <c r="P44" s="70"/>
      <c r="Q44" s="70"/>
      <c r="R44" s="70"/>
      <c r="S44" s="70"/>
    </row>
    <row r="45" spans="1:19" s="270" customFormat="1" ht="9" customHeight="1">
      <c r="A45" s="134" t="s">
        <v>315</v>
      </c>
      <c r="B45" s="569">
        <v>20844</v>
      </c>
      <c r="C45" s="569">
        <v>469</v>
      </c>
      <c r="D45" s="569"/>
      <c r="E45" s="569">
        <v>29064</v>
      </c>
      <c r="F45" s="569">
        <v>29023</v>
      </c>
      <c r="G45" s="569"/>
      <c r="H45" s="569">
        <v>49908</v>
      </c>
      <c r="I45" s="293"/>
      <c r="J45" s="293"/>
      <c r="K45" s="70"/>
      <c r="L45" s="70"/>
      <c r="M45" s="70"/>
      <c r="N45" s="70"/>
      <c r="O45" s="70"/>
      <c r="P45" s="70"/>
      <c r="Q45" s="70"/>
      <c r="R45" s="70"/>
      <c r="S45" s="70"/>
    </row>
    <row r="46" spans="1:19" s="270" customFormat="1" ht="9" customHeight="1">
      <c r="A46" s="133" t="s">
        <v>200</v>
      </c>
      <c r="B46" s="567">
        <v>508</v>
      </c>
      <c r="C46" s="567">
        <v>1</v>
      </c>
      <c r="D46" s="567"/>
      <c r="E46" s="567">
        <v>1501</v>
      </c>
      <c r="F46" s="567">
        <v>1309</v>
      </c>
      <c r="G46" s="567"/>
      <c r="H46" s="567">
        <v>2009</v>
      </c>
      <c r="I46" s="293"/>
      <c r="J46" s="293"/>
      <c r="K46" s="70"/>
      <c r="L46" s="70"/>
      <c r="M46" s="70"/>
      <c r="N46" s="70"/>
      <c r="O46" s="70"/>
      <c r="P46" s="70"/>
      <c r="Q46" s="70"/>
      <c r="R46" s="70"/>
      <c r="S46" s="70"/>
    </row>
    <row r="47" spans="1:19" s="270" customFormat="1" ht="9" customHeight="1">
      <c r="A47" s="353" t="s">
        <v>404</v>
      </c>
      <c r="B47" s="569">
        <v>264</v>
      </c>
      <c r="C47" s="569">
        <v>0</v>
      </c>
      <c r="D47" s="569"/>
      <c r="E47" s="569">
        <v>47</v>
      </c>
      <c r="F47" s="569">
        <v>46</v>
      </c>
      <c r="G47" s="569"/>
      <c r="H47" s="569">
        <v>311</v>
      </c>
      <c r="I47" s="293"/>
      <c r="J47" s="293"/>
      <c r="K47" s="70"/>
      <c r="L47" s="70"/>
      <c r="M47" s="70"/>
      <c r="N47" s="70"/>
      <c r="O47" s="70"/>
      <c r="P47" s="70"/>
      <c r="Q47" s="70"/>
      <c r="R47" s="70"/>
      <c r="S47" s="70"/>
    </row>
    <row r="48" spans="1:19" s="284" customFormat="1" ht="9" customHeight="1">
      <c r="A48" s="243" t="s">
        <v>161</v>
      </c>
      <c r="B48" s="570">
        <v>105961</v>
      </c>
      <c r="C48" s="570">
        <v>7976</v>
      </c>
      <c r="D48" s="570">
        <v>0</v>
      </c>
      <c r="E48" s="570">
        <v>55127</v>
      </c>
      <c r="F48" s="570">
        <v>52986</v>
      </c>
      <c r="G48" s="570">
        <v>0</v>
      </c>
      <c r="H48" s="570">
        <v>161088</v>
      </c>
      <c r="I48" s="293"/>
      <c r="J48" s="293"/>
      <c r="K48" s="70"/>
      <c r="L48" s="70"/>
      <c r="M48" s="70"/>
      <c r="N48" s="70"/>
      <c r="O48" s="70"/>
      <c r="P48" s="70"/>
      <c r="Q48" s="70"/>
      <c r="R48" s="70"/>
      <c r="S48" s="295"/>
    </row>
    <row r="49" spans="1:19" ht="9" customHeight="1">
      <c r="A49" s="275"/>
      <c r="B49" s="286"/>
      <c r="C49" s="275"/>
      <c r="D49" s="275"/>
      <c r="E49" s="275"/>
      <c r="F49" s="275"/>
      <c r="G49" s="275"/>
      <c r="H49" s="275"/>
    </row>
    <row r="50" spans="1:19" ht="9" customHeight="1">
      <c r="A50" s="285"/>
      <c r="B50" s="287"/>
      <c r="C50" s="287"/>
      <c r="D50" s="287"/>
      <c r="E50" s="287"/>
      <c r="F50" s="287"/>
      <c r="G50" s="287"/>
      <c r="H50" s="287"/>
    </row>
    <row r="51" spans="1:19" ht="9" customHeight="1">
      <c r="A51" s="252"/>
      <c r="B51" s="296"/>
      <c r="C51" s="296"/>
      <c r="D51" s="20"/>
      <c r="E51" s="20"/>
      <c r="F51" s="20"/>
      <c r="G51" s="20"/>
      <c r="H51" s="20"/>
    </row>
    <row r="52" spans="1:19" ht="9" customHeight="1">
      <c r="A52" s="252"/>
      <c r="B52" s="297"/>
      <c r="C52" s="297"/>
      <c r="K52" s="298"/>
      <c r="L52" s="298"/>
      <c r="M52" s="70"/>
      <c r="N52" s="299"/>
      <c r="O52" s="299"/>
      <c r="P52" s="70"/>
      <c r="Q52" s="300"/>
      <c r="R52" s="70"/>
      <c r="S52" s="301"/>
    </row>
    <row r="53" spans="1:19" ht="9" customHeight="1">
      <c r="A53" s="252"/>
      <c r="B53" s="20"/>
      <c r="C53" s="20"/>
      <c r="D53" s="20"/>
      <c r="E53" s="20"/>
      <c r="F53" s="20"/>
      <c r="G53" s="20"/>
      <c r="H53" s="20"/>
      <c r="Q53" s="70"/>
    </row>
    <row r="54" spans="1:19" ht="9" customHeight="1">
      <c r="A54" s="252"/>
    </row>
    <row r="55" spans="1:19" ht="9" customHeight="1">
      <c r="A55" s="252"/>
    </row>
    <row r="56" spans="1:19" ht="9" customHeight="1">
      <c r="A56" s="252"/>
    </row>
    <row r="57" spans="1:19" ht="9" customHeight="1">
      <c r="A57" s="252"/>
    </row>
    <row r="58" spans="1:19" ht="9" customHeight="1">
      <c r="A58" s="252"/>
    </row>
    <row r="59" spans="1:19" ht="9" customHeight="1">
      <c r="A59" s="252"/>
    </row>
    <row r="60" spans="1:19" ht="9" customHeight="1">
      <c r="A60" s="252"/>
    </row>
    <row r="61" spans="1:19">
      <c r="F61" s="280"/>
    </row>
    <row r="62" spans="1:19">
      <c r="F62" s="280"/>
    </row>
    <row r="63" spans="1:19">
      <c r="F63" s="281"/>
    </row>
    <row r="64" spans="1:19">
      <c r="F64" s="25"/>
    </row>
  </sheetData>
  <mergeCells count="4">
    <mergeCell ref="A4:A5"/>
    <mergeCell ref="B4:C4"/>
    <mergeCell ref="E4:F4"/>
    <mergeCell ref="H4:H5"/>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Y66"/>
  <sheetViews>
    <sheetView showGridLines="0" zoomScaleNormal="100" workbookViewId="0">
      <selection activeCell="A50" sqref="A50"/>
    </sheetView>
  </sheetViews>
  <sheetFormatPr defaultColWidth="12.796875" defaultRowHeight="12.75"/>
  <cols>
    <col min="1" max="1" width="42.796875" style="269" customWidth="1"/>
    <col min="2" max="3" width="12.19921875" style="269" customWidth="1"/>
    <col min="4" max="4" width="1" style="269" customWidth="1"/>
    <col min="5" max="6" width="12" style="269" customWidth="1"/>
    <col min="7" max="7" width="1" style="269" customWidth="1"/>
    <col min="8" max="9" width="12" style="269" customWidth="1"/>
    <col min="10" max="10" width="1.19921875" style="269" customWidth="1"/>
    <col min="11" max="12" width="11.59765625" style="269" customWidth="1"/>
    <col min="13" max="16384" width="12.796875" style="269"/>
  </cols>
  <sheetData>
    <row r="1" spans="1:12" ht="12" customHeight="1">
      <c r="A1" s="628" t="s">
        <v>318</v>
      </c>
      <c r="B1" s="629"/>
      <c r="C1" s="629"/>
      <c r="D1" s="629"/>
      <c r="E1" s="629"/>
      <c r="F1" s="629"/>
      <c r="G1" s="629"/>
      <c r="H1" s="629"/>
      <c r="I1" s="629"/>
      <c r="J1" s="574"/>
      <c r="K1" s="574"/>
      <c r="L1" s="574"/>
    </row>
    <row r="2" spans="1:12" ht="9" customHeight="1">
      <c r="A2" s="14"/>
      <c r="B2" s="9"/>
      <c r="C2" s="9"/>
      <c r="D2" s="9"/>
      <c r="E2" s="9"/>
      <c r="F2" s="9"/>
      <c r="G2" s="9"/>
      <c r="H2" s="9"/>
      <c r="I2" s="9"/>
    </row>
    <row r="3" spans="1:12" ht="12" customHeight="1">
      <c r="A3" s="1077" t="s">
        <v>502</v>
      </c>
      <c r="B3" s="1064" t="s">
        <v>465</v>
      </c>
      <c r="C3" s="1064"/>
      <c r="D3" s="41"/>
      <c r="E3" s="1064" t="s">
        <v>138</v>
      </c>
      <c r="F3" s="1064"/>
      <c r="G3" s="41"/>
      <c r="H3" s="1064" t="s">
        <v>139</v>
      </c>
      <c r="I3" s="1064"/>
      <c r="J3" s="347"/>
      <c r="K3" s="1064" t="s">
        <v>140</v>
      </c>
      <c r="L3" s="1064"/>
    </row>
    <row r="4" spans="1:12" ht="12" customHeight="1">
      <c r="A4" s="1078"/>
      <c r="B4" s="46" t="s">
        <v>155</v>
      </c>
      <c r="C4" s="46" t="s">
        <v>171</v>
      </c>
      <c r="D4" s="46"/>
      <c r="E4" s="46" t="s">
        <v>155</v>
      </c>
      <c r="F4" s="46" t="s">
        <v>171</v>
      </c>
      <c r="G4" s="46"/>
      <c r="H4" s="46" t="s">
        <v>155</v>
      </c>
      <c r="I4" s="46" t="s">
        <v>171</v>
      </c>
      <c r="K4" s="46" t="s">
        <v>155</v>
      </c>
      <c r="L4" s="46" t="s">
        <v>171</v>
      </c>
    </row>
    <row r="5" spans="1:12" ht="9" customHeight="1">
      <c r="A5" s="11"/>
      <c r="B5" s="12"/>
      <c r="C5" s="12"/>
      <c r="D5" s="12"/>
      <c r="E5" s="12"/>
      <c r="F5" s="12"/>
      <c r="G5" s="12"/>
      <c r="H5" s="12"/>
      <c r="I5" s="12"/>
      <c r="K5" s="12"/>
      <c r="L5" s="12"/>
    </row>
    <row r="6" spans="1:12" s="270" customFormat="1" ht="9" customHeight="1">
      <c r="A6" s="1075" t="s">
        <v>261</v>
      </c>
      <c r="B6" s="1075"/>
      <c r="C6" s="1075"/>
      <c r="D6" s="1075"/>
      <c r="E6" s="1075"/>
      <c r="F6" s="1075"/>
      <c r="G6" s="1075"/>
      <c r="H6" s="1075"/>
      <c r="I6" s="1075"/>
      <c r="J6" s="1075"/>
      <c r="K6" s="1075"/>
      <c r="L6" s="1075"/>
    </row>
    <row r="7" spans="1:12" s="270" customFormat="1" ht="9" customHeight="1">
      <c r="A7" s="13"/>
      <c r="B7" s="13"/>
      <c r="C7" s="13"/>
      <c r="D7" s="13"/>
      <c r="E7" s="13"/>
      <c r="F7" s="13"/>
      <c r="G7" s="13"/>
      <c r="H7" s="13"/>
      <c r="I7" s="13"/>
      <c r="K7" s="20"/>
      <c r="L7" s="20"/>
    </row>
    <row r="8" spans="1:12" s="270" customFormat="1" ht="9" customHeight="1">
      <c r="A8" s="737" t="s">
        <v>279</v>
      </c>
      <c r="B8" s="738">
        <v>1612</v>
      </c>
      <c r="C8" s="738">
        <v>3577</v>
      </c>
      <c r="D8" s="738"/>
      <c r="E8" s="738">
        <v>12</v>
      </c>
      <c r="F8" s="738">
        <v>16</v>
      </c>
      <c r="G8" s="738"/>
      <c r="H8" s="738">
        <v>27</v>
      </c>
      <c r="I8" s="738">
        <v>66</v>
      </c>
      <c r="J8" s="739"/>
      <c r="K8" s="567">
        <v>3</v>
      </c>
      <c r="L8" s="567">
        <v>9</v>
      </c>
    </row>
    <row r="9" spans="1:12" s="270" customFormat="1" ht="9" customHeight="1">
      <c r="A9" s="737" t="s">
        <v>175</v>
      </c>
      <c r="B9" s="738">
        <v>53</v>
      </c>
      <c r="C9" s="738">
        <v>177</v>
      </c>
      <c r="D9" s="738"/>
      <c r="E9" s="738">
        <v>4</v>
      </c>
      <c r="F9" s="738">
        <v>31</v>
      </c>
      <c r="G9" s="738"/>
      <c r="H9" s="738">
        <v>3</v>
      </c>
      <c r="I9" s="738">
        <v>13</v>
      </c>
      <c r="J9" s="739"/>
      <c r="K9" s="567">
        <v>2</v>
      </c>
      <c r="L9" s="567">
        <v>6</v>
      </c>
    </row>
    <row r="10" spans="1:12" s="270" customFormat="1" ht="9" customHeight="1">
      <c r="A10" s="737" t="s">
        <v>176</v>
      </c>
      <c r="B10" s="738">
        <v>2051</v>
      </c>
      <c r="C10" s="738">
        <v>2346</v>
      </c>
      <c r="D10" s="738"/>
      <c r="E10" s="738">
        <v>17</v>
      </c>
      <c r="F10" s="738">
        <v>15</v>
      </c>
      <c r="G10" s="738"/>
      <c r="H10" s="738">
        <v>3</v>
      </c>
      <c r="I10" s="738">
        <v>1</v>
      </c>
      <c r="J10" s="739"/>
      <c r="K10" s="567">
        <v>2</v>
      </c>
      <c r="L10" s="567">
        <v>0</v>
      </c>
    </row>
    <row r="11" spans="1:12" s="270" customFormat="1" ht="9" customHeight="1">
      <c r="A11" s="737" t="s">
        <v>177</v>
      </c>
      <c r="B11" s="738">
        <v>2669</v>
      </c>
      <c r="C11" s="738">
        <v>1876</v>
      </c>
      <c r="D11" s="738"/>
      <c r="E11" s="738">
        <v>6</v>
      </c>
      <c r="F11" s="738">
        <v>5</v>
      </c>
      <c r="G11" s="738"/>
      <c r="H11" s="738">
        <v>2</v>
      </c>
      <c r="I11" s="738">
        <v>1</v>
      </c>
      <c r="J11" s="739"/>
      <c r="K11" s="567" t="s">
        <v>262</v>
      </c>
      <c r="L11" s="567" t="s">
        <v>262</v>
      </c>
    </row>
    <row r="12" spans="1:12" s="270" customFormat="1" ht="9" customHeight="1">
      <c r="A12" s="737" t="s">
        <v>239</v>
      </c>
      <c r="B12" s="738">
        <v>5027</v>
      </c>
      <c r="C12" s="738">
        <v>10670</v>
      </c>
      <c r="D12" s="738"/>
      <c r="E12" s="738">
        <v>33</v>
      </c>
      <c r="F12" s="738">
        <v>49</v>
      </c>
      <c r="G12" s="738"/>
      <c r="H12" s="738">
        <v>19</v>
      </c>
      <c r="I12" s="738">
        <v>28</v>
      </c>
      <c r="J12" s="739"/>
      <c r="K12" s="567">
        <v>10</v>
      </c>
      <c r="L12" s="567">
        <v>15</v>
      </c>
    </row>
    <row r="13" spans="1:12" s="270" customFormat="1" ht="9" customHeight="1">
      <c r="A13" s="737" t="s">
        <v>179</v>
      </c>
      <c r="B13" s="738">
        <v>1509</v>
      </c>
      <c r="C13" s="738">
        <v>935</v>
      </c>
      <c r="D13" s="738"/>
      <c r="E13" s="738">
        <v>9</v>
      </c>
      <c r="F13" s="738">
        <v>2</v>
      </c>
      <c r="G13" s="738"/>
      <c r="H13" s="738">
        <v>1</v>
      </c>
      <c r="I13" s="738">
        <v>2</v>
      </c>
      <c r="J13" s="739"/>
      <c r="K13" s="567">
        <v>1</v>
      </c>
      <c r="L13" s="567">
        <v>2</v>
      </c>
    </row>
    <row r="14" spans="1:12" s="270" customFormat="1" ht="9" customHeight="1">
      <c r="A14" s="737" t="s">
        <v>180</v>
      </c>
      <c r="B14" s="738">
        <v>92</v>
      </c>
      <c r="C14" s="738">
        <v>48</v>
      </c>
      <c r="D14" s="738"/>
      <c r="E14" s="738">
        <v>4</v>
      </c>
      <c r="F14" s="738">
        <v>1</v>
      </c>
      <c r="G14" s="738"/>
      <c r="H14" s="738" t="s">
        <v>262</v>
      </c>
      <c r="I14" s="738" t="s">
        <v>262</v>
      </c>
      <c r="J14" s="739"/>
      <c r="K14" s="567" t="s">
        <v>262</v>
      </c>
      <c r="L14" s="567" t="s">
        <v>262</v>
      </c>
    </row>
    <row r="15" spans="1:12" s="270" customFormat="1" ht="18">
      <c r="A15" s="737" t="s">
        <v>181</v>
      </c>
      <c r="B15" s="738">
        <v>1609</v>
      </c>
      <c r="C15" s="738">
        <v>1216</v>
      </c>
      <c r="D15" s="738"/>
      <c r="E15" s="738">
        <v>36</v>
      </c>
      <c r="F15" s="738">
        <v>118</v>
      </c>
      <c r="G15" s="738"/>
      <c r="H15" s="738" t="s">
        <v>262</v>
      </c>
      <c r="I15" s="738" t="s">
        <v>262</v>
      </c>
      <c r="J15" s="739"/>
      <c r="K15" s="567">
        <v>1</v>
      </c>
      <c r="L15" s="567">
        <v>1</v>
      </c>
    </row>
    <row r="16" spans="1:12" s="270" customFormat="1" ht="18">
      <c r="A16" s="737" t="s">
        <v>240</v>
      </c>
      <c r="B16" s="738">
        <v>3914</v>
      </c>
      <c r="C16" s="738">
        <v>3846</v>
      </c>
      <c r="D16" s="738"/>
      <c r="E16" s="738">
        <v>19</v>
      </c>
      <c r="F16" s="738">
        <v>8</v>
      </c>
      <c r="G16" s="738"/>
      <c r="H16" s="738">
        <v>4</v>
      </c>
      <c r="I16" s="738">
        <v>1</v>
      </c>
      <c r="J16" s="739"/>
      <c r="K16" s="567">
        <v>2</v>
      </c>
      <c r="L16" s="567">
        <v>1</v>
      </c>
    </row>
    <row r="17" spans="1:12" s="270" customFormat="1" ht="9" customHeight="1">
      <c r="A17" s="737" t="s">
        <v>182</v>
      </c>
      <c r="B17" s="738">
        <v>192</v>
      </c>
      <c r="C17" s="738">
        <v>374</v>
      </c>
      <c r="D17" s="738"/>
      <c r="E17" s="738">
        <v>7</v>
      </c>
      <c r="F17" s="738">
        <v>7</v>
      </c>
      <c r="G17" s="738"/>
      <c r="H17" s="738">
        <v>2</v>
      </c>
      <c r="I17" s="738">
        <v>1</v>
      </c>
      <c r="J17" s="739"/>
      <c r="K17" s="567" t="s">
        <v>262</v>
      </c>
      <c r="L17" s="567" t="s">
        <v>262</v>
      </c>
    </row>
    <row r="18" spans="1:12" s="270" customFormat="1" ht="9" customHeight="1">
      <c r="A18" s="737" t="s">
        <v>280</v>
      </c>
      <c r="B18" s="738">
        <v>2716</v>
      </c>
      <c r="C18" s="738">
        <v>6382</v>
      </c>
      <c r="D18" s="738"/>
      <c r="E18" s="738">
        <v>37</v>
      </c>
      <c r="F18" s="738">
        <v>469</v>
      </c>
      <c r="G18" s="738"/>
      <c r="H18" s="738">
        <v>19</v>
      </c>
      <c r="I18" s="738">
        <v>398</v>
      </c>
      <c r="J18" s="739"/>
      <c r="K18" s="567">
        <v>2</v>
      </c>
      <c r="L18" s="567">
        <v>4</v>
      </c>
    </row>
    <row r="19" spans="1:12" s="270" customFormat="1" ht="9">
      <c r="A19" s="737" t="s">
        <v>220</v>
      </c>
      <c r="B19" s="738">
        <v>235</v>
      </c>
      <c r="C19" s="738">
        <v>6505</v>
      </c>
      <c r="D19" s="738"/>
      <c r="E19" s="738">
        <v>21</v>
      </c>
      <c r="F19" s="738">
        <v>1077</v>
      </c>
      <c r="G19" s="738"/>
      <c r="H19" s="738">
        <v>2</v>
      </c>
      <c r="I19" s="738">
        <v>23</v>
      </c>
      <c r="J19" s="739"/>
      <c r="K19" s="567">
        <v>6</v>
      </c>
      <c r="L19" s="567">
        <v>57</v>
      </c>
    </row>
    <row r="20" spans="1:12" s="270" customFormat="1" ht="9" customHeight="1">
      <c r="A20" s="737" t="s">
        <v>281</v>
      </c>
      <c r="B20" s="738">
        <v>390</v>
      </c>
      <c r="C20" s="738">
        <v>210</v>
      </c>
      <c r="D20" s="738"/>
      <c r="E20" s="738">
        <v>5</v>
      </c>
      <c r="F20" s="738">
        <v>7</v>
      </c>
      <c r="G20" s="738"/>
      <c r="H20" s="738" t="s">
        <v>262</v>
      </c>
      <c r="I20" s="738" t="s">
        <v>262</v>
      </c>
      <c r="J20" s="739"/>
      <c r="K20" s="567" t="s">
        <v>262</v>
      </c>
      <c r="L20" s="567" t="s">
        <v>262</v>
      </c>
    </row>
    <row r="21" spans="1:12" s="270" customFormat="1" ht="18">
      <c r="A21" s="737" t="s">
        <v>297</v>
      </c>
      <c r="B21" s="738">
        <v>528</v>
      </c>
      <c r="C21" s="738">
        <v>858</v>
      </c>
      <c r="D21" s="738"/>
      <c r="E21" s="738">
        <v>5</v>
      </c>
      <c r="F21" s="738">
        <v>3</v>
      </c>
      <c r="G21" s="738"/>
      <c r="H21" s="738">
        <v>2</v>
      </c>
      <c r="I21" s="738">
        <v>1</v>
      </c>
      <c r="J21" s="739"/>
      <c r="K21" s="567">
        <v>10</v>
      </c>
      <c r="L21" s="567">
        <v>32</v>
      </c>
    </row>
    <row r="22" spans="1:12" s="270" customFormat="1" ht="9" customHeight="1">
      <c r="A22" s="737" t="s">
        <v>183</v>
      </c>
      <c r="B22" s="738">
        <v>725</v>
      </c>
      <c r="C22" s="738">
        <v>1800</v>
      </c>
      <c r="D22" s="738"/>
      <c r="E22" s="738">
        <v>133</v>
      </c>
      <c r="F22" s="738">
        <v>2281</v>
      </c>
      <c r="G22" s="738"/>
      <c r="H22" s="738">
        <v>40</v>
      </c>
      <c r="I22" s="738">
        <v>473</v>
      </c>
      <c r="J22" s="739"/>
      <c r="K22" s="567">
        <v>13</v>
      </c>
      <c r="L22" s="567">
        <v>60</v>
      </c>
    </row>
    <row r="23" spans="1:12" s="270" customFormat="1" ht="9" customHeight="1">
      <c r="A23" s="737" t="s">
        <v>184</v>
      </c>
      <c r="B23" s="738">
        <v>537</v>
      </c>
      <c r="C23" s="738">
        <v>2445</v>
      </c>
      <c r="D23" s="738"/>
      <c r="E23" s="738">
        <v>12</v>
      </c>
      <c r="F23" s="738">
        <v>3</v>
      </c>
      <c r="G23" s="738"/>
      <c r="H23" s="738" t="s">
        <v>262</v>
      </c>
      <c r="I23" s="738" t="s">
        <v>262</v>
      </c>
      <c r="J23" s="739"/>
      <c r="K23" s="567" t="s">
        <v>262</v>
      </c>
      <c r="L23" s="567" t="s">
        <v>262</v>
      </c>
    </row>
    <row r="24" spans="1:12" s="270" customFormat="1" ht="9" customHeight="1">
      <c r="A24" s="737" t="s">
        <v>185</v>
      </c>
      <c r="B24" s="738">
        <v>910</v>
      </c>
      <c r="C24" s="738">
        <v>2691</v>
      </c>
      <c r="D24" s="738"/>
      <c r="E24" s="738">
        <v>11</v>
      </c>
      <c r="F24" s="738">
        <v>12</v>
      </c>
      <c r="G24" s="738"/>
      <c r="H24" s="738">
        <v>5</v>
      </c>
      <c r="I24" s="738">
        <v>6</v>
      </c>
      <c r="J24" s="739"/>
      <c r="K24" s="567" t="s">
        <v>262</v>
      </c>
      <c r="L24" s="567" t="s">
        <v>262</v>
      </c>
    </row>
    <row r="25" spans="1:12" s="270" customFormat="1" ht="9" customHeight="1">
      <c r="A25" s="737" t="s">
        <v>186</v>
      </c>
      <c r="B25" s="738">
        <v>105</v>
      </c>
      <c r="C25" s="738">
        <v>107</v>
      </c>
      <c r="D25" s="738"/>
      <c r="E25" s="738">
        <v>7</v>
      </c>
      <c r="F25" s="738">
        <v>11</v>
      </c>
      <c r="G25" s="738"/>
      <c r="H25" s="738" t="s">
        <v>262</v>
      </c>
      <c r="I25" s="738" t="s">
        <v>262</v>
      </c>
      <c r="J25" s="739"/>
      <c r="K25" s="567" t="s">
        <v>262</v>
      </c>
      <c r="L25" s="567" t="s">
        <v>262</v>
      </c>
    </row>
    <row r="26" spans="1:12" s="270" customFormat="1" ht="18" customHeight="1">
      <c r="A26" s="737" t="s">
        <v>241</v>
      </c>
      <c r="B26" s="738">
        <v>1330</v>
      </c>
      <c r="C26" s="738">
        <v>2516</v>
      </c>
      <c r="D26" s="738"/>
      <c r="E26" s="738">
        <v>41</v>
      </c>
      <c r="F26" s="738">
        <v>24</v>
      </c>
      <c r="G26" s="738"/>
      <c r="H26" s="738">
        <v>43</v>
      </c>
      <c r="I26" s="738">
        <v>78</v>
      </c>
      <c r="J26" s="739"/>
      <c r="K26" s="567">
        <v>5</v>
      </c>
      <c r="L26" s="567">
        <v>10</v>
      </c>
    </row>
    <row r="27" spans="1:12" s="270" customFormat="1" ht="9" customHeight="1">
      <c r="A27" s="737" t="s">
        <v>188</v>
      </c>
      <c r="B27" s="738">
        <v>921</v>
      </c>
      <c r="C27" s="738">
        <v>824</v>
      </c>
      <c r="D27" s="738"/>
      <c r="E27" s="738">
        <v>40</v>
      </c>
      <c r="F27" s="738">
        <v>21</v>
      </c>
      <c r="G27" s="738"/>
      <c r="H27" s="738" t="s">
        <v>262</v>
      </c>
      <c r="I27" s="738" t="s">
        <v>262</v>
      </c>
      <c r="J27" s="739"/>
      <c r="K27" s="567" t="s">
        <v>262</v>
      </c>
      <c r="L27" s="567" t="s">
        <v>262</v>
      </c>
    </row>
    <row r="28" spans="1:12" s="270" customFormat="1" ht="9" customHeight="1">
      <c r="A28" s="737" t="s">
        <v>189</v>
      </c>
      <c r="B28" s="738">
        <v>350</v>
      </c>
      <c r="C28" s="738">
        <v>399</v>
      </c>
      <c r="D28" s="738"/>
      <c r="E28" s="738">
        <v>5</v>
      </c>
      <c r="F28" s="738">
        <v>1</v>
      </c>
      <c r="G28" s="738"/>
      <c r="H28" s="738" t="s">
        <v>262</v>
      </c>
      <c r="I28" s="738" t="s">
        <v>262</v>
      </c>
      <c r="J28" s="739"/>
      <c r="K28" s="567" t="s">
        <v>262</v>
      </c>
      <c r="L28" s="567" t="s">
        <v>262</v>
      </c>
    </row>
    <row r="29" spans="1:12" s="270" customFormat="1" ht="18" customHeight="1">
      <c r="A29" s="737" t="s">
        <v>190</v>
      </c>
      <c r="B29" s="738">
        <v>205</v>
      </c>
      <c r="C29" s="738">
        <v>335</v>
      </c>
      <c r="D29" s="738"/>
      <c r="E29" s="738">
        <v>6</v>
      </c>
      <c r="F29" s="738">
        <v>6</v>
      </c>
      <c r="G29" s="738"/>
      <c r="H29" s="738">
        <v>1</v>
      </c>
      <c r="I29" s="738">
        <v>0</v>
      </c>
      <c r="J29" s="739"/>
      <c r="K29" s="567" t="s">
        <v>262</v>
      </c>
      <c r="L29" s="567" t="s">
        <v>262</v>
      </c>
    </row>
    <row r="30" spans="1:12" s="270" customFormat="1" ht="9" customHeight="1">
      <c r="A30" s="737" t="s">
        <v>191</v>
      </c>
      <c r="B30" s="738">
        <v>92</v>
      </c>
      <c r="C30" s="738">
        <v>244</v>
      </c>
      <c r="D30" s="738"/>
      <c r="E30" s="738">
        <v>21</v>
      </c>
      <c r="F30" s="738">
        <v>2</v>
      </c>
      <c r="G30" s="738"/>
      <c r="H30" s="738" t="s">
        <v>262</v>
      </c>
      <c r="I30" s="738" t="s">
        <v>262</v>
      </c>
      <c r="J30" s="739"/>
      <c r="K30" s="567">
        <v>3</v>
      </c>
      <c r="L30" s="567">
        <v>12</v>
      </c>
    </row>
    <row r="31" spans="1:12" s="270" customFormat="1" ht="9" customHeight="1">
      <c r="A31" s="737" t="s">
        <v>192</v>
      </c>
      <c r="B31" s="738">
        <v>609</v>
      </c>
      <c r="C31" s="738">
        <v>2065</v>
      </c>
      <c r="D31" s="738"/>
      <c r="E31" s="738">
        <v>9</v>
      </c>
      <c r="F31" s="738">
        <v>8</v>
      </c>
      <c r="G31" s="738"/>
      <c r="H31" s="738">
        <v>5</v>
      </c>
      <c r="I31" s="738">
        <v>10</v>
      </c>
      <c r="J31" s="739"/>
      <c r="K31" s="567">
        <v>14</v>
      </c>
      <c r="L31" s="567">
        <v>59</v>
      </c>
    </row>
    <row r="32" spans="1:12" s="270" customFormat="1" ht="9" customHeight="1">
      <c r="A32" s="737" t="s">
        <v>282</v>
      </c>
      <c r="B32" s="738">
        <v>131</v>
      </c>
      <c r="C32" s="738">
        <v>145</v>
      </c>
      <c r="D32" s="738"/>
      <c r="E32" s="738">
        <v>3</v>
      </c>
      <c r="F32" s="738">
        <v>9</v>
      </c>
      <c r="G32" s="738"/>
      <c r="H32" s="738" t="s">
        <v>262</v>
      </c>
      <c r="I32" s="738" t="s">
        <v>262</v>
      </c>
      <c r="J32" s="739"/>
      <c r="K32" s="567" t="s">
        <v>262</v>
      </c>
      <c r="L32" s="567" t="s">
        <v>262</v>
      </c>
    </row>
    <row r="33" spans="1:12" s="270" customFormat="1" ht="9" customHeight="1">
      <c r="A33" s="737" t="s">
        <v>193</v>
      </c>
      <c r="B33" s="738">
        <v>884</v>
      </c>
      <c r="C33" s="738">
        <v>443</v>
      </c>
      <c r="D33" s="738"/>
      <c r="E33" s="738">
        <v>49</v>
      </c>
      <c r="F33" s="738">
        <v>31</v>
      </c>
      <c r="G33" s="738"/>
      <c r="H33" s="738">
        <v>2</v>
      </c>
      <c r="I33" s="738">
        <v>1</v>
      </c>
      <c r="J33" s="739"/>
      <c r="K33" s="567">
        <v>7</v>
      </c>
      <c r="L33" s="567">
        <v>9</v>
      </c>
    </row>
    <row r="34" spans="1:12" s="270" customFormat="1" ht="9" customHeight="1">
      <c r="A34" s="737" t="s">
        <v>194</v>
      </c>
      <c r="B34" s="738">
        <v>1940</v>
      </c>
      <c r="C34" s="738">
        <v>3073</v>
      </c>
      <c r="D34" s="738"/>
      <c r="E34" s="738">
        <v>182</v>
      </c>
      <c r="F34" s="738">
        <v>232</v>
      </c>
      <c r="G34" s="738"/>
      <c r="H34" s="738">
        <v>61</v>
      </c>
      <c r="I34" s="738">
        <v>76</v>
      </c>
      <c r="J34" s="739"/>
      <c r="K34" s="567">
        <v>13</v>
      </c>
      <c r="L34" s="567">
        <v>10</v>
      </c>
    </row>
    <row r="35" spans="1:12" s="270" customFormat="1" ht="9" customHeight="1">
      <c r="A35" s="737" t="s">
        <v>283</v>
      </c>
      <c r="B35" s="738">
        <v>1028</v>
      </c>
      <c r="C35" s="738">
        <v>1595</v>
      </c>
      <c r="D35" s="738"/>
      <c r="E35" s="738">
        <v>5</v>
      </c>
      <c r="F35" s="738">
        <v>6</v>
      </c>
      <c r="G35" s="738"/>
      <c r="H35" s="738">
        <v>1</v>
      </c>
      <c r="I35" s="738">
        <v>1</v>
      </c>
      <c r="J35" s="739"/>
      <c r="K35" s="567">
        <v>1</v>
      </c>
      <c r="L35" s="567">
        <v>1</v>
      </c>
    </row>
    <row r="36" spans="1:12" s="270" customFormat="1" ht="9" customHeight="1">
      <c r="A36" s="737" t="s">
        <v>242</v>
      </c>
      <c r="B36" s="738">
        <v>1960</v>
      </c>
      <c r="C36" s="738">
        <v>7001</v>
      </c>
      <c r="D36" s="738"/>
      <c r="E36" s="738">
        <v>15</v>
      </c>
      <c r="F36" s="738">
        <v>14</v>
      </c>
      <c r="G36" s="738"/>
      <c r="H36" s="738">
        <v>1</v>
      </c>
      <c r="I36" s="738">
        <v>1</v>
      </c>
      <c r="J36" s="739"/>
      <c r="K36" s="567">
        <v>7</v>
      </c>
      <c r="L36" s="567">
        <v>17</v>
      </c>
    </row>
    <row r="37" spans="1:12" s="270" customFormat="1" ht="9" customHeight="1">
      <c r="A37" s="737" t="s">
        <v>196</v>
      </c>
      <c r="B37" s="738">
        <v>1157</v>
      </c>
      <c r="C37" s="738">
        <v>1239</v>
      </c>
      <c r="D37" s="738"/>
      <c r="E37" s="738">
        <v>26</v>
      </c>
      <c r="F37" s="738">
        <v>32</v>
      </c>
      <c r="G37" s="738"/>
      <c r="H37" s="738">
        <v>7</v>
      </c>
      <c r="I37" s="738">
        <v>2</v>
      </c>
      <c r="J37" s="739"/>
      <c r="K37" s="567">
        <v>2</v>
      </c>
      <c r="L37" s="567">
        <v>0</v>
      </c>
    </row>
    <row r="38" spans="1:12" s="270" customFormat="1" ht="9" customHeight="1">
      <c r="A38" s="737" t="s">
        <v>197</v>
      </c>
      <c r="B38" s="738">
        <v>432</v>
      </c>
      <c r="C38" s="738">
        <v>1424</v>
      </c>
      <c r="D38" s="738"/>
      <c r="E38" s="738">
        <v>5</v>
      </c>
      <c r="F38" s="738">
        <v>2</v>
      </c>
      <c r="G38" s="738"/>
      <c r="H38" s="738">
        <v>1</v>
      </c>
      <c r="I38" s="738">
        <v>2</v>
      </c>
      <c r="J38" s="739"/>
      <c r="K38" s="567">
        <v>3</v>
      </c>
      <c r="L38" s="567">
        <v>2</v>
      </c>
    </row>
    <row r="39" spans="1:12" s="270" customFormat="1" ht="9" customHeight="1">
      <c r="A39" s="737" t="s">
        <v>198</v>
      </c>
      <c r="B39" s="738">
        <v>612</v>
      </c>
      <c r="C39" s="738">
        <v>1996</v>
      </c>
      <c r="D39" s="738"/>
      <c r="E39" s="738">
        <v>97</v>
      </c>
      <c r="F39" s="738">
        <v>198</v>
      </c>
      <c r="G39" s="738"/>
      <c r="H39" s="738">
        <v>52</v>
      </c>
      <c r="I39" s="738">
        <v>68</v>
      </c>
      <c r="J39" s="739"/>
      <c r="K39" s="567">
        <v>66</v>
      </c>
      <c r="L39" s="567">
        <v>121</v>
      </c>
    </row>
    <row r="40" spans="1:12" s="270" customFormat="1" ht="9" customHeight="1">
      <c r="A40" s="737" t="s">
        <v>284</v>
      </c>
      <c r="B40" s="738">
        <v>3906</v>
      </c>
      <c r="C40" s="738">
        <v>5851</v>
      </c>
      <c r="D40" s="738"/>
      <c r="E40" s="738">
        <v>53</v>
      </c>
      <c r="F40" s="738">
        <v>23</v>
      </c>
      <c r="G40" s="738"/>
      <c r="H40" s="738">
        <v>5</v>
      </c>
      <c r="I40" s="738">
        <v>3</v>
      </c>
      <c r="J40" s="739"/>
      <c r="K40" s="567">
        <v>28</v>
      </c>
      <c r="L40" s="567">
        <v>30</v>
      </c>
    </row>
    <row r="41" spans="1:12" s="270" customFormat="1" ht="9" customHeight="1">
      <c r="A41" s="737" t="s">
        <v>285</v>
      </c>
      <c r="B41" s="738">
        <v>1863</v>
      </c>
      <c r="C41" s="738">
        <v>3114</v>
      </c>
      <c r="D41" s="738"/>
      <c r="E41" s="738">
        <v>16</v>
      </c>
      <c r="F41" s="738">
        <v>4</v>
      </c>
      <c r="G41" s="738"/>
      <c r="H41" s="738">
        <v>1</v>
      </c>
      <c r="I41" s="738">
        <v>0</v>
      </c>
      <c r="J41" s="739"/>
      <c r="K41" s="567">
        <v>1</v>
      </c>
      <c r="L41" s="567">
        <v>0</v>
      </c>
    </row>
    <row r="42" spans="1:12" s="270" customFormat="1" ht="9" customHeight="1">
      <c r="A42" s="737" t="s">
        <v>199</v>
      </c>
      <c r="B42" s="738">
        <v>1258</v>
      </c>
      <c r="C42" s="738">
        <v>3119</v>
      </c>
      <c r="D42" s="738"/>
      <c r="E42" s="738">
        <v>20</v>
      </c>
      <c r="F42" s="738">
        <v>2</v>
      </c>
      <c r="G42" s="738"/>
      <c r="H42" s="738">
        <v>1</v>
      </c>
      <c r="I42" s="738">
        <v>0</v>
      </c>
      <c r="J42" s="739"/>
      <c r="K42" s="567">
        <v>1</v>
      </c>
      <c r="L42" s="567">
        <v>1</v>
      </c>
    </row>
    <row r="43" spans="1:12" s="270" customFormat="1" ht="9" customHeight="1">
      <c r="A43" s="737" t="s">
        <v>299</v>
      </c>
      <c r="B43" s="738">
        <v>18729</v>
      </c>
      <c r="C43" s="738">
        <v>54258</v>
      </c>
      <c r="D43" s="540"/>
      <c r="E43" s="540">
        <v>43</v>
      </c>
      <c r="F43" s="540">
        <v>28</v>
      </c>
      <c r="G43" s="540"/>
      <c r="H43" s="540">
        <v>12</v>
      </c>
      <c r="I43" s="540">
        <v>10</v>
      </c>
      <c r="J43" s="540"/>
      <c r="K43" s="540">
        <v>42</v>
      </c>
      <c r="L43" s="540">
        <v>105</v>
      </c>
    </row>
    <row r="44" spans="1:12" s="270" customFormat="1" ht="9" customHeight="1">
      <c r="A44" s="740" t="s">
        <v>295</v>
      </c>
      <c r="B44" s="741">
        <v>1919</v>
      </c>
      <c r="C44" s="741">
        <v>834</v>
      </c>
      <c r="D44" s="543"/>
      <c r="E44" s="741">
        <v>6</v>
      </c>
      <c r="F44" s="741">
        <v>2</v>
      </c>
      <c r="G44" s="741"/>
      <c r="H44" s="741">
        <v>1</v>
      </c>
      <c r="I44" s="741">
        <v>0</v>
      </c>
      <c r="J44" s="742"/>
      <c r="K44" s="538">
        <v>3</v>
      </c>
      <c r="L44" s="538">
        <v>3</v>
      </c>
    </row>
    <row r="45" spans="1:12" s="270" customFormat="1" ht="9" customHeight="1">
      <c r="A45" s="740" t="s">
        <v>314</v>
      </c>
      <c r="B45" s="741">
        <v>4877</v>
      </c>
      <c r="C45" s="741">
        <v>9256</v>
      </c>
      <c r="D45" s="543"/>
      <c r="E45" s="741">
        <v>1</v>
      </c>
      <c r="F45" s="741">
        <v>0</v>
      </c>
      <c r="G45" s="543"/>
      <c r="H45" s="543">
        <v>2</v>
      </c>
      <c r="I45" s="543">
        <v>0</v>
      </c>
      <c r="J45" s="742"/>
      <c r="K45" s="538">
        <v>10</v>
      </c>
      <c r="L45" s="538">
        <v>40</v>
      </c>
    </row>
    <row r="46" spans="1:12" s="270" customFormat="1" ht="9" customHeight="1">
      <c r="A46" s="740" t="s">
        <v>315</v>
      </c>
      <c r="B46" s="741">
        <v>11933</v>
      </c>
      <c r="C46" s="741">
        <v>44168</v>
      </c>
      <c r="D46" s="741"/>
      <c r="E46" s="741">
        <v>36</v>
      </c>
      <c r="F46" s="741">
        <v>26</v>
      </c>
      <c r="G46" s="543"/>
      <c r="H46" s="543">
        <v>9</v>
      </c>
      <c r="I46" s="543">
        <v>10</v>
      </c>
      <c r="J46" s="742"/>
      <c r="K46" s="569">
        <v>29</v>
      </c>
      <c r="L46" s="569">
        <v>62</v>
      </c>
    </row>
    <row r="47" spans="1:12" s="270" customFormat="1" ht="9" customHeight="1">
      <c r="A47" s="737" t="s">
        <v>200</v>
      </c>
      <c r="B47" s="738">
        <v>885</v>
      </c>
      <c r="C47" s="738">
        <v>1792</v>
      </c>
      <c r="D47" s="738"/>
      <c r="E47" s="743">
        <v>2</v>
      </c>
      <c r="F47" s="743">
        <v>4</v>
      </c>
      <c r="G47" s="738"/>
      <c r="H47" s="744" t="s">
        <v>262</v>
      </c>
      <c r="I47" s="744" t="s">
        <v>262</v>
      </c>
      <c r="J47" s="739"/>
      <c r="K47" s="567" t="s">
        <v>262</v>
      </c>
      <c r="L47" s="567" t="s">
        <v>262</v>
      </c>
    </row>
    <row r="48" spans="1:12" s="270" customFormat="1" ht="9" customHeight="1">
      <c r="A48" s="745" t="s">
        <v>404</v>
      </c>
      <c r="B48" s="741">
        <v>122</v>
      </c>
      <c r="C48" s="741">
        <v>174</v>
      </c>
      <c r="D48" s="741"/>
      <c r="E48" s="746">
        <v>2</v>
      </c>
      <c r="F48" s="746">
        <v>1</v>
      </c>
      <c r="G48" s="741"/>
      <c r="H48" s="747" t="s">
        <v>262</v>
      </c>
      <c r="I48" s="747" t="s">
        <v>262</v>
      </c>
      <c r="J48" s="742"/>
      <c r="K48" s="569">
        <v>1</v>
      </c>
      <c r="L48" s="569">
        <v>1</v>
      </c>
    </row>
    <row r="49" spans="1:25" s="284" customFormat="1" ht="9" customHeight="1">
      <c r="A49" s="748" t="s">
        <v>161</v>
      </c>
      <c r="B49" s="749">
        <v>63288</v>
      </c>
      <c r="C49" s="749">
        <v>137670</v>
      </c>
      <c r="D49" s="749">
        <v>0</v>
      </c>
      <c r="E49" s="749">
        <v>1018</v>
      </c>
      <c r="F49" s="749">
        <v>4763</v>
      </c>
      <c r="G49" s="749">
        <v>0</v>
      </c>
      <c r="H49" s="749">
        <v>322</v>
      </c>
      <c r="I49" s="749">
        <v>1266</v>
      </c>
      <c r="J49" s="749">
        <v>0</v>
      </c>
      <c r="K49" s="749">
        <v>246</v>
      </c>
      <c r="L49" s="749">
        <v>565</v>
      </c>
      <c r="M49" s="283"/>
      <c r="N49" s="283"/>
    </row>
    <row r="50" spans="1:25" s="284" customFormat="1" ht="9" customHeight="1">
      <c r="A50" s="750"/>
      <c r="B50" s="751"/>
      <c r="C50" s="751"/>
      <c r="D50" s="751"/>
      <c r="E50" s="752"/>
      <c r="F50" s="752"/>
      <c r="G50" s="752"/>
      <c r="H50" s="752"/>
      <c r="I50" s="752"/>
      <c r="J50" s="753"/>
      <c r="K50" s="751"/>
      <c r="L50" s="751"/>
    </row>
    <row r="51" spans="1:25" s="270" customFormat="1" ht="9" customHeight="1">
      <c r="A51" s="1076" t="s">
        <v>260</v>
      </c>
      <c r="B51" s="1076"/>
      <c r="C51" s="1076"/>
      <c r="D51" s="1076"/>
      <c r="E51" s="1076"/>
      <c r="F51" s="1076"/>
      <c r="G51" s="1076"/>
      <c r="H51" s="1076"/>
      <c r="I51" s="1076"/>
      <c r="J51" s="1076"/>
      <c r="K51" s="1076"/>
      <c r="L51" s="1076"/>
      <c r="X51" s="269"/>
      <c r="Y51" s="269"/>
    </row>
    <row r="52" spans="1:25" s="270" customFormat="1" ht="9">
      <c r="A52" s="754"/>
      <c r="B52" s="754"/>
      <c r="C52" s="754"/>
      <c r="D52" s="754"/>
      <c r="E52" s="754"/>
      <c r="F52" s="754"/>
      <c r="G52" s="754"/>
      <c r="H52" s="754"/>
      <c r="I52" s="754"/>
      <c r="J52" s="754"/>
      <c r="K52" s="754"/>
      <c r="L52" s="754"/>
    </row>
    <row r="53" spans="1:25" ht="9" customHeight="1">
      <c r="A53" s="755" t="s">
        <v>173</v>
      </c>
      <c r="B53" s="738">
        <v>7130</v>
      </c>
      <c r="C53" s="738">
        <v>34708</v>
      </c>
      <c r="D53" s="738"/>
      <c r="E53" s="738">
        <v>173</v>
      </c>
      <c r="F53" s="738">
        <v>3244</v>
      </c>
      <c r="G53" s="756"/>
      <c r="H53" s="738">
        <v>49</v>
      </c>
      <c r="I53" s="738">
        <v>316</v>
      </c>
      <c r="J53" s="738"/>
      <c r="K53" s="738">
        <v>21</v>
      </c>
      <c r="L53" s="738">
        <v>92</v>
      </c>
    </row>
    <row r="54" spans="1:25" ht="9" customHeight="1">
      <c r="A54" s="755" t="s">
        <v>162</v>
      </c>
      <c r="B54" s="738">
        <v>5637</v>
      </c>
      <c r="C54" s="738">
        <v>21141</v>
      </c>
      <c r="D54" s="738"/>
      <c r="E54" s="738">
        <v>69</v>
      </c>
      <c r="F54" s="738">
        <v>117</v>
      </c>
      <c r="G54" s="756"/>
      <c r="H54" s="738">
        <v>19</v>
      </c>
      <c r="I54" s="738">
        <v>29</v>
      </c>
      <c r="J54" s="738"/>
      <c r="K54" s="738">
        <v>22</v>
      </c>
      <c r="L54" s="738">
        <v>24</v>
      </c>
    </row>
    <row r="55" spans="1:25" ht="9" customHeight="1">
      <c r="A55" s="755" t="s">
        <v>319</v>
      </c>
      <c r="B55" s="738">
        <v>50521</v>
      </c>
      <c r="C55" s="738">
        <v>81821</v>
      </c>
      <c r="D55" s="738"/>
      <c r="E55" s="738">
        <v>776</v>
      </c>
      <c r="F55" s="738">
        <v>1402</v>
      </c>
      <c r="G55" s="756"/>
      <c r="H55" s="738">
        <v>254</v>
      </c>
      <c r="I55" s="738">
        <v>921</v>
      </c>
      <c r="J55" s="738"/>
      <c r="K55" s="738">
        <v>203</v>
      </c>
      <c r="L55" s="738">
        <v>449</v>
      </c>
    </row>
    <row r="56" spans="1:25" s="284" customFormat="1" ht="9" customHeight="1">
      <c r="A56" s="748" t="s">
        <v>161</v>
      </c>
      <c r="B56" s="749">
        <f t="shared" ref="B56:L56" si="0">SUM(B53:B55)</f>
        <v>63288</v>
      </c>
      <c r="C56" s="749">
        <f t="shared" si="0"/>
        <v>137670</v>
      </c>
      <c r="D56" s="749">
        <f t="shared" si="0"/>
        <v>0</v>
      </c>
      <c r="E56" s="749">
        <f t="shared" si="0"/>
        <v>1018</v>
      </c>
      <c r="F56" s="749">
        <f t="shared" si="0"/>
        <v>4763</v>
      </c>
      <c r="G56" s="749">
        <f t="shared" si="0"/>
        <v>0</v>
      </c>
      <c r="H56" s="749">
        <f t="shared" si="0"/>
        <v>322</v>
      </c>
      <c r="I56" s="749">
        <f t="shared" si="0"/>
        <v>1266</v>
      </c>
      <c r="J56" s="749">
        <f t="shared" si="0"/>
        <v>0</v>
      </c>
      <c r="K56" s="749">
        <f t="shared" si="0"/>
        <v>246</v>
      </c>
      <c r="L56" s="749">
        <f t="shared" si="0"/>
        <v>565</v>
      </c>
      <c r="M56" s="290"/>
      <c r="N56" s="290"/>
      <c r="O56" s="290"/>
      <c r="P56" s="290"/>
      <c r="Q56" s="290"/>
      <c r="R56" s="290"/>
    </row>
    <row r="57" spans="1:25" ht="4.5" customHeight="1">
      <c r="A57" s="275"/>
      <c r="B57" s="286"/>
      <c r="C57" s="275"/>
      <c r="D57" s="275"/>
      <c r="E57" s="275"/>
      <c r="F57" s="275"/>
      <c r="G57" s="275"/>
      <c r="H57" s="275"/>
      <c r="I57" s="275"/>
      <c r="J57" s="275"/>
      <c r="K57" s="289"/>
      <c r="L57" s="289"/>
    </row>
    <row r="58" spans="1:25" ht="3.75" customHeight="1">
      <c r="A58" s="285"/>
      <c r="B58" s="287"/>
      <c r="C58" s="287"/>
      <c r="D58" s="287"/>
      <c r="E58" s="287"/>
      <c r="F58" s="287"/>
      <c r="G58" s="287"/>
      <c r="H58" s="287"/>
      <c r="I58" s="287"/>
      <c r="K58" s="287"/>
      <c r="L58" s="287"/>
    </row>
    <row r="59" spans="1:25" ht="9" customHeight="1">
      <c r="A59" s="252"/>
      <c r="B59" s="20"/>
      <c r="C59" s="20"/>
      <c r="D59" s="20"/>
      <c r="E59" s="20"/>
      <c r="F59" s="282"/>
      <c r="G59" s="282"/>
      <c r="H59" s="282"/>
      <c r="I59" s="282"/>
    </row>
    <row r="60" spans="1:25" ht="9" customHeight="1">
      <c r="A60" s="252"/>
      <c r="F60" s="282"/>
      <c r="G60" s="282"/>
      <c r="H60" s="282"/>
      <c r="I60" s="282"/>
      <c r="K60" s="20"/>
      <c r="L60" s="20"/>
    </row>
    <row r="61" spans="1:25" ht="9" customHeight="1">
      <c r="A61" s="252"/>
    </row>
    <row r="62" spans="1:25" ht="9" customHeight="1">
      <c r="A62" s="252"/>
      <c r="F62" s="291"/>
    </row>
    <row r="63" spans="1:25" ht="9" customHeight="1">
      <c r="A63" s="252"/>
    </row>
    <row r="64" spans="1:25" ht="9" customHeight="1">
      <c r="A64" s="252"/>
    </row>
    <row r="65" spans="1:1" ht="9" customHeight="1">
      <c r="A65" s="252"/>
    </row>
    <row r="66" spans="1:1" ht="9" customHeight="1">
      <c r="A66" s="252"/>
    </row>
  </sheetData>
  <mergeCells count="7">
    <mergeCell ref="K3:L3"/>
    <mergeCell ref="A6:L6"/>
    <mergeCell ref="A51:L51"/>
    <mergeCell ref="B3:C3"/>
    <mergeCell ref="E3:F3"/>
    <mergeCell ref="H3:I3"/>
    <mergeCell ref="A3:A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V68"/>
  <sheetViews>
    <sheetView showGridLines="0" zoomScaleNormal="100" workbookViewId="0">
      <selection activeCell="A50" sqref="A50"/>
    </sheetView>
  </sheetViews>
  <sheetFormatPr defaultColWidth="12.796875" defaultRowHeight="12.75"/>
  <cols>
    <col min="1" max="1" width="43.796875" style="269" customWidth="1"/>
    <col min="2" max="3" width="12" style="269" customWidth="1"/>
    <col min="4" max="4" width="1" style="269" customWidth="1"/>
    <col min="5" max="6" width="11.796875" style="269" customWidth="1"/>
    <col min="7" max="7" width="1" style="269" customWidth="1"/>
    <col min="8" max="9" width="11.796875" style="269" customWidth="1"/>
    <col min="10" max="10" width="1" style="269" customWidth="1"/>
    <col min="11" max="12" width="11.796875" style="269" customWidth="1"/>
    <col min="13" max="16384" width="12.796875" style="269"/>
  </cols>
  <sheetData>
    <row r="1" spans="1:12" ht="12" customHeight="1">
      <c r="A1" s="14" t="s">
        <v>5</v>
      </c>
      <c r="B1" s="9"/>
      <c r="C1" s="9"/>
      <c r="D1" s="9"/>
      <c r="E1" s="9"/>
      <c r="F1" s="9"/>
      <c r="G1" s="9"/>
      <c r="H1" s="9"/>
      <c r="I1" s="9"/>
      <c r="J1" s="9"/>
      <c r="K1" s="9"/>
      <c r="L1" s="9"/>
    </row>
    <row r="2" spans="1:12" ht="12" customHeight="1">
      <c r="A2" s="14"/>
      <c r="B2" s="9"/>
      <c r="C2" s="9"/>
      <c r="D2" s="9"/>
      <c r="E2" s="9"/>
      <c r="F2" s="9"/>
      <c r="G2" s="9"/>
      <c r="H2" s="9"/>
      <c r="I2" s="9"/>
      <c r="J2" s="9"/>
      <c r="K2" s="9"/>
      <c r="L2" s="9"/>
    </row>
    <row r="3" spans="1:12" ht="9" customHeight="1">
      <c r="A3" s="14"/>
      <c r="B3" s="9"/>
      <c r="C3" s="9"/>
      <c r="D3" s="9"/>
      <c r="E3" s="9"/>
      <c r="F3" s="9"/>
      <c r="G3" s="9"/>
      <c r="H3" s="9"/>
      <c r="I3" s="9"/>
      <c r="J3" s="9"/>
      <c r="K3" s="9"/>
      <c r="L3" s="9"/>
    </row>
    <row r="4" spans="1:12" ht="12" customHeight="1">
      <c r="A4" s="1077" t="s">
        <v>502</v>
      </c>
      <c r="B4" s="1064" t="s">
        <v>142</v>
      </c>
      <c r="C4" s="1064"/>
      <c r="D4" s="41"/>
      <c r="E4" s="1064" t="s">
        <v>143</v>
      </c>
      <c r="F4" s="1064"/>
      <c r="G4" s="346"/>
      <c r="H4" s="1064" t="s">
        <v>144</v>
      </c>
      <c r="I4" s="1064"/>
      <c r="J4" s="41"/>
      <c r="K4" s="1064" t="s">
        <v>466</v>
      </c>
      <c r="L4" s="1064"/>
    </row>
    <row r="5" spans="1:12" ht="12" customHeight="1">
      <c r="A5" s="1078"/>
      <c r="B5" s="46" t="s">
        <v>155</v>
      </c>
      <c r="C5" s="46" t="s">
        <v>171</v>
      </c>
      <c r="D5" s="46"/>
      <c r="E5" s="46" t="s">
        <v>155</v>
      </c>
      <c r="F5" s="46" t="s">
        <v>171</v>
      </c>
      <c r="G5" s="46"/>
      <c r="H5" s="46" t="s">
        <v>155</v>
      </c>
      <c r="I5" s="46" t="s">
        <v>171</v>
      </c>
      <c r="J5" s="46"/>
      <c r="K5" s="46" t="s">
        <v>155</v>
      </c>
      <c r="L5" s="46" t="s">
        <v>171</v>
      </c>
    </row>
    <row r="6" spans="1:12" ht="6" customHeight="1">
      <c r="A6" s="11"/>
      <c r="B6" s="12"/>
      <c r="C6" s="12"/>
      <c r="D6" s="12"/>
      <c r="E6" s="12"/>
      <c r="F6" s="12"/>
      <c r="G6" s="12"/>
      <c r="H6" s="12"/>
      <c r="I6" s="12"/>
      <c r="J6" s="12"/>
      <c r="K6" s="12"/>
      <c r="L6" s="12"/>
    </row>
    <row r="7" spans="1:12" s="270" customFormat="1" ht="9" customHeight="1">
      <c r="A7" s="1075" t="s">
        <v>261</v>
      </c>
      <c r="B7" s="1075"/>
      <c r="C7" s="1075"/>
      <c r="D7" s="1075"/>
      <c r="E7" s="1075"/>
      <c r="F7" s="1075"/>
      <c r="G7" s="1075"/>
      <c r="H7" s="1075"/>
      <c r="I7" s="1075"/>
      <c r="J7" s="1075"/>
      <c r="K7" s="1075"/>
      <c r="L7" s="1075"/>
    </row>
    <row r="8" spans="1:12" s="270" customFormat="1" ht="9" customHeight="1">
      <c r="A8" s="13"/>
      <c r="B8" s="20"/>
      <c r="C8" s="20"/>
      <c r="D8" s="20"/>
      <c r="E8" s="20"/>
      <c r="F8" s="20"/>
      <c r="G8" s="20"/>
      <c r="H8" s="20"/>
      <c r="I8" s="20"/>
      <c r="J8" s="20"/>
      <c r="K8" s="20"/>
      <c r="L8" s="20"/>
    </row>
    <row r="9" spans="1:12" s="270" customFormat="1" ht="9" customHeight="1">
      <c r="A9" s="737" t="s">
        <v>279</v>
      </c>
      <c r="B9" s="567">
        <v>1</v>
      </c>
      <c r="C9" s="567">
        <v>2</v>
      </c>
      <c r="D9" s="567"/>
      <c r="E9" s="567" t="s">
        <v>262</v>
      </c>
      <c r="F9" s="567" t="s">
        <v>262</v>
      </c>
      <c r="G9" s="567"/>
      <c r="H9" s="567">
        <v>1</v>
      </c>
      <c r="I9" s="567">
        <v>3</v>
      </c>
      <c r="J9" s="567"/>
      <c r="K9" s="567">
        <v>1</v>
      </c>
      <c r="L9" s="567">
        <v>0</v>
      </c>
    </row>
    <row r="10" spans="1:12" s="270" customFormat="1" ht="9" customHeight="1">
      <c r="A10" s="737" t="s">
        <v>175</v>
      </c>
      <c r="B10" s="567">
        <v>3</v>
      </c>
      <c r="C10" s="567">
        <v>14</v>
      </c>
      <c r="D10" s="567"/>
      <c r="E10" s="567">
        <v>4</v>
      </c>
      <c r="F10" s="567">
        <v>8</v>
      </c>
      <c r="G10" s="567"/>
      <c r="H10" s="567">
        <v>1</v>
      </c>
      <c r="I10" s="567">
        <v>3</v>
      </c>
      <c r="J10" s="567"/>
      <c r="K10" s="567" t="s">
        <v>262</v>
      </c>
      <c r="L10" s="567" t="s">
        <v>262</v>
      </c>
    </row>
    <row r="11" spans="1:12" s="270" customFormat="1" ht="9" customHeight="1">
      <c r="A11" s="737" t="s">
        <v>176</v>
      </c>
      <c r="B11" s="567">
        <v>7</v>
      </c>
      <c r="C11" s="567">
        <v>2</v>
      </c>
      <c r="D11" s="567"/>
      <c r="E11" s="567" t="s">
        <v>262</v>
      </c>
      <c r="F11" s="567" t="s">
        <v>262</v>
      </c>
      <c r="G11" s="567"/>
      <c r="H11" s="567">
        <v>3</v>
      </c>
      <c r="I11" s="567">
        <v>1</v>
      </c>
      <c r="J11" s="567"/>
      <c r="K11" s="567" t="s">
        <v>262</v>
      </c>
      <c r="L11" s="567" t="s">
        <v>262</v>
      </c>
    </row>
    <row r="12" spans="1:12" s="270" customFormat="1" ht="9" customHeight="1">
      <c r="A12" s="737" t="s">
        <v>177</v>
      </c>
      <c r="B12" s="567" t="s">
        <v>262</v>
      </c>
      <c r="C12" s="567" t="s">
        <v>262</v>
      </c>
      <c r="D12" s="567"/>
      <c r="E12" s="567" t="s">
        <v>262</v>
      </c>
      <c r="F12" s="567" t="s">
        <v>262</v>
      </c>
      <c r="G12" s="567"/>
      <c r="H12" s="567">
        <v>1</v>
      </c>
      <c r="I12" s="567">
        <v>0</v>
      </c>
      <c r="J12" s="567"/>
      <c r="K12" s="567" t="s">
        <v>262</v>
      </c>
      <c r="L12" s="567" t="s">
        <v>262</v>
      </c>
    </row>
    <row r="13" spans="1:12" s="270" customFormat="1" ht="9" customHeight="1">
      <c r="A13" s="737" t="s">
        <v>239</v>
      </c>
      <c r="B13" s="567">
        <v>15</v>
      </c>
      <c r="C13" s="567">
        <v>20</v>
      </c>
      <c r="D13" s="567"/>
      <c r="E13" s="567">
        <v>2</v>
      </c>
      <c r="F13" s="567">
        <v>2</v>
      </c>
      <c r="G13" s="567"/>
      <c r="H13" s="567">
        <v>7</v>
      </c>
      <c r="I13" s="567">
        <v>4</v>
      </c>
      <c r="J13" s="567"/>
      <c r="K13" s="567">
        <v>1</v>
      </c>
      <c r="L13" s="567">
        <v>0</v>
      </c>
    </row>
    <row r="14" spans="1:12" s="270" customFormat="1" ht="9" customHeight="1">
      <c r="A14" s="737" t="s">
        <v>179</v>
      </c>
      <c r="B14" s="567" t="s">
        <v>262</v>
      </c>
      <c r="C14" s="567" t="s">
        <v>262</v>
      </c>
      <c r="D14" s="567"/>
      <c r="E14" s="567" t="s">
        <v>262</v>
      </c>
      <c r="F14" s="567" t="s">
        <v>262</v>
      </c>
      <c r="G14" s="567"/>
      <c r="H14" s="567" t="s">
        <v>262</v>
      </c>
      <c r="I14" s="567" t="s">
        <v>262</v>
      </c>
      <c r="J14" s="567"/>
      <c r="K14" s="567">
        <v>1</v>
      </c>
      <c r="L14" s="567">
        <v>0</v>
      </c>
    </row>
    <row r="15" spans="1:12" s="270" customFormat="1" ht="9" customHeight="1">
      <c r="A15" s="737" t="s">
        <v>180</v>
      </c>
      <c r="B15" s="567" t="s">
        <v>262</v>
      </c>
      <c r="C15" s="567" t="s">
        <v>262</v>
      </c>
      <c r="D15" s="567"/>
      <c r="E15" s="567" t="s">
        <v>262</v>
      </c>
      <c r="F15" s="567" t="s">
        <v>262</v>
      </c>
      <c r="G15" s="567"/>
      <c r="H15" s="567" t="s">
        <v>262</v>
      </c>
      <c r="I15" s="567" t="s">
        <v>262</v>
      </c>
      <c r="J15" s="567"/>
      <c r="K15" s="567" t="s">
        <v>262</v>
      </c>
      <c r="L15" s="567" t="s">
        <v>262</v>
      </c>
    </row>
    <row r="16" spans="1:12" s="270" customFormat="1" ht="18" customHeight="1">
      <c r="A16" s="737" t="s">
        <v>181</v>
      </c>
      <c r="B16" s="567">
        <v>1</v>
      </c>
      <c r="C16" s="567">
        <v>0</v>
      </c>
      <c r="D16" s="567"/>
      <c r="E16" s="567" t="s">
        <v>262</v>
      </c>
      <c r="F16" s="567" t="s">
        <v>262</v>
      </c>
      <c r="G16" s="567"/>
      <c r="H16" s="567" t="s">
        <v>262</v>
      </c>
      <c r="I16" s="567" t="s">
        <v>262</v>
      </c>
      <c r="J16" s="567"/>
      <c r="K16" s="567" t="s">
        <v>262</v>
      </c>
      <c r="L16" s="567" t="s">
        <v>262</v>
      </c>
    </row>
    <row r="17" spans="1:12" s="270" customFormat="1" ht="18">
      <c r="A17" s="737" t="s">
        <v>240</v>
      </c>
      <c r="B17" s="567">
        <v>1</v>
      </c>
      <c r="C17" s="567">
        <v>0</v>
      </c>
      <c r="D17" s="567"/>
      <c r="E17" s="567" t="s">
        <v>262</v>
      </c>
      <c r="F17" s="567" t="s">
        <v>262</v>
      </c>
      <c r="G17" s="567"/>
      <c r="H17" s="567" t="s">
        <v>262</v>
      </c>
      <c r="I17" s="567" t="s">
        <v>262</v>
      </c>
      <c r="J17" s="567"/>
      <c r="K17" s="567" t="s">
        <v>262</v>
      </c>
      <c r="L17" s="567" t="s">
        <v>262</v>
      </c>
    </row>
    <row r="18" spans="1:12" s="270" customFormat="1" ht="9" customHeight="1">
      <c r="A18" s="737" t="s">
        <v>182</v>
      </c>
      <c r="B18" s="567">
        <v>2</v>
      </c>
      <c r="C18" s="567">
        <v>4</v>
      </c>
      <c r="D18" s="567"/>
      <c r="E18" s="567" t="s">
        <v>262</v>
      </c>
      <c r="F18" s="567" t="s">
        <v>262</v>
      </c>
      <c r="G18" s="567"/>
      <c r="H18" s="567" t="s">
        <v>262</v>
      </c>
      <c r="I18" s="567" t="s">
        <v>262</v>
      </c>
      <c r="J18" s="567"/>
      <c r="K18" s="567" t="s">
        <v>262</v>
      </c>
      <c r="L18" s="567" t="s">
        <v>262</v>
      </c>
    </row>
    <row r="19" spans="1:12" s="270" customFormat="1" ht="9" customHeight="1">
      <c r="A19" s="737" t="s">
        <v>280</v>
      </c>
      <c r="B19" s="567">
        <v>4</v>
      </c>
      <c r="C19" s="567">
        <v>32</v>
      </c>
      <c r="D19" s="567"/>
      <c r="E19" s="567" t="s">
        <v>262</v>
      </c>
      <c r="F19" s="567" t="s">
        <v>262</v>
      </c>
      <c r="G19" s="567"/>
      <c r="H19" s="567">
        <v>3</v>
      </c>
      <c r="I19" s="567">
        <v>4</v>
      </c>
      <c r="J19" s="567"/>
      <c r="K19" s="567">
        <v>2</v>
      </c>
      <c r="L19" s="567">
        <v>8</v>
      </c>
    </row>
    <row r="20" spans="1:12" s="270" customFormat="1" ht="9">
      <c r="A20" s="737" t="s">
        <v>220</v>
      </c>
      <c r="B20" s="567">
        <v>1</v>
      </c>
      <c r="C20" s="567">
        <v>23</v>
      </c>
      <c r="D20" s="567"/>
      <c r="E20" s="567" t="s">
        <v>262</v>
      </c>
      <c r="F20" s="567" t="s">
        <v>262</v>
      </c>
      <c r="G20" s="567"/>
      <c r="H20" s="567" t="s">
        <v>262</v>
      </c>
      <c r="I20" s="567" t="s">
        <v>262</v>
      </c>
      <c r="J20" s="567"/>
      <c r="K20" s="567">
        <v>6</v>
      </c>
      <c r="L20" s="567">
        <v>6</v>
      </c>
    </row>
    <row r="21" spans="1:12" s="270" customFormat="1" ht="9">
      <c r="A21" s="737" t="s">
        <v>281</v>
      </c>
      <c r="B21" s="567" t="s">
        <v>262</v>
      </c>
      <c r="C21" s="567" t="s">
        <v>262</v>
      </c>
      <c r="D21" s="567"/>
      <c r="E21" s="567" t="s">
        <v>262</v>
      </c>
      <c r="F21" s="567" t="s">
        <v>262</v>
      </c>
      <c r="G21" s="567"/>
      <c r="H21" s="567" t="s">
        <v>262</v>
      </c>
      <c r="I21" s="567" t="s">
        <v>262</v>
      </c>
      <c r="J21" s="567"/>
      <c r="K21" s="567" t="s">
        <v>262</v>
      </c>
      <c r="L21" s="567" t="s">
        <v>262</v>
      </c>
    </row>
    <row r="22" spans="1:12" s="270" customFormat="1" ht="18" customHeight="1">
      <c r="A22" s="737" t="s">
        <v>297</v>
      </c>
      <c r="B22" s="567">
        <v>1</v>
      </c>
      <c r="C22" s="567">
        <v>0</v>
      </c>
      <c r="D22" s="567"/>
      <c r="E22" s="567" t="s">
        <v>262</v>
      </c>
      <c r="F22" s="567" t="s">
        <v>262</v>
      </c>
      <c r="G22" s="567"/>
      <c r="H22" s="567" t="s">
        <v>262</v>
      </c>
      <c r="I22" s="567" t="s">
        <v>262</v>
      </c>
      <c r="J22" s="567"/>
      <c r="K22" s="567">
        <v>5</v>
      </c>
      <c r="L22" s="567">
        <v>3</v>
      </c>
    </row>
    <row r="23" spans="1:12" s="270" customFormat="1" ht="9" customHeight="1">
      <c r="A23" s="737" t="s">
        <v>183</v>
      </c>
      <c r="B23" s="567">
        <v>35</v>
      </c>
      <c r="C23" s="567">
        <v>207</v>
      </c>
      <c r="D23" s="567"/>
      <c r="E23" s="567">
        <v>1</v>
      </c>
      <c r="F23" s="567">
        <v>0</v>
      </c>
      <c r="G23" s="567"/>
      <c r="H23" s="567">
        <v>39</v>
      </c>
      <c r="I23" s="567">
        <v>172</v>
      </c>
      <c r="J23" s="567"/>
      <c r="K23" s="567">
        <v>3</v>
      </c>
      <c r="L23" s="567">
        <v>2</v>
      </c>
    </row>
    <row r="24" spans="1:12" s="270" customFormat="1" ht="9" customHeight="1">
      <c r="A24" s="737" t="s">
        <v>184</v>
      </c>
      <c r="B24" s="567" t="s">
        <v>262</v>
      </c>
      <c r="C24" s="567" t="s">
        <v>262</v>
      </c>
      <c r="D24" s="567"/>
      <c r="E24" s="567">
        <v>1</v>
      </c>
      <c r="F24" s="567">
        <v>1</v>
      </c>
      <c r="G24" s="567"/>
      <c r="H24" s="567">
        <v>2</v>
      </c>
      <c r="I24" s="567">
        <v>6</v>
      </c>
      <c r="J24" s="567"/>
      <c r="K24" s="567" t="s">
        <v>262</v>
      </c>
      <c r="L24" s="567" t="s">
        <v>262</v>
      </c>
    </row>
    <row r="25" spans="1:12" s="270" customFormat="1" ht="9" customHeight="1">
      <c r="A25" s="737" t="s">
        <v>185</v>
      </c>
      <c r="B25" s="567" t="s">
        <v>262</v>
      </c>
      <c r="C25" s="567" t="s">
        <v>262</v>
      </c>
      <c r="D25" s="567"/>
      <c r="E25" s="567" t="s">
        <v>262</v>
      </c>
      <c r="F25" s="567" t="s">
        <v>262</v>
      </c>
      <c r="G25" s="567"/>
      <c r="H25" s="567" t="s">
        <v>262</v>
      </c>
      <c r="I25" s="567" t="s">
        <v>262</v>
      </c>
      <c r="J25" s="567"/>
      <c r="K25" s="567" t="s">
        <v>262</v>
      </c>
      <c r="L25" s="567" t="s">
        <v>262</v>
      </c>
    </row>
    <row r="26" spans="1:12" s="270" customFormat="1" ht="9" customHeight="1">
      <c r="A26" s="737" t="s">
        <v>186</v>
      </c>
      <c r="B26" s="567" t="s">
        <v>262</v>
      </c>
      <c r="C26" s="567" t="s">
        <v>262</v>
      </c>
      <c r="D26" s="567"/>
      <c r="E26" s="567" t="s">
        <v>262</v>
      </c>
      <c r="F26" s="567" t="s">
        <v>262</v>
      </c>
      <c r="G26" s="567"/>
      <c r="H26" s="567" t="s">
        <v>262</v>
      </c>
      <c r="I26" s="567" t="s">
        <v>262</v>
      </c>
      <c r="J26" s="567"/>
      <c r="K26" s="567" t="s">
        <v>262</v>
      </c>
      <c r="L26" s="567" t="s">
        <v>262</v>
      </c>
    </row>
    <row r="27" spans="1:12" s="270" customFormat="1" ht="9" customHeight="1">
      <c r="A27" s="737" t="s">
        <v>241</v>
      </c>
      <c r="B27" s="567">
        <v>1</v>
      </c>
      <c r="C27" s="567">
        <v>2</v>
      </c>
      <c r="D27" s="567"/>
      <c r="E27" s="567" t="s">
        <v>262</v>
      </c>
      <c r="F27" s="567" t="s">
        <v>262</v>
      </c>
      <c r="G27" s="567"/>
      <c r="H27" s="567" t="s">
        <v>262</v>
      </c>
      <c r="I27" s="567" t="s">
        <v>262</v>
      </c>
      <c r="J27" s="567"/>
      <c r="K27" s="567" t="s">
        <v>262</v>
      </c>
      <c r="L27" s="567" t="s">
        <v>262</v>
      </c>
    </row>
    <row r="28" spans="1:12" s="270" customFormat="1" ht="9" customHeight="1">
      <c r="A28" s="737" t="s">
        <v>188</v>
      </c>
      <c r="B28" s="567" t="s">
        <v>262</v>
      </c>
      <c r="C28" s="567" t="s">
        <v>262</v>
      </c>
      <c r="D28" s="567"/>
      <c r="E28" s="567" t="s">
        <v>262</v>
      </c>
      <c r="F28" s="567" t="s">
        <v>262</v>
      </c>
      <c r="G28" s="567"/>
      <c r="H28" s="567">
        <v>1</v>
      </c>
      <c r="I28" s="567">
        <v>0</v>
      </c>
      <c r="J28" s="567"/>
      <c r="K28" s="567" t="s">
        <v>262</v>
      </c>
      <c r="L28" s="567" t="s">
        <v>262</v>
      </c>
    </row>
    <row r="29" spans="1:12" s="270" customFormat="1" ht="9" customHeight="1">
      <c r="A29" s="737" t="s">
        <v>189</v>
      </c>
      <c r="B29" s="567" t="s">
        <v>262</v>
      </c>
      <c r="C29" s="567" t="s">
        <v>262</v>
      </c>
      <c r="D29" s="567"/>
      <c r="E29" s="567" t="s">
        <v>262</v>
      </c>
      <c r="F29" s="567" t="s">
        <v>262</v>
      </c>
      <c r="G29" s="567"/>
      <c r="H29" s="567" t="s">
        <v>262</v>
      </c>
      <c r="I29" s="567" t="s">
        <v>262</v>
      </c>
      <c r="J29" s="567"/>
      <c r="K29" s="567" t="s">
        <v>262</v>
      </c>
      <c r="L29" s="567" t="s">
        <v>262</v>
      </c>
    </row>
    <row r="30" spans="1:12" s="270" customFormat="1" ht="18" customHeight="1">
      <c r="A30" s="737" t="s">
        <v>190</v>
      </c>
      <c r="B30" s="567" t="s">
        <v>262</v>
      </c>
      <c r="C30" s="567" t="s">
        <v>262</v>
      </c>
      <c r="D30" s="567"/>
      <c r="E30" s="567" t="s">
        <v>262</v>
      </c>
      <c r="F30" s="567" t="s">
        <v>262</v>
      </c>
      <c r="G30" s="567"/>
      <c r="H30" s="567" t="s">
        <v>262</v>
      </c>
      <c r="I30" s="567" t="s">
        <v>262</v>
      </c>
      <c r="J30" s="567"/>
      <c r="K30" s="567" t="s">
        <v>262</v>
      </c>
      <c r="L30" s="567" t="s">
        <v>262</v>
      </c>
    </row>
    <row r="31" spans="1:12" s="270" customFormat="1" ht="9" customHeight="1">
      <c r="A31" s="737" t="s">
        <v>191</v>
      </c>
      <c r="B31" s="567" t="s">
        <v>262</v>
      </c>
      <c r="C31" s="567" t="s">
        <v>262</v>
      </c>
      <c r="D31" s="567"/>
      <c r="E31" s="567" t="s">
        <v>262</v>
      </c>
      <c r="F31" s="567" t="s">
        <v>262</v>
      </c>
      <c r="G31" s="567"/>
      <c r="H31" s="567" t="s">
        <v>262</v>
      </c>
      <c r="I31" s="567" t="s">
        <v>262</v>
      </c>
      <c r="J31" s="567"/>
      <c r="K31" s="567" t="s">
        <v>262</v>
      </c>
      <c r="L31" s="567" t="s">
        <v>262</v>
      </c>
    </row>
    <row r="32" spans="1:12" s="270" customFormat="1" ht="9" customHeight="1">
      <c r="A32" s="737" t="s">
        <v>192</v>
      </c>
      <c r="B32" s="567">
        <v>1</v>
      </c>
      <c r="C32" s="567">
        <v>3</v>
      </c>
      <c r="D32" s="567"/>
      <c r="E32" s="567" t="s">
        <v>262</v>
      </c>
      <c r="F32" s="567" t="s">
        <v>262</v>
      </c>
      <c r="G32" s="567"/>
      <c r="H32" s="567" t="s">
        <v>262</v>
      </c>
      <c r="I32" s="567" t="s">
        <v>262</v>
      </c>
      <c r="J32" s="567"/>
      <c r="K32" s="567" t="s">
        <v>262</v>
      </c>
      <c r="L32" s="567" t="s">
        <v>262</v>
      </c>
    </row>
    <row r="33" spans="1:12" s="270" customFormat="1" ht="9" customHeight="1">
      <c r="A33" s="737" t="s">
        <v>282</v>
      </c>
      <c r="B33" s="567" t="s">
        <v>262</v>
      </c>
      <c r="C33" s="567" t="s">
        <v>262</v>
      </c>
      <c r="D33" s="567"/>
      <c r="E33" s="567" t="s">
        <v>262</v>
      </c>
      <c r="F33" s="567" t="s">
        <v>262</v>
      </c>
      <c r="G33" s="567"/>
      <c r="H33" s="567" t="s">
        <v>262</v>
      </c>
      <c r="I33" s="567" t="s">
        <v>262</v>
      </c>
      <c r="J33" s="567"/>
      <c r="K33" s="567">
        <v>1</v>
      </c>
      <c r="L33" s="567">
        <v>0</v>
      </c>
    </row>
    <row r="34" spans="1:12" s="270" customFormat="1" ht="9" customHeight="1">
      <c r="A34" s="737" t="s">
        <v>193</v>
      </c>
      <c r="B34" s="567">
        <v>2</v>
      </c>
      <c r="C34" s="567">
        <v>1</v>
      </c>
      <c r="D34" s="567"/>
      <c r="E34" s="567">
        <v>1</v>
      </c>
      <c r="F34" s="567">
        <v>1</v>
      </c>
      <c r="G34" s="567"/>
      <c r="H34" s="567" t="s">
        <v>262</v>
      </c>
      <c r="I34" s="567" t="s">
        <v>262</v>
      </c>
      <c r="J34" s="567"/>
      <c r="K34" s="567">
        <v>1</v>
      </c>
      <c r="L34" s="567">
        <v>0</v>
      </c>
    </row>
    <row r="35" spans="1:12" s="270" customFormat="1" ht="9" customHeight="1">
      <c r="A35" s="737" t="s">
        <v>194</v>
      </c>
      <c r="B35" s="567">
        <v>8</v>
      </c>
      <c r="C35" s="567">
        <v>19</v>
      </c>
      <c r="D35" s="567"/>
      <c r="E35" s="567">
        <v>2</v>
      </c>
      <c r="F35" s="567">
        <v>8</v>
      </c>
      <c r="G35" s="567"/>
      <c r="H35" s="567" t="s">
        <v>262</v>
      </c>
      <c r="I35" s="567" t="s">
        <v>262</v>
      </c>
      <c r="J35" s="567"/>
      <c r="K35" s="567" t="s">
        <v>262</v>
      </c>
      <c r="L35" s="567" t="s">
        <v>262</v>
      </c>
    </row>
    <row r="36" spans="1:12" s="270" customFormat="1" ht="9" customHeight="1">
      <c r="A36" s="737" t="s">
        <v>283</v>
      </c>
      <c r="B36" s="567" t="s">
        <v>262</v>
      </c>
      <c r="C36" s="567" t="s">
        <v>262</v>
      </c>
      <c r="D36" s="567"/>
      <c r="E36" s="567" t="s">
        <v>262</v>
      </c>
      <c r="F36" s="567" t="s">
        <v>262</v>
      </c>
      <c r="G36" s="567"/>
      <c r="H36" s="567">
        <v>2</v>
      </c>
      <c r="I36" s="567">
        <v>0</v>
      </c>
      <c r="J36" s="567"/>
      <c r="K36" s="567" t="s">
        <v>262</v>
      </c>
      <c r="L36" s="567" t="s">
        <v>262</v>
      </c>
    </row>
    <row r="37" spans="1:12" s="270" customFormat="1" ht="9" customHeight="1">
      <c r="A37" s="737" t="s">
        <v>242</v>
      </c>
      <c r="B37" s="567">
        <v>32</v>
      </c>
      <c r="C37" s="567">
        <v>131</v>
      </c>
      <c r="D37" s="567"/>
      <c r="E37" s="567" t="s">
        <v>262</v>
      </c>
      <c r="F37" s="567" t="s">
        <v>262</v>
      </c>
      <c r="G37" s="567"/>
      <c r="H37" s="567">
        <v>1</v>
      </c>
      <c r="I37" s="567">
        <v>1</v>
      </c>
      <c r="J37" s="567"/>
      <c r="K37" s="567" t="s">
        <v>262</v>
      </c>
      <c r="L37" s="567" t="s">
        <v>262</v>
      </c>
    </row>
    <row r="38" spans="1:12" s="270" customFormat="1" ht="9" customHeight="1">
      <c r="A38" s="737" t="s">
        <v>196</v>
      </c>
      <c r="B38" s="567">
        <v>4</v>
      </c>
      <c r="C38" s="567">
        <v>1</v>
      </c>
      <c r="D38" s="567"/>
      <c r="E38" s="567" t="s">
        <v>262</v>
      </c>
      <c r="F38" s="567" t="s">
        <v>262</v>
      </c>
      <c r="G38" s="567"/>
      <c r="H38" s="567">
        <v>19</v>
      </c>
      <c r="I38" s="567">
        <v>108</v>
      </c>
      <c r="J38" s="567"/>
      <c r="K38" s="567" t="s">
        <v>262</v>
      </c>
      <c r="L38" s="567" t="s">
        <v>262</v>
      </c>
    </row>
    <row r="39" spans="1:12" s="270" customFormat="1" ht="9" customHeight="1">
      <c r="A39" s="737" t="s">
        <v>197</v>
      </c>
      <c r="B39" s="567" t="s">
        <v>262</v>
      </c>
      <c r="C39" s="567" t="s">
        <v>262</v>
      </c>
      <c r="D39" s="567"/>
      <c r="E39" s="567" t="s">
        <v>262</v>
      </c>
      <c r="F39" s="567" t="s">
        <v>262</v>
      </c>
      <c r="G39" s="567"/>
      <c r="H39" s="567" t="s">
        <v>262</v>
      </c>
      <c r="I39" s="567" t="s">
        <v>262</v>
      </c>
      <c r="J39" s="567"/>
      <c r="K39" s="567" t="s">
        <v>262</v>
      </c>
      <c r="L39" s="567" t="s">
        <v>262</v>
      </c>
    </row>
    <row r="40" spans="1:12" s="270" customFormat="1" ht="9" customHeight="1">
      <c r="A40" s="737" t="s">
        <v>198</v>
      </c>
      <c r="B40" s="567">
        <v>35</v>
      </c>
      <c r="C40" s="567">
        <v>35</v>
      </c>
      <c r="D40" s="567"/>
      <c r="E40" s="567">
        <v>5</v>
      </c>
      <c r="F40" s="567">
        <v>4</v>
      </c>
      <c r="G40" s="567"/>
      <c r="H40" s="567" t="s">
        <v>262</v>
      </c>
      <c r="I40" s="567" t="s">
        <v>262</v>
      </c>
      <c r="J40" s="567"/>
      <c r="K40" s="567" t="s">
        <v>262</v>
      </c>
      <c r="L40" s="567" t="s">
        <v>262</v>
      </c>
    </row>
    <row r="41" spans="1:12" s="270" customFormat="1" ht="9" customHeight="1">
      <c r="A41" s="737" t="s">
        <v>284</v>
      </c>
      <c r="B41" s="567">
        <v>4</v>
      </c>
      <c r="C41" s="567">
        <v>1</v>
      </c>
      <c r="D41" s="567"/>
      <c r="E41" s="567">
        <v>2</v>
      </c>
      <c r="F41" s="567">
        <v>0</v>
      </c>
      <c r="G41" s="567"/>
      <c r="H41" s="567">
        <v>6</v>
      </c>
      <c r="I41" s="567">
        <v>2</v>
      </c>
      <c r="J41" s="567"/>
      <c r="K41" s="567">
        <v>2</v>
      </c>
      <c r="L41" s="567">
        <v>1</v>
      </c>
    </row>
    <row r="42" spans="1:12" s="270" customFormat="1" ht="9" customHeight="1">
      <c r="A42" s="737" t="s">
        <v>285</v>
      </c>
      <c r="B42" s="567">
        <v>1</v>
      </c>
      <c r="C42" s="567">
        <v>0</v>
      </c>
      <c r="D42" s="567"/>
      <c r="E42" s="567" t="s">
        <v>262</v>
      </c>
      <c r="F42" s="567" t="s">
        <v>262</v>
      </c>
      <c r="G42" s="567"/>
      <c r="H42" s="567" t="s">
        <v>262</v>
      </c>
      <c r="I42" s="567" t="s">
        <v>262</v>
      </c>
      <c r="J42" s="567"/>
      <c r="K42" s="567">
        <v>2</v>
      </c>
      <c r="L42" s="567">
        <v>2</v>
      </c>
    </row>
    <row r="43" spans="1:12" s="270" customFormat="1" ht="9" customHeight="1">
      <c r="A43" s="737" t="s">
        <v>199</v>
      </c>
      <c r="B43" s="567">
        <v>1</v>
      </c>
      <c r="C43" s="567">
        <v>5</v>
      </c>
      <c r="D43" s="567"/>
      <c r="E43" s="567" t="s">
        <v>262</v>
      </c>
      <c r="F43" s="567" t="s">
        <v>262</v>
      </c>
      <c r="G43" s="567"/>
      <c r="H43" s="567">
        <v>5</v>
      </c>
      <c r="I43" s="567">
        <v>5</v>
      </c>
      <c r="J43" s="567"/>
      <c r="K43" s="567">
        <v>3</v>
      </c>
      <c r="L43" s="567">
        <v>2</v>
      </c>
    </row>
    <row r="44" spans="1:12" s="270" customFormat="1" ht="9" customHeight="1">
      <c r="A44" s="737" t="s">
        <v>299</v>
      </c>
      <c r="B44" s="567">
        <v>12</v>
      </c>
      <c r="C44" s="567">
        <v>11</v>
      </c>
      <c r="D44" s="567"/>
      <c r="E44" s="567" t="s">
        <v>262</v>
      </c>
      <c r="F44" s="567" t="s">
        <v>262</v>
      </c>
      <c r="G44" s="567"/>
      <c r="H44" s="567">
        <v>10</v>
      </c>
      <c r="I44" s="567">
        <v>6</v>
      </c>
      <c r="J44" s="567"/>
      <c r="K44" s="567">
        <v>15</v>
      </c>
      <c r="L44" s="567">
        <v>7</v>
      </c>
    </row>
    <row r="45" spans="1:12" s="270" customFormat="1" ht="9" customHeight="1">
      <c r="A45" s="740" t="s">
        <v>295</v>
      </c>
      <c r="B45" s="538">
        <v>2</v>
      </c>
      <c r="C45" s="538">
        <v>0</v>
      </c>
      <c r="D45" s="538"/>
      <c r="E45" s="569" t="s">
        <v>262</v>
      </c>
      <c r="F45" s="569" t="s">
        <v>262</v>
      </c>
      <c r="G45" s="569"/>
      <c r="H45" s="538">
        <v>3</v>
      </c>
      <c r="I45" s="538">
        <v>1</v>
      </c>
      <c r="J45" s="538"/>
      <c r="K45" s="538">
        <v>6</v>
      </c>
      <c r="L45" s="538">
        <v>3</v>
      </c>
    </row>
    <row r="46" spans="1:12" s="270" customFormat="1" ht="9" customHeight="1">
      <c r="A46" s="740" t="s">
        <v>314</v>
      </c>
      <c r="B46" s="538" t="s">
        <v>262</v>
      </c>
      <c r="C46" s="538" t="s">
        <v>262</v>
      </c>
      <c r="D46" s="538"/>
      <c r="E46" s="569" t="s">
        <v>262</v>
      </c>
      <c r="F46" s="569" t="s">
        <v>262</v>
      </c>
      <c r="G46" s="569"/>
      <c r="H46" s="538">
        <v>1</v>
      </c>
      <c r="I46" s="538">
        <v>0</v>
      </c>
      <c r="J46" s="538"/>
      <c r="K46" s="538" t="s">
        <v>262</v>
      </c>
      <c r="L46" s="538" t="s">
        <v>262</v>
      </c>
    </row>
    <row r="47" spans="1:12" s="270" customFormat="1" ht="9" customHeight="1">
      <c r="A47" s="740" t="s">
        <v>315</v>
      </c>
      <c r="B47" s="569">
        <v>10</v>
      </c>
      <c r="C47" s="569">
        <v>11</v>
      </c>
      <c r="D47" s="569"/>
      <c r="E47" s="569" t="s">
        <v>262</v>
      </c>
      <c r="F47" s="569" t="s">
        <v>262</v>
      </c>
      <c r="G47" s="569"/>
      <c r="H47" s="569">
        <v>6</v>
      </c>
      <c r="I47" s="569">
        <v>5</v>
      </c>
      <c r="J47" s="569"/>
      <c r="K47" s="569">
        <v>9</v>
      </c>
      <c r="L47" s="569">
        <v>4</v>
      </c>
    </row>
    <row r="48" spans="1:12" s="270" customFormat="1" ht="9" customHeight="1">
      <c r="A48" s="737" t="s">
        <v>200</v>
      </c>
      <c r="B48" s="569" t="s">
        <v>262</v>
      </c>
      <c r="C48" s="569" t="s">
        <v>262</v>
      </c>
      <c r="D48" s="569"/>
      <c r="E48" s="569" t="s">
        <v>262</v>
      </c>
      <c r="F48" s="569" t="s">
        <v>262</v>
      </c>
      <c r="G48" s="569"/>
      <c r="H48" s="569" t="s">
        <v>262</v>
      </c>
      <c r="I48" s="569" t="s">
        <v>262</v>
      </c>
      <c r="J48" s="569"/>
      <c r="K48" s="569">
        <v>1</v>
      </c>
      <c r="L48" s="569">
        <v>1</v>
      </c>
    </row>
    <row r="49" spans="1:22" s="270" customFormat="1" ht="9" customHeight="1">
      <c r="A49" s="745" t="s">
        <v>404</v>
      </c>
      <c r="B49" s="567" t="s">
        <v>262</v>
      </c>
      <c r="C49" s="567" t="s">
        <v>262</v>
      </c>
      <c r="D49" s="567"/>
      <c r="E49" s="567" t="s">
        <v>262</v>
      </c>
      <c r="F49" s="567" t="s">
        <v>262</v>
      </c>
      <c r="G49" s="567"/>
      <c r="H49" s="567" t="s">
        <v>262</v>
      </c>
      <c r="I49" s="567" t="s">
        <v>262</v>
      </c>
      <c r="J49" s="567"/>
      <c r="K49" s="567" t="s">
        <v>262</v>
      </c>
      <c r="L49" s="567" t="s">
        <v>262</v>
      </c>
    </row>
    <row r="50" spans="1:22" s="284" customFormat="1" ht="8.25" customHeight="1">
      <c r="A50" s="748" t="s">
        <v>161</v>
      </c>
      <c r="B50" s="571">
        <v>172</v>
      </c>
      <c r="C50" s="571">
        <v>513</v>
      </c>
      <c r="D50" s="571">
        <v>0</v>
      </c>
      <c r="E50" s="571">
        <v>18</v>
      </c>
      <c r="F50" s="571">
        <v>24</v>
      </c>
      <c r="G50" s="571">
        <v>0</v>
      </c>
      <c r="H50" s="571">
        <v>101</v>
      </c>
      <c r="I50" s="571">
        <v>315</v>
      </c>
      <c r="J50" s="571">
        <v>0</v>
      </c>
      <c r="K50" s="571">
        <v>44</v>
      </c>
      <c r="L50" s="571">
        <v>32</v>
      </c>
      <c r="M50" s="283"/>
    </row>
    <row r="51" spans="1:22" s="284" customFormat="1" ht="9" customHeight="1">
      <c r="A51" s="750"/>
      <c r="B51" s="751"/>
      <c r="C51" s="751"/>
      <c r="D51" s="751"/>
      <c r="E51" s="751"/>
      <c r="F51" s="751"/>
      <c r="G51" s="751"/>
      <c r="H51" s="751"/>
      <c r="I51" s="751"/>
      <c r="J51" s="751"/>
      <c r="K51" s="751"/>
      <c r="L51" s="751"/>
    </row>
    <row r="52" spans="1:22" s="270" customFormat="1" ht="9" customHeight="1">
      <c r="A52" s="1076" t="s">
        <v>260</v>
      </c>
      <c r="B52" s="1076"/>
      <c r="C52" s="1076"/>
      <c r="D52" s="1076"/>
      <c r="E52" s="1076"/>
      <c r="F52" s="1076"/>
      <c r="G52" s="1076"/>
      <c r="H52" s="1076"/>
      <c r="I52" s="1076"/>
      <c r="J52" s="1076"/>
      <c r="K52" s="1076"/>
      <c r="L52" s="1076"/>
    </row>
    <row r="53" spans="1:22" s="270" customFormat="1" ht="9" customHeight="1">
      <c r="A53" s="754"/>
      <c r="B53" s="754"/>
      <c r="C53" s="754"/>
      <c r="D53" s="754"/>
      <c r="E53" s="754"/>
      <c r="F53" s="754"/>
      <c r="G53" s="754"/>
      <c r="H53" s="754"/>
      <c r="I53" s="754"/>
      <c r="J53" s="754"/>
      <c r="K53" s="754"/>
      <c r="L53" s="754"/>
    </row>
    <row r="54" spans="1:22" ht="9" customHeight="1">
      <c r="A54" s="755" t="s">
        <v>173</v>
      </c>
      <c r="B54" s="567">
        <v>41</v>
      </c>
      <c r="C54" s="567">
        <v>237</v>
      </c>
      <c r="D54" s="567"/>
      <c r="E54" s="567">
        <v>4</v>
      </c>
      <c r="F54" s="567">
        <v>8</v>
      </c>
      <c r="G54" s="567"/>
      <c r="H54" s="567">
        <v>35</v>
      </c>
      <c r="I54" s="567">
        <v>144</v>
      </c>
      <c r="J54" s="567"/>
      <c r="K54" s="567">
        <v>8</v>
      </c>
      <c r="L54" s="567">
        <v>14</v>
      </c>
      <c r="R54" s="70"/>
      <c r="S54" s="270"/>
      <c r="T54" s="70"/>
    </row>
    <row r="55" spans="1:22" ht="9" customHeight="1">
      <c r="A55" s="755" t="s">
        <v>162</v>
      </c>
      <c r="B55" s="567">
        <v>49</v>
      </c>
      <c r="C55" s="567">
        <v>148</v>
      </c>
      <c r="D55" s="567"/>
      <c r="E55" s="567">
        <v>1</v>
      </c>
      <c r="F55" s="567">
        <v>1</v>
      </c>
      <c r="G55" s="567"/>
      <c r="H55" s="567" t="s">
        <v>262</v>
      </c>
      <c r="I55" s="567" t="s">
        <v>262</v>
      </c>
      <c r="J55" s="567"/>
      <c r="K55" s="567">
        <v>7</v>
      </c>
      <c r="L55" s="567">
        <v>6</v>
      </c>
      <c r="R55" s="70"/>
      <c r="S55" s="70"/>
      <c r="T55" s="70"/>
      <c r="U55" s="70"/>
    </row>
    <row r="56" spans="1:22" ht="9" customHeight="1">
      <c r="A56" s="755" t="s">
        <v>319</v>
      </c>
      <c r="B56" s="567">
        <v>82</v>
      </c>
      <c r="C56" s="567">
        <v>127</v>
      </c>
      <c r="D56" s="567"/>
      <c r="E56" s="567">
        <v>13</v>
      </c>
      <c r="F56" s="567">
        <v>15</v>
      </c>
      <c r="G56" s="567"/>
      <c r="H56" s="567">
        <v>66</v>
      </c>
      <c r="I56" s="567">
        <v>171</v>
      </c>
      <c r="J56" s="567"/>
      <c r="K56" s="567">
        <v>29</v>
      </c>
      <c r="L56" s="567">
        <v>12</v>
      </c>
      <c r="R56" s="70"/>
      <c r="S56" s="70"/>
      <c r="T56" s="70"/>
      <c r="U56" s="70"/>
    </row>
    <row r="57" spans="1:22" s="284" customFormat="1" ht="9" customHeight="1">
      <c r="A57" s="748" t="s">
        <v>161</v>
      </c>
      <c r="B57" s="571">
        <f t="shared" ref="B57:L57" si="0">SUM(B54:B56)</f>
        <v>172</v>
      </c>
      <c r="C57" s="571">
        <f t="shared" si="0"/>
        <v>512</v>
      </c>
      <c r="D57" s="571">
        <f t="shared" si="0"/>
        <v>0</v>
      </c>
      <c r="E57" s="571">
        <f t="shared" si="0"/>
        <v>18</v>
      </c>
      <c r="F57" s="571">
        <f t="shared" si="0"/>
        <v>24</v>
      </c>
      <c r="G57" s="571">
        <f t="shared" si="0"/>
        <v>0</v>
      </c>
      <c r="H57" s="571">
        <f t="shared" si="0"/>
        <v>101</v>
      </c>
      <c r="I57" s="571">
        <f t="shared" si="0"/>
        <v>315</v>
      </c>
      <c r="J57" s="571">
        <f t="shared" si="0"/>
        <v>0</v>
      </c>
      <c r="K57" s="571">
        <f t="shared" si="0"/>
        <v>44</v>
      </c>
      <c r="L57" s="571">
        <f t="shared" si="0"/>
        <v>32</v>
      </c>
      <c r="R57" s="70"/>
      <c r="S57" s="70"/>
      <c r="T57" s="70"/>
      <c r="U57" s="70"/>
      <c r="V57" s="269"/>
    </row>
    <row r="58" spans="1:22" ht="6" customHeight="1">
      <c r="A58" s="580"/>
      <c r="B58" s="757"/>
      <c r="C58" s="757"/>
      <c r="D58" s="757"/>
      <c r="E58" s="757"/>
      <c r="F58" s="757"/>
      <c r="G58" s="757"/>
      <c r="H58" s="757"/>
      <c r="I58" s="757"/>
      <c r="J58" s="757"/>
      <c r="K58" s="757"/>
      <c r="L58" s="757"/>
      <c r="R58" s="70"/>
      <c r="S58" s="70"/>
      <c r="T58" s="70"/>
      <c r="U58" s="70"/>
      <c r="V58" s="284"/>
    </row>
    <row r="59" spans="1:22" ht="3.75" customHeight="1">
      <c r="A59" s="285"/>
      <c r="B59" s="287"/>
      <c r="C59" s="287"/>
      <c r="D59" s="287"/>
      <c r="E59" s="287"/>
      <c r="F59" s="287"/>
      <c r="G59" s="287"/>
      <c r="H59" s="287"/>
      <c r="I59" s="287"/>
      <c r="J59" s="287"/>
      <c r="K59" s="287"/>
      <c r="L59" s="287"/>
      <c r="R59" s="70"/>
      <c r="S59" s="70"/>
      <c r="T59" s="70"/>
      <c r="U59" s="70"/>
    </row>
    <row r="60" spans="1:22" ht="9" customHeight="1">
      <c r="A60" s="252"/>
      <c r="B60" s="20"/>
      <c r="C60" s="288"/>
      <c r="D60" s="20"/>
      <c r="E60" s="20"/>
      <c r="F60" s="20"/>
      <c r="G60" s="20"/>
      <c r="H60" s="20"/>
      <c r="I60" s="20"/>
      <c r="J60" s="20"/>
      <c r="K60" s="20"/>
      <c r="L60" s="20"/>
      <c r="R60" s="70"/>
      <c r="S60" s="70"/>
      <c r="T60" s="70"/>
      <c r="U60" s="70"/>
    </row>
    <row r="61" spans="1:22" ht="9" customHeight="1">
      <c r="A61" s="252"/>
      <c r="C61" s="288"/>
      <c r="R61" s="70"/>
      <c r="S61" s="70"/>
      <c r="T61" s="70"/>
      <c r="U61" s="70"/>
    </row>
    <row r="62" spans="1:22" ht="9" customHeight="1">
      <c r="A62" s="252"/>
      <c r="B62" s="20"/>
      <c r="C62" s="20"/>
      <c r="D62" s="20"/>
      <c r="E62" s="20"/>
      <c r="F62" s="20"/>
      <c r="G62" s="20"/>
      <c r="H62" s="20"/>
      <c r="I62" s="20"/>
      <c r="J62" s="20"/>
      <c r="K62" s="20"/>
      <c r="L62" s="20"/>
      <c r="R62" s="70"/>
      <c r="S62" s="70"/>
      <c r="T62" s="70"/>
      <c r="U62" s="70"/>
    </row>
    <row r="63" spans="1:22" ht="9" customHeight="1">
      <c r="A63" s="252"/>
      <c r="R63" s="70"/>
      <c r="S63" s="70"/>
      <c r="T63" s="70"/>
      <c r="U63" s="70"/>
    </row>
    <row r="64" spans="1:22" ht="9" customHeight="1">
      <c r="A64" s="252"/>
      <c r="R64" s="247"/>
      <c r="S64" s="247"/>
      <c r="T64" s="247"/>
      <c r="U64" s="247"/>
    </row>
    <row r="65" spans="1:1" ht="9" customHeight="1">
      <c r="A65" s="252"/>
    </row>
    <row r="66" spans="1:1" ht="9" customHeight="1">
      <c r="A66" s="252"/>
    </row>
    <row r="67" spans="1:1" ht="9" customHeight="1">
      <c r="A67" s="252"/>
    </row>
    <row r="68" spans="1:1" ht="9" customHeight="1">
      <c r="A68" s="252"/>
    </row>
  </sheetData>
  <mergeCells count="7">
    <mergeCell ref="H4:I4"/>
    <mergeCell ref="K4:L4"/>
    <mergeCell ref="A7:L7"/>
    <mergeCell ref="A52:L52"/>
    <mergeCell ref="B4:C4"/>
    <mergeCell ref="E4:F4"/>
    <mergeCell ref="A4:A5"/>
  </mergeCells>
  <phoneticPr fontId="0" type="noConversion"/>
  <printOptions horizontalCentered="1"/>
  <pageMargins left="0.6889763779527559" right="0.6889763779527559" top="0.98425196850393704" bottom="1.23" header="0" footer="0.86614173228346458"/>
  <pageSetup paperSize="9" firstPageNumber="6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Q70"/>
  <sheetViews>
    <sheetView showGridLines="0" zoomScaleNormal="100" workbookViewId="0">
      <selection activeCell="A50" sqref="A50"/>
    </sheetView>
  </sheetViews>
  <sheetFormatPr defaultColWidth="12.796875" defaultRowHeight="12.75"/>
  <cols>
    <col min="1" max="1" width="47.3984375" style="269" customWidth="1"/>
    <col min="2" max="3" width="14.59765625" style="269" customWidth="1"/>
    <col min="4" max="4" width="1" style="269" customWidth="1"/>
    <col min="5" max="6" width="14.59765625" style="269" customWidth="1"/>
    <col min="7" max="7" width="1" style="269" customWidth="1"/>
    <col min="8" max="9" width="14.59765625" style="269" customWidth="1"/>
    <col min="10" max="11" width="1" style="269" customWidth="1"/>
    <col min="12" max="12" width="1" style="269" hidden="1" customWidth="1"/>
    <col min="13" max="14" width="15.3984375" style="269" customWidth="1"/>
    <col min="15" max="15" width="14.19921875" style="269" bestFit="1" customWidth="1"/>
    <col min="16" max="16384" width="12.796875" style="269"/>
  </cols>
  <sheetData>
    <row r="1" spans="1:17" ht="12" customHeight="1">
      <c r="A1" s="14" t="s">
        <v>6</v>
      </c>
      <c r="B1" s="9"/>
      <c r="C1" s="9"/>
      <c r="D1" s="9"/>
      <c r="E1" s="9"/>
      <c r="F1" s="9"/>
    </row>
    <row r="2" spans="1:17" ht="12" customHeight="1">
      <c r="A2" s="14"/>
      <c r="B2" s="9"/>
      <c r="C2" s="9"/>
      <c r="D2" s="9"/>
      <c r="E2" s="9"/>
      <c r="F2" s="9"/>
    </row>
    <row r="3" spans="1:17" ht="9" customHeight="1">
      <c r="A3" s="8"/>
      <c r="B3" s="9"/>
      <c r="C3" s="9"/>
      <c r="D3" s="9"/>
      <c r="E3" s="9"/>
      <c r="F3" s="31"/>
      <c r="G3" s="275"/>
      <c r="H3" s="275"/>
      <c r="I3" s="275"/>
      <c r="J3" s="275"/>
      <c r="K3" s="275"/>
      <c r="L3" s="275"/>
      <c r="M3" s="275"/>
    </row>
    <row r="4" spans="1:17" ht="12" customHeight="1">
      <c r="A4" s="1077" t="s">
        <v>502</v>
      </c>
      <c r="B4" s="1064" t="s">
        <v>147</v>
      </c>
      <c r="C4" s="1064"/>
      <c r="D4" s="41"/>
      <c r="E4" s="1064" t="s">
        <v>149</v>
      </c>
      <c r="F4" s="1079"/>
      <c r="G4" s="270"/>
      <c r="H4" s="1079" t="s">
        <v>404</v>
      </c>
      <c r="I4" s="1079"/>
      <c r="J4" s="270"/>
      <c r="K4" s="270"/>
      <c r="L4" s="270"/>
      <c r="M4" s="1079" t="s">
        <v>161</v>
      </c>
      <c r="N4" s="1064"/>
    </row>
    <row r="5" spans="1:17" ht="12" customHeight="1">
      <c r="A5" s="1078"/>
      <c r="B5" s="46" t="s">
        <v>155</v>
      </c>
      <c r="C5" s="46" t="s">
        <v>171</v>
      </c>
      <c r="D5" s="46"/>
      <c r="E5" s="46" t="s">
        <v>155</v>
      </c>
      <c r="F5" s="46" t="s">
        <v>171</v>
      </c>
      <c r="G5" s="67"/>
      <c r="H5" s="671" t="s">
        <v>155</v>
      </c>
      <c r="I5" s="671" t="s">
        <v>171</v>
      </c>
      <c r="J5" s="669"/>
      <c r="K5" s="669"/>
      <c r="L5" s="669"/>
      <c r="M5" s="46" t="s">
        <v>155</v>
      </c>
      <c r="N5" s="46" t="s">
        <v>171</v>
      </c>
    </row>
    <row r="6" spans="1:17" ht="9" customHeight="1">
      <c r="A6" s="11"/>
      <c r="B6" s="12"/>
      <c r="C6" s="12"/>
      <c r="D6" s="12"/>
      <c r="E6" s="12"/>
      <c r="F6" s="12"/>
      <c r="M6" s="12"/>
      <c r="N6" s="12"/>
    </row>
    <row r="7" spans="1:17" s="270" customFormat="1" ht="9" customHeight="1">
      <c r="A7" s="1075" t="s">
        <v>261</v>
      </c>
      <c r="B7" s="1075"/>
      <c r="C7" s="1075"/>
      <c r="D7" s="1075"/>
      <c r="E7" s="1075"/>
      <c r="F7" s="1075"/>
      <c r="G7" s="1075"/>
      <c r="H7" s="1075"/>
      <c r="I7" s="1075"/>
      <c r="J7" s="1075"/>
      <c r="K7" s="1075"/>
      <c r="L7" s="1075"/>
      <c r="M7" s="1075"/>
      <c r="N7" s="1075"/>
    </row>
    <row r="8" spans="1:17" s="270" customFormat="1" ht="9" customHeight="1">
      <c r="A8" s="13"/>
      <c r="B8" s="20"/>
      <c r="C8" s="20"/>
      <c r="D8" s="20"/>
      <c r="E8" s="20"/>
      <c r="F8" s="20"/>
      <c r="M8" s="20"/>
      <c r="N8" s="20"/>
    </row>
    <row r="9" spans="1:17" s="270" customFormat="1" ht="9" customHeight="1">
      <c r="A9" s="737" t="s">
        <v>251</v>
      </c>
      <c r="B9" s="567">
        <v>17</v>
      </c>
      <c r="C9" s="567">
        <v>16</v>
      </c>
      <c r="D9" s="567"/>
      <c r="E9" s="567" t="s">
        <v>262</v>
      </c>
      <c r="F9" s="567" t="s">
        <v>262</v>
      </c>
      <c r="G9" s="537"/>
      <c r="H9" s="537">
        <v>10</v>
      </c>
      <c r="I9" s="537">
        <v>22</v>
      </c>
      <c r="J9" s="537"/>
      <c r="K9" s="537"/>
      <c r="L9" s="537"/>
      <c r="M9" s="567">
        <v>1684</v>
      </c>
      <c r="N9" s="567">
        <v>3712</v>
      </c>
      <c r="P9" s="34"/>
      <c r="Q9" s="34"/>
    </row>
    <row r="10" spans="1:17" s="270" customFormat="1" ht="9" customHeight="1">
      <c r="A10" s="737" t="s">
        <v>175</v>
      </c>
      <c r="B10" s="567">
        <v>83</v>
      </c>
      <c r="C10" s="567">
        <v>277</v>
      </c>
      <c r="D10" s="567"/>
      <c r="E10" s="567" t="s">
        <v>262</v>
      </c>
      <c r="F10" s="567" t="s">
        <v>262</v>
      </c>
      <c r="G10" s="537"/>
      <c r="H10" s="537" t="s">
        <v>262</v>
      </c>
      <c r="I10" s="537" t="s">
        <v>262</v>
      </c>
      <c r="J10" s="537"/>
      <c r="K10" s="537"/>
      <c r="L10" s="537"/>
      <c r="M10" s="567">
        <v>153</v>
      </c>
      <c r="N10" s="567">
        <v>527</v>
      </c>
      <c r="P10" s="34"/>
      <c r="Q10" s="34"/>
    </row>
    <row r="11" spans="1:17" s="270" customFormat="1" ht="9" customHeight="1">
      <c r="A11" s="737" t="s">
        <v>176</v>
      </c>
      <c r="B11" s="567">
        <v>206</v>
      </c>
      <c r="C11" s="567">
        <v>42</v>
      </c>
      <c r="D11" s="567"/>
      <c r="E11" s="567">
        <v>1</v>
      </c>
      <c r="F11" s="567">
        <v>0</v>
      </c>
      <c r="G11" s="537"/>
      <c r="H11" s="537">
        <v>8</v>
      </c>
      <c r="I11" s="537">
        <v>8</v>
      </c>
      <c r="J11" s="537"/>
      <c r="K11" s="537"/>
      <c r="L11" s="537"/>
      <c r="M11" s="567">
        <v>2298</v>
      </c>
      <c r="N11" s="567">
        <v>2416</v>
      </c>
      <c r="P11" s="34"/>
      <c r="Q11" s="34"/>
    </row>
    <row r="12" spans="1:17" s="270" customFormat="1" ht="9" customHeight="1">
      <c r="A12" s="737" t="s">
        <v>177</v>
      </c>
      <c r="B12" s="567">
        <v>67</v>
      </c>
      <c r="C12" s="567">
        <v>24</v>
      </c>
      <c r="D12" s="567"/>
      <c r="E12" s="567" t="s">
        <v>262</v>
      </c>
      <c r="F12" s="567" t="s">
        <v>262</v>
      </c>
      <c r="G12" s="537"/>
      <c r="H12" s="537" t="s">
        <v>262</v>
      </c>
      <c r="I12" s="537" t="s">
        <v>262</v>
      </c>
      <c r="J12" s="537"/>
      <c r="K12" s="537"/>
      <c r="L12" s="537"/>
      <c r="M12" s="567">
        <v>2745</v>
      </c>
      <c r="N12" s="567">
        <v>1906</v>
      </c>
      <c r="P12" s="34"/>
      <c r="Q12" s="34"/>
    </row>
    <row r="13" spans="1:17" s="270" customFormat="1" ht="9" customHeight="1">
      <c r="A13" s="737" t="s">
        <v>239</v>
      </c>
      <c r="B13" s="567">
        <v>44</v>
      </c>
      <c r="C13" s="567">
        <v>140</v>
      </c>
      <c r="D13" s="567"/>
      <c r="E13" s="567">
        <v>5</v>
      </c>
      <c r="F13" s="567">
        <v>3</v>
      </c>
      <c r="G13" s="537"/>
      <c r="H13" s="537" t="s">
        <v>262</v>
      </c>
      <c r="I13" s="537" t="s">
        <v>262</v>
      </c>
      <c r="J13" s="537"/>
      <c r="K13" s="537"/>
      <c r="L13" s="537"/>
      <c r="M13" s="567">
        <v>5163</v>
      </c>
      <c r="N13" s="567">
        <v>10931</v>
      </c>
      <c r="P13" s="34"/>
      <c r="Q13" s="34"/>
    </row>
    <row r="14" spans="1:17" s="270" customFormat="1" ht="9" customHeight="1">
      <c r="A14" s="737" t="s">
        <v>179</v>
      </c>
      <c r="B14" s="567">
        <v>46</v>
      </c>
      <c r="C14" s="567">
        <v>11</v>
      </c>
      <c r="D14" s="567"/>
      <c r="E14" s="567" t="s">
        <v>262</v>
      </c>
      <c r="F14" s="567" t="s">
        <v>262</v>
      </c>
      <c r="G14" s="537"/>
      <c r="H14" s="537" t="s">
        <v>262</v>
      </c>
      <c r="I14" s="537" t="s">
        <v>262</v>
      </c>
      <c r="J14" s="537"/>
      <c r="K14" s="537"/>
      <c r="L14" s="537"/>
      <c r="M14" s="567">
        <v>1567</v>
      </c>
      <c r="N14" s="567">
        <v>951</v>
      </c>
      <c r="P14" s="34"/>
      <c r="Q14" s="34"/>
    </row>
    <row r="15" spans="1:17" s="270" customFormat="1" ht="9" customHeight="1">
      <c r="A15" s="737" t="s">
        <v>180</v>
      </c>
      <c r="B15" s="567">
        <v>4</v>
      </c>
      <c r="C15" s="567">
        <v>3</v>
      </c>
      <c r="D15" s="567"/>
      <c r="E15" s="567" t="s">
        <v>262</v>
      </c>
      <c r="F15" s="567" t="s">
        <v>262</v>
      </c>
      <c r="G15" s="537"/>
      <c r="H15" s="537" t="s">
        <v>262</v>
      </c>
      <c r="I15" s="537" t="s">
        <v>262</v>
      </c>
      <c r="J15" s="537"/>
      <c r="K15" s="537"/>
      <c r="L15" s="537"/>
      <c r="M15" s="567">
        <v>100</v>
      </c>
      <c r="N15" s="567">
        <v>51</v>
      </c>
      <c r="P15" s="34"/>
      <c r="Q15" s="34"/>
    </row>
    <row r="16" spans="1:17" s="270" customFormat="1" ht="18">
      <c r="A16" s="737" t="s">
        <v>181</v>
      </c>
      <c r="B16" s="567">
        <v>22</v>
      </c>
      <c r="C16" s="567">
        <v>26</v>
      </c>
      <c r="D16" s="567"/>
      <c r="E16" s="567" t="s">
        <v>262</v>
      </c>
      <c r="F16" s="567" t="s">
        <v>262</v>
      </c>
      <c r="G16" s="537"/>
      <c r="H16" s="537">
        <v>7</v>
      </c>
      <c r="I16" s="537">
        <v>19</v>
      </c>
      <c r="J16" s="537"/>
      <c r="K16" s="537"/>
      <c r="L16" s="537"/>
      <c r="M16" s="567">
        <v>1676</v>
      </c>
      <c r="N16" s="567">
        <v>1380</v>
      </c>
      <c r="P16" s="34"/>
      <c r="Q16" s="34"/>
    </row>
    <row r="17" spans="1:17" s="270" customFormat="1" ht="18" customHeight="1">
      <c r="A17" s="737" t="s">
        <v>240</v>
      </c>
      <c r="B17" s="567">
        <v>24</v>
      </c>
      <c r="C17" s="567">
        <v>38</v>
      </c>
      <c r="D17" s="567"/>
      <c r="E17" s="567" t="s">
        <v>262</v>
      </c>
      <c r="F17" s="567" t="s">
        <v>262</v>
      </c>
      <c r="G17" s="537"/>
      <c r="H17" s="537">
        <v>36</v>
      </c>
      <c r="I17" s="537">
        <v>121</v>
      </c>
      <c r="J17" s="537"/>
      <c r="K17" s="537"/>
      <c r="L17" s="537"/>
      <c r="M17" s="567">
        <v>4000</v>
      </c>
      <c r="N17" s="567">
        <v>4016</v>
      </c>
      <c r="P17" s="34"/>
      <c r="Q17" s="34"/>
    </row>
    <row r="18" spans="1:17" s="270" customFormat="1" ht="9" customHeight="1">
      <c r="A18" s="737" t="s">
        <v>182</v>
      </c>
      <c r="B18" s="567">
        <v>41</v>
      </c>
      <c r="C18" s="567">
        <v>57</v>
      </c>
      <c r="D18" s="567"/>
      <c r="E18" s="567" t="s">
        <v>262</v>
      </c>
      <c r="F18" s="567" t="s">
        <v>262</v>
      </c>
      <c r="G18" s="537"/>
      <c r="H18" s="537" t="s">
        <v>262</v>
      </c>
      <c r="I18" s="537" t="s">
        <v>262</v>
      </c>
      <c r="J18" s="537"/>
      <c r="K18" s="537"/>
      <c r="L18" s="537"/>
      <c r="M18" s="567">
        <v>244</v>
      </c>
      <c r="N18" s="567">
        <v>442</v>
      </c>
      <c r="P18" s="34"/>
      <c r="Q18" s="34"/>
    </row>
    <row r="19" spans="1:17" s="270" customFormat="1" ht="9" customHeight="1">
      <c r="A19" s="737" t="s">
        <v>252</v>
      </c>
      <c r="B19" s="567">
        <v>40</v>
      </c>
      <c r="C19" s="567">
        <v>50</v>
      </c>
      <c r="D19" s="567"/>
      <c r="E19" s="567">
        <v>1</v>
      </c>
      <c r="F19" s="567">
        <v>0</v>
      </c>
      <c r="G19" s="537"/>
      <c r="H19" s="537">
        <v>2</v>
      </c>
      <c r="I19" s="537">
        <v>0</v>
      </c>
      <c r="J19" s="537"/>
      <c r="K19" s="537"/>
      <c r="L19" s="537"/>
      <c r="M19" s="567">
        <v>2826</v>
      </c>
      <c r="N19" s="567">
        <v>7347</v>
      </c>
      <c r="P19" s="34"/>
      <c r="Q19" s="34"/>
    </row>
    <row r="20" spans="1:17" s="270" customFormat="1" ht="9">
      <c r="A20" s="737" t="s">
        <v>220</v>
      </c>
      <c r="B20" s="567" t="s">
        <v>262</v>
      </c>
      <c r="C20" s="567" t="s">
        <v>262</v>
      </c>
      <c r="D20" s="567"/>
      <c r="E20" s="567" t="s">
        <v>262</v>
      </c>
      <c r="F20" s="567" t="s">
        <v>262</v>
      </c>
      <c r="G20" s="537"/>
      <c r="H20" s="537">
        <v>134</v>
      </c>
      <c r="I20" s="537">
        <v>3098</v>
      </c>
      <c r="J20" s="537"/>
      <c r="K20" s="537"/>
      <c r="L20" s="537"/>
      <c r="M20" s="567">
        <v>405</v>
      </c>
      <c r="N20" s="567">
        <v>10790</v>
      </c>
      <c r="P20" s="34"/>
      <c r="Q20" s="34"/>
    </row>
    <row r="21" spans="1:17" s="270" customFormat="1" ht="9" customHeight="1">
      <c r="A21" s="737" t="s">
        <v>253</v>
      </c>
      <c r="B21" s="567">
        <v>2</v>
      </c>
      <c r="C21" s="567">
        <v>2</v>
      </c>
      <c r="D21" s="567"/>
      <c r="E21" s="567" t="s">
        <v>262</v>
      </c>
      <c r="F21" s="567" t="s">
        <v>262</v>
      </c>
      <c r="G21" s="537"/>
      <c r="H21" s="537">
        <v>57</v>
      </c>
      <c r="I21" s="537">
        <v>300</v>
      </c>
      <c r="J21" s="537"/>
      <c r="K21" s="537"/>
      <c r="L21" s="537"/>
      <c r="M21" s="567">
        <v>454</v>
      </c>
      <c r="N21" s="567">
        <v>520</v>
      </c>
      <c r="P21" s="34"/>
      <c r="Q21" s="34"/>
    </row>
    <row r="22" spans="1:17" s="270" customFormat="1" ht="9">
      <c r="A22" s="737" t="s">
        <v>297</v>
      </c>
      <c r="B22" s="567">
        <v>8</v>
      </c>
      <c r="C22" s="567">
        <v>11</v>
      </c>
      <c r="D22" s="567"/>
      <c r="E22" s="567">
        <v>2</v>
      </c>
      <c r="F22" s="567">
        <v>1</v>
      </c>
      <c r="G22" s="537"/>
      <c r="H22" s="537" t="s">
        <v>262</v>
      </c>
      <c r="I22" s="537" t="s">
        <v>262</v>
      </c>
      <c r="J22" s="537"/>
      <c r="K22" s="537"/>
      <c r="L22" s="537"/>
      <c r="M22" s="567">
        <v>561</v>
      </c>
      <c r="N22" s="567">
        <v>909</v>
      </c>
      <c r="P22" s="34"/>
      <c r="Q22" s="34"/>
    </row>
    <row r="23" spans="1:17" s="270" customFormat="1" ht="9" customHeight="1">
      <c r="A23" s="737" t="s">
        <v>183</v>
      </c>
      <c r="B23" s="567">
        <v>140</v>
      </c>
      <c r="C23" s="567">
        <v>98</v>
      </c>
      <c r="D23" s="567"/>
      <c r="E23" s="567">
        <v>3</v>
      </c>
      <c r="F23" s="567">
        <v>1</v>
      </c>
      <c r="G23" s="537"/>
      <c r="H23" s="537">
        <v>65</v>
      </c>
      <c r="I23" s="537">
        <v>748</v>
      </c>
      <c r="J23" s="537"/>
      <c r="K23" s="537"/>
      <c r="L23" s="537"/>
      <c r="M23" s="567">
        <v>1197</v>
      </c>
      <c r="N23" s="567">
        <v>5844</v>
      </c>
      <c r="P23" s="34"/>
      <c r="Q23" s="34"/>
    </row>
    <row r="24" spans="1:17" s="270" customFormat="1" ht="9" customHeight="1">
      <c r="A24" s="737" t="s">
        <v>184</v>
      </c>
      <c r="B24" s="567">
        <v>5</v>
      </c>
      <c r="C24" s="567">
        <v>8</v>
      </c>
      <c r="D24" s="567"/>
      <c r="E24" s="567" t="s">
        <v>262</v>
      </c>
      <c r="F24" s="567" t="s">
        <v>262</v>
      </c>
      <c r="G24" s="537"/>
      <c r="H24" s="537">
        <v>81</v>
      </c>
      <c r="I24" s="537">
        <v>496</v>
      </c>
      <c r="J24" s="537"/>
      <c r="K24" s="537"/>
      <c r="L24" s="537"/>
      <c r="M24" s="567">
        <v>638</v>
      </c>
      <c r="N24" s="567">
        <v>2959</v>
      </c>
      <c r="P24" s="34"/>
      <c r="Q24" s="34"/>
    </row>
    <row r="25" spans="1:17" s="270" customFormat="1" ht="9" customHeight="1">
      <c r="A25" s="737" t="s">
        <v>185</v>
      </c>
      <c r="B25" s="567">
        <v>83</v>
      </c>
      <c r="C25" s="567">
        <v>112</v>
      </c>
      <c r="D25" s="567"/>
      <c r="E25" s="567">
        <v>1</v>
      </c>
      <c r="F25" s="567">
        <v>0</v>
      </c>
      <c r="G25" s="537"/>
      <c r="H25" s="537">
        <v>71</v>
      </c>
      <c r="I25" s="537">
        <v>330</v>
      </c>
      <c r="J25" s="537"/>
      <c r="K25" s="537"/>
      <c r="L25" s="537"/>
      <c r="M25" s="567">
        <v>1081</v>
      </c>
      <c r="N25" s="567">
        <v>3151</v>
      </c>
      <c r="P25" s="34"/>
      <c r="Q25" s="34"/>
    </row>
    <row r="26" spans="1:17" s="270" customFormat="1" ht="9" customHeight="1">
      <c r="A26" s="737" t="s">
        <v>186</v>
      </c>
      <c r="B26" s="567">
        <v>3</v>
      </c>
      <c r="C26" s="567">
        <v>4</v>
      </c>
      <c r="D26" s="567"/>
      <c r="E26" s="567" t="s">
        <v>262</v>
      </c>
      <c r="F26" s="567" t="s">
        <v>262</v>
      </c>
      <c r="G26" s="537"/>
      <c r="H26" s="537" t="s">
        <v>262</v>
      </c>
      <c r="I26" s="537" t="s">
        <v>262</v>
      </c>
      <c r="J26" s="537"/>
      <c r="K26" s="537"/>
      <c r="L26" s="537"/>
      <c r="M26" s="567">
        <v>115</v>
      </c>
      <c r="N26" s="567">
        <v>122</v>
      </c>
      <c r="P26" s="34"/>
      <c r="Q26" s="34"/>
    </row>
    <row r="27" spans="1:17" s="270" customFormat="1" ht="9" customHeight="1">
      <c r="A27" s="737" t="s">
        <v>241</v>
      </c>
      <c r="B27" s="567">
        <v>72</v>
      </c>
      <c r="C27" s="567">
        <v>139</v>
      </c>
      <c r="D27" s="567"/>
      <c r="E27" s="567" t="s">
        <v>262</v>
      </c>
      <c r="F27" s="567" t="s">
        <v>262</v>
      </c>
      <c r="G27" s="537"/>
      <c r="H27" s="537" t="s">
        <v>262</v>
      </c>
      <c r="I27" s="537" t="s">
        <v>262</v>
      </c>
      <c r="J27" s="537"/>
      <c r="K27" s="537"/>
      <c r="L27" s="537"/>
      <c r="M27" s="567">
        <v>1492</v>
      </c>
      <c r="N27" s="567">
        <v>2769</v>
      </c>
      <c r="P27" s="34"/>
      <c r="Q27" s="34"/>
    </row>
    <row r="28" spans="1:17" s="270" customFormat="1" ht="9" customHeight="1">
      <c r="A28" s="737" t="s">
        <v>188</v>
      </c>
      <c r="B28" s="567">
        <v>22</v>
      </c>
      <c r="C28" s="567">
        <v>17</v>
      </c>
      <c r="D28" s="567"/>
      <c r="E28" s="567" t="s">
        <v>262</v>
      </c>
      <c r="F28" s="567" t="s">
        <v>262</v>
      </c>
      <c r="G28" s="537"/>
      <c r="H28" s="537">
        <v>17</v>
      </c>
      <c r="I28" s="537">
        <v>48</v>
      </c>
      <c r="J28" s="537"/>
      <c r="K28" s="537"/>
      <c r="L28" s="537"/>
      <c r="M28" s="567">
        <v>1001</v>
      </c>
      <c r="N28" s="567">
        <v>910</v>
      </c>
      <c r="P28" s="34"/>
      <c r="Q28" s="34"/>
    </row>
    <row r="29" spans="1:17" s="270" customFormat="1" ht="9" customHeight="1">
      <c r="A29" s="737" t="s">
        <v>189</v>
      </c>
      <c r="B29" s="567">
        <v>1</v>
      </c>
      <c r="C29" s="567">
        <v>0</v>
      </c>
      <c r="D29" s="567"/>
      <c r="E29" s="567" t="s">
        <v>262</v>
      </c>
      <c r="F29" s="567" t="s">
        <v>262</v>
      </c>
      <c r="G29" s="537"/>
      <c r="H29" s="537" t="s">
        <v>262</v>
      </c>
      <c r="I29" s="537" t="s">
        <v>262</v>
      </c>
      <c r="J29" s="537"/>
      <c r="K29" s="537"/>
      <c r="L29" s="537"/>
      <c r="M29" s="567">
        <v>356</v>
      </c>
      <c r="N29" s="567">
        <v>401</v>
      </c>
      <c r="P29" s="34"/>
      <c r="Q29" s="34"/>
    </row>
    <row r="30" spans="1:17" s="270" customFormat="1" ht="9" customHeight="1">
      <c r="A30" s="737" t="s">
        <v>190</v>
      </c>
      <c r="B30" s="567">
        <v>4</v>
      </c>
      <c r="C30" s="567">
        <v>3</v>
      </c>
      <c r="D30" s="567"/>
      <c r="E30" s="567" t="s">
        <v>262</v>
      </c>
      <c r="F30" s="567" t="s">
        <v>262</v>
      </c>
      <c r="G30" s="537"/>
      <c r="H30" s="537">
        <v>12</v>
      </c>
      <c r="I30" s="537">
        <v>20</v>
      </c>
      <c r="J30" s="537"/>
      <c r="K30" s="537"/>
      <c r="L30" s="537"/>
      <c r="M30" s="567">
        <v>228</v>
      </c>
      <c r="N30" s="567">
        <v>364</v>
      </c>
      <c r="P30" s="34"/>
      <c r="Q30" s="34"/>
    </row>
    <row r="31" spans="1:17" s="270" customFormat="1" ht="9" customHeight="1">
      <c r="A31" s="737" t="s">
        <v>191</v>
      </c>
      <c r="B31" s="567">
        <v>6</v>
      </c>
      <c r="C31" s="567">
        <v>9</v>
      </c>
      <c r="D31" s="567"/>
      <c r="E31" s="567" t="s">
        <v>262</v>
      </c>
      <c r="F31" s="567" t="s">
        <v>262</v>
      </c>
      <c r="G31" s="537"/>
      <c r="H31" s="537">
        <v>1</v>
      </c>
      <c r="I31" s="537">
        <v>0</v>
      </c>
      <c r="J31" s="537"/>
      <c r="K31" s="537"/>
      <c r="L31" s="537"/>
      <c r="M31" s="567">
        <v>123</v>
      </c>
      <c r="N31" s="567">
        <v>267</v>
      </c>
      <c r="P31" s="34"/>
      <c r="Q31" s="34"/>
    </row>
    <row r="32" spans="1:17" s="270" customFormat="1" ht="9" customHeight="1">
      <c r="A32" s="737" t="s">
        <v>192</v>
      </c>
      <c r="B32" s="567">
        <v>7</v>
      </c>
      <c r="C32" s="567">
        <v>36</v>
      </c>
      <c r="D32" s="567"/>
      <c r="E32" s="567">
        <v>1</v>
      </c>
      <c r="F32" s="567">
        <v>0</v>
      </c>
      <c r="G32" s="537"/>
      <c r="H32" s="537">
        <v>15</v>
      </c>
      <c r="I32" s="537">
        <v>146</v>
      </c>
      <c r="J32" s="537"/>
      <c r="K32" s="537"/>
      <c r="L32" s="537"/>
      <c r="M32" s="567">
        <v>661</v>
      </c>
      <c r="N32" s="567">
        <v>2328</v>
      </c>
      <c r="P32" s="34"/>
      <c r="Q32" s="34"/>
    </row>
    <row r="33" spans="1:17" s="270" customFormat="1" ht="9" customHeight="1">
      <c r="A33" s="737" t="s">
        <v>134</v>
      </c>
      <c r="B33" s="567">
        <v>2</v>
      </c>
      <c r="C33" s="567">
        <v>3</v>
      </c>
      <c r="D33" s="567"/>
      <c r="E33" s="567" t="s">
        <v>262</v>
      </c>
      <c r="F33" s="567" t="s">
        <v>262</v>
      </c>
      <c r="G33" s="537"/>
      <c r="H33" s="537">
        <v>26</v>
      </c>
      <c r="I33" s="537">
        <v>26</v>
      </c>
      <c r="J33" s="537"/>
      <c r="K33" s="537"/>
      <c r="L33" s="537"/>
      <c r="M33" s="567">
        <v>163</v>
      </c>
      <c r="N33" s="567">
        <v>183</v>
      </c>
      <c r="P33" s="34"/>
      <c r="Q33" s="34"/>
    </row>
    <row r="34" spans="1:17" s="270" customFormat="1" ht="9" customHeight="1">
      <c r="A34" s="737" t="s">
        <v>193</v>
      </c>
      <c r="B34" s="567">
        <v>79</v>
      </c>
      <c r="C34" s="567">
        <v>42</v>
      </c>
      <c r="D34" s="567"/>
      <c r="E34" s="567">
        <v>1</v>
      </c>
      <c r="F34" s="567">
        <v>1</v>
      </c>
      <c r="G34" s="537"/>
      <c r="H34" s="537">
        <v>15</v>
      </c>
      <c r="I34" s="537">
        <v>71</v>
      </c>
      <c r="J34" s="537"/>
      <c r="K34" s="537"/>
      <c r="L34" s="537"/>
      <c r="M34" s="567">
        <v>1041</v>
      </c>
      <c r="N34" s="567">
        <v>598</v>
      </c>
      <c r="P34" s="34"/>
      <c r="Q34" s="34"/>
    </row>
    <row r="35" spans="1:17" s="270" customFormat="1" ht="9" customHeight="1">
      <c r="A35" s="737" t="s">
        <v>194</v>
      </c>
      <c r="B35" s="567">
        <v>341</v>
      </c>
      <c r="C35" s="567">
        <v>315</v>
      </c>
      <c r="D35" s="567"/>
      <c r="E35" s="567">
        <v>19</v>
      </c>
      <c r="F35" s="567">
        <v>11</v>
      </c>
      <c r="G35" s="537"/>
      <c r="H35" s="537">
        <v>18</v>
      </c>
      <c r="I35" s="537">
        <v>28</v>
      </c>
      <c r="J35" s="537"/>
      <c r="K35" s="537"/>
      <c r="L35" s="537"/>
      <c r="M35" s="567">
        <v>2584</v>
      </c>
      <c r="N35" s="567">
        <v>3772</v>
      </c>
      <c r="P35" s="34"/>
      <c r="Q35" s="34"/>
    </row>
    <row r="36" spans="1:17" s="270" customFormat="1" ht="9" customHeight="1">
      <c r="A36" s="737" t="s">
        <v>135</v>
      </c>
      <c r="B36" s="567">
        <v>47</v>
      </c>
      <c r="C36" s="567">
        <v>25</v>
      </c>
      <c r="D36" s="567"/>
      <c r="E36" s="567">
        <v>1</v>
      </c>
      <c r="F36" s="567">
        <v>0</v>
      </c>
      <c r="G36" s="537"/>
      <c r="H36" s="537">
        <v>27</v>
      </c>
      <c r="I36" s="537">
        <v>110</v>
      </c>
      <c r="J36" s="537"/>
      <c r="K36" s="537"/>
      <c r="L36" s="537"/>
      <c r="M36" s="567">
        <v>1112</v>
      </c>
      <c r="N36" s="567">
        <v>1739</v>
      </c>
      <c r="P36" s="34"/>
      <c r="Q36" s="34"/>
    </row>
    <row r="37" spans="1:17" s="270" customFormat="1" ht="9" customHeight="1">
      <c r="A37" s="737" t="s">
        <v>242</v>
      </c>
      <c r="B37" s="567">
        <v>9</v>
      </c>
      <c r="C37" s="567">
        <v>23</v>
      </c>
      <c r="D37" s="567"/>
      <c r="E37" s="567">
        <v>1</v>
      </c>
      <c r="F37" s="567">
        <v>10</v>
      </c>
      <c r="G37" s="537"/>
      <c r="H37" s="537">
        <v>3</v>
      </c>
      <c r="I37" s="537">
        <v>6</v>
      </c>
      <c r="J37" s="537"/>
      <c r="K37" s="537"/>
      <c r="L37" s="537"/>
      <c r="M37" s="567">
        <v>2029</v>
      </c>
      <c r="N37" s="567">
        <v>7203</v>
      </c>
      <c r="P37" s="34"/>
      <c r="Q37" s="34"/>
    </row>
    <row r="38" spans="1:17" s="270" customFormat="1" ht="9" customHeight="1">
      <c r="A38" s="737" t="s">
        <v>196</v>
      </c>
      <c r="B38" s="567">
        <v>48</v>
      </c>
      <c r="C38" s="567">
        <v>9</v>
      </c>
      <c r="D38" s="567"/>
      <c r="E38" s="567">
        <v>1</v>
      </c>
      <c r="F38" s="567">
        <v>0</v>
      </c>
      <c r="G38" s="537"/>
      <c r="H38" s="537">
        <v>14</v>
      </c>
      <c r="I38" s="537">
        <v>74</v>
      </c>
      <c r="J38" s="537"/>
      <c r="K38" s="537"/>
      <c r="L38" s="537"/>
      <c r="M38" s="567">
        <v>1278</v>
      </c>
      <c r="N38" s="567">
        <v>1466</v>
      </c>
      <c r="P38" s="34"/>
      <c r="Q38" s="34"/>
    </row>
    <row r="39" spans="1:17" s="270" customFormat="1" ht="9" customHeight="1">
      <c r="A39" s="737" t="s">
        <v>197</v>
      </c>
      <c r="B39" s="567">
        <v>6</v>
      </c>
      <c r="C39" s="567">
        <v>5</v>
      </c>
      <c r="D39" s="567"/>
      <c r="E39" s="567" t="s">
        <v>262</v>
      </c>
      <c r="F39" s="567" t="s">
        <v>262</v>
      </c>
      <c r="G39" s="537"/>
      <c r="H39" s="537">
        <v>10</v>
      </c>
      <c r="I39" s="537">
        <v>97</v>
      </c>
      <c r="J39" s="537"/>
      <c r="K39" s="537"/>
      <c r="L39" s="537"/>
      <c r="M39" s="567">
        <v>457</v>
      </c>
      <c r="N39" s="567">
        <v>1531</v>
      </c>
      <c r="P39" s="34"/>
      <c r="Q39" s="34"/>
    </row>
    <row r="40" spans="1:17" s="270" customFormat="1" ht="9" customHeight="1">
      <c r="A40" s="737" t="s">
        <v>198</v>
      </c>
      <c r="B40" s="567">
        <v>92</v>
      </c>
      <c r="C40" s="567">
        <v>178</v>
      </c>
      <c r="D40" s="567"/>
      <c r="E40" s="567">
        <v>1</v>
      </c>
      <c r="F40" s="567">
        <v>2</v>
      </c>
      <c r="G40" s="537"/>
      <c r="H40" s="537">
        <v>1</v>
      </c>
      <c r="I40" s="537">
        <v>1</v>
      </c>
      <c r="J40" s="537"/>
      <c r="K40" s="537"/>
      <c r="L40" s="537"/>
      <c r="M40" s="567">
        <v>961</v>
      </c>
      <c r="N40" s="567">
        <v>2603</v>
      </c>
      <c r="P40" s="34"/>
      <c r="Q40" s="34"/>
    </row>
    <row r="41" spans="1:17" s="270" customFormat="1" ht="9" customHeight="1">
      <c r="A41" s="737" t="s">
        <v>136</v>
      </c>
      <c r="B41" s="567">
        <v>95</v>
      </c>
      <c r="C41" s="567">
        <v>49</v>
      </c>
      <c r="D41" s="567"/>
      <c r="E41" s="567">
        <v>3</v>
      </c>
      <c r="F41" s="567">
        <v>3</v>
      </c>
      <c r="G41" s="537"/>
      <c r="H41" s="537">
        <v>118</v>
      </c>
      <c r="I41" s="537">
        <v>577</v>
      </c>
      <c r="J41" s="537"/>
      <c r="K41" s="537"/>
      <c r="L41" s="537"/>
      <c r="M41" s="567">
        <v>4222</v>
      </c>
      <c r="N41" s="567">
        <v>6539</v>
      </c>
      <c r="P41" s="34"/>
      <c r="Q41" s="34"/>
    </row>
    <row r="42" spans="1:17" s="270" customFormat="1" ht="9" customHeight="1">
      <c r="A42" s="737" t="s">
        <v>137</v>
      </c>
      <c r="B42" s="567">
        <v>21</v>
      </c>
      <c r="C42" s="567">
        <v>16</v>
      </c>
      <c r="D42" s="567"/>
      <c r="E42" s="567">
        <v>2</v>
      </c>
      <c r="F42" s="567">
        <v>0</v>
      </c>
      <c r="G42" s="537"/>
      <c r="H42" s="537">
        <v>2</v>
      </c>
      <c r="I42" s="537">
        <v>4</v>
      </c>
      <c r="J42" s="537"/>
      <c r="K42" s="537"/>
      <c r="L42" s="537"/>
      <c r="M42" s="567">
        <v>1909</v>
      </c>
      <c r="N42" s="567">
        <v>3142</v>
      </c>
      <c r="P42" s="34"/>
      <c r="Q42" s="34"/>
    </row>
    <row r="43" spans="1:17" s="270" customFormat="1" ht="9" customHeight="1">
      <c r="A43" s="737" t="s">
        <v>199</v>
      </c>
      <c r="B43" s="567">
        <v>227</v>
      </c>
      <c r="C43" s="567">
        <v>103</v>
      </c>
      <c r="D43" s="567"/>
      <c r="E43" s="567">
        <v>4</v>
      </c>
      <c r="F43" s="567">
        <v>1</v>
      </c>
      <c r="G43" s="537"/>
      <c r="H43" s="537">
        <v>389</v>
      </c>
      <c r="I43" s="537">
        <v>1575</v>
      </c>
      <c r="J43" s="537"/>
      <c r="K43" s="537"/>
      <c r="L43" s="537"/>
      <c r="M43" s="567">
        <v>1909</v>
      </c>
      <c r="N43" s="567">
        <v>4812</v>
      </c>
      <c r="P43" s="34"/>
      <c r="Q43" s="34"/>
    </row>
    <row r="44" spans="1:17" s="270" customFormat="1" ht="9" customHeight="1">
      <c r="A44" s="737" t="s">
        <v>299</v>
      </c>
      <c r="B44" s="567">
        <v>189</v>
      </c>
      <c r="C44" s="567">
        <v>476</v>
      </c>
      <c r="D44" s="567"/>
      <c r="E44" s="567" t="s">
        <v>262</v>
      </c>
      <c r="F44" s="567" t="s">
        <v>262</v>
      </c>
      <c r="G44" s="567"/>
      <c r="H44" s="567">
        <v>1047</v>
      </c>
      <c r="I44" s="567">
        <v>34</v>
      </c>
      <c r="J44" s="567"/>
      <c r="K44" s="567"/>
      <c r="L44" s="567"/>
      <c r="M44" s="567">
        <v>20109</v>
      </c>
      <c r="N44" s="567">
        <v>60168</v>
      </c>
      <c r="P44" s="34"/>
      <c r="Q44" s="34"/>
    </row>
    <row r="45" spans="1:17" s="270" customFormat="1" ht="9" customHeight="1">
      <c r="A45" s="740" t="s">
        <v>295</v>
      </c>
      <c r="B45" s="538">
        <v>155</v>
      </c>
      <c r="C45" s="538">
        <v>86</v>
      </c>
      <c r="D45" s="538"/>
      <c r="E45" s="538" t="s">
        <v>262</v>
      </c>
      <c r="F45" s="538" t="s">
        <v>262</v>
      </c>
      <c r="G45" s="538"/>
      <c r="H45" s="538" t="s">
        <v>262</v>
      </c>
      <c r="I45" s="538" t="s">
        <v>262</v>
      </c>
      <c r="J45" s="538"/>
      <c r="K45" s="538"/>
      <c r="L45" s="538"/>
      <c r="M45" s="538">
        <v>2095</v>
      </c>
      <c r="N45" s="538">
        <v>927</v>
      </c>
      <c r="P45" s="34"/>
      <c r="Q45" s="34"/>
    </row>
    <row r="46" spans="1:17" s="270" customFormat="1" ht="9" customHeight="1">
      <c r="A46" s="740" t="s">
        <v>314</v>
      </c>
      <c r="B46" s="538">
        <v>7</v>
      </c>
      <c r="C46" s="538">
        <v>2</v>
      </c>
      <c r="D46" s="538"/>
      <c r="E46" s="538" t="s">
        <v>262</v>
      </c>
      <c r="F46" s="538" t="s">
        <v>262</v>
      </c>
      <c r="G46" s="538"/>
      <c r="H46" s="538">
        <v>10</v>
      </c>
      <c r="I46" s="538">
        <v>34</v>
      </c>
      <c r="J46" s="538"/>
      <c r="K46" s="538"/>
      <c r="L46" s="538"/>
      <c r="M46" s="538">
        <v>4908</v>
      </c>
      <c r="N46" s="538">
        <v>9333</v>
      </c>
      <c r="P46" s="34"/>
      <c r="Q46" s="34"/>
    </row>
    <row r="47" spans="1:17" s="270" customFormat="1" ht="9" customHeight="1">
      <c r="A47" s="740" t="s">
        <v>315</v>
      </c>
      <c r="B47" s="569">
        <v>27</v>
      </c>
      <c r="C47" s="569">
        <v>388</v>
      </c>
      <c r="D47" s="569"/>
      <c r="E47" s="569" t="s">
        <v>262</v>
      </c>
      <c r="F47" s="569" t="s">
        <v>262</v>
      </c>
      <c r="G47" s="538"/>
      <c r="H47" s="538">
        <v>1047</v>
      </c>
      <c r="I47" s="538">
        <v>5234</v>
      </c>
      <c r="J47" s="538"/>
      <c r="K47" s="538"/>
      <c r="L47" s="538"/>
      <c r="M47" s="569">
        <v>13106</v>
      </c>
      <c r="N47" s="569">
        <v>49908</v>
      </c>
      <c r="P47" s="34"/>
      <c r="Q47" s="34"/>
    </row>
    <row r="48" spans="1:17" s="270" customFormat="1" ht="9" customHeight="1">
      <c r="A48" s="737" t="s">
        <v>200</v>
      </c>
      <c r="B48" s="567">
        <v>11</v>
      </c>
      <c r="C48" s="567">
        <v>192</v>
      </c>
      <c r="D48" s="567"/>
      <c r="E48" s="567" t="s">
        <v>262</v>
      </c>
      <c r="F48" s="567" t="s">
        <v>262</v>
      </c>
      <c r="G48" s="537"/>
      <c r="H48" s="537">
        <v>12</v>
      </c>
      <c r="I48" s="537">
        <v>24</v>
      </c>
      <c r="J48" s="537"/>
      <c r="K48" s="537"/>
      <c r="L48" s="537"/>
      <c r="M48" s="567">
        <v>911</v>
      </c>
      <c r="N48" s="567">
        <v>2009</v>
      </c>
      <c r="P48" s="34"/>
      <c r="Q48" s="34"/>
    </row>
    <row r="49" spans="1:17" s="270" customFormat="1" ht="9" customHeight="1">
      <c r="A49" s="745" t="s">
        <v>404</v>
      </c>
      <c r="B49" s="569" t="s">
        <v>262</v>
      </c>
      <c r="C49" s="569" t="s">
        <v>262</v>
      </c>
      <c r="D49" s="569"/>
      <c r="E49" s="569" t="s">
        <v>262</v>
      </c>
      <c r="F49" s="569" t="s">
        <v>262</v>
      </c>
      <c r="G49" s="538"/>
      <c r="H49" s="538">
        <v>581</v>
      </c>
      <c r="I49" s="538">
        <v>133</v>
      </c>
      <c r="J49" s="538"/>
      <c r="K49" s="538"/>
      <c r="L49" s="538"/>
      <c r="M49" s="569">
        <v>706</v>
      </c>
      <c r="N49" s="569">
        <v>312</v>
      </c>
      <c r="P49" s="34"/>
      <c r="Q49" s="34"/>
    </row>
    <row r="50" spans="1:17" s="284" customFormat="1" ht="9" customHeight="1">
      <c r="A50" s="748" t="s">
        <v>161</v>
      </c>
      <c r="B50" s="571">
        <v>2114</v>
      </c>
      <c r="C50" s="571">
        <v>2559</v>
      </c>
      <c r="D50" s="571">
        <v>0</v>
      </c>
      <c r="E50" s="571">
        <v>47</v>
      </c>
      <c r="F50" s="571">
        <v>33</v>
      </c>
      <c r="G50" s="571">
        <v>0</v>
      </c>
      <c r="H50" s="571">
        <v>2789</v>
      </c>
      <c r="I50" s="571">
        <v>13350</v>
      </c>
      <c r="J50" s="547"/>
      <c r="K50" s="547"/>
      <c r="L50" s="547"/>
      <c r="M50" s="571">
        <v>70159</v>
      </c>
      <c r="N50" s="571">
        <v>161089</v>
      </c>
      <c r="O50" s="283"/>
      <c r="P50" s="34"/>
      <c r="Q50" s="34"/>
    </row>
    <row r="51" spans="1:17" s="284" customFormat="1" ht="9" customHeight="1">
      <c r="A51" s="750"/>
      <c r="B51" s="751"/>
      <c r="C51" s="751"/>
      <c r="D51" s="751"/>
      <c r="E51" s="751"/>
      <c r="F51" s="751"/>
      <c r="G51" s="751"/>
      <c r="H51" s="751"/>
      <c r="I51" s="751"/>
      <c r="J51" s="751"/>
      <c r="K51" s="751"/>
      <c r="L51" s="751"/>
      <c r="M51" s="751"/>
      <c r="N51" s="751"/>
    </row>
    <row r="52" spans="1:17" s="270" customFormat="1" ht="9" customHeight="1">
      <c r="A52" s="1076" t="s">
        <v>260</v>
      </c>
      <c r="B52" s="1076"/>
      <c r="C52" s="1076"/>
      <c r="D52" s="1076"/>
      <c r="E52" s="1076"/>
      <c r="F52" s="1076"/>
      <c r="G52" s="1076"/>
      <c r="H52" s="1076"/>
      <c r="I52" s="1076"/>
      <c r="J52" s="1076"/>
      <c r="K52" s="1076"/>
      <c r="L52" s="1076"/>
      <c r="M52" s="1076"/>
      <c r="N52" s="1076"/>
    </row>
    <row r="53" spans="1:17" s="270" customFormat="1" ht="9" customHeight="1">
      <c r="A53" s="754"/>
      <c r="B53" s="568"/>
      <c r="C53" s="568"/>
      <c r="D53" s="568"/>
      <c r="E53" s="568"/>
      <c r="F53" s="568"/>
      <c r="G53" s="568"/>
      <c r="H53" s="568"/>
      <c r="I53" s="568"/>
      <c r="J53" s="568"/>
      <c r="K53" s="568"/>
      <c r="L53" s="568"/>
      <c r="M53" s="568"/>
      <c r="N53" s="568"/>
    </row>
    <row r="54" spans="1:17" ht="9" customHeight="1">
      <c r="A54" s="755" t="s">
        <v>173</v>
      </c>
      <c r="B54" s="567">
        <v>67</v>
      </c>
      <c r="C54" s="567">
        <v>83</v>
      </c>
      <c r="D54" s="567"/>
      <c r="E54" s="567" t="s">
        <v>262</v>
      </c>
      <c r="F54" s="567" t="s">
        <v>262</v>
      </c>
      <c r="G54" s="567"/>
      <c r="H54" s="567">
        <v>782</v>
      </c>
      <c r="I54" s="567">
        <v>7381</v>
      </c>
      <c r="J54" s="567"/>
      <c r="K54" s="567"/>
      <c r="L54" s="567"/>
      <c r="M54" s="567">
        <v>8310</v>
      </c>
      <c r="N54" s="567">
        <v>46226</v>
      </c>
      <c r="O54" s="34"/>
      <c r="P54" s="34"/>
      <c r="Q54" s="438"/>
    </row>
    <row r="55" spans="1:17" ht="9" customHeight="1">
      <c r="A55" s="755" t="s">
        <v>162</v>
      </c>
      <c r="B55" s="567">
        <v>83</v>
      </c>
      <c r="C55" s="567">
        <v>63</v>
      </c>
      <c r="D55" s="567"/>
      <c r="E55" s="567" t="s">
        <v>262</v>
      </c>
      <c r="F55" s="567" t="s">
        <v>262</v>
      </c>
      <c r="G55" s="567"/>
      <c r="H55" s="567">
        <v>254</v>
      </c>
      <c r="I55" s="567">
        <v>1112</v>
      </c>
      <c r="J55" s="567"/>
      <c r="K55" s="567"/>
      <c r="L55" s="567"/>
      <c r="M55" s="567">
        <v>6141</v>
      </c>
      <c r="N55" s="567">
        <v>22641</v>
      </c>
      <c r="O55" s="34"/>
      <c r="P55" s="34"/>
      <c r="Q55" s="438"/>
    </row>
    <row r="56" spans="1:17" ht="9" customHeight="1">
      <c r="A56" s="755" t="s">
        <v>319</v>
      </c>
      <c r="B56" s="567">
        <v>1964</v>
      </c>
      <c r="C56" s="567">
        <v>2413</v>
      </c>
      <c r="D56" s="567"/>
      <c r="E56" s="567">
        <v>47</v>
      </c>
      <c r="F56" s="567">
        <v>33</v>
      </c>
      <c r="G56" s="567"/>
      <c r="H56" s="567">
        <v>1753</v>
      </c>
      <c r="I56" s="567">
        <v>4857</v>
      </c>
      <c r="J56" s="567"/>
      <c r="K56" s="567"/>
      <c r="L56" s="567"/>
      <c r="M56" s="567">
        <v>55708</v>
      </c>
      <c r="N56" s="567">
        <v>92221</v>
      </c>
      <c r="O56" s="34"/>
      <c r="P56" s="34"/>
      <c r="Q56" s="438"/>
    </row>
    <row r="57" spans="1:17" s="284" customFormat="1" ht="9" customHeight="1">
      <c r="A57" s="748" t="s">
        <v>161</v>
      </c>
      <c r="B57" s="571">
        <v>2114</v>
      </c>
      <c r="C57" s="571">
        <v>2559</v>
      </c>
      <c r="D57" s="571">
        <v>0</v>
      </c>
      <c r="E57" s="571">
        <v>47</v>
      </c>
      <c r="F57" s="571">
        <v>33</v>
      </c>
      <c r="G57" s="571">
        <v>0</v>
      </c>
      <c r="H57" s="571">
        <v>2789</v>
      </c>
      <c r="I57" s="571">
        <v>13350</v>
      </c>
      <c r="J57" s="571"/>
      <c r="K57" s="571"/>
      <c r="L57" s="571"/>
      <c r="M57" s="571">
        <v>70159</v>
      </c>
      <c r="N57" s="571">
        <v>161088</v>
      </c>
      <c r="O57" s="34"/>
      <c r="P57" s="34"/>
      <c r="Q57" s="439"/>
    </row>
    <row r="58" spans="1:17" ht="9" customHeight="1">
      <c r="A58" s="580"/>
      <c r="B58" s="580"/>
      <c r="C58" s="580"/>
      <c r="D58" s="580"/>
      <c r="E58" s="580"/>
      <c r="F58" s="580"/>
      <c r="G58" s="580"/>
      <c r="H58" s="580"/>
      <c r="I58" s="580"/>
      <c r="J58" s="580"/>
      <c r="K58" s="580"/>
      <c r="L58" s="580"/>
      <c r="M58" s="580"/>
      <c r="N58" s="580"/>
    </row>
    <row r="59" spans="1:17" ht="9" customHeight="1">
      <c r="A59" s="285"/>
      <c r="B59" s="287"/>
      <c r="C59" s="287"/>
      <c r="D59" s="287"/>
      <c r="E59" s="287"/>
      <c r="F59" s="287"/>
      <c r="M59" s="287"/>
      <c r="N59" s="287"/>
    </row>
    <row r="60" spans="1:17" ht="9" customHeight="1">
      <c r="A60" s="252"/>
      <c r="B60" s="20"/>
      <c r="C60" s="20" t="s">
        <v>160</v>
      </c>
      <c r="D60" s="20"/>
      <c r="E60" s="288"/>
      <c r="F60" s="20"/>
      <c r="M60" s="20"/>
      <c r="N60" s="20"/>
    </row>
    <row r="61" spans="1:17" ht="9" customHeight="1">
      <c r="A61" s="252"/>
      <c r="E61" s="288"/>
    </row>
    <row r="62" spans="1:17" ht="9" customHeight="1">
      <c r="A62" s="252"/>
      <c r="B62" s="20"/>
      <c r="C62" s="20"/>
      <c r="D62" s="20"/>
      <c r="E62" s="20"/>
      <c r="F62" s="20"/>
      <c r="M62" s="20"/>
      <c r="N62" s="20"/>
    </row>
    <row r="63" spans="1:17" ht="9" customHeight="1">
      <c r="A63" s="252"/>
    </row>
    <row r="64" spans="1:17" ht="9" customHeight="1">
      <c r="A64" s="252"/>
    </row>
    <row r="65" spans="1:1" ht="9" customHeight="1">
      <c r="A65" s="252"/>
    </row>
    <row r="66" spans="1:1" ht="9" customHeight="1">
      <c r="A66" s="252"/>
    </row>
    <row r="67" spans="1:1" ht="9" customHeight="1">
      <c r="A67" s="252"/>
    </row>
    <row r="68" spans="1:1" ht="9" customHeight="1">
      <c r="A68" s="252"/>
    </row>
    <row r="69" spans="1:1" ht="9" customHeight="1">
      <c r="A69" s="252"/>
    </row>
    <row r="70" spans="1:1" ht="9" customHeight="1"/>
  </sheetData>
  <mergeCells count="7">
    <mergeCell ref="M4:N4"/>
    <mergeCell ref="A7:N7"/>
    <mergeCell ref="A52:N52"/>
    <mergeCell ref="B4:C4"/>
    <mergeCell ref="E4:F4"/>
    <mergeCell ref="A4:A5"/>
    <mergeCell ref="H4:I4"/>
  </mergeCells>
  <phoneticPr fontId="0" type="noConversion"/>
  <printOptions horizontalCentered="1"/>
  <pageMargins left="0.70866141732283472" right="0.70866141732283472" top="0.98425196850393704" bottom="1.3779527559055118" header="0" footer="0.86614173228346458"/>
  <pageSetup paperSize="9" firstPageNumber="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zoomScale="115" zoomScaleNormal="115" workbookViewId="0">
      <selection activeCell="A50" sqref="A50"/>
    </sheetView>
  </sheetViews>
  <sheetFormatPr defaultRowHeight="9"/>
  <cols>
    <col min="1" max="1" width="19.3984375" style="382" customWidth="1"/>
    <col min="2" max="2" width="9.796875" style="382" bestFit="1" customWidth="1"/>
    <col min="3" max="3" width="9.19921875" style="382" bestFit="1" customWidth="1"/>
    <col min="4" max="4" width="11.796875" style="382" customWidth="1"/>
    <col min="5" max="5" width="1" style="382" customWidth="1"/>
    <col min="6" max="6" width="10" style="382" customWidth="1"/>
    <col min="7" max="7" width="9.3984375" style="382" customWidth="1"/>
    <col min="8" max="8" width="11.796875" style="382" customWidth="1"/>
    <col min="9" max="9" width="1" style="382" customWidth="1"/>
    <col min="10" max="10" width="13.796875" style="382" customWidth="1"/>
    <col min="11" max="11" width="14.796875" style="382" customWidth="1"/>
    <col min="12" max="12" width="1" style="382" customWidth="1"/>
    <col min="13" max="13" width="14" style="524" customWidth="1"/>
    <col min="14" max="14" width="14.3984375" style="524" customWidth="1"/>
    <col min="15" max="16384" width="9.59765625" style="382"/>
  </cols>
  <sheetData>
    <row r="1" spans="1:14" s="466" customFormat="1" ht="12">
      <c r="A1" s="693" t="s">
        <v>223</v>
      </c>
      <c r="M1" s="694"/>
      <c r="N1" s="694"/>
    </row>
    <row r="2" spans="1:14" s="466" customFormat="1" ht="13.5" customHeight="1">
      <c r="A2" s="693"/>
      <c r="M2" s="694"/>
      <c r="N2" s="694"/>
    </row>
    <row r="3" spans="1:14" ht="13.5" customHeight="1"/>
    <row r="4" spans="1:14">
      <c r="A4" s="1043" t="s">
        <v>333</v>
      </c>
      <c r="B4" s="1045">
        <v>2016</v>
      </c>
      <c r="C4" s="1045"/>
      <c r="D4" s="1045"/>
      <c r="E4" s="1046"/>
      <c r="F4" s="1045">
        <v>2017</v>
      </c>
      <c r="G4" s="1045"/>
      <c r="H4" s="1045"/>
      <c r="I4" s="695"/>
      <c r="J4" s="1045" t="s">
        <v>685</v>
      </c>
      <c r="K4" s="1045"/>
      <c r="L4" s="696"/>
      <c r="M4" s="1045" t="s">
        <v>558</v>
      </c>
      <c r="N4" s="1045"/>
    </row>
    <row r="5" spans="1:14" ht="27" customHeight="1">
      <c r="A5" s="1044"/>
      <c r="B5" s="520" t="s">
        <v>221</v>
      </c>
      <c r="C5" s="520" t="s">
        <v>294</v>
      </c>
      <c r="D5" s="520" t="s">
        <v>237</v>
      </c>
      <c r="E5" s="1047"/>
      <c r="F5" s="520" t="s">
        <v>221</v>
      </c>
      <c r="G5" s="520" t="s">
        <v>294</v>
      </c>
      <c r="H5" s="520" t="s">
        <v>237</v>
      </c>
      <c r="I5" s="697"/>
      <c r="J5" s="520" t="s">
        <v>221</v>
      </c>
      <c r="K5" s="520" t="s">
        <v>559</v>
      </c>
      <c r="L5" s="698"/>
      <c r="M5" s="520" t="s">
        <v>221</v>
      </c>
      <c r="N5" s="520" t="s">
        <v>559</v>
      </c>
    </row>
    <row r="6" spans="1:14" ht="9" customHeight="1">
      <c r="A6" s="699"/>
      <c r="B6" s="700"/>
      <c r="C6" s="700"/>
      <c r="D6" s="700"/>
      <c r="E6" s="522"/>
      <c r="F6" s="700"/>
      <c r="G6" s="700"/>
      <c r="H6" s="700"/>
      <c r="I6" s="701"/>
      <c r="J6" s="701"/>
      <c r="K6" s="701"/>
      <c r="L6" s="522"/>
      <c r="M6" s="702"/>
      <c r="N6" s="702"/>
    </row>
    <row r="7" spans="1:14" ht="9" customHeight="1">
      <c r="A7" s="522" t="s">
        <v>560</v>
      </c>
      <c r="B7" s="522"/>
      <c r="C7" s="522"/>
      <c r="D7" s="522"/>
      <c r="E7" s="675"/>
      <c r="F7" s="522"/>
      <c r="G7" s="703"/>
      <c r="H7" s="522"/>
      <c r="I7" s="522"/>
      <c r="J7" s="522"/>
      <c r="K7" s="522"/>
      <c r="M7" s="702"/>
      <c r="N7" s="702"/>
    </row>
    <row r="8" spans="1:14" ht="9" customHeight="1">
      <c r="A8" s="382" t="s">
        <v>157</v>
      </c>
      <c r="B8" s="675">
        <v>37992</v>
      </c>
      <c r="C8" s="675">
        <v>77108</v>
      </c>
      <c r="D8" s="675">
        <v>2030</v>
      </c>
      <c r="E8" s="675"/>
      <c r="F8" s="675">
        <v>42803</v>
      </c>
      <c r="G8" s="675">
        <v>96687</v>
      </c>
      <c r="H8" s="675">
        <v>2258.8837231035204</v>
      </c>
      <c r="I8" s="673"/>
      <c r="J8" s="676">
        <v>61.008566256645622</v>
      </c>
      <c r="K8" s="676">
        <v>60.1</v>
      </c>
      <c r="L8" s="674"/>
      <c r="M8" s="702">
        <v>7.2</v>
      </c>
      <c r="N8" s="702">
        <v>13</v>
      </c>
    </row>
    <row r="9" spans="1:14" ht="9" customHeight="1">
      <c r="A9" s="382" t="s">
        <v>158</v>
      </c>
      <c r="B9" s="675">
        <v>3520</v>
      </c>
      <c r="C9" s="675">
        <v>9488</v>
      </c>
      <c r="D9" s="675">
        <v>2695</v>
      </c>
      <c r="E9" s="675"/>
      <c r="F9" s="675">
        <v>3736</v>
      </c>
      <c r="G9" s="675">
        <v>11350</v>
      </c>
      <c r="H9" s="675">
        <v>3038.0085653104925</v>
      </c>
      <c r="I9" s="673"/>
      <c r="J9" s="676">
        <v>5.3250473923516584</v>
      </c>
      <c r="K9" s="676">
        <v>7.0458382995629716</v>
      </c>
      <c r="L9" s="674"/>
      <c r="M9" s="702">
        <v>-2.1</v>
      </c>
      <c r="N9" s="702">
        <v>17.5</v>
      </c>
    </row>
    <row r="10" spans="1:14" ht="9" customHeight="1">
      <c r="A10" s="382" t="s">
        <v>159</v>
      </c>
      <c r="B10" s="675">
        <v>19676</v>
      </c>
      <c r="C10" s="675">
        <v>42229</v>
      </c>
      <c r="D10" s="675">
        <v>2146</v>
      </c>
      <c r="E10" s="682"/>
      <c r="F10" s="675">
        <v>23620</v>
      </c>
      <c r="G10" s="675">
        <v>53051</v>
      </c>
      <c r="H10" s="675">
        <v>2245</v>
      </c>
      <c r="I10" s="673"/>
      <c r="J10" s="676">
        <v>33.666386351002728</v>
      </c>
      <c r="K10" s="676">
        <v>32.932931068732621</v>
      </c>
      <c r="L10" s="674"/>
      <c r="M10" s="702">
        <v>15.7</v>
      </c>
      <c r="N10" s="702">
        <v>16.8</v>
      </c>
    </row>
    <row r="11" spans="1:14" ht="9" customHeight="1">
      <c r="A11" s="677" t="s">
        <v>161</v>
      </c>
      <c r="B11" s="682">
        <v>61188</v>
      </c>
      <c r="C11" s="682">
        <v>128825</v>
      </c>
      <c r="D11" s="682">
        <v>2105</v>
      </c>
      <c r="E11" s="704"/>
      <c r="F11" s="682">
        <v>70159</v>
      </c>
      <c r="G11" s="682">
        <v>161088</v>
      </c>
      <c r="H11" s="682">
        <v>2296.0418478028478</v>
      </c>
      <c r="I11" s="680"/>
      <c r="J11" s="679">
        <v>100.00000000000001</v>
      </c>
      <c r="K11" s="679">
        <v>100</v>
      </c>
      <c r="L11" s="674"/>
      <c r="M11" s="705">
        <v>9.3000000000000007</v>
      </c>
      <c r="N11" s="705">
        <v>14.5</v>
      </c>
    </row>
    <row r="12" spans="1:14" ht="9" customHeight="1">
      <c r="E12" s="704"/>
      <c r="I12" s="595"/>
      <c r="J12" s="676"/>
      <c r="K12" s="676"/>
      <c r="L12" s="674"/>
      <c r="M12" s="702"/>
      <c r="N12" s="702"/>
    </row>
    <row r="13" spans="1:14" ht="9" customHeight="1">
      <c r="A13" s="672" t="s">
        <v>222</v>
      </c>
      <c r="E13" s="675"/>
      <c r="J13" s="676"/>
      <c r="K13" s="676"/>
      <c r="L13" s="674"/>
      <c r="M13" s="702"/>
      <c r="N13" s="702"/>
    </row>
    <row r="14" spans="1:14" ht="9" customHeight="1">
      <c r="A14" s="382" t="s">
        <v>278</v>
      </c>
      <c r="B14" s="675">
        <v>4659</v>
      </c>
      <c r="C14" s="675">
        <v>25195</v>
      </c>
      <c r="D14" s="675">
        <v>5408</v>
      </c>
      <c r="E14" s="675"/>
      <c r="F14" s="675">
        <v>8310</v>
      </c>
      <c r="G14" s="675">
        <v>46226</v>
      </c>
      <c r="H14" s="675">
        <v>5562.6955475330924</v>
      </c>
      <c r="I14" s="595"/>
      <c r="J14" s="706">
        <v>11.844524579882837</v>
      </c>
      <c r="K14" s="706">
        <v>28.696116408422721</v>
      </c>
      <c r="L14" s="674"/>
      <c r="M14" s="702">
        <v>111.5</v>
      </c>
      <c r="N14" s="702">
        <v>91.6</v>
      </c>
    </row>
    <row r="15" spans="1:14" ht="9" customHeight="1">
      <c r="A15" s="382" t="s">
        <v>162</v>
      </c>
      <c r="B15" s="675">
        <v>4669</v>
      </c>
      <c r="C15" s="675">
        <v>17232</v>
      </c>
      <c r="D15" s="675">
        <v>3691</v>
      </c>
      <c r="E15" s="675"/>
      <c r="F15" s="675">
        <v>6141</v>
      </c>
      <c r="G15" s="675">
        <v>22641</v>
      </c>
      <c r="H15" s="675">
        <v>3686.8588177821202</v>
      </c>
      <c r="I15" s="595"/>
      <c r="J15" s="706">
        <v>8.7529753844838165</v>
      </c>
      <c r="K15" s="706">
        <v>14.055050655542312</v>
      </c>
      <c r="L15" s="674"/>
      <c r="M15" s="702">
        <v>29.2</v>
      </c>
      <c r="N15" s="702">
        <v>31.2</v>
      </c>
    </row>
    <row r="16" spans="1:14" ht="9" customHeight="1">
      <c r="A16" s="382" t="s">
        <v>319</v>
      </c>
      <c r="B16" s="675">
        <v>51860</v>
      </c>
      <c r="C16" s="675">
        <v>86399</v>
      </c>
      <c r="D16" s="675">
        <v>1666</v>
      </c>
      <c r="E16" s="682"/>
      <c r="F16" s="675">
        <v>55708</v>
      </c>
      <c r="G16" s="675">
        <v>92221</v>
      </c>
      <c r="H16" s="675">
        <v>1655.4354850290802</v>
      </c>
      <c r="I16" s="595"/>
      <c r="J16" s="706">
        <v>79.402500035633352</v>
      </c>
      <c r="K16" s="706">
        <v>57.248832936034965</v>
      </c>
      <c r="L16" s="674"/>
      <c r="M16" s="702">
        <v>1</v>
      </c>
      <c r="N16" s="702">
        <v>-5.3</v>
      </c>
    </row>
    <row r="17" spans="1:14" ht="9" customHeight="1">
      <c r="A17" s="677" t="s">
        <v>161</v>
      </c>
      <c r="B17" s="682">
        <v>61188</v>
      </c>
      <c r="C17" s="682">
        <v>128825</v>
      </c>
      <c r="D17" s="682">
        <v>2105</v>
      </c>
      <c r="E17" s="704"/>
      <c r="F17" s="682">
        <v>70159</v>
      </c>
      <c r="G17" s="682">
        <v>161088</v>
      </c>
      <c r="H17" s="682">
        <v>2296.0418478028478</v>
      </c>
      <c r="I17" s="682">
        <v>0</v>
      </c>
      <c r="J17" s="679">
        <v>100</v>
      </c>
      <c r="K17" s="679">
        <v>100</v>
      </c>
      <c r="L17" s="674"/>
      <c r="M17" s="705">
        <v>9.3000000000000007</v>
      </c>
      <c r="N17" s="705">
        <v>14.5</v>
      </c>
    </row>
    <row r="18" spans="1:14" ht="9" customHeight="1">
      <c r="E18" s="704"/>
      <c r="I18" s="587"/>
      <c r="J18" s="676"/>
      <c r="K18" s="676"/>
      <c r="L18" s="674"/>
      <c r="M18" s="702"/>
      <c r="N18" s="702"/>
    </row>
    <row r="19" spans="1:14" ht="9" customHeight="1">
      <c r="A19" s="672" t="s">
        <v>163</v>
      </c>
      <c r="E19" s="675"/>
      <c r="J19" s="676"/>
      <c r="K19" s="676"/>
      <c r="L19" s="674"/>
      <c r="M19" s="702"/>
      <c r="N19" s="702"/>
    </row>
    <row r="20" spans="1:14" ht="9" customHeight="1">
      <c r="A20" s="707" t="s">
        <v>453</v>
      </c>
      <c r="B20" s="675">
        <v>14055</v>
      </c>
      <c r="C20" s="675">
        <v>47383</v>
      </c>
      <c r="D20" s="675">
        <v>3371</v>
      </c>
      <c r="F20" s="675">
        <v>15305</v>
      </c>
      <c r="G20" s="675">
        <v>55356</v>
      </c>
      <c r="H20" s="675">
        <v>3616.8572361973211</v>
      </c>
      <c r="I20" s="595"/>
      <c r="J20" s="706">
        <v>21.814735101697572</v>
      </c>
      <c r="K20" s="706">
        <v>34.363825983313468</v>
      </c>
      <c r="L20" s="674"/>
      <c r="M20" s="708">
        <v>6.1227625412921567</v>
      </c>
      <c r="N20" s="708">
        <v>13.878309548937731</v>
      </c>
    </row>
    <row r="21" spans="1:14" ht="9" customHeight="1">
      <c r="A21" s="707" t="s">
        <v>454</v>
      </c>
      <c r="B21" s="675">
        <v>17387</v>
      </c>
      <c r="C21" s="675">
        <v>28610</v>
      </c>
      <c r="D21" s="675">
        <v>1645</v>
      </c>
      <c r="E21" s="675"/>
      <c r="F21" s="675">
        <v>19250</v>
      </c>
      <c r="G21" s="675">
        <v>31674</v>
      </c>
      <c r="H21" s="675">
        <v>1645.4025974025974</v>
      </c>
      <c r="I21" s="595"/>
      <c r="J21" s="706">
        <v>27.43767727590188</v>
      </c>
      <c r="K21" s="706">
        <v>19.662544696066746</v>
      </c>
      <c r="L21" s="674"/>
      <c r="M21" s="708">
        <v>5.2647802231674996</v>
      </c>
      <c r="N21" s="708">
        <v>1.9087294073092218</v>
      </c>
    </row>
    <row r="22" spans="1:14" ht="9" customHeight="1">
      <c r="A22" s="707" t="s">
        <v>455</v>
      </c>
      <c r="B22" s="675">
        <v>12118</v>
      </c>
      <c r="C22" s="675">
        <v>24344</v>
      </c>
      <c r="D22" s="675">
        <v>2009</v>
      </c>
      <c r="E22" s="675"/>
      <c r="F22" s="675">
        <v>15099</v>
      </c>
      <c r="G22" s="675">
        <v>34530</v>
      </c>
      <c r="H22" s="675">
        <v>2286.9064176435527</v>
      </c>
      <c r="I22" s="595"/>
      <c r="J22" s="706">
        <v>21.521116321498308</v>
      </c>
      <c r="K22" s="706">
        <v>21.435488676996425</v>
      </c>
      <c r="L22" s="674"/>
      <c r="M22" s="708">
        <v>14.457831325301203</v>
      </c>
      <c r="N22" s="708">
        <v>24.583370867489414</v>
      </c>
    </row>
    <row r="23" spans="1:14" ht="9" customHeight="1">
      <c r="A23" s="707" t="s">
        <v>456</v>
      </c>
      <c r="B23" s="675">
        <v>9687</v>
      </c>
      <c r="C23" s="675">
        <v>12200</v>
      </c>
      <c r="D23" s="675">
        <v>1259</v>
      </c>
      <c r="E23" s="675"/>
      <c r="F23" s="675">
        <v>11251</v>
      </c>
      <c r="G23" s="675">
        <v>14091</v>
      </c>
      <c r="H23" s="675">
        <v>1252.4220069327171</v>
      </c>
      <c r="I23" s="595"/>
      <c r="J23" s="706">
        <v>16.036431534086859</v>
      </c>
      <c r="K23" s="706">
        <v>8.7473927294398095</v>
      </c>
      <c r="L23" s="674"/>
      <c r="M23" s="708">
        <v>14.115986354546525</v>
      </c>
      <c r="N23" s="708">
        <v>17.733213159080666</v>
      </c>
    </row>
    <row r="24" spans="1:14" ht="9" customHeight="1">
      <c r="A24" s="707" t="s">
        <v>457</v>
      </c>
      <c r="B24" s="675">
        <v>4903</v>
      </c>
      <c r="C24" s="675">
        <v>5814</v>
      </c>
      <c r="D24" s="675">
        <v>1186</v>
      </c>
      <c r="E24" s="675"/>
      <c r="F24" s="675">
        <v>5595</v>
      </c>
      <c r="G24" s="675">
        <v>7393</v>
      </c>
      <c r="H24" s="675">
        <v>1321.3583556747094</v>
      </c>
      <c r="I24" s="595"/>
      <c r="J24" s="706">
        <v>7.9747430835673256</v>
      </c>
      <c r="K24" s="706">
        <v>4.5894169646404448</v>
      </c>
      <c r="L24" s="674"/>
      <c r="M24" s="708">
        <v>12.530548766940679</v>
      </c>
      <c r="N24" s="708">
        <v>24.526359143327841</v>
      </c>
    </row>
    <row r="25" spans="1:14" ht="9" customHeight="1">
      <c r="A25" s="707" t="s">
        <v>458</v>
      </c>
      <c r="B25" s="675">
        <v>2019</v>
      </c>
      <c r="C25" s="675">
        <v>8551</v>
      </c>
      <c r="D25" s="675">
        <v>4235</v>
      </c>
      <c r="E25" s="675"/>
      <c r="F25" s="675">
        <v>2241</v>
      </c>
      <c r="G25" s="675">
        <v>11359</v>
      </c>
      <c r="H25" s="675">
        <v>5068.7193217313697</v>
      </c>
      <c r="I25" s="595"/>
      <c r="J25" s="706">
        <v>3.194173235080318</v>
      </c>
      <c r="K25" s="706">
        <v>7.0514253079062383</v>
      </c>
      <c r="L25" s="674"/>
      <c r="M25" s="708">
        <v>5.0261780104712042</v>
      </c>
      <c r="N25" s="708">
        <v>16.818742293464858</v>
      </c>
    </row>
    <row r="26" spans="1:14" ht="18">
      <c r="A26" s="709" t="s">
        <v>164</v>
      </c>
      <c r="B26" s="675">
        <v>1019</v>
      </c>
      <c r="C26" s="675">
        <v>1922</v>
      </c>
      <c r="D26" s="675">
        <v>1886</v>
      </c>
      <c r="E26" s="710"/>
      <c r="F26" s="675">
        <v>1418</v>
      </c>
      <c r="G26" s="675">
        <v>6686</v>
      </c>
      <c r="H26" s="675">
        <v>4715.09167842031</v>
      </c>
      <c r="I26" s="595"/>
      <c r="J26" s="706">
        <v>2.0211234481677334</v>
      </c>
      <c r="K26" s="706">
        <v>4.1505264203416763</v>
      </c>
      <c r="L26" s="674"/>
      <c r="M26" s="708">
        <v>10.256410256410255</v>
      </c>
      <c r="N26" s="708">
        <v>38.318284424379236</v>
      </c>
    </row>
    <row r="27" spans="1:14" ht="9" customHeight="1">
      <c r="A27" s="711" t="s">
        <v>404</v>
      </c>
      <c r="B27" s="712" t="s">
        <v>262</v>
      </c>
      <c r="C27" s="712" t="s">
        <v>262</v>
      </c>
      <c r="D27" s="712" t="s">
        <v>262</v>
      </c>
      <c r="E27" s="713"/>
      <c r="F27" s="712" t="s">
        <v>262</v>
      </c>
      <c r="G27" s="712" t="s">
        <v>262</v>
      </c>
      <c r="H27" s="712" t="s">
        <v>262</v>
      </c>
      <c r="I27" s="713"/>
      <c r="J27" s="712" t="s">
        <v>262</v>
      </c>
      <c r="K27" s="712" t="s">
        <v>262</v>
      </c>
      <c r="L27" s="708"/>
      <c r="M27" s="714" t="s">
        <v>262</v>
      </c>
      <c r="N27" s="714" t="s">
        <v>262</v>
      </c>
    </row>
    <row r="28" spans="1:14" ht="9" customHeight="1">
      <c r="A28" s="677" t="s">
        <v>161</v>
      </c>
      <c r="B28" s="682">
        <v>61188</v>
      </c>
      <c r="C28" s="682">
        <v>128825</v>
      </c>
      <c r="D28" s="682">
        <v>2105</v>
      </c>
      <c r="E28" s="704"/>
      <c r="F28" s="682">
        <v>70159</v>
      </c>
      <c r="G28" s="682">
        <v>161088</v>
      </c>
      <c r="H28" s="682">
        <v>2296.0418478028478</v>
      </c>
      <c r="I28" s="591"/>
      <c r="J28" s="715">
        <v>99.999999999999986</v>
      </c>
      <c r="K28" s="715">
        <v>100.00062077870481</v>
      </c>
      <c r="L28" s="715">
        <f>SUM(L20:L27)</f>
        <v>0</v>
      </c>
      <c r="M28" s="705">
        <v>9.2549902607266041</v>
      </c>
      <c r="N28" s="705">
        <v>14.522438194582366</v>
      </c>
    </row>
    <row r="29" spans="1:14" ht="9" customHeight="1">
      <c r="A29" s="522" t="s">
        <v>165</v>
      </c>
      <c r="E29" s="704"/>
      <c r="I29" s="522"/>
      <c r="J29" s="676"/>
      <c r="K29" s="676"/>
      <c r="L29" s="674"/>
      <c r="M29" s="702"/>
      <c r="N29" s="702"/>
    </row>
    <row r="30" spans="1:14" ht="9" customHeight="1">
      <c r="A30" s="672" t="s">
        <v>264</v>
      </c>
      <c r="E30" s="675"/>
      <c r="J30" s="676"/>
      <c r="K30" s="676"/>
      <c r="L30" s="674"/>
      <c r="M30" s="702"/>
      <c r="N30" s="702"/>
    </row>
    <row r="31" spans="1:14" ht="9" customHeight="1">
      <c r="A31" s="382" t="s">
        <v>265</v>
      </c>
      <c r="B31" s="675">
        <v>3380</v>
      </c>
      <c r="C31" s="675">
        <v>3536</v>
      </c>
      <c r="D31" s="675">
        <v>1046</v>
      </c>
      <c r="E31" s="675"/>
      <c r="F31" s="675">
        <v>3295</v>
      </c>
      <c r="G31" s="675">
        <v>4742</v>
      </c>
      <c r="H31" s="675">
        <v>1439.1502276176025</v>
      </c>
      <c r="I31" s="595"/>
      <c r="J31" s="706">
        <v>4.6964751493037245</v>
      </c>
      <c r="K31" s="706">
        <v>2.9437326181962655</v>
      </c>
      <c r="L31" s="674"/>
      <c r="M31" s="702">
        <v>-0.2</v>
      </c>
      <c r="N31" s="702">
        <v>-9.1</v>
      </c>
    </row>
    <row r="32" spans="1:14" ht="9" customHeight="1">
      <c r="A32" s="382" t="s">
        <v>266</v>
      </c>
      <c r="B32" s="675">
        <v>11272</v>
      </c>
      <c r="C32" s="675">
        <v>14809</v>
      </c>
      <c r="D32" s="675">
        <v>1314</v>
      </c>
      <c r="E32" s="675"/>
      <c r="F32" s="675">
        <v>10614</v>
      </c>
      <c r="G32" s="675">
        <v>11272</v>
      </c>
      <c r="H32" s="675">
        <v>1061.9935933672509</v>
      </c>
      <c r="I32" s="595"/>
      <c r="J32" s="706">
        <v>15.128493849684288</v>
      </c>
      <c r="K32" s="706">
        <v>6.9974175605880014</v>
      </c>
      <c r="L32" s="674"/>
      <c r="M32" s="702">
        <v>-2.6</v>
      </c>
      <c r="N32" s="702">
        <v>-16.7</v>
      </c>
    </row>
    <row r="33" spans="1:14" ht="9" customHeight="1">
      <c r="A33" s="382" t="s">
        <v>267</v>
      </c>
      <c r="B33" s="675">
        <v>46536</v>
      </c>
      <c r="C33" s="675">
        <v>110481</v>
      </c>
      <c r="D33" s="675">
        <v>2374</v>
      </c>
      <c r="E33" s="682"/>
      <c r="F33" s="675">
        <v>56250</v>
      </c>
      <c r="G33" s="675">
        <v>145074</v>
      </c>
      <c r="H33" s="675">
        <v>2579.0933333333332</v>
      </c>
      <c r="I33" s="595"/>
      <c r="J33" s="706">
        <v>80.175031001011988</v>
      </c>
      <c r="K33" s="706">
        <v>90.05884982121573</v>
      </c>
      <c r="L33" s="674"/>
      <c r="M33" s="702">
        <v>12.6</v>
      </c>
      <c r="N33" s="702">
        <v>19.2</v>
      </c>
    </row>
    <row r="34" spans="1:14" ht="9" customHeight="1">
      <c r="A34" s="677" t="s">
        <v>161</v>
      </c>
      <c r="B34" s="682">
        <v>61188</v>
      </c>
      <c r="C34" s="682">
        <v>128825</v>
      </c>
      <c r="D34" s="682">
        <v>2105</v>
      </c>
      <c r="E34" s="522"/>
      <c r="F34" s="682">
        <v>70159</v>
      </c>
      <c r="G34" s="682">
        <v>161088</v>
      </c>
      <c r="H34" s="682">
        <v>2296.0418478028478</v>
      </c>
      <c r="I34" s="591"/>
      <c r="J34" s="679">
        <v>100</v>
      </c>
      <c r="K34" s="679">
        <v>100</v>
      </c>
      <c r="L34" s="674"/>
      <c r="M34" s="705">
        <v>9.3000000000000007</v>
      </c>
      <c r="N34" s="705">
        <v>14.5</v>
      </c>
    </row>
    <row r="35" spans="1:14" ht="6" customHeight="1">
      <c r="A35" s="698" t="s">
        <v>160</v>
      </c>
      <c r="B35" s="698"/>
      <c r="C35" s="698"/>
      <c r="D35" s="698"/>
      <c r="E35" s="716"/>
      <c r="F35" s="698"/>
      <c r="G35" s="698"/>
      <c r="H35" s="698"/>
      <c r="I35" s="698"/>
      <c r="J35" s="698"/>
      <c r="K35" s="698"/>
      <c r="L35" s="698"/>
      <c r="M35" s="717"/>
      <c r="N35" s="717"/>
    </row>
    <row r="36" spans="1:14" ht="2.25" customHeight="1">
      <c r="A36" s="718"/>
      <c r="B36" s="718"/>
      <c r="C36" s="718"/>
      <c r="D36" s="718"/>
      <c r="E36" s="522"/>
      <c r="F36" s="521"/>
      <c r="G36" s="718"/>
      <c r="H36" s="718"/>
      <c r="I36" s="718"/>
      <c r="J36" s="718"/>
      <c r="K36" s="718"/>
    </row>
    <row r="37" spans="1:14" ht="9" customHeight="1">
      <c r="A37" s="521" t="s">
        <v>686</v>
      </c>
      <c r="B37" s="522"/>
      <c r="C37" s="522"/>
      <c r="D37" s="522"/>
      <c r="E37" s="523"/>
      <c r="F37" s="523"/>
      <c r="G37" s="521"/>
      <c r="H37" s="521"/>
      <c r="I37" s="521"/>
      <c r="J37" s="521"/>
      <c r="K37" s="524"/>
    </row>
    <row r="38" spans="1:14" ht="22.5" customHeight="1">
      <c r="A38" s="1041" t="s">
        <v>687</v>
      </c>
      <c r="B38" s="1041"/>
      <c r="C38" s="1041"/>
      <c r="D38" s="1041"/>
      <c r="E38" s="1041"/>
      <c r="F38" s="1041"/>
      <c r="G38" s="1041"/>
      <c r="H38" s="1041"/>
      <c r="I38" s="1041"/>
      <c r="J38" s="1041"/>
      <c r="K38" s="1041"/>
      <c r="L38" s="1041"/>
      <c r="M38" s="1041"/>
      <c r="N38" s="1041"/>
    </row>
    <row r="39" spans="1:14" ht="1.5" customHeight="1">
      <c r="A39" s="523"/>
      <c r="B39" s="523"/>
      <c r="C39" s="523"/>
      <c r="D39" s="523"/>
      <c r="E39" s="523"/>
      <c r="G39" s="523"/>
      <c r="H39" s="523"/>
      <c r="I39" s="523"/>
      <c r="J39" s="523"/>
      <c r="K39" s="523"/>
      <c r="M39" s="719"/>
      <c r="N39" s="719"/>
    </row>
    <row r="40" spans="1:14" ht="28.5" customHeight="1">
      <c r="A40" s="1041" t="s">
        <v>602</v>
      </c>
      <c r="B40" s="1041"/>
      <c r="C40" s="1041"/>
      <c r="D40" s="1041"/>
      <c r="E40" s="1041"/>
      <c r="F40" s="1041"/>
      <c r="G40" s="1041"/>
      <c r="H40" s="1041"/>
      <c r="I40" s="1041"/>
      <c r="J40" s="1041"/>
      <c r="K40" s="1041"/>
      <c r="L40" s="1041"/>
      <c r="M40" s="1041"/>
      <c r="N40" s="1041"/>
    </row>
    <row r="41" spans="1:14" ht="12.75" customHeight="1">
      <c r="A41" s="382" t="s">
        <v>461</v>
      </c>
    </row>
    <row r="42" spans="1:14" ht="9" customHeight="1">
      <c r="A42" s="1042" t="s">
        <v>603</v>
      </c>
      <c r="B42" s="1042"/>
      <c r="C42" s="1042"/>
      <c r="D42" s="1042"/>
      <c r="E42" s="1042"/>
      <c r="F42" s="1042"/>
      <c r="G42" s="1042"/>
      <c r="H42" s="1042"/>
      <c r="I42" s="1042"/>
      <c r="J42" s="1042"/>
      <c r="K42" s="1042"/>
      <c r="L42" s="1042"/>
      <c r="M42" s="1042"/>
      <c r="N42" s="1042"/>
    </row>
    <row r="43" spans="1:14" ht="11.25" customHeight="1">
      <c r="A43" s="1042"/>
      <c r="B43" s="1042"/>
      <c r="C43" s="1042"/>
      <c r="D43" s="1042"/>
      <c r="E43" s="1042"/>
      <c r="F43" s="1042"/>
      <c r="G43" s="1042"/>
      <c r="H43" s="1042"/>
      <c r="I43" s="1042"/>
      <c r="J43" s="1042"/>
      <c r="K43" s="1042"/>
      <c r="L43" s="1042"/>
      <c r="M43" s="1042"/>
      <c r="N43" s="1042"/>
    </row>
    <row r="50" spans="1:1">
      <c r="A50" s="720"/>
    </row>
    <row r="52" spans="1:1">
      <c r="A52" s="721"/>
    </row>
    <row r="56" spans="1:1">
      <c r="A56" s="721"/>
    </row>
  </sheetData>
  <mergeCells count="9">
    <mergeCell ref="A38:N38"/>
    <mergeCell ref="A40:N40"/>
    <mergeCell ref="A42:N43"/>
    <mergeCell ref="A4:A5"/>
    <mergeCell ref="B4:D4"/>
    <mergeCell ref="E4:E5"/>
    <mergeCell ref="F4:H4"/>
    <mergeCell ref="J4:K4"/>
    <mergeCell ref="M4:N4"/>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X71"/>
  <sheetViews>
    <sheetView showGridLines="0" zoomScaleNormal="115" workbookViewId="0">
      <selection activeCell="A50" sqref="A50"/>
    </sheetView>
  </sheetViews>
  <sheetFormatPr defaultColWidth="10.796875" defaultRowHeight="12.75"/>
  <cols>
    <col min="1" max="1" width="52.796875" style="269" customWidth="1"/>
    <col min="2" max="3" width="10.796875" style="269" customWidth="1"/>
    <col min="4" max="4" width="1" style="269" customWidth="1"/>
    <col min="5" max="6" width="10.796875" style="269" customWidth="1"/>
    <col min="7" max="7" width="1" style="269" customWidth="1"/>
    <col min="8" max="9" width="10.796875" style="269" customWidth="1"/>
    <col min="10" max="10" width="0.59765625" style="269" hidden="1" customWidth="1"/>
    <col min="11" max="11" width="10.796875" style="269" hidden="1" customWidth="1"/>
    <col min="12" max="12" width="1" style="269" customWidth="1"/>
    <col min="13" max="14" width="10.796875" style="269" customWidth="1"/>
    <col min="15" max="16384" width="10.796875" style="269"/>
  </cols>
  <sheetData>
    <row r="1" spans="1:17" s="268" customFormat="1" ht="12" customHeight="1">
      <c r="A1" s="28" t="s">
        <v>114</v>
      </c>
      <c r="B1" s="9"/>
      <c r="C1" s="9"/>
      <c r="D1" s="9"/>
      <c r="E1" s="9"/>
      <c r="F1" s="9"/>
      <c r="G1" s="9"/>
      <c r="H1" s="9"/>
      <c r="I1" s="9"/>
      <c r="J1" s="9"/>
      <c r="K1" s="9"/>
      <c r="M1" s="9"/>
      <c r="N1" s="9"/>
    </row>
    <row r="2" spans="1:17" s="268" customFormat="1" ht="9" customHeight="1">
      <c r="A2" s="28"/>
      <c r="B2" s="9"/>
      <c r="C2" s="9"/>
      <c r="D2" s="9"/>
      <c r="E2" s="9"/>
      <c r="F2" s="9"/>
      <c r="G2" s="9"/>
      <c r="H2" s="9"/>
      <c r="I2" s="9"/>
      <c r="J2" s="9"/>
      <c r="K2" s="9"/>
      <c r="M2" s="9"/>
      <c r="N2" s="9"/>
    </row>
    <row r="3" spans="1:17" s="268" customFormat="1" ht="9" customHeight="1">
      <c r="A3" s="28"/>
      <c r="B3" s="9"/>
      <c r="C3" s="9"/>
      <c r="D3" s="9"/>
      <c r="E3" s="9"/>
      <c r="F3" s="9"/>
      <c r="G3" s="9"/>
      <c r="H3" s="9"/>
      <c r="I3" s="9"/>
      <c r="J3" s="9"/>
      <c r="K3" s="9"/>
      <c r="M3" s="9"/>
      <c r="N3" s="9"/>
    </row>
    <row r="4" spans="1:17" ht="12" customHeight="1">
      <c r="A4" s="276" t="s">
        <v>233</v>
      </c>
      <c r="B4" s="1064" t="s">
        <v>138</v>
      </c>
      <c r="C4" s="1064"/>
      <c r="D4" s="39"/>
      <c r="E4" s="1064" t="s">
        <v>139</v>
      </c>
      <c r="F4" s="1064"/>
      <c r="G4" s="39"/>
      <c r="H4" s="1064" t="s">
        <v>140</v>
      </c>
      <c r="I4" s="1064"/>
      <c r="L4" s="347"/>
      <c r="M4" s="1064" t="s">
        <v>142</v>
      </c>
      <c r="N4" s="1064"/>
    </row>
    <row r="5" spans="1:17" ht="12" customHeight="1" thickBot="1">
      <c r="A5" s="43" t="s">
        <v>503</v>
      </c>
      <c r="B5" s="46" t="s">
        <v>155</v>
      </c>
      <c r="C5" s="46" t="s">
        <v>171</v>
      </c>
      <c r="D5" s="46"/>
      <c r="E5" s="46" t="s">
        <v>155</v>
      </c>
      <c r="F5" s="46" t="s">
        <v>171</v>
      </c>
      <c r="G5" s="46"/>
      <c r="H5" s="46" t="s">
        <v>155</v>
      </c>
      <c r="I5" s="46" t="s">
        <v>171</v>
      </c>
      <c r="J5" s="277"/>
      <c r="K5" s="277"/>
      <c r="L5" s="275"/>
      <c r="M5" s="46" t="s">
        <v>155</v>
      </c>
      <c r="N5" s="46" t="s">
        <v>171</v>
      </c>
    </row>
    <row r="6" spans="1:17" ht="9" customHeight="1">
      <c r="B6" s="278"/>
      <c r="C6" s="278"/>
      <c r="D6" s="278"/>
      <c r="E6" s="278"/>
      <c r="F6" s="278"/>
      <c r="G6" s="278"/>
      <c r="H6" s="278"/>
      <c r="I6" s="278"/>
      <c r="J6" s="12"/>
      <c r="K6" s="12"/>
      <c r="M6" s="38"/>
      <c r="N6" s="12"/>
    </row>
    <row r="7" spans="1:17" ht="9" customHeight="1">
      <c r="A7" s="1081" t="s">
        <v>261</v>
      </c>
      <c r="B7" s="1081"/>
      <c r="C7" s="1081"/>
      <c r="D7" s="1081"/>
      <c r="E7" s="1081"/>
      <c r="F7" s="1081"/>
      <c r="G7" s="1081"/>
      <c r="H7" s="1081"/>
      <c r="I7" s="1081"/>
      <c r="J7" s="1081"/>
      <c r="K7" s="1081"/>
      <c r="L7" s="1081"/>
      <c r="M7" s="1081"/>
      <c r="N7" s="1081"/>
    </row>
    <row r="8" spans="1:17" ht="9" customHeight="1">
      <c r="A8" s="279"/>
      <c r="B8" s="279"/>
      <c r="C8" s="279"/>
      <c r="D8" s="279"/>
      <c r="E8" s="279"/>
      <c r="F8" s="279"/>
      <c r="G8" s="279"/>
      <c r="H8" s="279"/>
      <c r="I8" s="279"/>
      <c r="J8" s="12"/>
      <c r="K8" s="12"/>
      <c r="M8" s="37"/>
      <c r="N8" s="37"/>
    </row>
    <row r="9" spans="1:17" ht="9" customHeight="1">
      <c r="A9" s="737" t="s">
        <v>251</v>
      </c>
      <c r="B9" s="573">
        <v>139</v>
      </c>
      <c r="C9" s="573">
        <v>602</v>
      </c>
      <c r="D9" s="573"/>
      <c r="E9" s="573">
        <v>35</v>
      </c>
      <c r="F9" s="573">
        <v>155</v>
      </c>
      <c r="G9" s="573"/>
      <c r="H9" s="573">
        <v>7</v>
      </c>
      <c r="I9" s="573">
        <v>23</v>
      </c>
      <c r="J9" s="574"/>
      <c r="K9" s="574">
        <v>11</v>
      </c>
      <c r="L9" s="574"/>
      <c r="M9" s="573">
        <v>2</v>
      </c>
      <c r="N9" s="573">
        <v>10</v>
      </c>
      <c r="P9" s="54"/>
      <c r="Q9" s="54"/>
    </row>
    <row r="10" spans="1:17" ht="9" customHeight="1">
      <c r="A10" s="737" t="s">
        <v>175</v>
      </c>
      <c r="B10" s="573">
        <v>13</v>
      </c>
      <c r="C10" s="573">
        <v>35</v>
      </c>
      <c r="D10" s="573"/>
      <c r="E10" s="573">
        <v>4</v>
      </c>
      <c r="F10" s="573">
        <v>14</v>
      </c>
      <c r="G10" s="573"/>
      <c r="H10" s="573" t="s">
        <v>262</v>
      </c>
      <c r="I10" s="573" t="s">
        <v>262</v>
      </c>
      <c r="J10" s="574"/>
      <c r="K10" s="574">
        <v>1</v>
      </c>
      <c r="L10" s="574"/>
      <c r="M10" s="573" t="s">
        <v>262</v>
      </c>
      <c r="N10" s="573" t="s">
        <v>262</v>
      </c>
      <c r="P10" s="54"/>
      <c r="Q10" s="54"/>
    </row>
    <row r="11" spans="1:17" ht="9" customHeight="1">
      <c r="A11" s="737" t="s">
        <v>176</v>
      </c>
      <c r="B11" s="573">
        <v>281</v>
      </c>
      <c r="C11" s="573">
        <v>368</v>
      </c>
      <c r="D11" s="573"/>
      <c r="E11" s="573">
        <v>205</v>
      </c>
      <c r="F11" s="573">
        <v>172</v>
      </c>
      <c r="G11" s="573"/>
      <c r="H11" s="573">
        <v>198</v>
      </c>
      <c r="I11" s="573">
        <v>214</v>
      </c>
      <c r="J11" s="574"/>
      <c r="K11" s="574">
        <v>9</v>
      </c>
      <c r="L11" s="574"/>
      <c r="M11" s="573">
        <v>15</v>
      </c>
      <c r="N11" s="573">
        <v>13</v>
      </c>
      <c r="P11" s="54"/>
      <c r="Q11" s="54"/>
    </row>
    <row r="12" spans="1:17" ht="9" customHeight="1">
      <c r="A12" s="737" t="s">
        <v>177</v>
      </c>
      <c r="B12" s="573">
        <v>402</v>
      </c>
      <c r="C12" s="573">
        <v>488</v>
      </c>
      <c r="D12" s="573"/>
      <c r="E12" s="573">
        <v>85</v>
      </c>
      <c r="F12" s="573">
        <v>76</v>
      </c>
      <c r="G12" s="573"/>
      <c r="H12" s="573">
        <v>84</v>
      </c>
      <c r="I12" s="573">
        <v>116</v>
      </c>
      <c r="J12" s="574"/>
      <c r="K12" s="574">
        <v>9</v>
      </c>
      <c r="L12" s="574"/>
      <c r="M12" s="573">
        <v>12</v>
      </c>
      <c r="N12" s="573">
        <v>10</v>
      </c>
      <c r="P12" s="54"/>
      <c r="Q12" s="54"/>
    </row>
    <row r="13" spans="1:17" ht="9" customHeight="1">
      <c r="A13" s="737" t="s">
        <v>239</v>
      </c>
      <c r="B13" s="573">
        <v>342</v>
      </c>
      <c r="C13" s="573">
        <v>484</v>
      </c>
      <c r="D13" s="573"/>
      <c r="E13" s="573">
        <v>137</v>
      </c>
      <c r="F13" s="573">
        <v>111</v>
      </c>
      <c r="G13" s="573"/>
      <c r="H13" s="573">
        <v>105</v>
      </c>
      <c r="I13" s="573">
        <v>99</v>
      </c>
      <c r="J13" s="574"/>
      <c r="K13" s="574">
        <v>60</v>
      </c>
      <c r="L13" s="574"/>
      <c r="M13" s="573">
        <v>37</v>
      </c>
      <c r="N13" s="573">
        <v>86</v>
      </c>
      <c r="P13" s="54"/>
      <c r="Q13" s="54"/>
    </row>
    <row r="14" spans="1:17" ht="9" customHeight="1">
      <c r="A14" s="737" t="s">
        <v>179</v>
      </c>
      <c r="B14" s="573">
        <v>91</v>
      </c>
      <c r="C14" s="573">
        <v>130</v>
      </c>
      <c r="D14" s="573"/>
      <c r="E14" s="573">
        <v>34</v>
      </c>
      <c r="F14" s="573">
        <v>37</v>
      </c>
      <c r="G14" s="573"/>
      <c r="H14" s="573">
        <v>25</v>
      </c>
      <c r="I14" s="573">
        <v>31</v>
      </c>
      <c r="J14" s="574"/>
      <c r="K14" s="574">
        <v>3</v>
      </c>
      <c r="L14" s="574"/>
      <c r="M14" s="573">
        <v>1</v>
      </c>
      <c r="N14" s="573">
        <v>1</v>
      </c>
      <c r="P14" s="54"/>
      <c r="Q14" s="54"/>
    </row>
    <row r="15" spans="1:17" ht="9" customHeight="1">
      <c r="A15" s="737" t="s">
        <v>180</v>
      </c>
      <c r="B15" s="573">
        <v>6</v>
      </c>
      <c r="C15" s="573">
        <v>5</v>
      </c>
      <c r="D15" s="573"/>
      <c r="E15" s="573" t="s">
        <v>262</v>
      </c>
      <c r="F15" s="573" t="s">
        <v>262</v>
      </c>
      <c r="G15" s="573"/>
      <c r="H15" s="573" t="s">
        <v>262</v>
      </c>
      <c r="I15" s="573" t="s">
        <v>262</v>
      </c>
      <c r="J15" s="574"/>
      <c r="K15" s="574" t="s">
        <v>262</v>
      </c>
      <c r="L15" s="574"/>
      <c r="M15" s="573" t="s">
        <v>262</v>
      </c>
      <c r="N15" s="573" t="s">
        <v>262</v>
      </c>
      <c r="P15" s="54"/>
      <c r="Q15" s="54"/>
    </row>
    <row r="16" spans="1:17" ht="9" customHeight="1">
      <c r="A16" s="737" t="s">
        <v>181</v>
      </c>
      <c r="B16" s="573">
        <v>102</v>
      </c>
      <c r="C16" s="573">
        <v>141</v>
      </c>
      <c r="D16" s="573"/>
      <c r="E16" s="573">
        <v>13</v>
      </c>
      <c r="F16" s="573">
        <v>16</v>
      </c>
      <c r="G16" s="573"/>
      <c r="H16" s="573">
        <v>5</v>
      </c>
      <c r="I16" s="573">
        <v>5</v>
      </c>
      <c r="J16" s="574"/>
      <c r="K16" s="574">
        <v>2</v>
      </c>
      <c r="L16" s="574"/>
      <c r="M16" s="573">
        <v>2</v>
      </c>
      <c r="N16" s="573">
        <v>2</v>
      </c>
      <c r="P16" s="54"/>
      <c r="Q16" s="54"/>
    </row>
    <row r="17" spans="1:17" ht="18" customHeight="1">
      <c r="A17" s="737" t="s">
        <v>240</v>
      </c>
      <c r="B17" s="573">
        <v>4</v>
      </c>
      <c r="C17" s="573">
        <v>1</v>
      </c>
      <c r="D17" s="573"/>
      <c r="E17" s="573">
        <v>4</v>
      </c>
      <c r="F17" s="573">
        <v>1</v>
      </c>
      <c r="G17" s="573"/>
      <c r="H17" s="573">
        <v>4</v>
      </c>
      <c r="I17" s="573">
        <v>1</v>
      </c>
      <c r="J17" s="574"/>
      <c r="K17" s="574" t="s">
        <v>262</v>
      </c>
      <c r="L17" s="574"/>
      <c r="M17" s="573">
        <v>1</v>
      </c>
      <c r="N17" s="573">
        <v>0</v>
      </c>
      <c r="P17" s="54"/>
      <c r="Q17" s="54"/>
    </row>
    <row r="18" spans="1:17" ht="9" customHeight="1">
      <c r="A18" s="737" t="s">
        <v>182</v>
      </c>
      <c r="B18" s="573">
        <v>5</v>
      </c>
      <c r="C18" s="573">
        <v>7</v>
      </c>
      <c r="D18" s="573"/>
      <c r="E18" s="573" t="s">
        <v>262</v>
      </c>
      <c r="F18" s="573" t="s">
        <v>262</v>
      </c>
      <c r="G18" s="573"/>
      <c r="H18" s="573" t="s">
        <v>262</v>
      </c>
      <c r="I18" s="573" t="s">
        <v>262</v>
      </c>
      <c r="J18" s="574"/>
      <c r="K18" s="574" t="s">
        <v>262</v>
      </c>
      <c r="L18" s="574"/>
      <c r="M18" s="573" t="s">
        <v>262</v>
      </c>
      <c r="N18" s="573" t="s">
        <v>262</v>
      </c>
      <c r="P18" s="54"/>
      <c r="Q18" s="54"/>
    </row>
    <row r="19" spans="1:17" ht="9" customHeight="1">
      <c r="A19" s="737" t="s">
        <v>252</v>
      </c>
      <c r="B19" s="573">
        <v>193</v>
      </c>
      <c r="C19" s="573">
        <v>1368</v>
      </c>
      <c r="D19" s="573"/>
      <c r="E19" s="573">
        <v>143</v>
      </c>
      <c r="F19" s="573">
        <v>386</v>
      </c>
      <c r="G19" s="573"/>
      <c r="H19" s="573">
        <v>43</v>
      </c>
      <c r="I19" s="573">
        <v>104</v>
      </c>
      <c r="J19" s="574"/>
      <c r="K19" s="574">
        <v>28</v>
      </c>
      <c r="L19" s="574"/>
      <c r="M19" s="573">
        <v>40</v>
      </c>
      <c r="N19" s="573">
        <v>108</v>
      </c>
      <c r="P19" s="54"/>
      <c r="Q19" s="54"/>
    </row>
    <row r="20" spans="1:17" ht="9" customHeight="1">
      <c r="A20" s="737" t="s">
        <v>220</v>
      </c>
      <c r="B20" s="573" t="s">
        <v>262</v>
      </c>
      <c r="C20" s="573" t="s">
        <v>262</v>
      </c>
      <c r="D20" s="573"/>
      <c r="E20" s="573" t="s">
        <v>262</v>
      </c>
      <c r="F20" s="573" t="s">
        <v>262</v>
      </c>
      <c r="G20" s="573"/>
      <c r="H20" s="573" t="s">
        <v>262</v>
      </c>
      <c r="I20" s="573" t="s">
        <v>262</v>
      </c>
      <c r="J20" s="574"/>
      <c r="K20" s="574" t="s">
        <v>262</v>
      </c>
      <c r="L20" s="574"/>
      <c r="M20" s="573" t="s">
        <v>262</v>
      </c>
      <c r="N20" s="573" t="s">
        <v>262</v>
      </c>
      <c r="P20" s="54"/>
      <c r="Q20" s="54"/>
    </row>
    <row r="21" spans="1:17" ht="9" customHeight="1">
      <c r="A21" s="737" t="s">
        <v>253</v>
      </c>
      <c r="B21" s="573">
        <v>23</v>
      </c>
      <c r="C21" s="573">
        <v>12</v>
      </c>
      <c r="D21" s="573"/>
      <c r="E21" s="573">
        <v>4</v>
      </c>
      <c r="F21" s="573">
        <v>0</v>
      </c>
      <c r="G21" s="573"/>
      <c r="H21" s="573" t="s">
        <v>262</v>
      </c>
      <c r="I21" s="573" t="s">
        <v>262</v>
      </c>
      <c r="J21" s="574"/>
      <c r="K21" s="574" t="s">
        <v>262</v>
      </c>
      <c r="L21" s="574"/>
      <c r="M21" s="573">
        <v>1</v>
      </c>
      <c r="N21" s="573">
        <v>0</v>
      </c>
      <c r="P21" s="54"/>
      <c r="Q21" s="54"/>
    </row>
    <row r="22" spans="1:17" ht="9" customHeight="1">
      <c r="A22" s="737" t="s">
        <v>297</v>
      </c>
      <c r="B22" s="573">
        <v>41</v>
      </c>
      <c r="C22" s="573">
        <v>30</v>
      </c>
      <c r="D22" s="573"/>
      <c r="E22" s="573">
        <v>15</v>
      </c>
      <c r="F22" s="573">
        <v>16</v>
      </c>
      <c r="G22" s="573"/>
      <c r="H22" s="573">
        <v>7</v>
      </c>
      <c r="I22" s="573">
        <v>15</v>
      </c>
      <c r="J22" s="574"/>
      <c r="K22" s="574">
        <v>2</v>
      </c>
      <c r="L22" s="574"/>
      <c r="M22" s="573">
        <v>2</v>
      </c>
      <c r="N22" s="573">
        <v>2</v>
      </c>
      <c r="P22" s="54"/>
      <c r="Q22" s="54"/>
    </row>
    <row r="23" spans="1:17" ht="9" customHeight="1">
      <c r="A23" s="737" t="s">
        <v>183</v>
      </c>
      <c r="B23" s="573">
        <v>6</v>
      </c>
      <c r="C23" s="573">
        <v>6</v>
      </c>
      <c r="D23" s="573"/>
      <c r="E23" s="573">
        <v>2</v>
      </c>
      <c r="F23" s="573">
        <v>2</v>
      </c>
      <c r="G23" s="573"/>
      <c r="H23" s="573">
        <v>1</v>
      </c>
      <c r="I23" s="573">
        <v>0</v>
      </c>
      <c r="J23" s="574"/>
      <c r="K23" s="574">
        <v>1</v>
      </c>
      <c r="L23" s="574"/>
      <c r="M23" s="573" t="s">
        <v>262</v>
      </c>
      <c r="N23" s="573" t="s">
        <v>262</v>
      </c>
      <c r="P23" s="54"/>
      <c r="Q23" s="54"/>
    </row>
    <row r="24" spans="1:17" ht="9" customHeight="1">
      <c r="A24" s="737" t="s">
        <v>184</v>
      </c>
      <c r="B24" s="573">
        <v>17</v>
      </c>
      <c r="C24" s="573">
        <v>34</v>
      </c>
      <c r="D24" s="573"/>
      <c r="E24" s="573">
        <v>5</v>
      </c>
      <c r="F24" s="573">
        <v>10</v>
      </c>
      <c r="G24" s="573"/>
      <c r="H24" s="573">
        <v>3</v>
      </c>
      <c r="I24" s="573">
        <v>1</v>
      </c>
      <c r="J24" s="574"/>
      <c r="K24" s="574" t="s">
        <v>262</v>
      </c>
      <c r="L24" s="574"/>
      <c r="M24" s="573" t="s">
        <v>262</v>
      </c>
      <c r="N24" s="573" t="s">
        <v>262</v>
      </c>
      <c r="P24" s="54"/>
      <c r="Q24" s="54"/>
    </row>
    <row r="25" spans="1:17" ht="9" customHeight="1">
      <c r="A25" s="737" t="s">
        <v>185</v>
      </c>
      <c r="B25" s="573">
        <v>224</v>
      </c>
      <c r="C25" s="573">
        <v>645</v>
      </c>
      <c r="D25" s="573"/>
      <c r="E25" s="573">
        <v>31</v>
      </c>
      <c r="F25" s="573">
        <v>80</v>
      </c>
      <c r="G25" s="573"/>
      <c r="H25" s="573">
        <v>25</v>
      </c>
      <c r="I25" s="573">
        <v>46</v>
      </c>
      <c r="J25" s="574"/>
      <c r="K25" s="574">
        <v>1</v>
      </c>
      <c r="L25" s="574"/>
      <c r="M25" s="573" t="s">
        <v>262</v>
      </c>
      <c r="N25" s="573" t="s">
        <v>262</v>
      </c>
      <c r="P25" s="54"/>
      <c r="Q25" s="54"/>
    </row>
    <row r="26" spans="1:17" ht="9" customHeight="1">
      <c r="A26" s="737" t="s">
        <v>186</v>
      </c>
      <c r="B26" s="573">
        <v>12</v>
      </c>
      <c r="C26" s="573">
        <v>25</v>
      </c>
      <c r="D26" s="573"/>
      <c r="E26" s="573">
        <v>1</v>
      </c>
      <c r="F26" s="573">
        <v>4</v>
      </c>
      <c r="G26" s="573"/>
      <c r="H26" s="573">
        <v>1</v>
      </c>
      <c r="I26" s="573">
        <v>1</v>
      </c>
      <c r="J26" s="574"/>
      <c r="K26" s="574" t="s">
        <v>262</v>
      </c>
      <c r="L26" s="574"/>
      <c r="M26" s="573">
        <v>1</v>
      </c>
      <c r="N26" s="573">
        <v>0</v>
      </c>
      <c r="P26" s="54"/>
      <c r="Q26" s="54"/>
    </row>
    <row r="27" spans="1:17" ht="9" customHeight="1">
      <c r="A27" s="737" t="s">
        <v>241</v>
      </c>
      <c r="B27" s="573">
        <v>205</v>
      </c>
      <c r="C27" s="573">
        <v>413</v>
      </c>
      <c r="D27" s="573"/>
      <c r="E27" s="573">
        <v>51</v>
      </c>
      <c r="F27" s="573">
        <v>87</v>
      </c>
      <c r="G27" s="573"/>
      <c r="H27" s="573">
        <v>29</v>
      </c>
      <c r="I27" s="573">
        <v>34</v>
      </c>
      <c r="J27" s="574"/>
      <c r="K27" s="574">
        <v>5</v>
      </c>
      <c r="L27" s="574"/>
      <c r="M27" s="573">
        <v>7</v>
      </c>
      <c r="N27" s="573">
        <v>15</v>
      </c>
      <c r="P27" s="54"/>
      <c r="Q27" s="54"/>
    </row>
    <row r="28" spans="1:17" ht="9" customHeight="1">
      <c r="A28" s="737" t="s">
        <v>188</v>
      </c>
      <c r="B28" s="573">
        <v>39</v>
      </c>
      <c r="C28" s="573">
        <v>66</v>
      </c>
      <c r="D28" s="573"/>
      <c r="E28" s="573">
        <v>5</v>
      </c>
      <c r="F28" s="573">
        <v>7</v>
      </c>
      <c r="G28" s="573"/>
      <c r="H28" s="573">
        <v>2</v>
      </c>
      <c r="I28" s="573">
        <v>7</v>
      </c>
      <c r="J28" s="574"/>
      <c r="K28" s="574" t="s">
        <v>262</v>
      </c>
      <c r="L28" s="574"/>
      <c r="M28" s="573" t="s">
        <v>262</v>
      </c>
      <c r="N28" s="573" t="s">
        <v>262</v>
      </c>
      <c r="P28" s="54"/>
      <c r="Q28" s="54"/>
    </row>
    <row r="29" spans="1:17" ht="9" customHeight="1">
      <c r="A29" s="737" t="s">
        <v>189</v>
      </c>
      <c r="B29" s="573">
        <v>72</v>
      </c>
      <c r="C29" s="573">
        <v>102</v>
      </c>
      <c r="D29" s="573"/>
      <c r="E29" s="573">
        <v>1</v>
      </c>
      <c r="F29" s="573">
        <v>3</v>
      </c>
      <c r="G29" s="573"/>
      <c r="H29" s="573" t="s">
        <v>262</v>
      </c>
      <c r="I29" s="573" t="s">
        <v>262</v>
      </c>
      <c r="J29" s="574"/>
      <c r="K29" s="574" t="s">
        <v>262</v>
      </c>
      <c r="L29" s="574"/>
      <c r="M29" s="573" t="s">
        <v>262</v>
      </c>
      <c r="N29" s="573" t="s">
        <v>262</v>
      </c>
      <c r="P29" s="54"/>
      <c r="Q29" s="54"/>
    </row>
    <row r="30" spans="1:17" ht="9" customHeight="1">
      <c r="A30" s="737" t="s">
        <v>190</v>
      </c>
      <c r="B30" s="573">
        <v>11</v>
      </c>
      <c r="C30" s="573">
        <v>34</v>
      </c>
      <c r="D30" s="573"/>
      <c r="E30" s="573">
        <v>8</v>
      </c>
      <c r="F30" s="573">
        <v>18</v>
      </c>
      <c r="G30" s="573"/>
      <c r="H30" s="573">
        <v>11</v>
      </c>
      <c r="I30" s="573">
        <v>17</v>
      </c>
      <c r="J30" s="574"/>
      <c r="K30" s="574" t="s">
        <v>262</v>
      </c>
      <c r="L30" s="574"/>
      <c r="M30" s="573">
        <v>1</v>
      </c>
      <c r="N30" s="573">
        <v>2</v>
      </c>
      <c r="P30" s="54"/>
      <c r="Q30" s="54"/>
    </row>
    <row r="31" spans="1:17" ht="9" customHeight="1">
      <c r="A31" s="737" t="s">
        <v>191</v>
      </c>
      <c r="B31" s="573">
        <v>20</v>
      </c>
      <c r="C31" s="573">
        <v>42</v>
      </c>
      <c r="D31" s="573"/>
      <c r="E31" s="573">
        <v>8</v>
      </c>
      <c r="F31" s="573">
        <v>29</v>
      </c>
      <c r="G31" s="573"/>
      <c r="H31" s="573" t="s">
        <v>262</v>
      </c>
      <c r="I31" s="573" t="s">
        <v>262</v>
      </c>
      <c r="J31" s="574"/>
      <c r="K31" s="574" t="s">
        <v>262</v>
      </c>
      <c r="L31" s="574"/>
      <c r="M31" s="573" t="s">
        <v>262</v>
      </c>
      <c r="N31" s="573" t="s">
        <v>262</v>
      </c>
      <c r="P31" s="54"/>
      <c r="Q31" s="54"/>
    </row>
    <row r="32" spans="1:17" ht="9" customHeight="1">
      <c r="A32" s="737" t="s">
        <v>192</v>
      </c>
      <c r="B32" s="573">
        <v>89</v>
      </c>
      <c r="C32" s="573">
        <v>355</v>
      </c>
      <c r="D32" s="573"/>
      <c r="E32" s="573">
        <v>54</v>
      </c>
      <c r="F32" s="573">
        <v>151</v>
      </c>
      <c r="G32" s="573"/>
      <c r="H32" s="573">
        <v>6</v>
      </c>
      <c r="I32" s="573">
        <v>27</v>
      </c>
      <c r="J32" s="574"/>
      <c r="K32" s="574" t="s">
        <v>262</v>
      </c>
      <c r="L32" s="574"/>
      <c r="M32" s="573">
        <v>5</v>
      </c>
      <c r="N32" s="573">
        <v>11</v>
      </c>
      <c r="P32" s="54"/>
      <c r="Q32" s="54"/>
    </row>
    <row r="33" spans="1:17" ht="9" customHeight="1">
      <c r="A33" s="737" t="s">
        <v>134</v>
      </c>
      <c r="B33" s="573">
        <v>13</v>
      </c>
      <c r="C33" s="573">
        <v>24</v>
      </c>
      <c r="D33" s="573"/>
      <c r="E33" s="573">
        <v>1</v>
      </c>
      <c r="F33" s="573">
        <v>1</v>
      </c>
      <c r="G33" s="573"/>
      <c r="H33" s="573" t="s">
        <v>262</v>
      </c>
      <c r="I33" s="573" t="s">
        <v>262</v>
      </c>
      <c r="J33" s="574"/>
      <c r="K33" s="574" t="s">
        <v>262</v>
      </c>
      <c r="L33" s="574"/>
      <c r="M33" s="573" t="s">
        <v>262</v>
      </c>
      <c r="N33" s="573" t="s">
        <v>262</v>
      </c>
      <c r="P33" s="54"/>
      <c r="Q33" s="54"/>
    </row>
    <row r="34" spans="1:17" ht="9" customHeight="1">
      <c r="A34" s="737" t="s">
        <v>193</v>
      </c>
      <c r="B34" s="573">
        <v>16</v>
      </c>
      <c r="C34" s="573">
        <v>21</v>
      </c>
      <c r="D34" s="573"/>
      <c r="E34" s="573">
        <v>7</v>
      </c>
      <c r="F34" s="573">
        <v>7</v>
      </c>
      <c r="G34" s="573"/>
      <c r="H34" s="573">
        <v>5</v>
      </c>
      <c r="I34" s="573">
        <v>4</v>
      </c>
      <c r="J34" s="574"/>
      <c r="K34" s="574">
        <v>2</v>
      </c>
      <c r="L34" s="574"/>
      <c r="M34" s="573">
        <v>5</v>
      </c>
      <c r="N34" s="573">
        <v>2</v>
      </c>
      <c r="P34" s="54"/>
      <c r="Q34" s="54"/>
    </row>
    <row r="35" spans="1:17" ht="9" customHeight="1">
      <c r="A35" s="737" t="s">
        <v>194</v>
      </c>
      <c r="B35" s="573">
        <v>135</v>
      </c>
      <c r="C35" s="573">
        <v>294</v>
      </c>
      <c r="D35" s="573"/>
      <c r="E35" s="573">
        <v>91</v>
      </c>
      <c r="F35" s="573">
        <v>163</v>
      </c>
      <c r="G35" s="573"/>
      <c r="H35" s="573">
        <v>25</v>
      </c>
      <c r="I35" s="573">
        <v>30</v>
      </c>
      <c r="J35" s="574"/>
      <c r="K35" s="574">
        <v>14</v>
      </c>
      <c r="L35" s="574"/>
      <c r="M35" s="573">
        <v>21</v>
      </c>
      <c r="N35" s="573">
        <v>38</v>
      </c>
      <c r="P35" s="54"/>
      <c r="Q35" s="54"/>
    </row>
    <row r="36" spans="1:17" ht="9" customHeight="1">
      <c r="A36" s="737" t="s">
        <v>135</v>
      </c>
      <c r="B36" s="573">
        <v>105</v>
      </c>
      <c r="C36" s="573">
        <v>125</v>
      </c>
      <c r="D36" s="573"/>
      <c r="E36" s="573">
        <v>37</v>
      </c>
      <c r="F36" s="573">
        <v>28</v>
      </c>
      <c r="G36" s="573"/>
      <c r="H36" s="573">
        <v>8</v>
      </c>
      <c r="I36" s="573">
        <v>4</v>
      </c>
      <c r="J36" s="574"/>
      <c r="K36" s="574">
        <v>3</v>
      </c>
      <c r="L36" s="574"/>
      <c r="M36" s="573">
        <v>2</v>
      </c>
      <c r="N36" s="573">
        <v>1</v>
      </c>
      <c r="P36" s="54"/>
      <c r="Q36" s="54"/>
    </row>
    <row r="37" spans="1:17" ht="9" customHeight="1">
      <c r="A37" s="737" t="s">
        <v>242</v>
      </c>
      <c r="B37" s="573">
        <v>534</v>
      </c>
      <c r="C37" s="573">
        <v>1414</v>
      </c>
      <c r="D37" s="573"/>
      <c r="E37" s="573">
        <v>127</v>
      </c>
      <c r="F37" s="573">
        <v>381</v>
      </c>
      <c r="G37" s="573"/>
      <c r="H37" s="573">
        <v>25</v>
      </c>
      <c r="I37" s="573">
        <v>56</v>
      </c>
      <c r="J37" s="574"/>
      <c r="K37" s="574">
        <v>6</v>
      </c>
      <c r="L37" s="574"/>
      <c r="M37" s="573">
        <v>25</v>
      </c>
      <c r="N37" s="573">
        <v>81</v>
      </c>
      <c r="P37" s="54"/>
      <c r="Q37" s="54"/>
    </row>
    <row r="38" spans="1:17" ht="9" customHeight="1">
      <c r="A38" s="737" t="s">
        <v>196</v>
      </c>
      <c r="B38" s="573">
        <v>24</v>
      </c>
      <c r="C38" s="573">
        <v>31</v>
      </c>
      <c r="D38" s="573"/>
      <c r="E38" s="573">
        <v>9</v>
      </c>
      <c r="F38" s="573">
        <v>19</v>
      </c>
      <c r="G38" s="573"/>
      <c r="H38" s="573">
        <v>3</v>
      </c>
      <c r="I38" s="573">
        <v>4</v>
      </c>
      <c r="J38" s="574"/>
      <c r="K38" s="574">
        <v>1</v>
      </c>
      <c r="L38" s="574"/>
      <c r="M38" s="573">
        <v>1</v>
      </c>
      <c r="N38" s="573">
        <v>0</v>
      </c>
      <c r="P38" s="54"/>
      <c r="Q38" s="54"/>
    </row>
    <row r="39" spans="1:17" ht="9" customHeight="1">
      <c r="A39" s="737" t="s">
        <v>197</v>
      </c>
      <c r="B39" s="573">
        <v>29</v>
      </c>
      <c r="C39" s="573">
        <v>61</v>
      </c>
      <c r="D39" s="573"/>
      <c r="E39" s="573">
        <v>6</v>
      </c>
      <c r="F39" s="573">
        <v>5</v>
      </c>
      <c r="G39" s="573"/>
      <c r="H39" s="573">
        <v>3</v>
      </c>
      <c r="I39" s="573">
        <v>5</v>
      </c>
      <c r="J39" s="574"/>
      <c r="K39" s="574" t="s">
        <v>262</v>
      </c>
      <c r="L39" s="574"/>
      <c r="M39" s="573">
        <v>1</v>
      </c>
      <c r="N39" s="573">
        <v>2</v>
      </c>
      <c r="P39" s="54"/>
      <c r="Q39" s="54"/>
    </row>
    <row r="40" spans="1:17" ht="9" customHeight="1">
      <c r="A40" s="737" t="s">
        <v>198</v>
      </c>
      <c r="B40" s="573">
        <v>154</v>
      </c>
      <c r="C40" s="573">
        <v>928</v>
      </c>
      <c r="D40" s="573"/>
      <c r="E40" s="573">
        <v>2</v>
      </c>
      <c r="F40" s="573">
        <v>3</v>
      </c>
      <c r="G40" s="573"/>
      <c r="H40" s="573">
        <v>45</v>
      </c>
      <c r="I40" s="573">
        <v>136</v>
      </c>
      <c r="J40" s="574"/>
      <c r="K40" s="574">
        <v>4</v>
      </c>
      <c r="L40" s="574"/>
      <c r="M40" s="573">
        <v>2</v>
      </c>
      <c r="N40" s="573">
        <v>4</v>
      </c>
      <c r="P40" s="54"/>
      <c r="Q40" s="54"/>
    </row>
    <row r="41" spans="1:17" ht="9" customHeight="1">
      <c r="A41" s="737" t="s">
        <v>136</v>
      </c>
      <c r="B41" s="573">
        <v>323</v>
      </c>
      <c r="C41" s="573">
        <v>689</v>
      </c>
      <c r="D41" s="573"/>
      <c r="E41" s="573">
        <v>92</v>
      </c>
      <c r="F41" s="573">
        <v>118</v>
      </c>
      <c r="G41" s="573"/>
      <c r="H41" s="573">
        <v>47</v>
      </c>
      <c r="I41" s="573">
        <v>58</v>
      </c>
      <c r="J41" s="574"/>
      <c r="K41" s="574">
        <v>13</v>
      </c>
      <c r="L41" s="574"/>
      <c r="M41" s="573">
        <v>17</v>
      </c>
      <c r="N41" s="573">
        <v>76</v>
      </c>
      <c r="P41" s="54"/>
      <c r="Q41" s="54"/>
    </row>
    <row r="42" spans="1:17" ht="9" customHeight="1">
      <c r="A42" s="737" t="s">
        <v>137</v>
      </c>
      <c r="B42" s="573">
        <v>181</v>
      </c>
      <c r="C42" s="573">
        <v>474</v>
      </c>
      <c r="D42" s="573"/>
      <c r="E42" s="573">
        <v>45</v>
      </c>
      <c r="F42" s="573">
        <v>85</v>
      </c>
      <c r="G42" s="573"/>
      <c r="H42" s="573">
        <v>23</v>
      </c>
      <c r="I42" s="573">
        <v>60</v>
      </c>
      <c r="J42" s="574"/>
      <c r="K42" s="574">
        <v>6</v>
      </c>
      <c r="L42" s="574"/>
      <c r="M42" s="573">
        <v>4</v>
      </c>
      <c r="N42" s="573">
        <v>6</v>
      </c>
      <c r="P42" s="54"/>
      <c r="Q42" s="54"/>
    </row>
    <row r="43" spans="1:17" ht="9" customHeight="1">
      <c r="A43" s="737" t="s">
        <v>199</v>
      </c>
      <c r="B43" s="573">
        <v>219</v>
      </c>
      <c r="C43" s="573">
        <v>437</v>
      </c>
      <c r="D43" s="573"/>
      <c r="E43" s="573">
        <v>106</v>
      </c>
      <c r="F43" s="573">
        <v>157</v>
      </c>
      <c r="G43" s="573"/>
      <c r="H43" s="573">
        <v>51</v>
      </c>
      <c r="I43" s="573">
        <v>87</v>
      </c>
      <c r="J43" s="574"/>
      <c r="K43" s="574">
        <v>11</v>
      </c>
      <c r="L43" s="574"/>
      <c r="M43" s="573">
        <v>3</v>
      </c>
      <c r="N43" s="573">
        <v>8</v>
      </c>
      <c r="P43" s="54"/>
      <c r="Q43" s="54"/>
    </row>
    <row r="44" spans="1:17" ht="9" customHeight="1">
      <c r="A44" s="737" t="s">
        <v>299</v>
      </c>
      <c r="B44" s="573">
        <v>4034</v>
      </c>
      <c r="C44" s="573">
        <v>27883</v>
      </c>
      <c r="D44" s="573"/>
      <c r="E44" s="573">
        <v>656</v>
      </c>
      <c r="F44" s="573">
        <v>2718</v>
      </c>
      <c r="G44" s="573"/>
      <c r="H44" s="573">
        <v>260</v>
      </c>
      <c r="I44" s="573">
        <v>1035</v>
      </c>
      <c r="J44" s="573">
        <v>0</v>
      </c>
      <c r="K44" s="573">
        <v>236</v>
      </c>
      <c r="L44" s="573"/>
      <c r="M44" s="573">
        <v>259</v>
      </c>
      <c r="N44" s="573">
        <v>1175</v>
      </c>
    </row>
    <row r="45" spans="1:17" ht="9" customHeight="1">
      <c r="A45" s="740" t="s">
        <v>295</v>
      </c>
      <c r="B45" s="575">
        <v>36</v>
      </c>
      <c r="C45" s="575">
        <v>102</v>
      </c>
      <c r="D45" s="575"/>
      <c r="E45" s="575">
        <v>12</v>
      </c>
      <c r="F45" s="575">
        <v>11</v>
      </c>
      <c r="G45" s="575"/>
      <c r="H45" s="575">
        <v>8</v>
      </c>
      <c r="I45" s="575">
        <v>7</v>
      </c>
      <c r="J45" s="758"/>
      <c r="K45" s="758">
        <v>9</v>
      </c>
      <c r="L45" s="758"/>
      <c r="M45" s="575">
        <v>25</v>
      </c>
      <c r="N45" s="575">
        <v>28</v>
      </c>
    </row>
    <row r="46" spans="1:17" ht="9" customHeight="1">
      <c r="A46" s="740" t="s">
        <v>314</v>
      </c>
      <c r="B46" s="575">
        <v>638</v>
      </c>
      <c r="C46" s="575">
        <v>5031</v>
      </c>
      <c r="D46" s="575"/>
      <c r="E46" s="575">
        <v>91</v>
      </c>
      <c r="F46" s="575">
        <v>565</v>
      </c>
      <c r="G46" s="575"/>
      <c r="H46" s="575">
        <v>34</v>
      </c>
      <c r="I46" s="575">
        <v>186</v>
      </c>
      <c r="J46" s="758"/>
      <c r="K46" s="758">
        <v>22</v>
      </c>
      <c r="L46" s="758"/>
      <c r="M46" s="575">
        <v>13</v>
      </c>
      <c r="N46" s="575">
        <v>50</v>
      </c>
      <c r="P46" s="270"/>
      <c r="Q46" s="270"/>
    </row>
    <row r="47" spans="1:17" ht="9" customHeight="1">
      <c r="A47" s="740" t="s">
        <v>315</v>
      </c>
      <c r="B47" s="575">
        <v>3360</v>
      </c>
      <c r="C47" s="575">
        <v>22750</v>
      </c>
      <c r="D47" s="575"/>
      <c r="E47" s="575">
        <v>553</v>
      </c>
      <c r="F47" s="575">
        <v>2142</v>
      </c>
      <c r="G47" s="575"/>
      <c r="H47" s="575">
        <v>218</v>
      </c>
      <c r="I47" s="575">
        <v>842</v>
      </c>
      <c r="J47" s="758"/>
      <c r="K47" s="758">
        <v>205</v>
      </c>
      <c r="L47" s="758"/>
      <c r="M47" s="575">
        <v>221</v>
      </c>
      <c r="N47" s="575">
        <v>1097</v>
      </c>
      <c r="P47" s="54"/>
      <c r="Q47" s="54"/>
    </row>
    <row r="48" spans="1:17" ht="9" customHeight="1">
      <c r="A48" s="737" t="s">
        <v>200</v>
      </c>
      <c r="B48" s="573">
        <v>100</v>
      </c>
      <c r="C48" s="573">
        <v>236</v>
      </c>
      <c r="D48" s="537"/>
      <c r="E48" s="573">
        <v>53</v>
      </c>
      <c r="F48" s="573">
        <v>99</v>
      </c>
      <c r="G48" s="537"/>
      <c r="H48" s="573">
        <v>4</v>
      </c>
      <c r="I48" s="573">
        <v>11</v>
      </c>
      <c r="J48" s="574"/>
      <c r="K48" s="574">
        <v>17</v>
      </c>
      <c r="L48" s="574"/>
      <c r="M48" s="573">
        <v>12</v>
      </c>
      <c r="N48" s="573">
        <v>21</v>
      </c>
      <c r="P48" s="54"/>
      <c r="Q48" s="54"/>
    </row>
    <row r="49" spans="1:24" ht="9" customHeight="1">
      <c r="A49" s="745" t="s">
        <v>404</v>
      </c>
      <c r="B49" s="575">
        <v>22</v>
      </c>
      <c r="C49" s="575">
        <v>46</v>
      </c>
      <c r="D49" s="538"/>
      <c r="E49" s="575">
        <v>1</v>
      </c>
      <c r="F49" s="575">
        <v>0</v>
      </c>
      <c r="G49" s="538"/>
      <c r="H49" s="575" t="s">
        <v>262</v>
      </c>
      <c r="I49" s="575" t="s">
        <v>262</v>
      </c>
      <c r="J49" s="758"/>
      <c r="K49" s="758" t="s">
        <v>262</v>
      </c>
      <c r="L49" s="758"/>
      <c r="M49" s="575" t="s">
        <v>262</v>
      </c>
      <c r="N49" s="575" t="s">
        <v>262</v>
      </c>
      <c r="P49" s="54"/>
      <c r="Q49" s="54"/>
    </row>
    <row r="50" spans="1:24" ht="9" customHeight="1">
      <c r="A50" s="748" t="s">
        <v>161</v>
      </c>
      <c r="B50" s="576">
        <v>8226</v>
      </c>
      <c r="C50" s="576">
        <v>38056</v>
      </c>
      <c r="D50" s="576">
        <v>0</v>
      </c>
      <c r="E50" s="576">
        <v>2078</v>
      </c>
      <c r="F50" s="576">
        <v>5159</v>
      </c>
      <c r="G50" s="576">
        <v>0</v>
      </c>
      <c r="H50" s="576">
        <v>1055</v>
      </c>
      <c r="I50" s="576">
        <v>2231</v>
      </c>
      <c r="J50" s="576">
        <v>0</v>
      </c>
      <c r="K50" s="576">
        <v>445</v>
      </c>
      <c r="L50" s="576">
        <v>0</v>
      </c>
      <c r="M50" s="576">
        <v>479</v>
      </c>
      <c r="N50" s="576">
        <v>1674</v>
      </c>
      <c r="P50" s="54"/>
      <c r="Q50" s="54"/>
      <c r="R50" s="572"/>
      <c r="S50" s="572"/>
      <c r="T50" s="572"/>
    </row>
    <row r="51" spans="1:24" s="272" customFormat="1" ht="9" customHeight="1">
      <c r="A51" s="750"/>
      <c r="B51" s="578"/>
      <c r="C51" s="578"/>
      <c r="D51" s="578"/>
      <c r="E51" s="578"/>
      <c r="F51" s="578"/>
      <c r="G51" s="578"/>
      <c r="H51" s="578"/>
      <c r="I51" s="578"/>
      <c r="J51" s="578"/>
      <c r="K51" s="578"/>
      <c r="L51" s="578"/>
      <c r="M51" s="578"/>
      <c r="N51" s="578"/>
    </row>
    <row r="52" spans="1:24" s="272" customFormat="1" ht="9" customHeight="1">
      <c r="A52" s="1080" t="s">
        <v>260</v>
      </c>
      <c r="B52" s="1080"/>
      <c r="C52" s="1080"/>
      <c r="D52" s="1080"/>
      <c r="E52" s="1080"/>
      <c r="F52" s="1080"/>
      <c r="G52" s="1080"/>
      <c r="H52" s="1080"/>
      <c r="I52" s="1080"/>
      <c r="J52" s="1080"/>
      <c r="K52" s="1080"/>
      <c r="L52" s="1080"/>
      <c r="M52" s="1080"/>
      <c r="N52" s="1080"/>
    </row>
    <row r="53" spans="1:24" ht="9" customHeight="1">
      <c r="A53" s="759"/>
      <c r="B53" s="574"/>
      <c r="C53" s="574"/>
      <c r="D53" s="574"/>
      <c r="E53" s="574"/>
      <c r="F53" s="574"/>
      <c r="G53" s="574"/>
      <c r="H53" s="574"/>
      <c r="I53" s="574"/>
      <c r="J53" s="574"/>
      <c r="K53" s="574"/>
      <c r="L53" s="574"/>
      <c r="M53" s="760"/>
      <c r="N53" s="760"/>
    </row>
    <row r="54" spans="1:24" ht="9" customHeight="1">
      <c r="A54" s="761" t="s">
        <v>173</v>
      </c>
      <c r="B54" s="573">
        <v>1489</v>
      </c>
      <c r="C54" s="573">
        <v>8112</v>
      </c>
      <c r="D54" s="573"/>
      <c r="E54" s="573">
        <v>164</v>
      </c>
      <c r="F54" s="573">
        <v>802</v>
      </c>
      <c r="G54" s="573"/>
      <c r="H54" s="573">
        <v>80</v>
      </c>
      <c r="I54" s="573">
        <v>265</v>
      </c>
      <c r="J54" s="573"/>
      <c r="K54" s="573" t="s">
        <v>262</v>
      </c>
      <c r="L54" s="573"/>
      <c r="M54" s="573">
        <v>38</v>
      </c>
      <c r="N54" s="573">
        <v>123</v>
      </c>
      <c r="Q54" s="270"/>
      <c r="R54" s="270"/>
      <c r="S54" s="270"/>
      <c r="T54" s="270"/>
      <c r="U54" s="270"/>
      <c r="V54" s="270"/>
      <c r="W54" s="54"/>
      <c r="X54" s="54"/>
    </row>
    <row r="55" spans="1:24" ht="9" customHeight="1">
      <c r="A55" s="761" t="s">
        <v>162</v>
      </c>
      <c r="B55" s="573">
        <v>1404</v>
      </c>
      <c r="C55" s="573">
        <v>6615</v>
      </c>
      <c r="D55" s="573"/>
      <c r="E55" s="573">
        <v>585</v>
      </c>
      <c r="F55" s="573">
        <v>1918</v>
      </c>
      <c r="G55" s="573"/>
      <c r="H55" s="573">
        <v>93</v>
      </c>
      <c r="I55" s="573">
        <v>271</v>
      </c>
      <c r="J55" s="573"/>
      <c r="K55" s="573">
        <v>74</v>
      </c>
      <c r="L55" s="573"/>
      <c r="M55" s="573">
        <v>113</v>
      </c>
      <c r="N55" s="573">
        <v>327</v>
      </c>
      <c r="Q55" s="270"/>
      <c r="R55" s="270"/>
      <c r="S55" s="270"/>
      <c r="T55" s="270"/>
      <c r="U55" s="270"/>
      <c r="V55" s="270"/>
      <c r="W55" s="270"/>
      <c r="X55" s="270"/>
    </row>
    <row r="56" spans="1:24" ht="9" customHeight="1">
      <c r="A56" s="761" t="s">
        <v>319</v>
      </c>
      <c r="B56" s="573">
        <v>5333</v>
      </c>
      <c r="C56" s="573">
        <v>23329</v>
      </c>
      <c r="D56" s="573"/>
      <c r="E56" s="573">
        <v>1329</v>
      </c>
      <c r="F56" s="573">
        <v>2439</v>
      </c>
      <c r="G56" s="573"/>
      <c r="H56" s="573">
        <v>882</v>
      </c>
      <c r="I56" s="573">
        <v>1695</v>
      </c>
      <c r="J56" s="573"/>
      <c r="K56" s="573">
        <v>371</v>
      </c>
      <c r="L56" s="573"/>
      <c r="M56" s="573">
        <v>328</v>
      </c>
      <c r="N56" s="573">
        <v>1224</v>
      </c>
      <c r="Q56" s="270"/>
      <c r="R56" s="270"/>
      <c r="S56" s="270"/>
      <c r="T56" s="270"/>
      <c r="U56" s="270"/>
      <c r="V56" s="270"/>
      <c r="W56" s="270"/>
      <c r="X56" s="270"/>
    </row>
    <row r="57" spans="1:24" ht="9" customHeight="1">
      <c r="A57" s="748" t="s">
        <v>161</v>
      </c>
      <c r="B57" s="576">
        <v>8226</v>
      </c>
      <c r="C57" s="576">
        <v>38056</v>
      </c>
      <c r="D57" s="576">
        <v>0</v>
      </c>
      <c r="E57" s="576">
        <v>2078</v>
      </c>
      <c r="F57" s="576">
        <v>5159</v>
      </c>
      <c r="G57" s="576">
        <v>0</v>
      </c>
      <c r="H57" s="576">
        <v>1055</v>
      </c>
      <c r="I57" s="576">
        <v>2231</v>
      </c>
      <c r="J57" s="576">
        <v>0</v>
      </c>
      <c r="K57" s="576">
        <v>445</v>
      </c>
      <c r="L57" s="576">
        <v>0</v>
      </c>
      <c r="M57" s="576">
        <v>479</v>
      </c>
      <c r="N57" s="576">
        <v>1674</v>
      </c>
    </row>
    <row r="58" spans="1:24" s="272" customFormat="1" ht="9" customHeight="1">
      <c r="A58" s="273"/>
      <c r="B58" s="579"/>
      <c r="C58" s="579"/>
      <c r="D58" s="579" t="s">
        <v>160</v>
      </c>
      <c r="E58" s="579"/>
      <c r="F58" s="579"/>
      <c r="G58" s="579"/>
      <c r="H58" s="579"/>
      <c r="I58" s="579"/>
      <c r="J58" s="574"/>
      <c r="K58" s="574"/>
      <c r="L58" s="580"/>
      <c r="M58" s="581"/>
      <c r="N58" s="581"/>
    </row>
    <row r="59" spans="1:24" ht="6.75" customHeight="1">
      <c r="A59" s="252"/>
      <c r="M59" s="270"/>
      <c r="N59" s="270"/>
    </row>
    <row r="60" spans="1:24" ht="4.5" customHeight="1">
      <c r="A60" s="252"/>
    </row>
    <row r="61" spans="1:24" ht="9" customHeight="1">
      <c r="A61" s="252"/>
    </row>
    <row r="62" spans="1:24" ht="9" customHeight="1">
      <c r="A62" s="252"/>
    </row>
    <row r="63" spans="1:24" ht="9" customHeight="1">
      <c r="A63" s="252"/>
    </row>
    <row r="64" spans="1:24" ht="9" customHeight="1">
      <c r="A64" s="252"/>
    </row>
    <row r="65" spans="1:1" ht="9" customHeight="1">
      <c r="A65" s="252"/>
    </row>
    <row r="66" spans="1:1" ht="9" customHeight="1">
      <c r="A66" s="252"/>
    </row>
    <row r="67" spans="1:1" ht="9" customHeight="1"/>
    <row r="68" spans="1:1" ht="9" customHeight="1"/>
    <row r="69" spans="1:1" ht="9" customHeight="1"/>
    <row r="70" spans="1:1" ht="9" customHeight="1"/>
    <row r="71" spans="1:1" ht="9" customHeight="1"/>
  </sheetData>
  <mergeCells count="6">
    <mergeCell ref="M4:N4"/>
    <mergeCell ref="A52:N52"/>
    <mergeCell ref="A7:N7"/>
    <mergeCell ref="B4:C4"/>
    <mergeCell ref="E4:F4"/>
    <mergeCell ref="H4:I4"/>
  </mergeCells>
  <phoneticPr fontId="0" type="noConversion"/>
  <printOptions horizontalCentered="1"/>
  <pageMargins left="0.6889763779527559" right="0.6889763779527559" top="0.98425196850393704" bottom="1.3779527559055118" header="0" footer="0.86614173228346458"/>
  <pageSetup paperSize="9" firstPageNumber="6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R67"/>
  <sheetViews>
    <sheetView showGridLines="0" zoomScaleNormal="100" workbookViewId="0">
      <selection activeCell="A50" sqref="A50"/>
    </sheetView>
  </sheetViews>
  <sheetFormatPr defaultColWidth="12.796875" defaultRowHeight="12.75"/>
  <cols>
    <col min="1" max="1" width="51.3984375" style="269" customWidth="1"/>
    <col min="2" max="3" width="10.796875" style="269" customWidth="1"/>
    <col min="4" max="4" width="0.796875" style="269" customWidth="1"/>
    <col min="5" max="6" width="10.796875" style="269" customWidth="1"/>
    <col min="7" max="7" width="0.796875" style="269" customWidth="1"/>
    <col min="8" max="9" width="10.796875" style="269" customWidth="1"/>
    <col min="10" max="10" width="1" style="269" customWidth="1"/>
    <col min="11" max="12" width="10.796875" style="269" customWidth="1"/>
    <col min="13" max="16384" width="12.796875" style="269"/>
  </cols>
  <sheetData>
    <row r="1" spans="1:15" s="268" customFormat="1" ht="12" customHeight="1">
      <c r="A1" s="28" t="s">
        <v>272</v>
      </c>
      <c r="B1" s="9"/>
      <c r="C1" s="9"/>
      <c r="D1" s="9"/>
      <c r="E1" s="9"/>
      <c r="F1" s="9"/>
      <c r="J1" s="70"/>
      <c r="K1" s="28"/>
      <c r="L1" s="28"/>
      <c r="M1" s="70"/>
      <c r="N1" s="70"/>
      <c r="O1" s="70"/>
    </row>
    <row r="2" spans="1:15" s="274" customFormat="1" ht="12" customHeight="1">
      <c r="A2" s="65" t="s">
        <v>141</v>
      </c>
      <c r="B2" s="66"/>
      <c r="C2" s="66"/>
      <c r="D2" s="66"/>
      <c r="E2" s="66"/>
      <c r="F2" s="66"/>
      <c r="K2" s="36"/>
      <c r="L2" s="36"/>
    </row>
    <row r="3" spans="1:15" s="268" customFormat="1" ht="9" customHeight="1">
      <c r="A3" s="28"/>
      <c r="B3" s="9"/>
      <c r="C3" s="9"/>
      <c r="D3" s="9"/>
      <c r="E3" s="9"/>
      <c r="F3" s="9"/>
      <c r="G3" s="275"/>
      <c r="H3" s="269"/>
      <c r="K3" s="28"/>
      <c r="L3" s="28"/>
    </row>
    <row r="4" spans="1:15" ht="12" customHeight="1">
      <c r="A4" s="40" t="s">
        <v>233</v>
      </c>
      <c r="B4" s="1064" t="s">
        <v>143</v>
      </c>
      <c r="C4" s="1064"/>
      <c r="D4" s="39"/>
      <c r="E4" s="1064" t="s">
        <v>144</v>
      </c>
      <c r="F4" s="1064"/>
      <c r="G4" s="270"/>
      <c r="H4" s="1064" t="s">
        <v>462</v>
      </c>
      <c r="I4" s="1064"/>
      <c r="J4" s="347"/>
      <c r="K4" s="1064" t="s">
        <v>544</v>
      </c>
      <c r="L4" s="1064"/>
    </row>
    <row r="5" spans="1:15" ht="12" customHeight="1">
      <c r="A5" s="43" t="s">
        <v>503</v>
      </c>
      <c r="B5" s="46" t="s">
        <v>155</v>
      </c>
      <c r="C5" s="46" t="s">
        <v>171</v>
      </c>
      <c r="D5" s="46"/>
      <c r="E5" s="46" t="s">
        <v>155</v>
      </c>
      <c r="F5" s="46" t="s">
        <v>171</v>
      </c>
      <c r="G5" s="46"/>
      <c r="H5" s="46" t="s">
        <v>145</v>
      </c>
      <c r="I5" s="46" t="s">
        <v>171</v>
      </c>
      <c r="J5" s="275"/>
      <c r="K5" s="46" t="s">
        <v>155</v>
      </c>
      <c r="L5" s="46" t="s">
        <v>171</v>
      </c>
    </row>
    <row r="6" spans="1:15" ht="6" customHeight="1">
      <c r="A6" s="38"/>
      <c r="B6" s="12"/>
      <c r="C6" s="12"/>
      <c r="D6" s="12"/>
      <c r="E6" s="12"/>
      <c r="F6" s="12"/>
      <c r="K6" s="11"/>
      <c r="L6" s="11"/>
    </row>
    <row r="7" spans="1:15" ht="9" customHeight="1">
      <c r="A7" s="1075" t="s">
        <v>261</v>
      </c>
      <c r="B7" s="1075"/>
      <c r="C7" s="1075"/>
      <c r="D7" s="1075"/>
      <c r="E7" s="1075"/>
      <c r="F7" s="1075"/>
      <c r="G7" s="1075"/>
      <c r="H7" s="1075"/>
      <c r="I7" s="1075"/>
      <c r="J7" s="1075"/>
      <c r="K7" s="1075"/>
      <c r="L7" s="1075"/>
    </row>
    <row r="8" spans="1:15" ht="9" customHeight="1">
      <c r="A8" s="37"/>
      <c r="B8" s="37"/>
      <c r="C8" s="37"/>
      <c r="D8" s="37"/>
      <c r="E8" s="37"/>
      <c r="F8" s="37"/>
      <c r="G8" s="270"/>
      <c r="H8" s="270"/>
      <c r="I8" s="270"/>
      <c r="K8" s="270"/>
      <c r="L8" s="270"/>
    </row>
    <row r="9" spans="1:15" ht="9" customHeight="1">
      <c r="A9" s="737" t="s">
        <v>244</v>
      </c>
      <c r="B9" s="573" t="s">
        <v>262</v>
      </c>
      <c r="C9" s="573" t="s">
        <v>262</v>
      </c>
      <c r="D9" s="573"/>
      <c r="E9" s="554">
        <v>1</v>
      </c>
      <c r="F9" s="554">
        <v>0</v>
      </c>
      <c r="G9" s="537"/>
      <c r="H9" s="537">
        <v>1</v>
      </c>
      <c r="I9" s="537">
        <v>0</v>
      </c>
      <c r="J9" s="537">
        <v>0</v>
      </c>
      <c r="K9" s="582">
        <v>5</v>
      </c>
      <c r="L9" s="582">
        <v>60</v>
      </c>
      <c r="N9" s="54"/>
      <c r="O9" s="54"/>
    </row>
    <row r="10" spans="1:15" ht="9" customHeight="1">
      <c r="A10" s="737" t="s">
        <v>175</v>
      </c>
      <c r="B10" s="573" t="s">
        <v>262</v>
      </c>
      <c r="C10" s="573" t="s">
        <v>262</v>
      </c>
      <c r="D10" s="573"/>
      <c r="E10" s="554" t="s">
        <v>262</v>
      </c>
      <c r="F10" s="554" t="s">
        <v>262</v>
      </c>
      <c r="G10" s="537"/>
      <c r="H10" s="537" t="s">
        <v>262</v>
      </c>
      <c r="I10" s="537" t="s">
        <v>262</v>
      </c>
      <c r="J10" s="537">
        <v>0</v>
      </c>
      <c r="K10" s="582" t="s">
        <v>262</v>
      </c>
      <c r="L10" s="582" t="s">
        <v>262</v>
      </c>
      <c r="N10" s="54"/>
      <c r="O10" s="54"/>
    </row>
    <row r="11" spans="1:15" ht="9" customHeight="1">
      <c r="A11" s="737" t="s">
        <v>176</v>
      </c>
      <c r="B11" s="573">
        <v>5</v>
      </c>
      <c r="C11" s="573">
        <v>3</v>
      </c>
      <c r="D11" s="573"/>
      <c r="E11" s="554">
        <v>21</v>
      </c>
      <c r="F11" s="554">
        <v>28</v>
      </c>
      <c r="G11" s="537"/>
      <c r="H11" s="537" t="s">
        <v>262</v>
      </c>
      <c r="I11" s="537" t="s">
        <v>262</v>
      </c>
      <c r="J11" s="537">
        <v>0</v>
      </c>
      <c r="K11" s="582" t="s">
        <v>262</v>
      </c>
      <c r="L11" s="582" t="s">
        <v>262</v>
      </c>
      <c r="N11" s="54"/>
      <c r="O11" s="54"/>
    </row>
    <row r="12" spans="1:15" ht="9" customHeight="1">
      <c r="A12" s="737" t="s">
        <v>177</v>
      </c>
      <c r="B12" s="573" t="s">
        <v>262</v>
      </c>
      <c r="C12" s="573" t="s">
        <v>262</v>
      </c>
      <c r="D12" s="573"/>
      <c r="E12" s="554">
        <v>1</v>
      </c>
      <c r="F12" s="554">
        <v>1</v>
      </c>
      <c r="G12" s="537"/>
      <c r="H12" s="537" t="s">
        <v>262</v>
      </c>
      <c r="I12" s="537" t="s">
        <v>262</v>
      </c>
      <c r="J12" s="537">
        <v>0</v>
      </c>
      <c r="K12" s="582" t="s">
        <v>262</v>
      </c>
      <c r="L12" s="582" t="s">
        <v>262</v>
      </c>
      <c r="N12" s="54"/>
      <c r="O12" s="54"/>
    </row>
    <row r="13" spans="1:15" ht="9" customHeight="1">
      <c r="A13" s="737" t="s">
        <v>239</v>
      </c>
      <c r="B13" s="573">
        <v>6</v>
      </c>
      <c r="C13" s="573">
        <v>1</v>
      </c>
      <c r="D13" s="573"/>
      <c r="E13" s="554">
        <v>42</v>
      </c>
      <c r="F13" s="554">
        <v>58</v>
      </c>
      <c r="G13" s="537"/>
      <c r="H13" s="537" t="s">
        <v>262</v>
      </c>
      <c r="I13" s="537" t="s">
        <v>262</v>
      </c>
      <c r="J13" s="537">
        <v>0</v>
      </c>
      <c r="K13" s="582">
        <v>2</v>
      </c>
      <c r="L13" s="582">
        <v>8</v>
      </c>
      <c r="N13" s="54"/>
      <c r="O13" s="54"/>
    </row>
    <row r="14" spans="1:15" ht="9" customHeight="1">
      <c r="A14" s="737" t="s">
        <v>179</v>
      </c>
      <c r="B14" s="573" t="s">
        <v>262</v>
      </c>
      <c r="C14" s="573" t="s">
        <v>262</v>
      </c>
      <c r="D14" s="573"/>
      <c r="E14" s="554" t="s">
        <v>262</v>
      </c>
      <c r="F14" s="554" t="s">
        <v>262</v>
      </c>
      <c r="G14" s="537"/>
      <c r="H14" s="537" t="s">
        <v>262</v>
      </c>
      <c r="I14" s="537" t="s">
        <v>262</v>
      </c>
      <c r="J14" s="537">
        <v>0</v>
      </c>
      <c r="K14" s="582" t="s">
        <v>262</v>
      </c>
      <c r="L14" s="582" t="s">
        <v>262</v>
      </c>
      <c r="N14" s="54"/>
      <c r="O14" s="54"/>
    </row>
    <row r="15" spans="1:15" ht="9" customHeight="1">
      <c r="A15" s="737" t="s">
        <v>180</v>
      </c>
      <c r="B15" s="573" t="s">
        <v>262</v>
      </c>
      <c r="C15" s="573" t="s">
        <v>262</v>
      </c>
      <c r="D15" s="573"/>
      <c r="E15" s="554" t="s">
        <v>262</v>
      </c>
      <c r="F15" s="554" t="s">
        <v>262</v>
      </c>
      <c r="G15" s="537"/>
      <c r="H15" s="537" t="s">
        <v>262</v>
      </c>
      <c r="I15" s="537" t="s">
        <v>262</v>
      </c>
      <c r="J15" s="537">
        <v>0</v>
      </c>
      <c r="K15" s="582" t="s">
        <v>262</v>
      </c>
      <c r="L15" s="582" t="s">
        <v>262</v>
      </c>
      <c r="N15" s="54"/>
      <c r="O15" s="54"/>
    </row>
    <row r="16" spans="1:15" ht="18" customHeight="1">
      <c r="A16" s="737" t="s">
        <v>181</v>
      </c>
      <c r="B16" s="573">
        <v>5</v>
      </c>
      <c r="C16" s="573">
        <v>5</v>
      </c>
      <c r="D16" s="573"/>
      <c r="E16" s="554" t="s">
        <v>262</v>
      </c>
      <c r="F16" s="554" t="s">
        <v>262</v>
      </c>
      <c r="G16" s="537"/>
      <c r="H16" s="537" t="s">
        <v>262</v>
      </c>
      <c r="I16" s="537" t="s">
        <v>262</v>
      </c>
      <c r="J16" s="537">
        <v>0</v>
      </c>
      <c r="K16" s="582" t="s">
        <v>262</v>
      </c>
      <c r="L16" s="582" t="s">
        <v>262</v>
      </c>
      <c r="N16" s="54"/>
      <c r="O16" s="54"/>
    </row>
    <row r="17" spans="1:15" ht="18" customHeight="1">
      <c r="A17" s="737" t="s">
        <v>240</v>
      </c>
      <c r="B17" s="573" t="s">
        <v>262</v>
      </c>
      <c r="C17" s="573" t="s">
        <v>262</v>
      </c>
      <c r="D17" s="573"/>
      <c r="E17" s="554" t="s">
        <v>262</v>
      </c>
      <c r="F17" s="554" t="s">
        <v>262</v>
      </c>
      <c r="G17" s="537"/>
      <c r="H17" s="537" t="s">
        <v>262</v>
      </c>
      <c r="I17" s="537" t="s">
        <v>262</v>
      </c>
      <c r="J17" s="537">
        <v>0</v>
      </c>
      <c r="K17" s="582">
        <v>2</v>
      </c>
      <c r="L17" s="582">
        <v>1</v>
      </c>
      <c r="N17" s="54"/>
      <c r="O17" s="54"/>
    </row>
    <row r="18" spans="1:15" ht="9" customHeight="1">
      <c r="A18" s="737" t="s">
        <v>182</v>
      </c>
      <c r="B18" s="573" t="s">
        <v>262</v>
      </c>
      <c r="C18" s="573" t="s">
        <v>262</v>
      </c>
      <c r="D18" s="573"/>
      <c r="E18" s="554" t="s">
        <v>262</v>
      </c>
      <c r="F18" s="554" t="s">
        <v>262</v>
      </c>
      <c r="G18" s="537"/>
      <c r="H18" s="537" t="s">
        <v>262</v>
      </c>
      <c r="I18" s="537" t="s">
        <v>262</v>
      </c>
      <c r="J18" s="537">
        <v>0</v>
      </c>
      <c r="K18" s="582" t="s">
        <v>262</v>
      </c>
      <c r="L18" s="582" t="s">
        <v>262</v>
      </c>
      <c r="N18" s="54"/>
      <c r="O18" s="54"/>
    </row>
    <row r="19" spans="1:15" ht="9.6" customHeight="1">
      <c r="A19" s="737" t="s">
        <v>245</v>
      </c>
      <c r="B19" s="573">
        <v>1</v>
      </c>
      <c r="C19" s="573">
        <v>0</v>
      </c>
      <c r="D19" s="573"/>
      <c r="E19" s="554">
        <v>7</v>
      </c>
      <c r="F19" s="554">
        <v>1</v>
      </c>
      <c r="G19" s="537"/>
      <c r="H19" s="537" t="s">
        <v>262</v>
      </c>
      <c r="I19" s="537" t="s">
        <v>262</v>
      </c>
      <c r="J19" s="537">
        <v>0</v>
      </c>
      <c r="K19" s="582" t="s">
        <v>262</v>
      </c>
      <c r="L19" s="582" t="s">
        <v>262</v>
      </c>
      <c r="N19" s="54"/>
      <c r="O19" s="54"/>
    </row>
    <row r="20" spans="1:15" ht="9" customHeight="1">
      <c r="A20" s="737" t="s">
        <v>220</v>
      </c>
      <c r="B20" s="573" t="s">
        <v>262</v>
      </c>
      <c r="C20" s="573" t="s">
        <v>262</v>
      </c>
      <c r="D20" s="573"/>
      <c r="E20" s="554" t="s">
        <v>262</v>
      </c>
      <c r="F20" s="554" t="s">
        <v>262</v>
      </c>
      <c r="G20" s="537"/>
      <c r="H20" s="537" t="s">
        <v>262</v>
      </c>
      <c r="I20" s="537" t="s">
        <v>262</v>
      </c>
      <c r="J20" s="537">
        <v>0</v>
      </c>
      <c r="K20" s="582" t="s">
        <v>262</v>
      </c>
      <c r="L20" s="582" t="s">
        <v>262</v>
      </c>
      <c r="N20" s="54"/>
      <c r="O20" s="54"/>
    </row>
    <row r="21" spans="1:15" ht="9" customHeight="1">
      <c r="A21" s="737" t="s">
        <v>246</v>
      </c>
      <c r="B21" s="573" t="s">
        <v>262</v>
      </c>
      <c r="C21" s="573" t="s">
        <v>262</v>
      </c>
      <c r="D21" s="573"/>
      <c r="E21" s="554">
        <v>1</v>
      </c>
      <c r="F21" s="554">
        <v>8</v>
      </c>
      <c r="G21" s="537"/>
      <c r="H21" s="537" t="s">
        <v>262</v>
      </c>
      <c r="I21" s="537" t="s">
        <v>262</v>
      </c>
      <c r="J21" s="537">
        <v>0</v>
      </c>
      <c r="K21" s="582" t="s">
        <v>262</v>
      </c>
      <c r="L21" s="582" t="s">
        <v>262</v>
      </c>
      <c r="N21" s="54"/>
      <c r="O21" s="54"/>
    </row>
    <row r="22" spans="1:15" ht="9" customHeight="1">
      <c r="A22" s="737" t="s">
        <v>297</v>
      </c>
      <c r="B22" s="573" t="s">
        <v>262</v>
      </c>
      <c r="C22" s="573" t="s">
        <v>262</v>
      </c>
      <c r="D22" s="573"/>
      <c r="E22" s="554" t="s">
        <v>262</v>
      </c>
      <c r="F22" s="554" t="s">
        <v>262</v>
      </c>
      <c r="G22" s="537"/>
      <c r="H22" s="537">
        <v>1</v>
      </c>
      <c r="I22" s="537">
        <v>0</v>
      </c>
      <c r="J22" s="537">
        <v>0</v>
      </c>
      <c r="K22" s="582" t="s">
        <v>262</v>
      </c>
      <c r="L22" s="582" t="s">
        <v>262</v>
      </c>
      <c r="N22" s="54"/>
      <c r="O22" s="54"/>
    </row>
    <row r="23" spans="1:15" ht="9" customHeight="1">
      <c r="A23" s="737" t="s">
        <v>183</v>
      </c>
      <c r="B23" s="573">
        <v>1</v>
      </c>
      <c r="C23" s="573">
        <v>0</v>
      </c>
      <c r="D23" s="573"/>
      <c r="E23" s="554">
        <v>3</v>
      </c>
      <c r="F23" s="554">
        <v>1</v>
      </c>
      <c r="G23" s="537"/>
      <c r="H23" s="537">
        <v>2</v>
      </c>
      <c r="I23" s="537">
        <v>1</v>
      </c>
      <c r="J23" s="537">
        <v>0</v>
      </c>
      <c r="K23" s="582" t="s">
        <v>262</v>
      </c>
      <c r="L23" s="582" t="s">
        <v>262</v>
      </c>
      <c r="N23" s="54"/>
      <c r="O23" s="54"/>
    </row>
    <row r="24" spans="1:15" ht="9" customHeight="1">
      <c r="A24" s="737" t="s">
        <v>184</v>
      </c>
      <c r="B24" s="573">
        <v>4</v>
      </c>
      <c r="C24" s="573">
        <v>5</v>
      </c>
      <c r="D24" s="573"/>
      <c r="E24" s="554" t="s">
        <v>262</v>
      </c>
      <c r="F24" s="554" t="s">
        <v>262</v>
      </c>
      <c r="G24" s="537"/>
      <c r="H24" s="537" t="s">
        <v>262</v>
      </c>
      <c r="I24" s="537" t="s">
        <v>262</v>
      </c>
      <c r="J24" s="537">
        <v>0</v>
      </c>
      <c r="K24" s="582" t="s">
        <v>262</v>
      </c>
      <c r="L24" s="582" t="s">
        <v>262</v>
      </c>
      <c r="N24" s="54"/>
      <c r="O24" s="54"/>
    </row>
    <row r="25" spans="1:15" ht="9" customHeight="1">
      <c r="A25" s="737" t="s">
        <v>185</v>
      </c>
      <c r="B25" s="573">
        <v>1</v>
      </c>
      <c r="C25" s="573">
        <v>1</v>
      </c>
      <c r="D25" s="573"/>
      <c r="E25" s="554" t="s">
        <v>262</v>
      </c>
      <c r="F25" s="554" t="s">
        <v>262</v>
      </c>
      <c r="G25" s="537"/>
      <c r="H25" s="537" t="s">
        <v>262</v>
      </c>
      <c r="I25" s="537" t="s">
        <v>262</v>
      </c>
      <c r="J25" s="537">
        <v>0</v>
      </c>
      <c r="K25" s="582" t="s">
        <v>262</v>
      </c>
      <c r="L25" s="582" t="s">
        <v>262</v>
      </c>
      <c r="N25" s="54"/>
      <c r="O25" s="54"/>
    </row>
    <row r="26" spans="1:15" ht="9" customHeight="1">
      <c r="A26" s="737" t="s">
        <v>186</v>
      </c>
      <c r="B26" s="573" t="s">
        <v>262</v>
      </c>
      <c r="C26" s="573" t="s">
        <v>262</v>
      </c>
      <c r="D26" s="573"/>
      <c r="E26" s="554" t="s">
        <v>262</v>
      </c>
      <c r="F26" s="554" t="s">
        <v>262</v>
      </c>
      <c r="G26" s="537"/>
      <c r="H26" s="537" t="s">
        <v>262</v>
      </c>
      <c r="I26" s="537" t="s">
        <v>262</v>
      </c>
      <c r="J26" s="537">
        <v>0</v>
      </c>
      <c r="K26" s="582" t="s">
        <v>262</v>
      </c>
      <c r="L26" s="582" t="s">
        <v>262</v>
      </c>
      <c r="N26" s="54"/>
      <c r="O26" s="54"/>
    </row>
    <row r="27" spans="1:15" ht="9" customHeight="1">
      <c r="A27" s="737" t="s">
        <v>241</v>
      </c>
      <c r="B27" s="573" t="s">
        <v>262</v>
      </c>
      <c r="C27" s="573" t="s">
        <v>262</v>
      </c>
      <c r="D27" s="573"/>
      <c r="E27" s="554">
        <v>1</v>
      </c>
      <c r="F27" s="554">
        <v>0</v>
      </c>
      <c r="G27" s="537"/>
      <c r="H27" s="537" t="s">
        <v>262</v>
      </c>
      <c r="I27" s="537" t="s">
        <v>262</v>
      </c>
      <c r="J27" s="537">
        <v>0</v>
      </c>
      <c r="K27" s="582" t="s">
        <v>262</v>
      </c>
      <c r="L27" s="582" t="s">
        <v>262</v>
      </c>
      <c r="N27" s="54"/>
      <c r="O27" s="54"/>
    </row>
    <row r="28" spans="1:15" ht="9" customHeight="1">
      <c r="A28" s="737" t="s">
        <v>188</v>
      </c>
      <c r="B28" s="573" t="s">
        <v>262</v>
      </c>
      <c r="C28" s="573" t="s">
        <v>262</v>
      </c>
      <c r="D28" s="573"/>
      <c r="E28" s="554" t="s">
        <v>262</v>
      </c>
      <c r="F28" s="554" t="s">
        <v>262</v>
      </c>
      <c r="G28" s="537"/>
      <c r="H28" s="537" t="s">
        <v>262</v>
      </c>
      <c r="I28" s="537" t="s">
        <v>262</v>
      </c>
      <c r="J28" s="537">
        <v>0</v>
      </c>
      <c r="K28" s="582">
        <v>1</v>
      </c>
      <c r="L28" s="582">
        <v>0</v>
      </c>
      <c r="N28" s="54"/>
      <c r="O28" s="54"/>
    </row>
    <row r="29" spans="1:15" ht="9" customHeight="1">
      <c r="A29" s="737" t="s">
        <v>189</v>
      </c>
      <c r="B29" s="573" t="s">
        <v>262</v>
      </c>
      <c r="C29" s="573" t="s">
        <v>262</v>
      </c>
      <c r="D29" s="573"/>
      <c r="E29" s="554" t="s">
        <v>262</v>
      </c>
      <c r="F29" s="554" t="s">
        <v>262</v>
      </c>
      <c r="G29" s="537"/>
      <c r="H29" s="537" t="s">
        <v>262</v>
      </c>
      <c r="I29" s="537" t="s">
        <v>262</v>
      </c>
      <c r="J29" s="537">
        <v>0</v>
      </c>
      <c r="K29" s="582" t="s">
        <v>262</v>
      </c>
      <c r="L29" s="582" t="s">
        <v>262</v>
      </c>
      <c r="N29" s="54"/>
      <c r="O29" s="54"/>
    </row>
    <row r="30" spans="1:15" ht="9" customHeight="1">
      <c r="A30" s="737" t="s">
        <v>190</v>
      </c>
      <c r="B30" s="573" t="s">
        <v>262</v>
      </c>
      <c r="C30" s="573" t="s">
        <v>262</v>
      </c>
      <c r="D30" s="573"/>
      <c r="E30" s="554">
        <v>1</v>
      </c>
      <c r="F30" s="554">
        <v>1</v>
      </c>
      <c r="G30" s="537"/>
      <c r="H30" s="537" t="s">
        <v>262</v>
      </c>
      <c r="I30" s="537" t="s">
        <v>262</v>
      </c>
      <c r="J30" s="537">
        <v>0</v>
      </c>
      <c r="K30" s="582" t="s">
        <v>262</v>
      </c>
      <c r="L30" s="582" t="s">
        <v>262</v>
      </c>
      <c r="N30" s="54"/>
      <c r="O30" s="54"/>
    </row>
    <row r="31" spans="1:15" ht="9" customHeight="1">
      <c r="A31" s="737" t="s">
        <v>191</v>
      </c>
      <c r="B31" s="573" t="s">
        <v>262</v>
      </c>
      <c r="C31" s="573" t="s">
        <v>262</v>
      </c>
      <c r="D31" s="573"/>
      <c r="E31" s="554" t="s">
        <v>262</v>
      </c>
      <c r="F31" s="554" t="s">
        <v>262</v>
      </c>
      <c r="G31" s="537"/>
      <c r="H31" s="537" t="s">
        <v>262</v>
      </c>
      <c r="I31" s="537" t="s">
        <v>262</v>
      </c>
      <c r="J31" s="537">
        <v>0</v>
      </c>
      <c r="K31" s="582" t="s">
        <v>262</v>
      </c>
      <c r="L31" s="582" t="s">
        <v>262</v>
      </c>
      <c r="N31" s="54"/>
      <c r="O31" s="54"/>
    </row>
    <row r="32" spans="1:15" ht="9" customHeight="1">
      <c r="A32" s="737" t="s">
        <v>192</v>
      </c>
      <c r="B32" s="573" t="s">
        <v>262</v>
      </c>
      <c r="C32" s="573" t="s">
        <v>262</v>
      </c>
      <c r="D32" s="573"/>
      <c r="E32" s="554" t="s">
        <v>262</v>
      </c>
      <c r="F32" s="554" t="s">
        <v>262</v>
      </c>
      <c r="G32" s="537"/>
      <c r="H32" s="537" t="s">
        <v>262</v>
      </c>
      <c r="I32" s="537" t="s">
        <v>262</v>
      </c>
      <c r="J32" s="537">
        <v>0</v>
      </c>
      <c r="K32" s="582" t="s">
        <v>262</v>
      </c>
      <c r="L32" s="582" t="s">
        <v>262</v>
      </c>
      <c r="N32" s="54"/>
      <c r="O32" s="54"/>
    </row>
    <row r="33" spans="1:15" ht="9" customHeight="1">
      <c r="A33" s="737" t="s">
        <v>247</v>
      </c>
      <c r="B33" s="573" t="s">
        <v>262</v>
      </c>
      <c r="C33" s="573" t="s">
        <v>262</v>
      </c>
      <c r="D33" s="573"/>
      <c r="E33" s="554">
        <v>1</v>
      </c>
      <c r="F33" s="554">
        <v>0</v>
      </c>
      <c r="G33" s="537"/>
      <c r="H33" s="537" t="s">
        <v>262</v>
      </c>
      <c r="I33" s="537" t="s">
        <v>262</v>
      </c>
      <c r="J33" s="537">
        <v>0</v>
      </c>
      <c r="K33" s="582" t="s">
        <v>262</v>
      </c>
      <c r="L33" s="582" t="s">
        <v>262</v>
      </c>
      <c r="N33" s="54"/>
      <c r="O33" s="54"/>
    </row>
    <row r="34" spans="1:15" ht="9" customHeight="1">
      <c r="A34" s="737" t="s">
        <v>193</v>
      </c>
      <c r="B34" s="573" t="s">
        <v>262</v>
      </c>
      <c r="C34" s="573" t="s">
        <v>262</v>
      </c>
      <c r="D34" s="573"/>
      <c r="E34" s="554">
        <v>1</v>
      </c>
      <c r="F34" s="554">
        <v>1</v>
      </c>
      <c r="G34" s="537"/>
      <c r="H34" s="537" t="s">
        <v>262</v>
      </c>
      <c r="I34" s="537" t="s">
        <v>262</v>
      </c>
      <c r="J34" s="537">
        <v>0</v>
      </c>
      <c r="K34" s="582" t="s">
        <v>262</v>
      </c>
      <c r="L34" s="582" t="s">
        <v>262</v>
      </c>
      <c r="N34" s="54"/>
      <c r="O34" s="54"/>
    </row>
    <row r="35" spans="1:15" ht="9" customHeight="1">
      <c r="A35" s="737" t="s">
        <v>194</v>
      </c>
      <c r="B35" s="573">
        <v>1</v>
      </c>
      <c r="C35" s="573">
        <v>1</v>
      </c>
      <c r="D35" s="573"/>
      <c r="E35" s="554">
        <v>3</v>
      </c>
      <c r="F35" s="554">
        <v>1</v>
      </c>
      <c r="G35" s="537"/>
      <c r="H35" s="537" t="s">
        <v>262</v>
      </c>
      <c r="I35" s="537" t="s">
        <v>262</v>
      </c>
      <c r="J35" s="537">
        <v>0</v>
      </c>
      <c r="K35" s="582" t="s">
        <v>262</v>
      </c>
      <c r="L35" s="582" t="s">
        <v>262</v>
      </c>
      <c r="N35" s="54"/>
      <c r="O35" s="54"/>
    </row>
    <row r="36" spans="1:15" ht="9" customHeight="1">
      <c r="A36" s="737" t="s">
        <v>248</v>
      </c>
      <c r="B36" s="573">
        <v>1</v>
      </c>
      <c r="C36" s="573">
        <v>0</v>
      </c>
      <c r="D36" s="573"/>
      <c r="E36" s="554" t="s">
        <v>262</v>
      </c>
      <c r="F36" s="554" t="s">
        <v>262</v>
      </c>
      <c r="G36" s="537"/>
      <c r="H36" s="537" t="s">
        <v>262</v>
      </c>
      <c r="I36" s="537" t="s">
        <v>262</v>
      </c>
      <c r="J36" s="537">
        <v>0</v>
      </c>
      <c r="K36" s="582" t="s">
        <v>262</v>
      </c>
      <c r="L36" s="582" t="s">
        <v>262</v>
      </c>
      <c r="N36" s="54"/>
      <c r="O36" s="54"/>
    </row>
    <row r="37" spans="1:15" ht="9" customHeight="1">
      <c r="A37" s="737" t="s">
        <v>242</v>
      </c>
      <c r="B37" s="573">
        <v>6</v>
      </c>
      <c r="C37" s="573">
        <v>7</v>
      </c>
      <c r="D37" s="573"/>
      <c r="E37" s="554" t="s">
        <v>262</v>
      </c>
      <c r="F37" s="554" t="s">
        <v>262</v>
      </c>
      <c r="G37" s="537"/>
      <c r="H37" s="537" t="s">
        <v>262</v>
      </c>
      <c r="I37" s="537" t="s">
        <v>262</v>
      </c>
      <c r="J37" s="537">
        <v>0</v>
      </c>
      <c r="K37" s="582" t="s">
        <v>262</v>
      </c>
      <c r="L37" s="582" t="s">
        <v>262</v>
      </c>
      <c r="N37" s="54"/>
      <c r="O37" s="54"/>
    </row>
    <row r="38" spans="1:15" ht="9" customHeight="1">
      <c r="A38" s="737" t="s">
        <v>196</v>
      </c>
      <c r="B38" s="573">
        <v>3</v>
      </c>
      <c r="C38" s="573">
        <v>4</v>
      </c>
      <c r="D38" s="573"/>
      <c r="E38" s="554">
        <v>7</v>
      </c>
      <c r="F38" s="554">
        <v>1</v>
      </c>
      <c r="G38" s="537"/>
      <c r="H38" s="537" t="s">
        <v>262</v>
      </c>
      <c r="I38" s="537" t="s">
        <v>262</v>
      </c>
      <c r="J38" s="537">
        <v>0</v>
      </c>
      <c r="K38" s="582" t="s">
        <v>262</v>
      </c>
      <c r="L38" s="582" t="s">
        <v>262</v>
      </c>
      <c r="N38" s="54"/>
      <c r="O38" s="54"/>
    </row>
    <row r="39" spans="1:15" ht="9" customHeight="1">
      <c r="A39" s="737" t="s">
        <v>197</v>
      </c>
      <c r="B39" s="573" t="s">
        <v>262</v>
      </c>
      <c r="C39" s="573" t="s">
        <v>262</v>
      </c>
      <c r="D39" s="573"/>
      <c r="E39" s="554" t="s">
        <v>262</v>
      </c>
      <c r="F39" s="554" t="s">
        <v>262</v>
      </c>
      <c r="G39" s="537"/>
      <c r="H39" s="537" t="s">
        <v>262</v>
      </c>
      <c r="I39" s="537" t="s">
        <v>262</v>
      </c>
      <c r="J39" s="537">
        <v>0</v>
      </c>
      <c r="K39" s="582" t="s">
        <v>262</v>
      </c>
      <c r="L39" s="582" t="s">
        <v>262</v>
      </c>
      <c r="N39" s="54"/>
      <c r="O39" s="54"/>
    </row>
    <row r="40" spans="1:15" ht="9" customHeight="1">
      <c r="A40" s="737" t="s">
        <v>198</v>
      </c>
      <c r="B40" s="573" t="s">
        <v>262</v>
      </c>
      <c r="C40" s="573" t="s">
        <v>262</v>
      </c>
      <c r="D40" s="573"/>
      <c r="E40" s="554" t="s">
        <v>262</v>
      </c>
      <c r="F40" s="554" t="s">
        <v>262</v>
      </c>
      <c r="G40" s="537"/>
      <c r="H40" s="537" t="s">
        <v>262</v>
      </c>
      <c r="I40" s="537" t="s">
        <v>262</v>
      </c>
      <c r="J40" s="537">
        <v>0</v>
      </c>
      <c r="K40" s="582" t="s">
        <v>262</v>
      </c>
      <c r="L40" s="582" t="s">
        <v>262</v>
      </c>
      <c r="N40" s="54"/>
      <c r="O40" s="54"/>
    </row>
    <row r="41" spans="1:15" ht="9" customHeight="1">
      <c r="A41" s="737" t="s">
        <v>249</v>
      </c>
      <c r="B41" s="573">
        <v>14</v>
      </c>
      <c r="C41" s="573">
        <v>15</v>
      </c>
      <c r="D41" s="573"/>
      <c r="E41" s="554">
        <v>5</v>
      </c>
      <c r="F41" s="554">
        <v>2</v>
      </c>
      <c r="G41" s="537"/>
      <c r="H41" s="537">
        <v>1</v>
      </c>
      <c r="I41" s="537">
        <v>0</v>
      </c>
      <c r="J41" s="537">
        <v>0</v>
      </c>
      <c r="K41" s="582" t="s">
        <v>262</v>
      </c>
      <c r="L41" s="582" t="s">
        <v>262</v>
      </c>
      <c r="N41" s="54"/>
      <c r="O41" s="54"/>
    </row>
    <row r="42" spans="1:15" ht="9" customHeight="1">
      <c r="A42" s="737" t="s">
        <v>250</v>
      </c>
      <c r="B42" s="573">
        <v>1</v>
      </c>
      <c r="C42" s="573">
        <v>0</v>
      </c>
      <c r="D42" s="573"/>
      <c r="E42" s="554">
        <v>1</v>
      </c>
      <c r="F42" s="554">
        <v>1</v>
      </c>
      <c r="G42" s="537"/>
      <c r="H42" s="537" t="s">
        <v>262</v>
      </c>
      <c r="I42" s="537" t="s">
        <v>262</v>
      </c>
      <c r="J42" s="537">
        <v>0</v>
      </c>
      <c r="K42" s="582" t="s">
        <v>262</v>
      </c>
      <c r="L42" s="582" t="s">
        <v>262</v>
      </c>
      <c r="N42" s="54"/>
      <c r="O42" s="54"/>
    </row>
    <row r="43" spans="1:15" ht="9" customHeight="1">
      <c r="A43" s="737" t="s">
        <v>199</v>
      </c>
      <c r="B43" s="573">
        <v>34</v>
      </c>
      <c r="C43" s="573">
        <v>45</v>
      </c>
      <c r="D43" s="573"/>
      <c r="E43" s="554">
        <v>51</v>
      </c>
      <c r="F43" s="554">
        <v>83</v>
      </c>
      <c r="G43" s="537"/>
      <c r="H43" s="537">
        <v>1</v>
      </c>
      <c r="I43" s="537">
        <v>0</v>
      </c>
      <c r="J43" s="537">
        <v>0</v>
      </c>
      <c r="K43" s="582" t="s">
        <v>262</v>
      </c>
      <c r="L43" s="582" t="s">
        <v>262</v>
      </c>
      <c r="N43" s="54"/>
      <c r="O43" s="54"/>
    </row>
    <row r="44" spans="1:15" ht="9" customHeight="1">
      <c r="A44" s="737" t="s">
        <v>299</v>
      </c>
      <c r="B44" s="573">
        <v>62</v>
      </c>
      <c r="C44" s="573">
        <v>187</v>
      </c>
      <c r="D44" s="573"/>
      <c r="E44" s="554">
        <v>5</v>
      </c>
      <c r="F44" s="554">
        <v>1</v>
      </c>
      <c r="G44" s="573"/>
      <c r="H44" s="537">
        <v>7</v>
      </c>
      <c r="I44" s="537">
        <v>3</v>
      </c>
      <c r="J44" s="537">
        <v>0</v>
      </c>
      <c r="K44" s="582">
        <v>1</v>
      </c>
      <c r="L44" s="582">
        <v>0</v>
      </c>
    </row>
    <row r="45" spans="1:15" ht="9" customHeight="1">
      <c r="A45" s="740" t="s">
        <v>295</v>
      </c>
      <c r="B45" s="575">
        <v>10</v>
      </c>
      <c r="C45" s="575">
        <v>28</v>
      </c>
      <c r="D45" s="575"/>
      <c r="E45" s="583">
        <v>4</v>
      </c>
      <c r="F45" s="583">
        <v>1</v>
      </c>
      <c r="G45" s="538"/>
      <c r="H45" s="538">
        <v>7</v>
      </c>
      <c r="I45" s="538">
        <v>3</v>
      </c>
      <c r="J45" s="538">
        <v>0</v>
      </c>
      <c r="K45" s="584">
        <v>1</v>
      </c>
      <c r="L45" s="584">
        <v>0</v>
      </c>
    </row>
    <row r="46" spans="1:15" ht="9" customHeight="1">
      <c r="A46" s="740" t="s">
        <v>314</v>
      </c>
      <c r="B46" s="575">
        <v>11</v>
      </c>
      <c r="C46" s="575">
        <v>61</v>
      </c>
      <c r="D46" s="575"/>
      <c r="E46" s="583" t="s">
        <v>262</v>
      </c>
      <c r="F46" s="583" t="s">
        <v>262</v>
      </c>
      <c r="G46" s="538"/>
      <c r="H46" s="538" t="s">
        <v>262</v>
      </c>
      <c r="I46" s="538" t="s">
        <v>262</v>
      </c>
      <c r="J46" s="538">
        <v>0</v>
      </c>
      <c r="K46" s="584" t="s">
        <v>262</v>
      </c>
      <c r="L46" s="584" t="s">
        <v>262</v>
      </c>
    </row>
    <row r="47" spans="1:15" ht="9" customHeight="1">
      <c r="A47" s="740" t="s">
        <v>315</v>
      </c>
      <c r="B47" s="575">
        <v>41</v>
      </c>
      <c r="C47" s="575">
        <v>98</v>
      </c>
      <c r="D47" s="575"/>
      <c r="E47" s="583">
        <v>1</v>
      </c>
      <c r="F47" s="583">
        <v>0</v>
      </c>
      <c r="G47" s="538"/>
      <c r="H47" s="538" t="s">
        <v>262</v>
      </c>
      <c r="I47" s="538" t="s">
        <v>262</v>
      </c>
      <c r="J47" s="538">
        <v>0</v>
      </c>
      <c r="K47" s="584" t="s">
        <v>262</v>
      </c>
      <c r="L47" s="584" t="s">
        <v>262</v>
      </c>
    </row>
    <row r="48" spans="1:15" ht="9" customHeight="1">
      <c r="A48" s="737" t="s">
        <v>200</v>
      </c>
      <c r="B48" s="573" t="s">
        <v>262</v>
      </c>
      <c r="C48" s="573" t="s">
        <v>262</v>
      </c>
      <c r="D48" s="573"/>
      <c r="E48" s="554" t="s">
        <v>262</v>
      </c>
      <c r="F48" s="554" t="s">
        <v>262</v>
      </c>
      <c r="G48" s="537"/>
      <c r="H48" s="537" t="s">
        <v>262</v>
      </c>
      <c r="I48" s="537" t="s">
        <v>262</v>
      </c>
      <c r="J48" s="537">
        <v>0</v>
      </c>
      <c r="K48" s="582" t="s">
        <v>262</v>
      </c>
      <c r="L48" s="582" t="s">
        <v>262</v>
      </c>
      <c r="N48" s="54"/>
      <c r="O48" s="54"/>
    </row>
    <row r="49" spans="1:18" ht="9" customHeight="1">
      <c r="A49" s="740" t="s">
        <v>404</v>
      </c>
      <c r="B49" s="575" t="s">
        <v>262</v>
      </c>
      <c r="C49" s="575" t="s">
        <v>262</v>
      </c>
      <c r="D49" s="575"/>
      <c r="E49" s="583" t="s">
        <v>262</v>
      </c>
      <c r="F49" s="583" t="s">
        <v>262</v>
      </c>
      <c r="G49" s="538"/>
      <c r="H49" s="538" t="s">
        <v>262</v>
      </c>
      <c r="I49" s="538" t="s">
        <v>262</v>
      </c>
      <c r="J49" s="538">
        <v>0</v>
      </c>
      <c r="K49" s="584" t="s">
        <v>262</v>
      </c>
      <c r="L49" s="584" t="s">
        <v>262</v>
      </c>
      <c r="N49" s="54"/>
      <c r="O49" s="54"/>
    </row>
    <row r="50" spans="1:18" s="272" customFormat="1" ht="9" customHeight="1">
      <c r="A50" s="750" t="s">
        <v>161</v>
      </c>
      <c r="B50" s="576">
        <v>145</v>
      </c>
      <c r="C50" s="576">
        <v>274</v>
      </c>
      <c r="D50" s="576">
        <v>0</v>
      </c>
      <c r="E50" s="585">
        <v>152</v>
      </c>
      <c r="F50" s="585">
        <v>188</v>
      </c>
      <c r="G50" s="546"/>
      <c r="H50" s="577">
        <v>13</v>
      </c>
      <c r="I50" s="577">
        <v>4</v>
      </c>
      <c r="J50" s="537">
        <v>0</v>
      </c>
      <c r="K50" s="586">
        <v>11</v>
      </c>
      <c r="L50" s="586">
        <v>69</v>
      </c>
      <c r="N50" s="54"/>
      <c r="O50" s="54"/>
      <c r="P50" s="572"/>
      <c r="Q50" s="572"/>
      <c r="R50" s="572"/>
    </row>
    <row r="51" spans="1:18" s="272" customFormat="1" ht="9" customHeight="1">
      <c r="A51" s="750"/>
      <c r="B51" s="546"/>
      <c r="C51" s="546"/>
      <c r="D51" s="546"/>
      <c r="E51" s="546"/>
      <c r="F51" s="546"/>
      <c r="G51" s="546"/>
      <c r="H51" s="546"/>
      <c r="I51" s="546"/>
      <c r="J51" s="546"/>
      <c r="K51" s="546"/>
      <c r="L51" s="546"/>
    </row>
    <row r="52" spans="1:18" s="272" customFormat="1" ht="9" customHeight="1">
      <c r="A52" s="1082" t="s">
        <v>260</v>
      </c>
      <c r="B52" s="1082"/>
      <c r="C52" s="1082"/>
      <c r="D52" s="1082"/>
      <c r="E52" s="1082"/>
      <c r="F52" s="1082"/>
      <c r="G52" s="1082"/>
      <c r="H52" s="1082"/>
      <c r="I52" s="1082"/>
      <c r="J52" s="1082"/>
      <c r="K52" s="1082"/>
      <c r="L52" s="1082"/>
    </row>
    <row r="53" spans="1:18" ht="9" customHeight="1">
      <c r="A53" s="760"/>
      <c r="B53" s="760"/>
      <c r="C53" s="760"/>
      <c r="D53" s="760"/>
      <c r="E53" s="760"/>
      <c r="F53" s="760"/>
      <c r="G53" s="760"/>
      <c r="H53" s="760"/>
      <c r="I53" s="760"/>
      <c r="J53" s="574"/>
      <c r="K53" s="574"/>
      <c r="L53" s="574"/>
    </row>
    <row r="54" spans="1:18" ht="9" customHeight="1">
      <c r="A54" s="761" t="s">
        <v>173</v>
      </c>
      <c r="B54" s="573">
        <v>7</v>
      </c>
      <c r="C54" s="573">
        <v>49</v>
      </c>
      <c r="D54" s="573"/>
      <c r="E54" s="573">
        <v>12</v>
      </c>
      <c r="F54" s="573">
        <v>38</v>
      </c>
      <c r="G54" s="573"/>
      <c r="H54" s="573" t="s">
        <v>262</v>
      </c>
      <c r="I54" s="573" t="s">
        <v>262</v>
      </c>
      <c r="J54" s="573"/>
      <c r="K54" s="573" t="s">
        <v>262</v>
      </c>
      <c r="L54" s="573" t="s">
        <v>262</v>
      </c>
    </row>
    <row r="55" spans="1:18" s="270" customFormat="1" ht="9" customHeight="1">
      <c r="A55" s="761" t="s">
        <v>162</v>
      </c>
      <c r="B55" s="573">
        <v>12</v>
      </c>
      <c r="C55" s="573">
        <v>9</v>
      </c>
      <c r="D55" s="573"/>
      <c r="E55" s="573" t="s">
        <v>262</v>
      </c>
      <c r="F55" s="573" t="s">
        <v>262</v>
      </c>
      <c r="G55" s="573"/>
      <c r="H55" s="573">
        <v>1</v>
      </c>
      <c r="I55" s="573">
        <v>0</v>
      </c>
      <c r="J55" s="573"/>
      <c r="K55" s="573">
        <v>6</v>
      </c>
      <c r="L55" s="573">
        <v>63</v>
      </c>
    </row>
    <row r="56" spans="1:18" s="270" customFormat="1" ht="9" customHeight="1">
      <c r="A56" s="761" t="s">
        <v>319</v>
      </c>
      <c r="B56" s="573">
        <v>126</v>
      </c>
      <c r="C56" s="573">
        <v>216</v>
      </c>
      <c r="D56" s="573"/>
      <c r="E56" s="573">
        <v>140</v>
      </c>
      <c r="F56" s="573">
        <v>150</v>
      </c>
      <c r="G56" s="573"/>
      <c r="H56" s="573">
        <v>12</v>
      </c>
      <c r="I56" s="573">
        <v>4</v>
      </c>
      <c r="J56" s="573"/>
      <c r="K56" s="573">
        <v>5</v>
      </c>
      <c r="L56" s="573">
        <v>6</v>
      </c>
    </row>
    <row r="57" spans="1:18" s="270" customFormat="1" ht="9" customHeight="1">
      <c r="A57" s="748" t="s">
        <v>161</v>
      </c>
      <c r="B57" s="576">
        <v>145</v>
      </c>
      <c r="C57" s="576">
        <v>274</v>
      </c>
      <c r="D57" s="576">
        <v>0</v>
      </c>
      <c r="E57" s="576">
        <v>152</v>
      </c>
      <c r="F57" s="576">
        <v>188</v>
      </c>
      <c r="G57" s="576">
        <v>0</v>
      </c>
      <c r="H57" s="576">
        <v>13</v>
      </c>
      <c r="I57" s="576">
        <v>4</v>
      </c>
      <c r="J57" s="576">
        <v>0</v>
      </c>
      <c r="K57" s="576">
        <v>11</v>
      </c>
      <c r="L57" s="576">
        <v>69</v>
      </c>
    </row>
    <row r="58" spans="1:18" s="272" customFormat="1" ht="9" customHeight="1">
      <c r="A58" s="762"/>
      <c r="B58" s="581"/>
      <c r="C58" s="581"/>
      <c r="D58" s="581"/>
      <c r="E58" s="581"/>
      <c r="F58" s="581"/>
      <c r="G58" s="581"/>
      <c r="H58" s="581"/>
      <c r="I58" s="581"/>
      <c r="J58" s="762"/>
      <c r="K58" s="762"/>
      <c r="L58" s="762"/>
    </row>
    <row r="59" spans="1:18" s="270" customFormat="1" ht="3.75" customHeight="1">
      <c r="B59" s="34"/>
      <c r="C59" s="34"/>
      <c r="D59" s="34"/>
      <c r="E59" s="34"/>
      <c r="F59" s="34"/>
      <c r="G59" s="34"/>
      <c r="H59" s="34"/>
      <c r="I59" s="34"/>
    </row>
    <row r="60" spans="1:18" s="270" customFormat="1" ht="7.5" customHeight="1"/>
    <row r="61" spans="1:18" s="270" customFormat="1" ht="5.25" customHeight="1">
      <c r="A61" s="252"/>
      <c r="B61" s="269"/>
      <c r="C61" s="269"/>
      <c r="D61" s="269"/>
      <c r="E61" s="269"/>
      <c r="F61" s="269"/>
      <c r="G61" s="269"/>
      <c r="H61" s="269"/>
      <c r="I61" s="269"/>
      <c r="J61" s="269"/>
      <c r="K61" s="252"/>
      <c r="L61" s="252"/>
    </row>
    <row r="62" spans="1:18" ht="9" customHeight="1">
      <c r="A62" s="252"/>
      <c r="K62" s="252"/>
      <c r="L62" s="252"/>
    </row>
    <row r="63" spans="1:18" ht="9" customHeight="1">
      <c r="A63" s="252"/>
      <c r="K63" s="252"/>
      <c r="L63" s="252"/>
    </row>
    <row r="64" spans="1:18" ht="9" customHeight="1">
      <c r="A64" s="252"/>
      <c r="K64" s="252"/>
      <c r="L64" s="252"/>
    </row>
    <row r="65" spans="1:12" ht="9" customHeight="1">
      <c r="A65" s="252"/>
      <c r="K65" s="252"/>
      <c r="L65" s="252"/>
    </row>
    <row r="66" spans="1:12" ht="9" customHeight="1">
      <c r="A66" s="252"/>
    </row>
    <row r="67" spans="1:12" ht="9" customHeight="1"/>
  </sheetData>
  <mergeCells count="6">
    <mergeCell ref="A7:L7"/>
    <mergeCell ref="A52:L52"/>
    <mergeCell ref="H4:I4"/>
    <mergeCell ref="B4:C4"/>
    <mergeCell ref="E4:F4"/>
    <mergeCell ref="K4:L4"/>
  </mergeCells>
  <phoneticPr fontId="0" type="noConversion"/>
  <printOptions horizontalCentered="1"/>
  <pageMargins left="0.6889763779527559" right="0.6889763779527559" top="0.98425196850393704" bottom="1.3779527559055118" header="0" footer="0.86614173228346458"/>
  <pageSetup paperSize="9" firstPageNumber="6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dimension ref="A1:Y68"/>
  <sheetViews>
    <sheetView showGridLines="0" zoomScaleNormal="100" workbookViewId="0">
      <selection activeCell="A50" sqref="A50"/>
    </sheetView>
  </sheetViews>
  <sheetFormatPr defaultColWidth="12.3984375" defaultRowHeight="12.75"/>
  <cols>
    <col min="1" max="1" width="65" style="269" customWidth="1"/>
    <col min="2" max="3" width="10.59765625" style="269" customWidth="1"/>
    <col min="4" max="4" width="1" style="269" customWidth="1"/>
    <col min="5" max="6" width="10.59765625" style="269" customWidth="1"/>
    <col min="7" max="8" width="1" style="269" customWidth="1"/>
    <col min="9" max="10" width="14.59765625" style="269" customWidth="1"/>
    <col min="11" max="11" width="1" style="269" customWidth="1"/>
    <col min="12" max="13" width="13.796875" style="269" customWidth="1"/>
    <col min="14" max="14" width="12.3984375" style="269"/>
    <col min="15" max="15" width="6.796875" style="269" customWidth="1"/>
    <col min="16" max="17" width="12.3984375" style="269" hidden="1" customWidth="1"/>
    <col min="18" max="16384" width="12.3984375" style="269"/>
  </cols>
  <sheetData>
    <row r="1" spans="1:21" s="268" customFormat="1" ht="12" customHeight="1">
      <c r="A1" s="28" t="s">
        <v>273</v>
      </c>
      <c r="B1" s="9"/>
      <c r="C1" s="9"/>
      <c r="D1" s="9"/>
      <c r="E1" s="9"/>
      <c r="F1" s="9"/>
      <c r="G1" s="9"/>
      <c r="H1" s="9"/>
      <c r="I1" s="9"/>
      <c r="J1" s="9"/>
      <c r="K1" s="9"/>
      <c r="L1" s="9"/>
    </row>
    <row r="2" spans="1:21" s="268" customFormat="1" ht="12" customHeight="1">
      <c r="A2" s="36" t="s">
        <v>146</v>
      </c>
      <c r="B2" s="9"/>
      <c r="C2" s="9"/>
      <c r="D2" s="9"/>
      <c r="E2" s="9"/>
      <c r="F2" s="9"/>
      <c r="G2" s="9"/>
      <c r="H2" s="9"/>
      <c r="I2" s="9"/>
      <c r="J2" s="9"/>
      <c r="K2" s="9"/>
      <c r="L2" s="9"/>
    </row>
    <row r="3" spans="1:21" s="268" customFormat="1" ht="9" customHeight="1">
      <c r="A3" s="28"/>
      <c r="B3" s="9"/>
      <c r="C3" s="9"/>
      <c r="D3" s="9"/>
      <c r="E3" s="9"/>
      <c r="F3" s="9"/>
      <c r="G3" s="9"/>
      <c r="H3" s="9"/>
      <c r="I3" s="9"/>
      <c r="J3" s="9"/>
      <c r="K3" s="9"/>
      <c r="L3" s="9"/>
    </row>
    <row r="4" spans="1:21" ht="12" customHeight="1">
      <c r="A4" s="47" t="s">
        <v>233</v>
      </c>
      <c r="B4" s="1064" t="s">
        <v>147</v>
      </c>
      <c r="C4" s="1064"/>
      <c r="D4" s="41"/>
      <c r="E4" s="1064" t="s">
        <v>148</v>
      </c>
      <c r="F4" s="1064"/>
      <c r="G4" s="41"/>
      <c r="H4" s="670"/>
      <c r="I4" s="1064" t="s">
        <v>404</v>
      </c>
      <c r="J4" s="1064"/>
      <c r="K4" s="670"/>
      <c r="L4" s="1064" t="s">
        <v>161</v>
      </c>
      <c r="M4" s="1064"/>
    </row>
    <row r="5" spans="1:21" ht="12" customHeight="1">
      <c r="A5" s="48" t="s">
        <v>503</v>
      </c>
      <c r="B5" s="46" t="s">
        <v>155</v>
      </c>
      <c r="C5" s="46" t="s">
        <v>171</v>
      </c>
      <c r="D5" s="46"/>
      <c r="E5" s="46" t="s">
        <v>155</v>
      </c>
      <c r="F5" s="46" t="s">
        <v>171</v>
      </c>
      <c r="G5" s="46"/>
      <c r="H5" s="671"/>
      <c r="I5" s="671" t="s">
        <v>155</v>
      </c>
      <c r="J5" s="671" t="s">
        <v>171</v>
      </c>
      <c r="K5" s="671"/>
      <c r="L5" s="46" t="s">
        <v>155</v>
      </c>
      <c r="M5" s="46" t="s">
        <v>171</v>
      </c>
    </row>
    <row r="6" spans="1:21" ht="9" customHeight="1">
      <c r="A6" s="11"/>
      <c r="B6" s="12"/>
      <c r="C6" s="12"/>
      <c r="D6" s="12"/>
      <c r="E6" s="12"/>
      <c r="F6" s="12"/>
      <c r="G6" s="12"/>
      <c r="H6" s="12"/>
      <c r="I6" s="12"/>
      <c r="J6" s="12"/>
      <c r="K6" s="12"/>
      <c r="L6" s="12"/>
    </row>
    <row r="7" spans="1:21" ht="9" customHeight="1">
      <c r="A7" s="1075" t="s">
        <v>261</v>
      </c>
      <c r="B7" s="1075"/>
      <c r="C7" s="1075"/>
      <c r="D7" s="1075"/>
      <c r="E7" s="1075"/>
      <c r="F7" s="1075"/>
      <c r="G7" s="1075"/>
      <c r="H7" s="1075"/>
      <c r="I7" s="1075"/>
      <c r="J7" s="1075"/>
      <c r="K7" s="1075"/>
      <c r="L7" s="1075"/>
      <c r="M7" s="1075"/>
    </row>
    <row r="8" spans="1:21" ht="9" customHeight="1">
      <c r="A8" s="270" t="s">
        <v>160</v>
      </c>
      <c r="B8" s="237"/>
      <c r="C8" s="237"/>
      <c r="D8" s="237"/>
      <c r="E8" s="237"/>
      <c r="F8" s="237"/>
      <c r="G8" s="237"/>
      <c r="H8" s="237"/>
      <c r="I8" s="237"/>
      <c r="J8" s="237"/>
      <c r="K8" s="237"/>
      <c r="L8" s="237"/>
    </row>
    <row r="9" spans="1:21" ht="9" customHeight="1">
      <c r="A9" s="737" t="s">
        <v>251</v>
      </c>
      <c r="B9" s="573">
        <v>515</v>
      </c>
      <c r="C9" s="573">
        <v>190</v>
      </c>
      <c r="D9" s="573"/>
      <c r="E9" s="587" t="s">
        <v>262</v>
      </c>
      <c r="F9" s="587" t="s">
        <v>262</v>
      </c>
      <c r="G9" s="573"/>
      <c r="H9" s="573"/>
      <c r="I9" s="573" t="s">
        <v>262</v>
      </c>
      <c r="J9" s="573" t="s">
        <v>262</v>
      </c>
      <c r="K9" s="573"/>
      <c r="L9" s="573">
        <v>705</v>
      </c>
      <c r="M9" s="573">
        <v>1040</v>
      </c>
      <c r="N9" s="34"/>
      <c r="O9" s="20"/>
    </row>
    <row r="10" spans="1:21" ht="9" customHeight="1">
      <c r="A10" s="737" t="s">
        <v>175</v>
      </c>
      <c r="B10" s="573" t="s">
        <v>262</v>
      </c>
      <c r="C10" s="573" t="s">
        <v>262</v>
      </c>
      <c r="D10" s="573"/>
      <c r="E10" s="587" t="s">
        <v>262</v>
      </c>
      <c r="F10" s="587" t="s">
        <v>262</v>
      </c>
      <c r="G10" s="573"/>
      <c r="H10" s="573"/>
      <c r="I10" s="573" t="s">
        <v>262</v>
      </c>
      <c r="J10" s="573" t="s">
        <v>262</v>
      </c>
      <c r="K10" s="573"/>
      <c r="L10" s="573">
        <v>17</v>
      </c>
      <c r="M10" s="573">
        <v>49</v>
      </c>
      <c r="N10" s="34"/>
      <c r="O10" s="20"/>
      <c r="R10" s="34"/>
      <c r="S10" s="34"/>
      <c r="T10" s="34"/>
      <c r="U10" s="34"/>
    </row>
    <row r="11" spans="1:21" ht="9" customHeight="1">
      <c r="A11" s="737" t="s">
        <v>176</v>
      </c>
      <c r="B11" s="573">
        <v>25</v>
      </c>
      <c r="C11" s="573">
        <v>58</v>
      </c>
      <c r="D11" s="573"/>
      <c r="E11" s="587">
        <v>3</v>
      </c>
      <c r="F11" s="587">
        <v>2</v>
      </c>
      <c r="G11" s="573"/>
      <c r="H11" s="573"/>
      <c r="I11" s="573" t="s">
        <v>262</v>
      </c>
      <c r="J11" s="573" t="s">
        <v>262</v>
      </c>
      <c r="K11" s="573"/>
      <c r="L11" s="573">
        <v>753</v>
      </c>
      <c r="M11" s="573">
        <v>858</v>
      </c>
      <c r="N11" s="34"/>
      <c r="O11" s="20"/>
      <c r="R11" s="34"/>
      <c r="S11" s="34"/>
      <c r="T11" s="34"/>
      <c r="U11" s="34"/>
    </row>
    <row r="12" spans="1:21" ht="9" customHeight="1">
      <c r="A12" s="737" t="s">
        <v>177</v>
      </c>
      <c r="B12" s="573">
        <v>23</v>
      </c>
      <c r="C12" s="573">
        <v>39</v>
      </c>
      <c r="D12" s="573"/>
      <c r="E12" s="587" t="s">
        <v>262</v>
      </c>
      <c r="F12" s="587" t="s">
        <v>262</v>
      </c>
      <c r="G12" s="573"/>
      <c r="H12" s="573"/>
      <c r="I12" s="573" t="s">
        <v>262</v>
      </c>
      <c r="J12" s="573" t="s">
        <v>262</v>
      </c>
      <c r="K12" s="573"/>
      <c r="L12" s="573">
        <v>607</v>
      </c>
      <c r="M12" s="573">
        <v>729</v>
      </c>
      <c r="N12" s="34"/>
      <c r="O12" s="20"/>
      <c r="R12" s="34"/>
      <c r="S12" s="34"/>
      <c r="T12" s="34"/>
      <c r="U12" s="34"/>
    </row>
    <row r="13" spans="1:21" ht="9" customHeight="1">
      <c r="A13" s="737" t="s">
        <v>239</v>
      </c>
      <c r="B13" s="573">
        <v>59</v>
      </c>
      <c r="C13" s="573">
        <v>87</v>
      </c>
      <c r="D13" s="573"/>
      <c r="E13" s="587">
        <v>4</v>
      </c>
      <c r="F13" s="587">
        <v>6</v>
      </c>
      <c r="G13" s="573"/>
      <c r="H13" s="573"/>
      <c r="I13" s="573" t="s">
        <v>262</v>
      </c>
      <c r="J13" s="573" t="s">
        <v>262</v>
      </c>
      <c r="K13" s="573"/>
      <c r="L13" s="573">
        <v>734</v>
      </c>
      <c r="M13" s="573">
        <v>940</v>
      </c>
      <c r="N13" s="34"/>
      <c r="O13" s="20"/>
      <c r="R13" s="34"/>
      <c r="S13" s="34"/>
      <c r="T13" s="34"/>
      <c r="U13" s="34"/>
    </row>
    <row r="14" spans="1:21" ht="9" customHeight="1">
      <c r="A14" s="737" t="s">
        <v>179</v>
      </c>
      <c r="B14" s="573">
        <v>11</v>
      </c>
      <c r="C14" s="573">
        <v>41</v>
      </c>
      <c r="D14" s="573"/>
      <c r="E14" s="587" t="s">
        <v>262</v>
      </c>
      <c r="F14" s="587" t="s">
        <v>262</v>
      </c>
      <c r="G14" s="573"/>
      <c r="H14" s="573"/>
      <c r="I14" s="573" t="s">
        <v>262</v>
      </c>
      <c r="J14" s="573" t="s">
        <v>262</v>
      </c>
      <c r="K14" s="573"/>
      <c r="L14" s="573">
        <v>162</v>
      </c>
      <c r="M14" s="573">
        <v>241</v>
      </c>
      <c r="N14" s="34"/>
      <c r="O14" s="20"/>
      <c r="R14" s="34"/>
      <c r="S14" s="34"/>
      <c r="T14" s="34"/>
      <c r="U14" s="34"/>
    </row>
    <row r="15" spans="1:21" ht="9" customHeight="1">
      <c r="A15" s="737" t="s">
        <v>180</v>
      </c>
      <c r="B15" s="573" t="s">
        <v>262</v>
      </c>
      <c r="C15" s="573" t="s">
        <v>262</v>
      </c>
      <c r="D15" s="573"/>
      <c r="E15" s="587" t="s">
        <v>262</v>
      </c>
      <c r="F15" s="587" t="s">
        <v>262</v>
      </c>
      <c r="G15" s="573"/>
      <c r="H15" s="573"/>
      <c r="I15" s="573" t="s">
        <v>262</v>
      </c>
      <c r="J15" s="573" t="s">
        <v>262</v>
      </c>
      <c r="K15" s="573"/>
      <c r="L15" s="573">
        <v>6</v>
      </c>
      <c r="M15" s="573">
        <v>5</v>
      </c>
      <c r="N15" s="34"/>
      <c r="O15" s="20"/>
      <c r="R15" s="34"/>
      <c r="S15" s="34"/>
      <c r="T15" s="34"/>
      <c r="U15" s="34"/>
    </row>
    <row r="16" spans="1:21">
      <c r="A16" s="737" t="s">
        <v>181</v>
      </c>
      <c r="B16" s="573">
        <v>4</v>
      </c>
      <c r="C16" s="573">
        <v>3</v>
      </c>
      <c r="D16" s="573"/>
      <c r="E16" s="587">
        <v>1</v>
      </c>
      <c r="F16" s="587">
        <v>1</v>
      </c>
      <c r="G16" s="573"/>
      <c r="H16" s="573"/>
      <c r="I16" s="573" t="s">
        <v>262</v>
      </c>
      <c r="J16" s="573" t="s">
        <v>262</v>
      </c>
      <c r="K16" s="573"/>
      <c r="L16" s="573">
        <v>132</v>
      </c>
      <c r="M16" s="573">
        <v>173</v>
      </c>
      <c r="N16" s="34"/>
      <c r="O16" s="20"/>
      <c r="R16" s="34"/>
      <c r="S16" s="34"/>
      <c r="T16" s="34"/>
      <c r="U16" s="34"/>
    </row>
    <row r="17" spans="1:21" ht="18.75" customHeight="1">
      <c r="A17" s="737" t="s">
        <v>240</v>
      </c>
      <c r="B17" s="573">
        <v>1</v>
      </c>
      <c r="C17" s="573">
        <v>5</v>
      </c>
      <c r="D17" s="573"/>
      <c r="E17" s="587">
        <v>1</v>
      </c>
      <c r="F17" s="587">
        <v>6</v>
      </c>
      <c r="G17" s="573"/>
      <c r="H17" s="573"/>
      <c r="I17" s="573" t="s">
        <v>262</v>
      </c>
      <c r="J17" s="573" t="s">
        <v>262</v>
      </c>
      <c r="K17" s="573"/>
      <c r="L17" s="573">
        <v>17</v>
      </c>
      <c r="M17" s="573">
        <v>16</v>
      </c>
      <c r="N17" s="34"/>
      <c r="O17" s="20"/>
      <c r="R17" s="34"/>
      <c r="S17" s="34"/>
      <c r="T17" s="34"/>
      <c r="U17" s="34"/>
    </row>
    <row r="18" spans="1:21" ht="9" customHeight="1">
      <c r="A18" s="737" t="s">
        <v>182</v>
      </c>
      <c r="B18" s="573">
        <v>2</v>
      </c>
      <c r="C18" s="573">
        <v>4</v>
      </c>
      <c r="D18" s="573"/>
      <c r="E18" s="587" t="s">
        <v>262</v>
      </c>
      <c r="F18" s="587" t="s">
        <v>262</v>
      </c>
      <c r="G18" s="573"/>
      <c r="H18" s="573"/>
      <c r="I18" s="573" t="s">
        <v>262</v>
      </c>
      <c r="J18" s="573" t="s">
        <v>262</v>
      </c>
      <c r="K18" s="573"/>
      <c r="L18" s="573">
        <v>7</v>
      </c>
      <c r="M18" s="573">
        <v>11</v>
      </c>
      <c r="N18" s="34"/>
      <c r="O18" s="20"/>
      <c r="R18" s="34"/>
      <c r="S18" s="34"/>
      <c r="T18" s="34"/>
      <c r="U18" s="34"/>
    </row>
    <row r="19" spans="1:21" ht="9" customHeight="1">
      <c r="A19" s="737" t="s">
        <v>252</v>
      </c>
      <c r="B19" s="573">
        <v>84</v>
      </c>
      <c r="C19" s="573">
        <v>187</v>
      </c>
      <c r="D19" s="573"/>
      <c r="E19" s="587">
        <v>1</v>
      </c>
      <c r="F19" s="587">
        <v>3</v>
      </c>
      <c r="G19" s="573"/>
      <c r="H19" s="573"/>
      <c r="I19" s="573" t="s">
        <v>262</v>
      </c>
      <c r="J19" s="573" t="s">
        <v>262</v>
      </c>
      <c r="K19" s="573"/>
      <c r="L19" s="573">
        <v>512</v>
      </c>
      <c r="M19" s="573">
        <v>2157</v>
      </c>
      <c r="N19" s="34"/>
      <c r="O19" s="20"/>
      <c r="R19" s="34"/>
      <c r="S19" s="34"/>
      <c r="T19" s="34"/>
      <c r="U19" s="34"/>
    </row>
    <row r="20" spans="1:21" ht="9" customHeight="1">
      <c r="A20" s="737" t="s">
        <v>220</v>
      </c>
      <c r="B20" s="573" t="s">
        <v>262</v>
      </c>
      <c r="C20" s="573" t="s">
        <v>262</v>
      </c>
      <c r="D20" s="573"/>
      <c r="E20" s="587" t="s">
        <v>262</v>
      </c>
      <c r="F20" s="587" t="s">
        <v>262</v>
      </c>
      <c r="G20" s="573"/>
      <c r="H20" s="573"/>
      <c r="I20" s="573" t="s">
        <v>262</v>
      </c>
      <c r="J20" s="573" t="s">
        <v>262</v>
      </c>
      <c r="K20" s="573"/>
      <c r="L20" s="573" t="s">
        <v>262</v>
      </c>
      <c r="M20" s="573" t="s">
        <v>262</v>
      </c>
      <c r="N20" s="34"/>
      <c r="O20" s="20"/>
      <c r="R20" s="34"/>
      <c r="S20" s="34"/>
      <c r="T20" s="34"/>
      <c r="U20" s="34"/>
    </row>
    <row r="21" spans="1:21" ht="9" customHeight="1">
      <c r="A21" s="737" t="s">
        <v>253</v>
      </c>
      <c r="B21" s="573" t="s">
        <v>262</v>
      </c>
      <c r="C21" s="573" t="s">
        <v>262</v>
      </c>
      <c r="D21" s="573"/>
      <c r="E21" s="587" t="s">
        <v>262</v>
      </c>
      <c r="F21" s="587" t="s">
        <v>262</v>
      </c>
      <c r="G21" s="573"/>
      <c r="H21" s="573"/>
      <c r="I21" s="573" t="s">
        <v>262</v>
      </c>
      <c r="J21" s="573" t="s">
        <v>262</v>
      </c>
      <c r="K21" s="573"/>
      <c r="L21" s="573">
        <v>29</v>
      </c>
      <c r="M21" s="573">
        <v>20</v>
      </c>
      <c r="N21" s="34"/>
      <c r="O21" s="20"/>
      <c r="R21" s="34"/>
      <c r="S21" s="34"/>
      <c r="T21" s="34"/>
      <c r="U21" s="34"/>
    </row>
    <row r="22" spans="1:21">
      <c r="A22" s="737" t="s">
        <v>297</v>
      </c>
      <c r="B22" s="573">
        <v>4</v>
      </c>
      <c r="C22" s="573">
        <v>4</v>
      </c>
      <c r="D22" s="573"/>
      <c r="E22" s="587">
        <v>1</v>
      </c>
      <c r="F22" s="587">
        <v>6</v>
      </c>
      <c r="G22" s="573"/>
      <c r="H22" s="573"/>
      <c r="I22" s="573" t="s">
        <v>262</v>
      </c>
      <c r="J22" s="573" t="s">
        <v>262</v>
      </c>
      <c r="K22" s="573"/>
      <c r="L22" s="573">
        <v>71</v>
      </c>
      <c r="M22" s="573">
        <v>73</v>
      </c>
      <c r="N22" s="34"/>
      <c r="O22" s="20"/>
      <c r="R22" s="34"/>
      <c r="S22" s="34"/>
      <c r="T22" s="34"/>
      <c r="U22" s="34"/>
    </row>
    <row r="23" spans="1:21" ht="9" customHeight="1">
      <c r="A23" s="737" t="s">
        <v>183</v>
      </c>
      <c r="B23" s="573">
        <v>1</v>
      </c>
      <c r="C23" s="573">
        <v>0</v>
      </c>
      <c r="D23" s="573"/>
      <c r="E23" s="587" t="s">
        <v>262</v>
      </c>
      <c r="F23" s="587" t="s">
        <v>262</v>
      </c>
      <c r="G23" s="573"/>
      <c r="H23" s="573"/>
      <c r="I23" s="573" t="s">
        <v>262</v>
      </c>
      <c r="J23" s="573" t="s">
        <v>262</v>
      </c>
      <c r="K23" s="573"/>
      <c r="L23" s="573">
        <v>16</v>
      </c>
      <c r="M23" s="573">
        <v>10</v>
      </c>
      <c r="N23" s="34"/>
      <c r="O23" s="20"/>
      <c r="R23" s="34"/>
      <c r="S23" s="34"/>
      <c r="T23" s="34"/>
      <c r="U23" s="34"/>
    </row>
    <row r="24" spans="1:21" ht="9" customHeight="1">
      <c r="A24" s="737" t="s">
        <v>184</v>
      </c>
      <c r="B24" s="573">
        <v>2</v>
      </c>
      <c r="C24" s="573">
        <v>2</v>
      </c>
      <c r="D24" s="573"/>
      <c r="E24" s="587" t="s">
        <v>262</v>
      </c>
      <c r="F24" s="587" t="s">
        <v>262</v>
      </c>
      <c r="G24" s="573"/>
      <c r="H24" s="573"/>
      <c r="I24" s="573" t="s">
        <v>262</v>
      </c>
      <c r="J24" s="573" t="s">
        <v>262</v>
      </c>
      <c r="K24" s="573"/>
      <c r="L24" s="573">
        <v>31</v>
      </c>
      <c r="M24" s="573">
        <v>52</v>
      </c>
      <c r="N24" s="34"/>
      <c r="O24" s="20"/>
      <c r="R24" s="34"/>
      <c r="S24" s="34"/>
      <c r="T24" s="34"/>
      <c r="U24" s="34"/>
    </row>
    <row r="25" spans="1:21" ht="9" customHeight="1">
      <c r="A25" s="737" t="s">
        <v>185</v>
      </c>
      <c r="B25" s="573">
        <v>7</v>
      </c>
      <c r="C25" s="573">
        <v>15</v>
      </c>
      <c r="D25" s="573"/>
      <c r="E25" s="587" t="s">
        <v>262</v>
      </c>
      <c r="F25" s="587" t="s">
        <v>262</v>
      </c>
      <c r="G25" s="573"/>
      <c r="H25" s="573"/>
      <c r="I25" s="573" t="s">
        <v>262</v>
      </c>
      <c r="J25" s="573" t="s">
        <v>262</v>
      </c>
      <c r="K25" s="573"/>
      <c r="L25" s="573">
        <v>288</v>
      </c>
      <c r="M25" s="573">
        <v>786</v>
      </c>
      <c r="N25" s="34"/>
      <c r="O25" s="20"/>
      <c r="R25" s="34"/>
      <c r="S25" s="34"/>
      <c r="T25" s="34"/>
      <c r="U25" s="34"/>
    </row>
    <row r="26" spans="1:21" ht="9" customHeight="1">
      <c r="A26" s="737" t="s">
        <v>186</v>
      </c>
      <c r="B26" s="573">
        <v>2</v>
      </c>
      <c r="C26" s="573">
        <v>4</v>
      </c>
      <c r="D26" s="573"/>
      <c r="E26" s="587" t="s">
        <v>262</v>
      </c>
      <c r="F26" s="587" t="s">
        <v>262</v>
      </c>
      <c r="G26" s="573"/>
      <c r="H26" s="573"/>
      <c r="I26" s="573" t="s">
        <v>262</v>
      </c>
      <c r="J26" s="573" t="s">
        <v>262</v>
      </c>
      <c r="K26" s="573"/>
      <c r="L26" s="573">
        <v>17</v>
      </c>
      <c r="M26" s="573">
        <v>34</v>
      </c>
      <c r="N26" s="34"/>
      <c r="O26" s="20"/>
      <c r="R26" s="34"/>
      <c r="S26" s="34"/>
      <c r="T26" s="34"/>
      <c r="U26" s="34"/>
    </row>
    <row r="27" spans="1:21" ht="9" customHeight="1">
      <c r="A27" s="737" t="s">
        <v>241</v>
      </c>
      <c r="B27" s="573">
        <v>28</v>
      </c>
      <c r="C27" s="573">
        <v>106</v>
      </c>
      <c r="D27" s="573"/>
      <c r="E27" s="587">
        <v>1</v>
      </c>
      <c r="F27" s="587">
        <v>0</v>
      </c>
      <c r="G27" s="573"/>
      <c r="H27" s="573"/>
      <c r="I27" s="573" t="s">
        <v>262</v>
      </c>
      <c r="J27" s="573" t="s">
        <v>262</v>
      </c>
      <c r="K27" s="573"/>
      <c r="L27" s="573">
        <v>322</v>
      </c>
      <c r="M27" s="573">
        <v>655</v>
      </c>
      <c r="N27" s="34"/>
      <c r="O27" s="20"/>
      <c r="R27" s="34"/>
      <c r="S27" s="34"/>
      <c r="T27" s="34"/>
      <c r="U27" s="34"/>
    </row>
    <row r="28" spans="1:21" ht="8.25" customHeight="1">
      <c r="A28" s="737" t="s">
        <v>188</v>
      </c>
      <c r="B28" s="573" t="s">
        <v>262</v>
      </c>
      <c r="C28" s="573" t="s">
        <v>262</v>
      </c>
      <c r="D28" s="573"/>
      <c r="E28" s="587" t="s">
        <v>262</v>
      </c>
      <c r="F28" s="587" t="s">
        <v>262</v>
      </c>
      <c r="G28" s="573"/>
      <c r="H28" s="573"/>
      <c r="I28" s="573" t="s">
        <v>262</v>
      </c>
      <c r="J28" s="573" t="s">
        <v>262</v>
      </c>
      <c r="K28" s="573"/>
      <c r="L28" s="573">
        <v>47</v>
      </c>
      <c r="M28" s="573">
        <v>80</v>
      </c>
      <c r="N28" s="34"/>
      <c r="O28" s="20"/>
      <c r="R28" s="34"/>
      <c r="S28" s="34"/>
      <c r="T28" s="34"/>
      <c r="U28" s="34"/>
    </row>
    <row r="29" spans="1:21" ht="9" customHeight="1">
      <c r="A29" s="737" t="s">
        <v>189</v>
      </c>
      <c r="B29" s="573" t="s">
        <v>262</v>
      </c>
      <c r="C29" s="573" t="s">
        <v>262</v>
      </c>
      <c r="D29" s="573"/>
      <c r="E29" s="587" t="s">
        <v>262</v>
      </c>
      <c r="F29" s="587" t="s">
        <v>262</v>
      </c>
      <c r="G29" s="573"/>
      <c r="H29" s="573"/>
      <c r="I29" s="573" t="s">
        <v>262</v>
      </c>
      <c r="J29" s="573" t="s">
        <v>262</v>
      </c>
      <c r="K29" s="573"/>
      <c r="L29" s="573">
        <v>73</v>
      </c>
      <c r="M29" s="573">
        <v>106</v>
      </c>
      <c r="N29" s="34"/>
      <c r="O29" s="20"/>
      <c r="R29" s="34"/>
      <c r="S29" s="34"/>
      <c r="T29" s="34"/>
      <c r="U29" s="34"/>
    </row>
    <row r="30" spans="1:21" ht="9" customHeight="1">
      <c r="A30" s="737" t="s">
        <v>190</v>
      </c>
      <c r="B30" s="573" t="s">
        <v>262</v>
      </c>
      <c r="C30" s="573" t="s">
        <v>262</v>
      </c>
      <c r="D30" s="573"/>
      <c r="E30" s="587" t="s">
        <v>262</v>
      </c>
      <c r="F30" s="587" t="s">
        <v>262</v>
      </c>
      <c r="G30" s="573"/>
      <c r="H30" s="573"/>
      <c r="I30" s="573" t="s">
        <v>262</v>
      </c>
      <c r="J30" s="573" t="s">
        <v>262</v>
      </c>
      <c r="K30" s="573"/>
      <c r="L30" s="573">
        <v>32</v>
      </c>
      <c r="M30" s="573">
        <v>72</v>
      </c>
      <c r="N30" s="34"/>
      <c r="O30" s="20"/>
      <c r="R30" s="34"/>
      <c r="S30" s="34"/>
      <c r="T30" s="34"/>
      <c r="U30" s="34"/>
    </row>
    <row r="31" spans="1:21" ht="9" customHeight="1">
      <c r="A31" s="737" t="s">
        <v>191</v>
      </c>
      <c r="B31" s="573">
        <v>5</v>
      </c>
      <c r="C31" s="573">
        <v>76</v>
      </c>
      <c r="D31" s="573"/>
      <c r="E31" s="587" t="s">
        <v>262</v>
      </c>
      <c r="F31" s="587" t="s">
        <v>262</v>
      </c>
      <c r="G31" s="573"/>
      <c r="H31" s="573"/>
      <c r="I31" s="573" t="s">
        <v>262</v>
      </c>
      <c r="J31" s="573" t="s">
        <v>262</v>
      </c>
      <c r="K31" s="573"/>
      <c r="L31" s="573">
        <v>33</v>
      </c>
      <c r="M31" s="573">
        <v>147</v>
      </c>
      <c r="N31" s="34"/>
      <c r="O31" s="20"/>
      <c r="R31" s="34"/>
      <c r="S31" s="34"/>
      <c r="T31" s="34"/>
      <c r="U31" s="34"/>
    </row>
    <row r="32" spans="1:21" ht="9" customHeight="1">
      <c r="A32" s="737" t="s">
        <v>192</v>
      </c>
      <c r="B32" s="573" t="s">
        <v>262</v>
      </c>
      <c r="C32" s="573" t="s">
        <v>262</v>
      </c>
      <c r="D32" s="573"/>
      <c r="E32" s="587" t="s">
        <v>262</v>
      </c>
      <c r="F32" s="587" t="s">
        <v>262</v>
      </c>
      <c r="G32" s="573"/>
      <c r="H32" s="573"/>
      <c r="I32" s="573" t="s">
        <v>262</v>
      </c>
      <c r="J32" s="573" t="s">
        <v>262</v>
      </c>
      <c r="K32" s="573"/>
      <c r="L32" s="573">
        <v>154</v>
      </c>
      <c r="M32" s="573">
        <v>543</v>
      </c>
      <c r="N32" s="34"/>
      <c r="O32" s="20"/>
      <c r="R32" s="34"/>
      <c r="S32" s="34"/>
      <c r="T32" s="34"/>
      <c r="U32" s="34"/>
    </row>
    <row r="33" spans="1:21" ht="9" customHeight="1">
      <c r="A33" s="737" t="s">
        <v>134</v>
      </c>
      <c r="B33" s="573" t="s">
        <v>262</v>
      </c>
      <c r="C33" s="573" t="s">
        <v>262</v>
      </c>
      <c r="D33" s="573"/>
      <c r="E33" s="587" t="s">
        <v>262</v>
      </c>
      <c r="F33" s="587" t="s">
        <v>262</v>
      </c>
      <c r="G33" s="573"/>
      <c r="H33" s="573"/>
      <c r="I33" s="573" t="s">
        <v>262</v>
      </c>
      <c r="J33" s="573" t="s">
        <v>262</v>
      </c>
      <c r="K33" s="573"/>
      <c r="L33" s="573">
        <v>15</v>
      </c>
      <c r="M33" s="573">
        <v>26</v>
      </c>
      <c r="N33" s="34"/>
      <c r="O33" s="20"/>
      <c r="R33" s="34"/>
      <c r="S33" s="34"/>
      <c r="T33" s="34"/>
      <c r="U33" s="34"/>
    </row>
    <row r="34" spans="1:21" ht="9" customHeight="1">
      <c r="A34" s="737" t="s">
        <v>193</v>
      </c>
      <c r="B34" s="573">
        <v>1</v>
      </c>
      <c r="C34" s="573">
        <v>1</v>
      </c>
      <c r="D34" s="573"/>
      <c r="E34" s="587" t="s">
        <v>262</v>
      </c>
      <c r="F34" s="587" t="s">
        <v>262</v>
      </c>
      <c r="G34" s="573"/>
      <c r="H34" s="573"/>
      <c r="I34" s="573" t="s">
        <v>262</v>
      </c>
      <c r="J34" s="573" t="s">
        <v>262</v>
      </c>
      <c r="K34" s="573"/>
      <c r="L34" s="573">
        <v>35</v>
      </c>
      <c r="M34" s="573">
        <v>35</v>
      </c>
      <c r="N34" s="34"/>
      <c r="O34" s="20"/>
      <c r="R34" s="34"/>
      <c r="S34" s="34"/>
      <c r="T34" s="34"/>
      <c r="U34" s="34"/>
    </row>
    <row r="35" spans="1:21" ht="9" customHeight="1">
      <c r="A35" s="737" t="s">
        <v>194</v>
      </c>
      <c r="B35" s="573">
        <v>23</v>
      </c>
      <c r="C35" s="573">
        <v>36</v>
      </c>
      <c r="D35" s="573"/>
      <c r="E35" s="587">
        <v>2</v>
      </c>
      <c r="F35" s="587">
        <v>2</v>
      </c>
      <c r="G35" s="573"/>
      <c r="H35" s="573"/>
      <c r="I35" s="573" t="s">
        <v>262</v>
      </c>
      <c r="J35" s="573" t="s">
        <v>262</v>
      </c>
      <c r="K35" s="573"/>
      <c r="L35" s="573">
        <v>301</v>
      </c>
      <c r="M35" s="573">
        <v>565</v>
      </c>
      <c r="N35" s="34"/>
      <c r="O35" s="20"/>
      <c r="R35" s="20"/>
      <c r="S35" s="20"/>
      <c r="T35" s="20"/>
      <c r="U35" s="34"/>
    </row>
    <row r="36" spans="1:21" ht="9" customHeight="1">
      <c r="A36" s="737" t="s">
        <v>135</v>
      </c>
      <c r="B36" s="573">
        <v>109</v>
      </c>
      <c r="C36" s="573">
        <v>30</v>
      </c>
      <c r="D36" s="573"/>
      <c r="E36" s="587" t="s">
        <v>262</v>
      </c>
      <c r="F36" s="587" t="s">
        <v>262</v>
      </c>
      <c r="G36" s="573"/>
      <c r="H36" s="573"/>
      <c r="I36" s="573" t="s">
        <v>262</v>
      </c>
      <c r="J36" s="573" t="s">
        <v>262</v>
      </c>
      <c r="K36" s="573"/>
      <c r="L36" s="573">
        <v>262</v>
      </c>
      <c r="M36" s="573">
        <v>189</v>
      </c>
      <c r="N36" s="34"/>
      <c r="O36" s="20"/>
      <c r="R36" s="34"/>
      <c r="S36" s="34"/>
      <c r="T36" s="34"/>
      <c r="U36" s="34"/>
    </row>
    <row r="37" spans="1:21" ht="9" customHeight="1">
      <c r="A37" s="737" t="s">
        <v>242</v>
      </c>
      <c r="B37" s="573">
        <v>93</v>
      </c>
      <c r="C37" s="573">
        <v>107</v>
      </c>
      <c r="D37" s="573"/>
      <c r="E37" s="587" t="s">
        <v>262</v>
      </c>
      <c r="F37" s="587" t="s">
        <v>262</v>
      </c>
      <c r="G37" s="573"/>
      <c r="H37" s="573"/>
      <c r="I37" s="573" t="s">
        <v>262</v>
      </c>
      <c r="J37" s="573" t="s">
        <v>262</v>
      </c>
      <c r="K37" s="573"/>
      <c r="L37" s="573">
        <v>810</v>
      </c>
      <c r="M37" s="573">
        <v>2044</v>
      </c>
      <c r="N37" s="34"/>
      <c r="O37" s="20"/>
      <c r="R37" s="34"/>
      <c r="S37" s="34"/>
      <c r="T37" s="34"/>
      <c r="U37" s="34"/>
    </row>
    <row r="38" spans="1:21" ht="9" customHeight="1">
      <c r="A38" s="737" t="s">
        <v>196</v>
      </c>
      <c r="B38" s="573">
        <v>2</v>
      </c>
      <c r="C38" s="573">
        <v>1</v>
      </c>
      <c r="D38" s="573"/>
      <c r="E38" s="587" t="s">
        <v>262</v>
      </c>
      <c r="F38" s="587" t="s">
        <v>262</v>
      </c>
      <c r="G38" s="573"/>
      <c r="H38" s="573"/>
      <c r="I38" s="573" t="s">
        <v>262</v>
      </c>
      <c r="J38" s="573" t="s">
        <v>262</v>
      </c>
      <c r="K38" s="573"/>
      <c r="L38" s="573">
        <v>49</v>
      </c>
      <c r="M38" s="573">
        <v>61</v>
      </c>
      <c r="N38" s="34"/>
      <c r="O38" s="20"/>
      <c r="R38" s="34"/>
      <c r="S38" s="34"/>
      <c r="T38" s="34"/>
      <c r="U38" s="34"/>
    </row>
    <row r="39" spans="1:21" ht="9" customHeight="1">
      <c r="A39" s="737" t="s">
        <v>197</v>
      </c>
      <c r="B39" s="573">
        <v>3</v>
      </c>
      <c r="C39" s="573">
        <v>3</v>
      </c>
      <c r="D39" s="573"/>
      <c r="E39" s="587" t="s">
        <v>262</v>
      </c>
      <c r="F39" s="587" t="s">
        <v>262</v>
      </c>
      <c r="G39" s="573"/>
      <c r="H39" s="573"/>
      <c r="I39" s="573" t="s">
        <v>262</v>
      </c>
      <c r="J39" s="573" t="s">
        <v>262</v>
      </c>
      <c r="K39" s="573"/>
      <c r="L39" s="573">
        <v>42</v>
      </c>
      <c r="M39" s="573">
        <v>76</v>
      </c>
      <c r="N39" s="34"/>
      <c r="O39" s="20"/>
      <c r="R39" s="34"/>
      <c r="S39" s="34"/>
      <c r="T39" s="34"/>
      <c r="U39" s="34"/>
    </row>
    <row r="40" spans="1:21" ht="9" customHeight="1">
      <c r="A40" s="737" t="s">
        <v>198</v>
      </c>
      <c r="B40" s="573">
        <v>1</v>
      </c>
      <c r="C40" s="573">
        <v>0</v>
      </c>
      <c r="D40" s="573"/>
      <c r="E40" s="587" t="s">
        <v>262</v>
      </c>
      <c r="F40" s="587" t="s">
        <v>262</v>
      </c>
      <c r="G40" s="573"/>
      <c r="H40" s="573"/>
      <c r="I40" s="573" t="s">
        <v>262</v>
      </c>
      <c r="J40" s="573" t="s">
        <v>262</v>
      </c>
      <c r="K40" s="573"/>
      <c r="L40" s="573">
        <v>204</v>
      </c>
      <c r="M40" s="573">
        <v>1070</v>
      </c>
      <c r="N40" s="34"/>
      <c r="O40" s="20"/>
      <c r="R40" s="34"/>
      <c r="S40" s="34"/>
      <c r="T40" s="34"/>
      <c r="U40" s="34"/>
    </row>
    <row r="41" spans="1:21" ht="9" customHeight="1">
      <c r="A41" s="737" t="s">
        <v>136</v>
      </c>
      <c r="B41" s="573">
        <v>31</v>
      </c>
      <c r="C41" s="573">
        <v>93</v>
      </c>
      <c r="D41" s="573"/>
      <c r="E41" s="587">
        <v>4</v>
      </c>
      <c r="F41" s="587">
        <v>7</v>
      </c>
      <c r="G41" s="573"/>
      <c r="H41" s="573"/>
      <c r="I41" s="573" t="s">
        <v>262</v>
      </c>
      <c r="J41" s="573" t="s">
        <v>262</v>
      </c>
      <c r="K41" s="573"/>
      <c r="L41" s="573">
        <v>534</v>
      </c>
      <c r="M41" s="573">
        <v>1060</v>
      </c>
      <c r="N41" s="34"/>
      <c r="O41" s="20"/>
      <c r="R41" s="34"/>
      <c r="S41" s="34"/>
      <c r="T41" s="34"/>
      <c r="U41" s="34"/>
    </row>
    <row r="42" spans="1:21" ht="9" customHeight="1">
      <c r="A42" s="737" t="s">
        <v>137</v>
      </c>
      <c r="B42" s="573">
        <v>16</v>
      </c>
      <c r="C42" s="573">
        <v>66</v>
      </c>
      <c r="D42" s="573"/>
      <c r="E42" s="587">
        <v>2</v>
      </c>
      <c r="F42" s="587">
        <v>1</v>
      </c>
      <c r="G42" s="573"/>
      <c r="H42" s="573"/>
      <c r="I42" s="573" t="s">
        <v>262</v>
      </c>
      <c r="J42" s="573" t="s">
        <v>262</v>
      </c>
      <c r="K42" s="573"/>
      <c r="L42" s="573">
        <v>273</v>
      </c>
      <c r="M42" s="573">
        <v>694</v>
      </c>
      <c r="N42" s="34"/>
      <c r="O42" s="20"/>
      <c r="R42" s="34"/>
      <c r="S42" s="34"/>
      <c r="T42" s="34"/>
      <c r="U42" s="34"/>
    </row>
    <row r="43" spans="1:21" ht="9" customHeight="1">
      <c r="A43" s="737" t="s">
        <v>199</v>
      </c>
      <c r="B43" s="573">
        <v>139</v>
      </c>
      <c r="C43" s="573">
        <v>415</v>
      </c>
      <c r="D43" s="568"/>
      <c r="E43" s="587">
        <v>2</v>
      </c>
      <c r="F43" s="587">
        <v>4</v>
      </c>
      <c r="G43" s="573"/>
      <c r="H43" s="573"/>
      <c r="I43" s="573" t="s">
        <v>262</v>
      </c>
      <c r="J43" s="573" t="s">
        <v>262</v>
      </c>
      <c r="K43" s="573"/>
      <c r="L43" s="573">
        <v>606</v>
      </c>
      <c r="M43" s="573">
        <v>1235</v>
      </c>
      <c r="N43" s="34"/>
      <c r="O43" s="20"/>
      <c r="R43" s="34"/>
      <c r="S43" s="34"/>
      <c r="T43" s="34"/>
      <c r="U43" s="34"/>
    </row>
    <row r="44" spans="1:21" ht="9" customHeight="1">
      <c r="A44" s="737" t="s">
        <v>299</v>
      </c>
      <c r="B44" s="573">
        <v>880</v>
      </c>
      <c r="C44" s="573">
        <v>2774</v>
      </c>
      <c r="D44" s="573"/>
      <c r="E44" s="587">
        <v>15</v>
      </c>
      <c r="F44" s="587">
        <v>4</v>
      </c>
      <c r="G44" s="573"/>
      <c r="H44" s="573"/>
      <c r="I44" s="573" t="s">
        <v>262</v>
      </c>
      <c r="J44" s="573" t="s">
        <v>262</v>
      </c>
      <c r="K44" s="573"/>
      <c r="L44" s="573">
        <v>6179</v>
      </c>
      <c r="M44" s="573">
        <v>35779</v>
      </c>
      <c r="N44" s="34"/>
      <c r="O44" s="20"/>
      <c r="R44" s="34"/>
      <c r="S44" s="34"/>
      <c r="T44" s="34"/>
      <c r="U44" s="34"/>
    </row>
    <row r="45" spans="1:21" ht="9" customHeight="1">
      <c r="A45" s="740" t="s">
        <v>295</v>
      </c>
      <c r="B45" s="575">
        <v>37</v>
      </c>
      <c r="C45" s="575">
        <v>35</v>
      </c>
      <c r="D45" s="575"/>
      <c r="E45" s="588">
        <v>5</v>
      </c>
      <c r="F45" s="588">
        <v>1</v>
      </c>
      <c r="G45" s="575"/>
      <c r="H45" s="575"/>
      <c r="I45" s="575" t="s">
        <v>262</v>
      </c>
      <c r="J45" s="575" t="s">
        <v>262</v>
      </c>
      <c r="K45" s="575"/>
      <c r="L45" s="575">
        <v>145</v>
      </c>
      <c r="M45" s="575">
        <v>215</v>
      </c>
      <c r="N45" s="34"/>
      <c r="O45" s="20"/>
      <c r="R45" s="34"/>
      <c r="S45" s="34"/>
      <c r="T45" s="34"/>
      <c r="U45" s="34"/>
    </row>
    <row r="46" spans="1:21" ht="9" customHeight="1">
      <c r="A46" s="740" t="s">
        <v>314</v>
      </c>
      <c r="B46" s="575">
        <v>96</v>
      </c>
      <c r="C46" s="575">
        <v>647</v>
      </c>
      <c r="D46" s="575"/>
      <c r="E46" s="588">
        <v>2</v>
      </c>
      <c r="F46" s="588">
        <v>1</v>
      </c>
      <c r="G46" s="575"/>
      <c r="H46" s="575"/>
      <c r="I46" s="575" t="s">
        <v>262</v>
      </c>
      <c r="J46" s="575" t="s">
        <v>262</v>
      </c>
      <c r="K46" s="575"/>
      <c r="L46" s="575">
        <v>885</v>
      </c>
      <c r="M46" s="575">
        <v>6541</v>
      </c>
      <c r="N46" s="34"/>
      <c r="O46" s="20"/>
      <c r="R46" s="34"/>
      <c r="S46" s="34"/>
      <c r="T46" s="34"/>
      <c r="U46" s="34"/>
    </row>
    <row r="47" spans="1:21" ht="9" customHeight="1">
      <c r="A47" s="740" t="s">
        <v>315</v>
      </c>
      <c r="B47" s="575">
        <v>747</v>
      </c>
      <c r="C47" s="575">
        <v>2092</v>
      </c>
      <c r="D47" s="575"/>
      <c r="E47" s="588">
        <v>8</v>
      </c>
      <c r="F47" s="588">
        <v>2</v>
      </c>
      <c r="G47" s="575"/>
      <c r="H47" s="575"/>
      <c r="I47" s="575" t="s">
        <v>262</v>
      </c>
      <c r="J47" s="575" t="s">
        <v>262</v>
      </c>
      <c r="K47" s="575"/>
      <c r="L47" s="575">
        <v>5149</v>
      </c>
      <c r="M47" s="575">
        <v>29023</v>
      </c>
      <c r="N47" s="34"/>
      <c r="O47" s="20"/>
      <c r="R47" s="34"/>
      <c r="S47" s="34"/>
      <c r="T47" s="34"/>
      <c r="U47" s="34"/>
    </row>
    <row r="48" spans="1:21" ht="9" customHeight="1">
      <c r="A48" s="737" t="s">
        <v>200</v>
      </c>
      <c r="B48" s="573">
        <v>485</v>
      </c>
      <c r="C48" s="573">
        <v>944</v>
      </c>
      <c r="D48" s="589"/>
      <c r="E48" s="587" t="s">
        <v>262</v>
      </c>
      <c r="F48" s="587" t="s">
        <v>262</v>
      </c>
      <c r="G48" s="589"/>
      <c r="H48" s="589"/>
      <c r="I48" s="589" t="s">
        <v>262</v>
      </c>
      <c r="J48" s="589" t="s">
        <v>262</v>
      </c>
      <c r="K48" s="589"/>
      <c r="L48" s="573">
        <v>654</v>
      </c>
      <c r="M48" s="573">
        <v>1309</v>
      </c>
      <c r="N48" s="34"/>
      <c r="O48" s="20"/>
      <c r="R48" s="34"/>
      <c r="S48" s="34"/>
      <c r="T48" s="34"/>
      <c r="U48" s="34"/>
    </row>
    <row r="49" spans="1:25" ht="9" customHeight="1">
      <c r="A49" s="740" t="s">
        <v>404</v>
      </c>
      <c r="B49" s="575" t="s">
        <v>262</v>
      </c>
      <c r="C49" s="575" t="s">
        <v>262</v>
      </c>
      <c r="D49" s="575"/>
      <c r="E49" s="588" t="s">
        <v>262</v>
      </c>
      <c r="F49" s="588" t="s">
        <v>262</v>
      </c>
      <c r="G49" s="575"/>
      <c r="H49" s="575"/>
      <c r="I49" s="575" t="s">
        <v>262</v>
      </c>
      <c r="J49" s="575" t="s">
        <v>262</v>
      </c>
      <c r="K49" s="575"/>
      <c r="L49" s="575">
        <v>23</v>
      </c>
      <c r="M49" s="575">
        <v>46</v>
      </c>
      <c r="N49" s="34"/>
      <c r="O49" s="20"/>
      <c r="R49" s="34"/>
      <c r="S49" s="34"/>
      <c r="T49" s="34"/>
      <c r="U49" s="34"/>
    </row>
    <row r="50" spans="1:25" s="272" customFormat="1" ht="9" customHeight="1">
      <c r="A50" s="748" t="s">
        <v>161</v>
      </c>
      <c r="B50" s="576">
        <v>2556</v>
      </c>
      <c r="C50" s="576">
        <v>5291</v>
      </c>
      <c r="D50" s="590"/>
      <c r="E50" s="591">
        <v>37</v>
      </c>
      <c r="F50" s="591">
        <v>42</v>
      </c>
      <c r="G50" s="576"/>
      <c r="H50" s="576"/>
      <c r="I50" s="576" t="s">
        <v>262</v>
      </c>
      <c r="J50" s="576" t="s">
        <v>262</v>
      </c>
      <c r="K50" s="576"/>
      <c r="L50" s="576">
        <v>14752</v>
      </c>
      <c r="M50" s="576">
        <v>52986</v>
      </c>
      <c r="N50" s="34"/>
      <c r="O50" s="20"/>
      <c r="P50" s="572"/>
      <c r="Q50" s="572"/>
      <c r="R50" s="34"/>
      <c r="S50" s="34"/>
      <c r="T50" s="34"/>
      <c r="U50" s="34"/>
    </row>
    <row r="51" spans="1:25" s="272" customFormat="1" ht="9" customHeight="1">
      <c r="A51" s="748"/>
      <c r="B51" s="573"/>
      <c r="C51" s="573"/>
      <c r="D51" s="590"/>
      <c r="E51" s="591"/>
      <c r="F51" s="591"/>
      <c r="G51" s="576"/>
      <c r="H51" s="576"/>
      <c r="I51" s="576"/>
      <c r="J51" s="576"/>
      <c r="K51" s="576"/>
      <c r="L51" s="576"/>
      <c r="M51" s="576"/>
      <c r="N51" s="11"/>
      <c r="O51" s="270"/>
      <c r="P51" s="572"/>
      <c r="Q51" s="572"/>
    </row>
    <row r="52" spans="1:25" s="272" customFormat="1" ht="9" customHeight="1">
      <c r="A52" s="1082" t="s">
        <v>260</v>
      </c>
      <c r="B52" s="1082"/>
      <c r="C52" s="1082"/>
      <c r="D52" s="1082"/>
      <c r="E52" s="1082"/>
      <c r="F52" s="1082"/>
      <c r="G52" s="1082"/>
      <c r="H52" s="1082"/>
      <c r="I52" s="1082"/>
      <c r="J52" s="1082"/>
      <c r="K52" s="1082"/>
      <c r="L52" s="1082"/>
      <c r="M52" s="1082"/>
    </row>
    <row r="53" spans="1:25" ht="9" customHeight="1">
      <c r="A53" s="759"/>
      <c r="B53" s="574"/>
      <c r="C53" s="574"/>
      <c r="D53" s="574"/>
      <c r="E53" s="574"/>
      <c r="F53" s="574"/>
      <c r="G53" s="574"/>
      <c r="H53" s="574"/>
      <c r="I53" s="574"/>
      <c r="J53" s="574"/>
      <c r="K53" s="574"/>
      <c r="L53" s="574"/>
      <c r="M53" s="574"/>
    </row>
    <row r="54" spans="1:25" ht="9" customHeight="1">
      <c r="A54" s="761" t="s">
        <v>173</v>
      </c>
      <c r="B54" s="573">
        <v>339</v>
      </c>
      <c r="C54" s="573">
        <v>1268</v>
      </c>
      <c r="D54" s="573"/>
      <c r="E54" s="573" t="s">
        <v>262</v>
      </c>
      <c r="F54" s="573" t="s">
        <v>262</v>
      </c>
      <c r="G54" s="573"/>
      <c r="H54" s="573"/>
      <c r="I54" s="763" t="s">
        <v>262</v>
      </c>
      <c r="J54" s="763" t="s">
        <v>262</v>
      </c>
      <c r="K54" s="573"/>
      <c r="L54" s="573">
        <v>2129</v>
      </c>
      <c r="M54" s="573">
        <v>10656</v>
      </c>
      <c r="O54" s="270"/>
      <c r="P54" s="270"/>
      <c r="Q54" s="270"/>
      <c r="R54" s="34"/>
      <c r="S54" s="34"/>
      <c r="T54" s="270"/>
      <c r="U54" s="692"/>
      <c r="V54" s="692"/>
      <c r="X54" s="25"/>
      <c r="Y54" s="25"/>
    </row>
    <row r="55" spans="1:25" ht="9" customHeight="1">
      <c r="A55" s="761" t="s">
        <v>162</v>
      </c>
      <c r="B55" s="573">
        <v>234</v>
      </c>
      <c r="C55" s="573">
        <v>583</v>
      </c>
      <c r="D55" s="573"/>
      <c r="E55" s="573">
        <v>5</v>
      </c>
      <c r="F55" s="573">
        <v>4</v>
      </c>
      <c r="G55" s="573"/>
      <c r="H55" s="573"/>
      <c r="I55" s="763" t="s">
        <v>262</v>
      </c>
      <c r="J55" s="763" t="s">
        <v>262</v>
      </c>
      <c r="K55" s="573"/>
      <c r="L55" s="573">
        <v>2453</v>
      </c>
      <c r="M55" s="573">
        <v>9790</v>
      </c>
      <c r="O55" s="270"/>
      <c r="P55" s="270"/>
      <c r="Q55" s="34"/>
      <c r="R55" s="34"/>
      <c r="S55" s="34"/>
      <c r="T55" s="270"/>
      <c r="U55" s="686"/>
      <c r="V55" s="686"/>
      <c r="X55" s="25"/>
      <c r="Y55" s="25"/>
    </row>
    <row r="56" spans="1:25" ht="9" customHeight="1">
      <c r="A56" s="761" t="s">
        <v>319</v>
      </c>
      <c r="B56" s="573">
        <v>1983</v>
      </c>
      <c r="C56" s="573">
        <v>3440</v>
      </c>
      <c r="D56" s="573"/>
      <c r="E56" s="573">
        <v>32</v>
      </c>
      <c r="F56" s="573">
        <v>38</v>
      </c>
      <c r="G56" s="573"/>
      <c r="H56" s="573"/>
      <c r="I56" s="763" t="s">
        <v>262</v>
      </c>
      <c r="J56" s="763" t="s">
        <v>262</v>
      </c>
      <c r="K56" s="573"/>
      <c r="L56" s="573">
        <v>10170</v>
      </c>
      <c r="M56" s="573">
        <v>32540</v>
      </c>
      <c r="O56" s="270"/>
      <c r="P56" s="270"/>
      <c r="Q56" s="270"/>
      <c r="R56" s="34"/>
      <c r="S56" s="34"/>
      <c r="T56" s="270"/>
      <c r="U56" s="686"/>
      <c r="V56" s="686"/>
      <c r="X56" s="25"/>
      <c r="Y56" s="25"/>
    </row>
    <row r="57" spans="1:25" ht="9" customHeight="1">
      <c r="A57" s="748" t="s">
        <v>161</v>
      </c>
      <c r="B57" s="546">
        <v>2556</v>
      </c>
      <c r="C57" s="546">
        <v>5291</v>
      </c>
      <c r="D57" s="546">
        <v>0</v>
      </c>
      <c r="E57" s="546">
        <v>37</v>
      </c>
      <c r="F57" s="546">
        <v>42</v>
      </c>
      <c r="G57" s="546">
        <v>0</v>
      </c>
      <c r="H57" s="546">
        <v>0</v>
      </c>
      <c r="I57" s="546">
        <v>0</v>
      </c>
      <c r="J57" s="546">
        <v>0</v>
      </c>
      <c r="K57" s="546">
        <v>0</v>
      </c>
      <c r="L57" s="546">
        <v>14752</v>
      </c>
      <c r="M57" s="546">
        <v>52986</v>
      </c>
      <c r="R57" s="34"/>
      <c r="S57" s="34"/>
    </row>
    <row r="58" spans="1:25" s="272" customFormat="1" ht="9" customHeight="1">
      <c r="A58" s="762"/>
      <c r="B58" s="764"/>
      <c r="C58" s="764"/>
      <c r="D58" s="764"/>
      <c r="E58" s="764"/>
      <c r="F58" s="764"/>
      <c r="G58" s="764"/>
      <c r="H58" s="764"/>
      <c r="I58" s="764"/>
      <c r="J58" s="764"/>
      <c r="K58" s="764"/>
      <c r="L58" s="764"/>
      <c r="M58" s="580"/>
    </row>
    <row r="59" spans="1:25" ht="9" customHeight="1">
      <c r="A59" s="270"/>
    </row>
    <row r="60" spans="1:25" ht="6.75" customHeight="1">
      <c r="A60" s="252"/>
    </row>
    <row r="61" spans="1:25" ht="9" customHeight="1">
      <c r="A61" s="252"/>
    </row>
    <row r="62" spans="1:25" ht="9" customHeight="1">
      <c r="A62" s="252"/>
    </row>
    <row r="63" spans="1:25" ht="9" customHeight="1">
      <c r="A63" s="252"/>
    </row>
    <row r="64" spans="1:25" ht="9" customHeight="1">
      <c r="A64" s="252"/>
    </row>
    <row r="65" spans="1:1" ht="9" customHeight="1">
      <c r="A65" s="252"/>
    </row>
    <row r="66" spans="1:1" ht="9" customHeight="1">
      <c r="A66" s="252"/>
    </row>
    <row r="67" spans="1:1" ht="9" customHeight="1">
      <c r="A67" s="252"/>
    </row>
    <row r="68" spans="1:1" ht="9" customHeight="1">
      <c r="A68" s="252"/>
    </row>
  </sheetData>
  <mergeCells count="6">
    <mergeCell ref="A52:M52"/>
    <mergeCell ref="A7:M7"/>
    <mergeCell ref="B4:C4"/>
    <mergeCell ref="E4:F4"/>
    <mergeCell ref="L4:M4"/>
    <mergeCell ref="I4:J4"/>
  </mergeCells>
  <phoneticPr fontId="0" type="noConversion"/>
  <printOptions horizontalCentered="1"/>
  <pageMargins left="0.6889763779527559" right="0.6889763779527559" top="0.98425196850393704" bottom="1.3779527559055118" header="0" footer="0.86614173228346458"/>
  <pageSetup paperSize="9" firstPageNumber="6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L50"/>
  <sheetViews>
    <sheetView zoomScaleNormal="100" workbookViewId="0">
      <selection activeCell="A50" sqref="A50"/>
    </sheetView>
  </sheetViews>
  <sheetFormatPr defaultRowHeight="9"/>
  <cols>
    <col min="1" max="1" width="46.59765625" style="91" customWidth="1"/>
    <col min="2" max="2" width="18" style="249" customWidth="1"/>
    <col min="3" max="3" width="1" style="249" customWidth="1"/>
    <col min="4" max="4" width="18" style="249" customWidth="1"/>
    <col min="5" max="5" width="1" style="249" customWidth="1"/>
    <col min="6" max="6" width="18" style="249" customWidth="1"/>
    <col min="7" max="7" width="1" style="249" customWidth="1"/>
    <col min="8" max="9" width="18" style="249" customWidth="1"/>
    <col min="10" max="16384" width="9.59765625" style="91"/>
  </cols>
  <sheetData>
    <row r="1" spans="1:12" s="68" customFormat="1" ht="12" customHeight="1">
      <c r="A1" s="68" t="s">
        <v>152</v>
      </c>
      <c r="B1" s="258"/>
      <c r="C1" s="258"/>
      <c r="D1" s="258"/>
      <c r="E1" s="258"/>
      <c r="F1" s="258"/>
      <c r="G1" s="258"/>
      <c r="H1" s="259"/>
      <c r="I1" s="258"/>
      <c r="K1" s="70"/>
      <c r="L1" s="70"/>
    </row>
    <row r="2" spans="1:12">
      <c r="A2" s="90"/>
      <c r="B2" s="250"/>
      <c r="C2" s="250"/>
      <c r="D2" s="250"/>
      <c r="E2" s="250"/>
      <c r="F2" s="250"/>
      <c r="G2" s="250"/>
      <c r="H2" s="250"/>
      <c r="I2" s="250"/>
      <c r="K2" s="70"/>
      <c r="L2" s="70"/>
    </row>
    <row r="3" spans="1:12" ht="12" customHeight="1">
      <c r="A3" s="1085" t="s">
        <v>174</v>
      </c>
      <c r="B3" s="1087" t="s">
        <v>227</v>
      </c>
      <c r="C3" s="128"/>
      <c r="D3" s="1087" t="s">
        <v>228</v>
      </c>
      <c r="E3" s="128"/>
      <c r="F3" s="1087" t="s">
        <v>322</v>
      </c>
      <c r="G3" s="128"/>
      <c r="H3" s="1084" t="s">
        <v>161</v>
      </c>
      <c r="I3" s="1084"/>
      <c r="K3" s="70"/>
      <c r="L3" s="70"/>
    </row>
    <row r="4" spans="1:12" ht="12" customHeight="1">
      <c r="A4" s="1086"/>
      <c r="B4" s="1088"/>
      <c r="C4" s="251"/>
      <c r="D4" s="1088"/>
      <c r="E4" s="251"/>
      <c r="F4" s="1088"/>
      <c r="G4" s="251"/>
      <c r="H4" s="93" t="s">
        <v>109</v>
      </c>
      <c r="I4" s="93" t="s">
        <v>167</v>
      </c>
      <c r="K4" s="70"/>
      <c r="L4" s="70"/>
    </row>
    <row r="5" spans="1:12" ht="9" customHeight="1">
      <c r="A5" s="260"/>
      <c r="B5" s="261"/>
      <c r="C5" s="250"/>
      <c r="D5" s="261"/>
      <c r="E5" s="250"/>
      <c r="F5" s="261"/>
      <c r="G5" s="250"/>
      <c r="H5" s="261"/>
      <c r="I5" s="261"/>
      <c r="K5" s="70"/>
      <c r="L5" s="70"/>
    </row>
    <row r="6" spans="1:12" ht="9" customHeight="1">
      <c r="A6" s="1083" t="s">
        <v>115</v>
      </c>
      <c r="B6" s="1083"/>
      <c r="C6" s="1083"/>
      <c r="D6" s="1083"/>
      <c r="E6" s="1083"/>
      <c r="F6" s="1083"/>
      <c r="G6" s="1083"/>
      <c r="H6" s="1083"/>
      <c r="I6" s="1083"/>
      <c r="K6" s="70"/>
      <c r="L6" s="70"/>
    </row>
    <row r="7" spans="1:12" ht="9" customHeight="1">
      <c r="A7" s="168"/>
      <c r="B7" s="262"/>
      <c r="C7" s="262"/>
      <c r="D7" s="262"/>
      <c r="E7" s="262"/>
      <c r="F7" s="262"/>
      <c r="G7" s="262"/>
      <c r="H7" s="262"/>
      <c r="I7" s="262"/>
      <c r="K7" s="70"/>
      <c r="L7" s="70"/>
    </row>
    <row r="8" spans="1:12" ht="9" customHeight="1">
      <c r="A8" s="91" t="s">
        <v>117</v>
      </c>
      <c r="B8" s="70">
        <v>319</v>
      </c>
      <c r="D8" s="70">
        <v>41</v>
      </c>
      <c r="E8" s="248"/>
      <c r="F8" s="70">
        <v>287</v>
      </c>
      <c r="G8" s="248"/>
      <c r="H8" s="70">
        <v>647</v>
      </c>
      <c r="I8" s="263">
        <v>0.9221910232471956</v>
      </c>
      <c r="J8" s="234"/>
      <c r="K8" s="373"/>
      <c r="L8" s="70"/>
    </row>
    <row r="9" spans="1:12" ht="9" customHeight="1">
      <c r="A9" s="91" t="s">
        <v>118</v>
      </c>
      <c r="B9" s="70">
        <v>210</v>
      </c>
      <c r="D9" s="70">
        <v>436</v>
      </c>
      <c r="E9" s="248"/>
      <c r="F9" s="70">
        <v>1695</v>
      </c>
      <c r="G9" s="248"/>
      <c r="H9" s="70">
        <v>2341</v>
      </c>
      <c r="I9" s="263">
        <v>3.3367066235265614</v>
      </c>
      <c r="J9" s="234"/>
      <c r="K9" s="373"/>
      <c r="L9" s="70"/>
    </row>
    <row r="10" spans="1:12" ht="9" customHeight="1">
      <c r="A10" s="91" t="s">
        <v>119</v>
      </c>
      <c r="B10" s="70">
        <v>409</v>
      </c>
      <c r="D10" s="70">
        <v>532</v>
      </c>
      <c r="E10" s="248"/>
      <c r="F10" s="70">
        <v>2058</v>
      </c>
      <c r="G10" s="248"/>
      <c r="H10" s="70">
        <v>2999</v>
      </c>
      <c r="I10" s="263">
        <v>4.2745763195028434</v>
      </c>
      <c r="J10" s="234"/>
      <c r="K10" s="373"/>
      <c r="L10" s="70"/>
    </row>
    <row r="11" spans="1:12" ht="9" customHeight="1">
      <c r="A11" s="91" t="s">
        <v>120</v>
      </c>
      <c r="B11" s="70">
        <v>826</v>
      </c>
      <c r="D11" s="70">
        <v>1754</v>
      </c>
      <c r="E11" s="248"/>
      <c r="F11" s="70">
        <v>6738</v>
      </c>
      <c r="G11" s="248"/>
      <c r="H11" s="70">
        <v>9318</v>
      </c>
      <c r="I11" s="263">
        <v>13.281261135420971</v>
      </c>
      <c r="J11" s="234"/>
      <c r="K11" s="373"/>
      <c r="L11" s="70"/>
    </row>
    <row r="12" spans="1:12" ht="9" customHeight="1">
      <c r="A12" s="91" t="s">
        <v>121</v>
      </c>
      <c r="B12" s="70">
        <v>1136</v>
      </c>
      <c r="D12" s="70">
        <v>841</v>
      </c>
      <c r="E12" s="248"/>
      <c r="F12" s="70">
        <v>5596</v>
      </c>
      <c r="G12" s="248"/>
      <c r="H12" s="70">
        <v>7573</v>
      </c>
      <c r="I12" s="263">
        <v>10.794053507034022</v>
      </c>
      <c r="J12" s="234"/>
      <c r="K12" s="373"/>
      <c r="L12" s="70"/>
    </row>
    <row r="13" spans="1:12" ht="9" customHeight="1">
      <c r="A13" s="91" t="s">
        <v>122</v>
      </c>
      <c r="B13" s="70">
        <v>1021</v>
      </c>
      <c r="D13" s="70">
        <v>1432</v>
      </c>
      <c r="E13" s="248"/>
      <c r="F13" s="70">
        <v>9224</v>
      </c>
      <c r="G13" s="248"/>
      <c r="H13" s="70">
        <v>11677</v>
      </c>
      <c r="I13" s="263">
        <v>16.643623768867858</v>
      </c>
      <c r="J13" s="234"/>
      <c r="K13" s="373"/>
      <c r="L13" s="70"/>
    </row>
    <row r="14" spans="1:12" ht="9" customHeight="1">
      <c r="A14" s="91" t="s">
        <v>123</v>
      </c>
      <c r="B14" s="70">
        <v>779</v>
      </c>
      <c r="D14" s="70">
        <v>533</v>
      </c>
      <c r="E14" s="248"/>
      <c r="F14" s="70">
        <v>4835</v>
      </c>
      <c r="G14" s="248"/>
      <c r="H14" s="70">
        <v>6147</v>
      </c>
      <c r="I14" s="263">
        <v>8.7615273877905899</v>
      </c>
      <c r="J14" s="234"/>
      <c r="K14" s="373"/>
      <c r="L14" s="70"/>
    </row>
    <row r="15" spans="1:12" ht="9" customHeight="1">
      <c r="A15" s="91" t="s">
        <v>124</v>
      </c>
      <c r="B15" s="70">
        <v>1079</v>
      </c>
      <c r="D15" s="70">
        <v>366</v>
      </c>
      <c r="E15" s="264"/>
      <c r="F15" s="70">
        <v>7507</v>
      </c>
      <c r="G15" s="264"/>
      <c r="H15" s="70">
        <v>8952</v>
      </c>
      <c r="I15" s="263">
        <v>12.759588933707722</v>
      </c>
      <c r="J15" s="234"/>
      <c r="K15" s="373"/>
      <c r="L15" s="70"/>
    </row>
    <row r="16" spans="1:12" ht="9" customHeight="1">
      <c r="A16" s="91" t="s">
        <v>133</v>
      </c>
      <c r="B16" s="70">
        <v>409</v>
      </c>
      <c r="D16" s="70">
        <v>49</v>
      </c>
      <c r="E16" s="264"/>
      <c r="F16" s="70">
        <v>2288</v>
      </c>
      <c r="G16" s="264"/>
      <c r="H16" s="70">
        <v>2746</v>
      </c>
      <c r="I16" s="263">
        <v>3.9139668467338478</v>
      </c>
      <c r="J16" s="234"/>
      <c r="K16" s="373"/>
      <c r="L16" s="70"/>
    </row>
    <row r="17" spans="1:12" ht="9" customHeight="1">
      <c r="A17" s="91" t="s">
        <v>125</v>
      </c>
      <c r="B17" s="70">
        <v>435</v>
      </c>
      <c r="D17" s="70">
        <v>66</v>
      </c>
      <c r="E17" s="264"/>
      <c r="F17" s="70">
        <v>3421</v>
      </c>
      <c r="G17" s="264"/>
      <c r="H17" s="70">
        <v>3922</v>
      </c>
      <c r="I17" s="263">
        <v>5.5901594948616715</v>
      </c>
      <c r="J17" s="234"/>
      <c r="K17" s="373"/>
      <c r="L17" s="70"/>
    </row>
    <row r="18" spans="1:12" ht="9" customHeight="1">
      <c r="A18" s="91" t="s">
        <v>126</v>
      </c>
      <c r="B18" s="70">
        <v>256</v>
      </c>
      <c r="D18" s="70">
        <v>11</v>
      </c>
      <c r="E18" s="264"/>
      <c r="F18" s="70">
        <v>1226</v>
      </c>
      <c r="G18" s="264"/>
      <c r="H18" s="70">
        <v>1493</v>
      </c>
      <c r="I18" s="263">
        <v>2.1280234895024162</v>
      </c>
      <c r="J18" s="234"/>
      <c r="K18" s="373"/>
      <c r="L18" s="70"/>
    </row>
    <row r="19" spans="1:12" ht="9" customHeight="1">
      <c r="A19" s="91" t="s">
        <v>127</v>
      </c>
      <c r="B19" s="70">
        <v>280</v>
      </c>
      <c r="D19" s="70">
        <v>27</v>
      </c>
      <c r="E19" s="264"/>
      <c r="F19" s="70">
        <v>2783</v>
      </c>
      <c r="G19" s="264"/>
      <c r="H19" s="70">
        <v>3090</v>
      </c>
      <c r="I19" s="263">
        <v>4.404281702988925</v>
      </c>
      <c r="J19" s="234"/>
      <c r="K19" s="373"/>
      <c r="L19" s="70"/>
    </row>
    <row r="20" spans="1:12" ht="9" customHeight="1">
      <c r="A20" s="91" t="s">
        <v>128</v>
      </c>
      <c r="B20" s="70">
        <v>313</v>
      </c>
      <c r="D20" s="70">
        <v>15</v>
      </c>
      <c r="E20" s="264"/>
      <c r="F20" s="70">
        <v>2115</v>
      </c>
      <c r="G20" s="264"/>
      <c r="H20" s="70">
        <v>2443</v>
      </c>
      <c r="I20" s="263">
        <v>3.4820906797417299</v>
      </c>
      <c r="J20" s="234"/>
      <c r="K20" s="373"/>
      <c r="L20" s="70"/>
    </row>
    <row r="21" spans="1:12" ht="9" customHeight="1">
      <c r="A21" s="91" t="s">
        <v>129</v>
      </c>
      <c r="B21" s="70">
        <v>209</v>
      </c>
      <c r="D21" s="70">
        <v>3</v>
      </c>
      <c r="E21" s="248"/>
      <c r="F21" s="70">
        <v>1438</v>
      </c>
      <c r="G21" s="248"/>
      <c r="H21" s="70">
        <v>1650</v>
      </c>
      <c r="I21" s="263">
        <v>2.3518009093630181</v>
      </c>
      <c r="J21" s="234"/>
      <c r="K21" s="373"/>
      <c r="L21" s="70"/>
    </row>
    <row r="22" spans="1:12" ht="9" customHeight="1">
      <c r="A22" s="91" t="s">
        <v>130</v>
      </c>
      <c r="B22" s="70">
        <v>55</v>
      </c>
      <c r="D22" s="271">
        <v>1</v>
      </c>
      <c r="E22" s="248"/>
      <c r="F22" s="70">
        <v>696</v>
      </c>
      <c r="G22" s="248"/>
      <c r="H22" s="70">
        <v>752</v>
      </c>
      <c r="I22" s="263">
        <v>1.0718510811157513</v>
      </c>
      <c r="J22" s="234"/>
      <c r="K22" s="373"/>
      <c r="L22" s="70"/>
    </row>
    <row r="23" spans="1:12" ht="9" customHeight="1">
      <c r="A23" s="91" t="s">
        <v>131</v>
      </c>
      <c r="B23" s="70">
        <v>52</v>
      </c>
      <c r="D23" s="271">
        <v>2</v>
      </c>
      <c r="E23" s="248"/>
      <c r="F23" s="70">
        <v>696</v>
      </c>
      <c r="G23" s="248"/>
      <c r="H23" s="70">
        <v>750</v>
      </c>
      <c r="I23" s="263">
        <v>1.0690004133468265</v>
      </c>
      <c r="J23" s="234"/>
      <c r="K23" s="373"/>
      <c r="L23" s="70"/>
    </row>
    <row r="24" spans="1:12" ht="9" customHeight="1">
      <c r="A24" s="91" t="s">
        <v>132</v>
      </c>
      <c r="B24" s="70">
        <v>102</v>
      </c>
      <c r="D24" s="70">
        <v>2</v>
      </c>
      <c r="E24" s="264"/>
      <c r="F24" s="70">
        <v>2137</v>
      </c>
      <c r="G24" s="264"/>
      <c r="H24" s="70">
        <v>2241</v>
      </c>
      <c r="I24" s="263">
        <v>3.194173235080318</v>
      </c>
      <c r="J24" s="234"/>
      <c r="K24" s="373"/>
      <c r="L24" s="70"/>
    </row>
    <row r="25" spans="1:12" ht="9" customHeight="1">
      <c r="A25" s="91" t="s">
        <v>164</v>
      </c>
      <c r="B25" s="248">
        <v>420</v>
      </c>
      <c r="D25" s="264">
        <v>30</v>
      </c>
      <c r="E25" s="248"/>
      <c r="F25" s="248">
        <v>968</v>
      </c>
      <c r="G25" s="248"/>
      <c r="H25" s="70">
        <v>1418</v>
      </c>
      <c r="I25" s="263">
        <v>2.0211234481677334</v>
      </c>
      <c r="J25" s="234"/>
      <c r="K25" s="373"/>
      <c r="L25" s="70"/>
    </row>
    <row r="26" spans="1:12" ht="9" customHeight="1">
      <c r="A26" s="114" t="s">
        <v>161</v>
      </c>
      <c r="B26" s="265">
        <v>8310</v>
      </c>
      <c r="C26" s="265">
        <v>0</v>
      </c>
      <c r="D26" s="265">
        <v>6141</v>
      </c>
      <c r="E26" s="265">
        <v>0</v>
      </c>
      <c r="F26" s="265">
        <v>55708</v>
      </c>
      <c r="G26" s="265">
        <v>0</v>
      </c>
      <c r="H26" s="265">
        <v>70159</v>
      </c>
      <c r="I26" s="765">
        <v>99.999999999999986</v>
      </c>
      <c r="J26" s="234"/>
      <c r="K26" s="373"/>
      <c r="L26" s="70"/>
    </row>
    <row r="27" spans="1:12" ht="9" customHeight="1">
      <c r="B27" s="266"/>
      <c r="C27" s="266"/>
      <c r="D27" s="248"/>
      <c r="E27" s="266"/>
      <c r="F27" s="266"/>
      <c r="G27" s="266"/>
      <c r="H27" s="266"/>
      <c r="I27" s="266"/>
      <c r="J27" s="234"/>
      <c r="K27" s="70"/>
      <c r="L27" s="70"/>
    </row>
    <row r="28" spans="1:12" ht="9" customHeight="1">
      <c r="A28" s="1070" t="s">
        <v>156</v>
      </c>
      <c r="B28" s="1070"/>
      <c r="C28" s="1070"/>
      <c r="D28" s="1070"/>
      <c r="E28" s="1070"/>
      <c r="F28" s="1070"/>
      <c r="G28" s="1070"/>
      <c r="H28" s="1070"/>
      <c r="I28" s="1070"/>
      <c r="J28" s="234"/>
      <c r="L28" s="70"/>
    </row>
    <row r="29" spans="1:12" ht="9" customHeight="1">
      <c r="B29" s="266"/>
      <c r="C29" s="266"/>
      <c r="D29" s="266"/>
      <c r="E29" s="266"/>
      <c r="F29" s="266"/>
      <c r="G29" s="266"/>
      <c r="H29" s="266"/>
      <c r="I29" s="250"/>
      <c r="J29" s="234"/>
      <c r="L29" s="70"/>
    </row>
    <row r="30" spans="1:12" ht="9" customHeight="1">
      <c r="A30" s="91" t="s">
        <v>117</v>
      </c>
      <c r="B30" s="70">
        <v>2724</v>
      </c>
      <c r="C30" s="248"/>
      <c r="D30" s="271">
        <v>474</v>
      </c>
      <c r="E30" s="248"/>
      <c r="F30" s="70">
        <v>3594</v>
      </c>
      <c r="G30" s="264"/>
      <c r="H30" s="264">
        <v>6792</v>
      </c>
      <c r="I30" s="267">
        <v>4.2163289630512519</v>
      </c>
      <c r="J30" s="234"/>
      <c r="K30" s="263"/>
      <c r="L30" s="70"/>
    </row>
    <row r="31" spans="1:12" ht="9" customHeight="1">
      <c r="A31" s="91" t="s">
        <v>118</v>
      </c>
      <c r="B31" s="70">
        <v>1545</v>
      </c>
      <c r="C31" s="248"/>
      <c r="D31" s="271">
        <v>1877</v>
      </c>
      <c r="E31" s="248"/>
      <c r="F31" s="70">
        <v>12357</v>
      </c>
      <c r="G31" s="248"/>
      <c r="H31" s="264">
        <v>15779</v>
      </c>
      <c r="I31" s="267">
        <v>10.338831748496021</v>
      </c>
      <c r="J31" s="234"/>
      <c r="K31" s="263"/>
      <c r="L31" s="70"/>
    </row>
    <row r="32" spans="1:12" ht="9" customHeight="1">
      <c r="A32" s="91" t="s">
        <v>119</v>
      </c>
      <c r="B32" s="70">
        <v>3964</v>
      </c>
      <c r="C32" s="248"/>
      <c r="D32" s="271">
        <v>2385</v>
      </c>
      <c r="E32" s="248"/>
      <c r="F32" s="70">
        <v>6411</v>
      </c>
      <c r="G32" s="248"/>
      <c r="H32" s="264">
        <v>12760</v>
      </c>
      <c r="I32" s="267">
        <v>8.5922763438773533</v>
      </c>
      <c r="J32" s="234"/>
      <c r="K32" s="263"/>
      <c r="L32" s="70"/>
    </row>
    <row r="33" spans="1:12" ht="9" customHeight="1">
      <c r="A33" s="91" t="s">
        <v>120</v>
      </c>
      <c r="B33" s="70">
        <v>2870</v>
      </c>
      <c r="C33" s="248"/>
      <c r="D33" s="271">
        <v>6058</v>
      </c>
      <c r="E33" s="248"/>
      <c r="F33" s="70">
        <v>11097</v>
      </c>
      <c r="G33" s="248"/>
      <c r="H33" s="264">
        <v>20025</v>
      </c>
      <c r="I33" s="267">
        <v>13.61925092179313</v>
      </c>
      <c r="J33" s="234"/>
      <c r="K33" s="263"/>
      <c r="L33" s="70"/>
    </row>
    <row r="34" spans="1:12" ht="9" customHeight="1">
      <c r="A34" s="91" t="s">
        <v>121</v>
      </c>
      <c r="B34" s="70">
        <v>3767</v>
      </c>
      <c r="C34" s="248"/>
      <c r="D34" s="271">
        <v>2561</v>
      </c>
      <c r="E34" s="248"/>
      <c r="F34" s="70">
        <v>5850</v>
      </c>
      <c r="G34" s="248"/>
      <c r="H34" s="264">
        <v>12178</v>
      </c>
      <c r="I34" s="267">
        <v>8.4525519115078591</v>
      </c>
      <c r="J34" s="234"/>
      <c r="K34" s="263"/>
      <c r="L34" s="70"/>
    </row>
    <row r="35" spans="1:12" ht="9" customHeight="1">
      <c r="A35" s="91" t="s">
        <v>122</v>
      </c>
      <c r="B35" s="70">
        <v>4162</v>
      </c>
      <c r="C35" s="248"/>
      <c r="D35" s="271">
        <v>4546</v>
      </c>
      <c r="E35" s="248"/>
      <c r="F35" s="70">
        <v>10788</v>
      </c>
      <c r="G35" s="248"/>
      <c r="H35" s="264">
        <v>19496</v>
      </c>
      <c r="I35" s="267">
        <v>13.755094119930138</v>
      </c>
      <c r="J35" s="234"/>
      <c r="K35" s="263"/>
    </row>
    <row r="36" spans="1:12" ht="9" customHeight="1">
      <c r="A36" s="91" t="s">
        <v>123</v>
      </c>
      <c r="B36" s="70">
        <v>3928</v>
      </c>
      <c r="C36" s="248"/>
      <c r="D36" s="271">
        <v>1992</v>
      </c>
      <c r="E36" s="248"/>
      <c r="F36" s="70">
        <v>8326</v>
      </c>
      <c r="G36" s="248"/>
      <c r="H36" s="264">
        <v>14246</v>
      </c>
      <c r="I36" s="267">
        <v>8.484378032214245</v>
      </c>
      <c r="J36" s="234"/>
      <c r="K36" s="263"/>
    </row>
    <row r="37" spans="1:12" ht="9" customHeight="1">
      <c r="A37" s="91" t="s">
        <v>124</v>
      </c>
      <c r="B37" s="70">
        <v>6464</v>
      </c>
      <c r="C37" s="264"/>
      <c r="D37" s="271">
        <v>1688</v>
      </c>
      <c r="E37" s="264"/>
      <c r="F37" s="70">
        <v>12131</v>
      </c>
      <c r="G37" s="264"/>
      <c r="H37" s="264">
        <v>20283</v>
      </c>
      <c r="I37" s="267">
        <v>10.412575198913254</v>
      </c>
      <c r="J37" s="234"/>
      <c r="K37" s="263"/>
    </row>
    <row r="38" spans="1:12" ht="9" customHeight="1">
      <c r="A38" s="91" t="s">
        <v>133</v>
      </c>
      <c r="B38" s="70">
        <v>1595</v>
      </c>
      <c r="C38" s="264"/>
      <c r="D38" s="271">
        <v>185</v>
      </c>
      <c r="E38" s="264"/>
      <c r="F38" s="70">
        <v>2023</v>
      </c>
      <c r="G38" s="264"/>
      <c r="H38" s="264">
        <v>3803</v>
      </c>
      <c r="I38" s="267">
        <v>2.6097418979235396</v>
      </c>
      <c r="J38" s="234"/>
      <c r="K38" s="263"/>
    </row>
    <row r="39" spans="1:12" ht="9" customHeight="1">
      <c r="A39" s="91" t="s">
        <v>125</v>
      </c>
      <c r="B39" s="70">
        <v>2134</v>
      </c>
      <c r="C39" s="264"/>
      <c r="D39" s="271">
        <v>534</v>
      </c>
      <c r="E39" s="264"/>
      <c r="F39" s="70">
        <v>2501</v>
      </c>
      <c r="G39" s="264"/>
      <c r="H39" s="264">
        <v>5169</v>
      </c>
      <c r="I39" s="267">
        <v>3.2594605084416846</v>
      </c>
      <c r="J39" s="234"/>
      <c r="K39" s="263"/>
    </row>
    <row r="40" spans="1:12" ht="9" customHeight="1">
      <c r="A40" s="91" t="s">
        <v>126</v>
      </c>
      <c r="B40" s="70">
        <v>1458</v>
      </c>
      <c r="C40" s="264"/>
      <c r="D40" s="271">
        <v>29</v>
      </c>
      <c r="E40" s="264"/>
      <c r="F40" s="70">
        <v>673</v>
      </c>
      <c r="G40" s="264"/>
      <c r="H40" s="264">
        <v>2160</v>
      </c>
      <c r="I40" s="267">
        <v>1.4267417038618282</v>
      </c>
      <c r="J40" s="234"/>
      <c r="K40" s="263"/>
    </row>
    <row r="41" spans="1:12" ht="9" customHeight="1">
      <c r="A41" s="91" t="s">
        <v>127</v>
      </c>
      <c r="B41" s="70">
        <v>1048</v>
      </c>
      <c r="C41" s="264"/>
      <c r="D41" s="271">
        <v>105</v>
      </c>
      <c r="E41" s="264"/>
      <c r="F41" s="70">
        <v>1805</v>
      </c>
      <c r="G41" s="264"/>
      <c r="H41" s="264">
        <v>2958</v>
      </c>
      <c r="I41" s="267">
        <v>2.1742674170386183</v>
      </c>
      <c r="J41" s="234"/>
      <c r="K41" s="263"/>
    </row>
    <row r="42" spans="1:12" ht="9" customHeight="1">
      <c r="A42" s="91" t="s">
        <v>128</v>
      </c>
      <c r="B42" s="70">
        <v>1939</v>
      </c>
      <c r="C42" s="264"/>
      <c r="D42" s="271">
        <v>70</v>
      </c>
      <c r="E42" s="264"/>
      <c r="F42" s="70">
        <v>1327</v>
      </c>
      <c r="G42" s="264"/>
      <c r="H42" s="264">
        <v>3336</v>
      </c>
      <c r="I42" s="267">
        <v>1.9018047739181059</v>
      </c>
      <c r="J42" s="234"/>
      <c r="K42" s="263"/>
    </row>
    <row r="43" spans="1:12" ht="9" customHeight="1">
      <c r="A43" s="91" t="s">
        <v>129</v>
      </c>
      <c r="B43" s="70">
        <v>760</v>
      </c>
      <c r="C43" s="248"/>
      <c r="D43" s="271">
        <v>9</v>
      </c>
      <c r="E43" s="248"/>
      <c r="F43" s="70">
        <v>990</v>
      </c>
      <c r="G43" s="248"/>
      <c r="H43" s="264">
        <v>1759</v>
      </c>
      <c r="I43" s="267">
        <v>1.0851930914030661</v>
      </c>
      <c r="J43" s="234"/>
      <c r="K43" s="263"/>
    </row>
    <row r="44" spans="1:12" ht="9" customHeight="1">
      <c r="A44" s="91" t="s">
        <v>130</v>
      </c>
      <c r="B44" s="70">
        <v>515</v>
      </c>
      <c r="C44" s="248"/>
      <c r="D44" s="271">
        <v>0</v>
      </c>
      <c r="E44" s="248"/>
      <c r="F44" s="70">
        <v>802</v>
      </c>
      <c r="G44" s="248"/>
      <c r="H44" s="264">
        <v>1317</v>
      </c>
      <c r="I44" s="267">
        <v>0.86473898699786533</v>
      </c>
      <c r="J44" s="234"/>
      <c r="K44" s="263"/>
    </row>
    <row r="45" spans="1:12" ht="9" customHeight="1">
      <c r="A45" s="91" t="s">
        <v>131</v>
      </c>
      <c r="B45" s="70">
        <v>224</v>
      </c>
      <c r="C45" s="248"/>
      <c r="D45" s="271">
        <v>8</v>
      </c>
      <c r="E45" s="248"/>
      <c r="F45" s="70">
        <v>750</v>
      </c>
      <c r="G45" s="248"/>
      <c r="H45" s="264">
        <v>982</v>
      </c>
      <c r="I45" s="267">
        <v>0.66136231321560257</v>
      </c>
      <c r="J45" s="234"/>
      <c r="K45" s="263"/>
    </row>
    <row r="46" spans="1:12" ht="9" customHeight="1">
      <c r="A46" s="91" t="s">
        <v>132</v>
      </c>
      <c r="B46" s="70">
        <v>2181</v>
      </c>
      <c r="C46" s="264"/>
      <c r="D46" s="271">
        <v>73</v>
      </c>
      <c r="E46" s="264"/>
      <c r="F46" s="70">
        <v>9105</v>
      </c>
      <c r="G46" s="264"/>
      <c r="H46" s="264">
        <v>11359</v>
      </c>
      <c r="I46" s="267">
        <v>6.6376867843974381</v>
      </c>
      <c r="J46" s="234"/>
      <c r="K46" s="263"/>
    </row>
    <row r="47" spans="1:12" ht="9" customHeight="1">
      <c r="A47" s="91" t="s">
        <v>164</v>
      </c>
      <c r="B47" s="248">
        <v>4948</v>
      </c>
      <c r="C47" s="248"/>
      <c r="D47" s="248">
        <v>47</v>
      </c>
      <c r="E47" s="248"/>
      <c r="F47" s="266">
        <v>1691</v>
      </c>
      <c r="G47" s="266"/>
      <c r="H47" s="264">
        <v>6686</v>
      </c>
      <c r="I47" s="267">
        <v>1.4919464389675916</v>
      </c>
      <c r="J47" s="234"/>
      <c r="K47" s="263"/>
    </row>
    <row r="48" spans="1:12" ht="9" customHeight="1">
      <c r="A48" s="114" t="s">
        <v>161</v>
      </c>
      <c r="B48" s="265">
        <v>46226</v>
      </c>
      <c r="C48" s="265">
        <v>0</v>
      </c>
      <c r="D48" s="265">
        <v>22641</v>
      </c>
      <c r="E48" s="265">
        <v>0</v>
      </c>
      <c r="F48" s="265">
        <v>92221</v>
      </c>
      <c r="G48" s="265"/>
      <c r="H48" s="766">
        <v>161088</v>
      </c>
      <c r="I48" s="389">
        <v>100</v>
      </c>
      <c r="J48" s="234"/>
      <c r="K48" s="263"/>
    </row>
    <row r="49" spans="1:9" ht="9" customHeight="1">
      <c r="A49" s="118"/>
      <c r="B49" s="251"/>
      <c r="C49" s="251"/>
      <c r="D49" s="251"/>
      <c r="E49" s="251"/>
      <c r="F49" s="251"/>
      <c r="G49" s="251"/>
      <c r="H49" s="251"/>
      <c r="I49" s="251"/>
    </row>
    <row r="50" spans="1:9">
      <c r="A50" s="91" t="s">
        <v>160</v>
      </c>
    </row>
  </sheetData>
  <mergeCells count="7">
    <mergeCell ref="A6:I6"/>
    <mergeCell ref="A28:I28"/>
    <mergeCell ref="H3:I3"/>
    <mergeCell ref="A3:A4"/>
    <mergeCell ref="B3:B4"/>
    <mergeCell ref="D3:D4"/>
    <mergeCell ref="F3:F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1"/>
  <dimension ref="A1:K51"/>
  <sheetViews>
    <sheetView showGridLines="0" zoomScaleNormal="100" workbookViewId="0">
      <selection activeCell="A50" sqref="A50"/>
    </sheetView>
  </sheetViews>
  <sheetFormatPr defaultColWidth="12.796875" defaultRowHeight="9"/>
  <cols>
    <col min="1" max="1" width="51.3984375" style="204" customWidth="1"/>
    <col min="2" max="5" width="11" style="205" customWidth="1"/>
    <col min="6" max="6" width="1" style="205" customWidth="1"/>
    <col min="7" max="9" width="11" style="205" customWidth="1"/>
    <col min="10" max="16384" width="12.796875" style="205"/>
  </cols>
  <sheetData>
    <row r="1" spans="1:11" s="4" customFormat="1" ht="12" customHeight="1">
      <c r="A1" s="1" t="s">
        <v>274</v>
      </c>
      <c r="B1" s="2"/>
      <c r="C1" s="2"/>
      <c r="D1" s="2"/>
      <c r="E1" s="2"/>
      <c r="F1" s="3"/>
      <c r="G1" s="2"/>
      <c r="H1" s="2"/>
      <c r="I1" s="2"/>
      <c r="J1" s="2"/>
    </row>
    <row r="2" spans="1:11" s="4" customFormat="1" ht="12" customHeight="1">
      <c r="A2" s="5" t="s">
        <v>275</v>
      </c>
      <c r="B2" s="2"/>
      <c r="C2" s="2"/>
      <c r="D2" s="2"/>
      <c r="E2" s="2"/>
      <c r="F2" s="3"/>
      <c r="G2" s="2"/>
      <c r="H2" s="2"/>
      <c r="I2" s="2"/>
      <c r="J2" s="2"/>
    </row>
    <row r="3" spans="1:11" s="4" customFormat="1" ht="9" customHeight="1">
      <c r="A3" s="1"/>
      <c r="B3" s="2"/>
      <c r="C3" s="2"/>
      <c r="D3" s="2"/>
      <c r="E3" s="2"/>
      <c r="F3" s="3"/>
      <c r="G3" s="2"/>
      <c r="H3" s="2"/>
      <c r="I3" s="2"/>
      <c r="J3" s="2"/>
    </row>
    <row r="4" spans="1:11" s="4" customFormat="1" ht="12" customHeight="1">
      <c r="A4" s="1089" t="s">
        <v>233</v>
      </c>
      <c r="B4" s="1091" t="s">
        <v>291</v>
      </c>
      <c r="C4" s="1091"/>
      <c r="D4" s="1091"/>
      <c r="E4" s="1091"/>
      <c r="F4" s="58"/>
      <c r="G4" s="1091" t="s">
        <v>238</v>
      </c>
      <c r="H4" s="1091"/>
      <c r="I4" s="1091"/>
      <c r="J4" s="1091"/>
    </row>
    <row r="5" spans="1:11" s="6" customFormat="1" ht="18" customHeight="1">
      <c r="A5" s="1090"/>
      <c r="B5" s="59" t="s">
        <v>497</v>
      </c>
      <c r="C5" s="59" t="s">
        <v>409</v>
      </c>
      <c r="D5" s="59" t="s">
        <v>321</v>
      </c>
      <c r="E5" s="59" t="s">
        <v>161</v>
      </c>
      <c r="F5" s="60"/>
      <c r="G5" s="59" t="s">
        <v>497</v>
      </c>
      <c r="H5" s="59" t="s">
        <v>409</v>
      </c>
      <c r="I5" s="59" t="s">
        <v>321</v>
      </c>
      <c r="J5" s="59" t="s">
        <v>161</v>
      </c>
    </row>
    <row r="6" spans="1:11" s="6" customFormat="1" ht="9" customHeight="1">
      <c r="A6" s="7"/>
      <c r="B6" s="253"/>
      <c r="C6" s="253"/>
      <c r="D6" s="253"/>
      <c r="E6" s="253"/>
      <c r="F6" s="254"/>
    </row>
    <row r="7" spans="1:11" ht="9" customHeight="1">
      <c r="A7" s="133" t="s">
        <v>244</v>
      </c>
      <c r="B7" s="255">
        <v>1.4950000000000001</v>
      </c>
      <c r="C7" s="255">
        <v>16.277000000000001</v>
      </c>
      <c r="D7" s="255">
        <v>53.805</v>
      </c>
      <c r="E7" s="255">
        <v>71.576999999999998</v>
      </c>
      <c r="F7" s="255">
        <v>0</v>
      </c>
      <c r="G7" s="828">
        <v>14.53</v>
      </c>
      <c r="H7" s="828">
        <v>11.05</v>
      </c>
      <c r="I7" s="828">
        <v>25.35</v>
      </c>
      <c r="J7" s="828">
        <v>22.32</v>
      </c>
      <c r="K7" s="256"/>
    </row>
    <row r="8" spans="1:11" ht="9" customHeight="1">
      <c r="A8" s="133" t="s">
        <v>175</v>
      </c>
      <c r="B8" s="255">
        <v>3.0059999999999998</v>
      </c>
      <c r="C8" s="255" t="s">
        <v>569</v>
      </c>
      <c r="D8" s="255">
        <v>25.655000000000001</v>
      </c>
      <c r="E8" s="255">
        <v>28.678000000000001</v>
      </c>
      <c r="F8" s="255">
        <v>0</v>
      </c>
      <c r="G8" s="828">
        <v>23.56</v>
      </c>
      <c r="H8" s="828">
        <v>2.4500000000000002</v>
      </c>
      <c r="I8" s="828">
        <v>28.15</v>
      </c>
      <c r="J8" s="828">
        <v>26.85</v>
      </c>
      <c r="K8" s="256"/>
    </row>
    <row r="9" spans="1:11" ht="9" customHeight="1">
      <c r="A9" s="133" t="s">
        <v>176</v>
      </c>
      <c r="B9" s="255">
        <v>7.484</v>
      </c>
      <c r="C9" s="255" t="s">
        <v>569</v>
      </c>
      <c r="D9" s="255">
        <v>79.241</v>
      </c>
      <c r="E9" s="255">
        <v>86.771000000000001</v>
      </c>
      <c r="F9" s="255">
        <v>0</v>
      </c>
      <c r="G9" s="828">
        <v>13.1</v>
      </c>
      <c r="H9" s="828">
        <v>11</v>
      </c>
      <c r="I9" s="828">
        <v>18.78</v>
      </c>
      <c r="J9" s="828">
        <v>18.440000000000001</v>
      </c>
      <c r="K9" s="256"/>
    </row>
    <row r="10" spans="1:11" ht="9" customHeight="1">
      <c r="A10" s="133" t="s">
        <v>177</v>
      </c>
      <c r="B10" s="255">
        <v>5.726</v>
      </c>
      <c r="C10" s="255" t="s">
        <v>569</v>
      </c>
      <c r="D10" s="255">
        <v>29.207000000000001</v>
      </c>
      <c r="E10" s="255">
        <v>35.271999999999998</v>
      </c>
      <c r="F10" s="255">
        <v>0</v>
      </c>
      <c r="G10" s="828">
        <v>17.97</v>
      </c>
      <c r="H10" s="828">
        <v>14.63</v>
      </c>
      <c r="I10" s="828">
        <v>22.92</v>
      </c>
      <c r="J10" s="828">
        <v>22.61</v>
      </c>
      <c r="K10" s="256"/>
    </row>
    <row r="11" spans="1:11" ht="9" customHeight="1">
      <c r="A11" s="133" t="s">
        <v>239</v>
      </c>
      <c r="B11" s="255">
        <v>15.006</v>
      </c>
      <c r="C11" s="255">
        <v>3.7240000000000002</v>
      </c>
      <c r="D11" s="255">
        <v>80.245000000000005</v>
      </c>
      <c r="E11" s="255">
        <v>98.975000000000009</v>
      </c>
      <c r="F11" s="255">
        <v>0</v>
      </c>
      <c r="G11" s="828">
        <v>11.99</v>
      </c>
      <c r="H11" s="828">
        <v>7.2</v>
      </c>
      <c r="I11" s="828">
        <v>17.239999999999998</v>
      </c>
      <c r="J11" s="828">
        <v>16.579999999999998</v>
      </c>
      <c r="K11" s="256"/>
    </row>
    <row r="12" spans="1:11" ht="9" customHeight="1">
      <c r="A12" s="133" t="s">
        <v>179</v>
      </c>
      <c r="B12" s="255">
        <v>4.3239999999999998</v>
      </c>
      <c r="C12" s="255" t="s">
        <v>569</v>
      </c>
      <c r="D12" s="255">
        <v>12.083</v>
      </c>
      <c r="E12" s="255">
        <v>16.562999999999999</v>
      </c>
      <c r="F12" s="255">
        <v>0</v>
      </c>
      <c r="G12" s="828">
        <v>15.86</v>
      </c>
      <c r="H12" s="828">
        <v>8.7799999999999994</v>
      </c>
      <c r="I12" s="828">
        <v>20.88</v>
      </c>
      <c r="J12" s="828">
        <v>20.49</v>
      </c>
      <c r="K12" s="256"/>
    </row>
    <row r="13" spans="1:11" ht="9" customHeight="1">
      <c r="A13" s="133" t="s">
        <v>180</v>
      </c>
      <c r="B13" s="255" t="s">
        <v>569</v>
      </c>
      <c r="C13" s="255" t="s">
        <v>569</v>
      </c>
      <c r="D13" s="255">
        <v>1.367</v>
      </c>
      <c r="E13" s="255">
        <v>1.466</v>
      </c>
      <c r="F13" s="255">
        <v>0</v>
      </c>
      <c r="G13" s="828">
        <v>22.12</v>
      </c>
      <c r="H13" s="828">
        <v>11</v>
      </c>
      <c r="I13" s="828">
        <v>23.84</v>
      </c>
      <c r="J13" s="828">
        <v>23.54</v>
      </c>
      <c r="K13" s="256"/>
    </row>
    <row r="14" spans="1:11" ht="18" customHeight="1">
      <c r="A14" s="133" t="s">
        <v>181</v>
      </c>
      <c r="B14" s="255">
        <v>3.7109999999999999</v>
      </c>
      <c r="C14" s="255" t="s">
        <v>569</v>
      </c>
      <c r="D14" s="255">
        <v>34.615000000000002</v>
      </c>
      <c r="E14" s="255">
        <v>38.398000000000003</v>
      </c>
      <c r="F14" s="255">
        <v>0</v>
      </c>
      <c r="G14" s="828">
        <v>20.25</v>
      </c>
      <c r="H14" s="828">
        <v>15.95</v>
      </c>
      <c r="I14" s="828">
        <v>27.79</v>
      </c>
      <c r="J14" s="828">
        <v>27.51</v>
      </c>
      <c r="K14" s="256"/>
    </row>
    <row r="15" spans="1:11" ht="17.25" customHeight="1">
      <c r="A15" s="133" t="s">
        <v>240</v>
      </c>
      <c r="B15" s="255">
        <v>15.432</v>
      </c>
      <c r="C15" s="255" t="s">
        <v>569</v>
      </c>
      <c r="D15" s="255">
        <v>131.68299999999999</v>
      </c>
      <c r="E15" s="255">
        <v>147.17599999999999</v>
      </c>
      <c r="F15" s="255">
        <v>0</v>
      </c>
      <c r="G15" s="828">
        <v>27.3</v>
      </c>
      <c r="H15" s="828">
        <v>6.83</v>
      </c>
      <c r="I15" s="828">
        <v>36.78</v>
      </c>
      <c r="J15" s="828">
        <v>34.81</v>
      </c>
      <c r="K15" s="256"/>
    </row>
    <row r="16" spans="1:11" ht="9" customHeight="1">
      <c r="A16" s="133" t="s">
        <v>182</v>
      </c>
      <c r="B16" s="255">
        <v>2.7679999999999998</v>
      </c>
      <c r="C16" s="255" t="s">
        <v>569</v>
      </c>
      <c r="D16" s="255">
        <v>47.707999999999998</v>
      </c>
      <c r="E16" s="255">
        <v>50.501999999999995</v>
      </c>
      <c r="F16" s="255">
        <v>0</v>
      </c>
      <c r="G16" s="828">
        <v>16.07</v>
      </c>
      <c r="H16" s="828">
        <v>15</v>
      </c>
      <c r="I16" s="828">
        <v>32.049999999999997</v>
      </c>
      <c r="J16" s="828">
        <v>29.28</v>
      </c>
      <c r="K16" s="256"/>
    </row>
    <row r="17" spans="1:11" ht="9" customHeight="1">
      <c r="A17" s="133" t="s">
        <v>245</v>
      </c>
      <c r="B17" s="255">
        <v>31.638999999999999</v>
      </c>
      <c r="C17" s="255">
        <v>28.13</v>
      </c>
      <c r="D17" s="255">
        <v>154.69499999999999</v>
      </c>
      <c r="E17" s="255">
        <v>214.464</v>
      </c>
      <c r="F17" s="255">
        <v>0</v>
      </c>
      <c r="G17" s="828">
        <v>13.8</v>
      </c>
      <c r="H17" s="828">
        <v>11.16</v>
      </c>
      <c r="I17" s="828">
        <v>21.94</v>
      </c>
      <c r="J17" s="828">
        <v>18.489999999999998</v>
      </c>
      <c r="K17" s="256"/>
    </row>
    <row r="18" spans="1:11">
      <c r="A18" s="133" t="s">
        <v>220</v>
      </c>
      <c r="B18" s="255">
        <v>229.36500000000001</v>
      </c>
      <c r="C18" s="255" t="s">
        <v>262</v>
      </c>
      <c r="D18" s="255" t="s">
        <v>262</v>
      </c>
      <c r="E18" s="255">
        <v>229.36500000000001</v>
      </c>
      <c r="F18" s="255">
        <v>0</v>
      </c>
      <c r="G18" s="828">
        <v>11.5</v>
      </c>
      <c r="H18" s="828" t="s">
        <v>262</v>
      </c>
      <c r="I18" s="828" t="s">
        <v>262</v>
      </c>
      <c r="J18" s="828">
        <v>11.5</v>
      </c>
      <c r="K18" s="256"/>
    </row>
    <row r="19" spans="1:11">
      <c r="A19" s="133" t="s">
        <v>246</v>
      </c>
      <c r="B19" s="255">
        <v>5.7039999999999997</v>
      </c>
      <c r="C19" s="255" t="s">
        <v>262</v>
      </c>
      <c r="D19" s="255">
        <v>4.266</v>
      </c>
      <c r="E19" s="255">
        <v>9.9699999999999989</v>
      </c>
      <c r="F19" s="255">
        <v>0</v>
      </c>
      <c r="G19" s="828">
        <v>17.93</v>
      </c>
      <c r="H19" s="828" t="s">
        <v>262</v>
      </c>
      <c r="I19" s="828">
        <v>24.87</v>
      </c>
      <c r="J19" s="828">
        <v>23.77</v>
      </c>
      <c r="K19" s="256"/>
    </row>
    <row r="20" spans="1:11" ht="9" customHeight="1">
      <c r="A20" s="133" t="s">
        <v>297</v>
      </c>
      <c r="B20" s="255">
        <v>0.57999999999999996</v>
      </c>
      <c r="C20" s="255" t="s">
        <v>569</v>
      </c>
      <c r="D20" s="255">
        <v>18.266999999999999</v>
      </c>
      <c r="E20" s="255">
        <v>19.009</v>
      </c>
      <c r="F20" s="255">
        <v>0</v>
      </c>
      <c r="G20" s="828">
        <v>17</v>
      </c>
      <c r="H20" s="828">
        <v>15.2</v>
      </c>
      <c r="I20" s="828">
        <v>24.85</v>
      </c>
      <c r="J20" s="828">
        <v>24.55</v>
      </c>
      <c r="K20" s="256"/>
    </row>
    <row r="21" spans="1:11" ht="9" customHeight="1">
      <c r="A21" s="133" t="s">
        <v>183</v>
      </c>
      <c r="B21" s="255">
        <v>62.337000000000003</v>
      </c>
      <c r="C21" s="255" t="s">
        <v>569</v>
      </c>
      <c r="D21" s="255">
        <v>222.52799999999999</v>
      </c>
      <c r="E21" s="255">
        <v>284.89999999999998</v>
      </c>
      <c r="F21" s="255">
        <v>0</v>
      </c>
      <c r="G21" s="828">
        <v>18.16</v>
      </c>
      <c r="H21" s="828">
        <v>10.7</v>
      </c>
      <c r="I21" s="828">
        <v>31.21</v>
      </c>
      <c r="J21" s="828">
        <v>26.35</v>
      </c>
      <c r="K21" s="256"/>
    </row>
    <row r="22" spans="1:11" ht="9" customHeight="1">
      <c r="A22" s="133" t="s">
        <v>184</v>
      </c>
      <c r="B22" s="255">
        <v>40.764000000000003</v>
      </c>
      <c r="C22" s="255">
        <v>0.82</v>
      </c>
      <c r="D22" s="255">
        <v>75.331000000000003</v>
      </c>
      <c r="E22" s="255">
        <v>116.91500000000001</v>
      </c>
      <c r="F22" s="255">
        <v>0</v>
      </c>
      <c r="G22" s="828">
        <v>17.11</v>
      </c>
      <c r="H22" s="828">
        <v>11.58</v>
      </c>
      <c r="I22" s="828">
        <v>31.65</v>
      </c>
      <c r="J22" s="828">
        <v>24.78</v>
      </c>
      <c r="K22" s="256"/>
    </row>
    <row r="23" spans="1:11" ht="9" customHeight="1">
      <c r="A23" s="133" t="s">
        <v>185</v>
      </c>
      <c r="B23" s="255">
        <v>26.384</v>
      </c>
      <c r="C23" s="255">
        <v>3.8620000000000001</v>
      </c>
      <c r="D23" s="255">
        <v>80.248999999999995</v>
      </c>
      <c r="E23" s="255">
        <v>110.495</v>
      </c>
      <c r="F23" s="255">
        <v>0</v>
      </c>
      <c r="G23" s="828">
        <v>18.88</v>
      </c>
      <c r="H23" s="828">
        <v>13.98</v>
      </c>
      <c r="I23" s="828">
        <v>26.23</v>
      </c>
      <c r="J23" s="828">
        <v>23.15</v>
      </c>
      <c r="K23" s="256"/>
    </row>
    <row r="24" spans="1:11" ht="9" customHeight="1">
      <c r="A24" s="133" t="s">
        <v>186</v>
      </c>
      <c r="B24" s="255" t="s">
        <v>569</v>
      </c>
      <c r="C24" s="255" t="s">
        <v>569</v>
      </c>
      <c r="D24" s="255">
        <v>1.3240000000000001</v>
      </c>
      <c r="E24" s="255">
        <v>1.673</v>
      </c>
      <c r="F24" s="255">
        <v>0</v>
      </c>
      <c r="G24" s="828">
        <v>21.6</v>
      </c>
      <c r="H24" s="828">
        <v>11.83</v>
      </c>
      <c r="I24" s="828">
        <v>11.88</v>
      </c>
      <c r="J24" s="828">
        <v>12.38</v>
      </c>
      <c r="K24" s="256"/>
    </row>
    <row r="25" spans="1:11" ht="9" customHeight="1">
      <c r="A25" s="133" t="s">
        <v>241</v>
      </c>
      <c r="B25" s="255">
        <v>12.997999999999999</v>
      </c>
      <c r="C25" s="255" t="s">
        <v>569</v>
      </c>
      <c r="D25" s="255">
        <v>63.363999999999997</v>
      </c>
      <c r="E25" s="255">
        <v>76.531999999999996</v>
      </c>
      <c r="F25" s="255">
        <v>0</v>
      </c>
      <c r="G25" s="828">
        <v>16.309999999999999</v>
      </c>
      <c r="H25" s="828">
        <v>9.17</v>
      </c>
      <c r="I25" s="828">
        <v>30.61</v>
      </c>
      <c r="J25" s="828">
        <v>28.08</v>
      </c>
      <c r="K25" s="256"/>
    </row>
    <row r="26" spans="1:11" ht="9" customHeight="1">
      <c r="A26" s="133" t="s">
        <v>188</v>
      </c>
      <c r="B26" s="255">
        <v>7.3860000000000001</v>
      </c>
      <c r="C26" s="255">
        <v>1.127</v>
      </c>
      <c r="D26" s="255">
        <v>18.725000000000001</v>
      </c>
      <c r="E26" s="255">
        <v>27.238</v>
      </c>
      <c r="F26" s="255">
        <v>0</v>
      </c>
      <c r="G26" s="828">
        <v>18.510000000000002</v>
      </c>
      <c r="H26" s="828">
        <v>15.91</v>
      </c>
      <c r="I26" s="828">
        <v>30.09</v>
      </c>
      <c r="J26" s="828">
        <v>27.79</v>
      </c>
      <c r="K26" s="256"/>
    </row>
    <row r="27" spans="1:11" ht="9" customHeight="1">
      <c r="A27" s="133" t="s">
        <v>189</v>
      </c>
      <c r="B27" s="255">
        <v>2.5339999999999998</v>
      </c>
      <c r="C27" s="255" t="s">
        <v>569</v>
      </c>
      <c r="D27" s="255">
        <v>7.258</v>
      </c>
      <c r="E27" s="255">
        <v>9.9130000000000003</v>
      </c>
      <c r="F27" s="255">
        <v>0</v>
      </c>
      <c r="G27" s="828">
        <v>20.55</v>
      </c>
      <c r="H27" s="828">
        <v>12.65</v>
      </c>
      <c r="I27" s="828">
        <v>26.36</v>
      </c>
      <c r="J27" s="828">
        <v>25.52</v>
      </c>
      <c r="K27" s="256"/>
    </row>
    <row r="28" spans="1:11">
      <c r="A28" s="133" t="s">
        <v>190</v>
      </c>
      <c r="B28" s="255">
        <v>1.5309999999999999</v>
      </c>
      <c r="C28" s="255" t="s">
        <v>569</v>
      </c>
      <c r="D28" s="255">
        <v>4.16</v>
      </c>
      <c r="E28" s="255">
        <v>5.7729999999999997</v>
      </c>
      <c r="F28" s="255">
        <v>0</v>
      </c>
      <c r="G28" s="828">
        <v>22.67</v>
      </c>
      <c r="H28" s="828">
        <v>15</v>
      </c>
      <c r="I28" s="828">
        <v>15.99</v>
      </c>
      <c r="J28" s="828">
        <v>17.32</v>
      </c>
      <c r="K28" s="256"/>
    </row>
    <row r="29" spans="1:11">
      <c r="A29" s="133" t="s">
        <v>191</v>
      </c>
      <c r="B29" s="255" t="s">
        <v>569</v>
      </c>
      <c r="C29" s="255" t="s">
        <v>569</v>
      </c>
      <c r="D29" s="255">
        <v>4.024</v>
      </c>
      <c r="E29" s="255">
        <v>4.4630000000000001</v>
      </c>
      <c r="F29" s="255">
        <v>0</v>
      </c>
      <c r="G29" s="828">
        <v>21.05</v>
      </c>
      <c r="H29" s="828">
        <v>19.399999999999999</v>
      </c>
      <c r="I29" s="828">
        <v>18.3</v>
      </c>
      <c r="J29" s="828">
        <v>18.5</v>
      </c>
      <c r="K29" s="256"/>
    </row>
    <row r="30" spans="1:11" ht="9" customHeight="1">
      <c r="A30" s="133" t="s">
        <v>192</v>
      </c>
      <c r="B30" s="255">
        <v>2.5209999999999999</v>
      </c>
      <c r="C30" s="255" t="s">
        <v>569</v>
      </c>
      <c r="D30" s="255">
        <v>31.902999999999999</v>
      </c>
      <c r="E30" s="255">
        <v>34.606000000000002</v>
      </c>
      <c r="F30" s="255">
        <v>0</v>
      </c>
      <c r="G30" s="828">
        <v>19.59</v>
      </c>
      <c r="H30" s="828">
        <v>13.6</v>
      </c>
      <c r="I30" s="828">
        <v>14.97</v>
      </c>
      <c r="J30" s="828">
        <v>15.19</v>
      </c>
      <c r="K30" s="256"/>
    </row>
    <row r="31" spans="1:11">
      <c r="A31" s="133" t="s">
        <v>247</v>
      </c>
      <c r="B31" s="255" t="s">
        <v>569</v>
      </c>
      <c r="C31" s="255" t="s">
        <v>262</v>
      </c>
      <c r="D31" s="255">
        <v>3.0230000000000001</v>
      </c>
      <c r="E31" s="255">
        <v>3.4980000000000002</v>
      </c>
      <c r="F31" s="255">
        <v>0</v>
      </c>
      <c r="G31" s="828">
        <v>22.8</v>
      </c>
      <c r="H31" s="828" t="s">
        <v>262</v>
      </c>
      <c r="I31" s="828">
        <v>17.559999999999999</v>
      </c>
      <c r="J31" s="828">
        <v>17.690000000000001</v>
      </c>
      <c r="K31" s="256"/>
    </row>
    <row r="32" spans="1:11" ht="9" customHeight="1">
      <c r="A32" s="133" t="s">
        <v>193</v>
      </c>
      <c r="B32" s="255">
        <v>2.5470000000000002</v>
      </c>
      <c r="C32" s="255" t="s">
        <v>569</v>
      </c>
      <c r="D32" s="255">
        <v>12.199</v>
      </c>
      <c r="E32" s="255">
        <v>14.885</v>
      </c>
      <c r="F32" s="255">
        <v>0</v>
      </c>
      <c r="G32" s="828">
        <v>19.18</v>
      </c>
      <c r="H32" s="828">
        <v>11.6</v>
      </c>
      <c r="I32" s="828">
        <v>25.51</v>
      </c>
      <c r="J32" s="828">
        <v>25.16</v>
      </c>
      <c r="K32" s="256"/>
    </row>
    <row r="33" spans="1:11" ht="9" customHeight="1">
      <c r="A33" s="133" t="s">
        <v>194</v>
      </c>
      <c r="B33" s="255">
        <v>10.529</v>
      </c>
      <c r="C33" s="255">
        <v>3.8260000000000001</v>
      </c>
      <c r="D33" s="255">
        <v>100.745</v>
      </c>
      <c r="E33" s="255">
        <v>115.10000000000001</v>
      </c>
      <c r="F33" s="255">
        <v>0</v>
      </c>
      <c r="G33" s="828">
        <v>16.47</v>
      </c>
      <c r="H33" s="828">
        <v>11.6</v>
      </c>
      <c r="I33" s="828">
        <v>33.82</v>
      </c>
      <c r="J33" s="828">
        <v>31.42</v>
      </c>
      <c r="K33" s="256"/>
    </row>
    <row r="34" spans="1:11" ht="9" customHeight="1">
      <c r="A34" s="133" t="s">
        <v>248</v>
      </c>
      <c r="B34" s="255">
        <v>9.1639999999999997</v>
      </c>
      <c r="C34" s="255">
        <v>1.0149999999999999</v>
      </c>
      <c r="D34" s="255">
        <v>26.484999999999999</v>
      </c>
      <c r="E34" s="255">
        <v>36.664000000000001</v>
      </c>
      <c r="F34" s="255">
        <v>0</v>
      </c>
      <c r="G34" s="828">
        <v>17.7</v>
      </c>
      <c r="H34" s="828">
        <v>14.86</v>
      </c>
      <c r="I34" s="828">
        <v>20.6</v>
      </c>
      <c r="J34" s="828">
        <v>20.010000000000002</v>
      </c>
      <c r="K34" s="256"/>
    </row>
    <row r="35" spans="1:11" ht="9" customHeight="1">
      <c r="A35" s="133" t="s">
        <v>242</v>
      </c>
      <c r="B35" s="255">
        <v>5.9320000000000004</v>
      </c>
      <c r="C35" s="255">
        <v>73.150000000000006</v>
      </c>
      <c r="D35" s="255">
        <v>22.344999999999999</v>
      </c>
      <c r="E35" s="255">
        <v>101.42700000000001</v>
      </c>
      <c r="F35" s="255">
        <v>0</v>
      </c>
      <c r="G35" s="828">
        <v>15.94</v>
      </c>
      <c r="H35" s="828">
        <v>11.05</v>
      </c>
      <c r="I35" s="828">
        <v>19.34</v>
      </c>
      <c r="J35" s="828">
        <v>13.95</v>
      </c>
      <c r="K35" s="256"/>
    </row>
    <row r="36" spans="1:11">
      <c r="A36" s="133" t="s">
        <v>196</v>
      </c>
      <c r="B36" s="255">
        <v>7.5069999999999997</v>
      </c>
      <c r="C36" s="255" t="s">
        <v>569</v>
      </c>
      <c r="D36" s="255">
        <v>247.541</v>
      </c>
      <c r="E36" s="255">
        <v>255.09</v>
      </c>
      <c r="F36" s="255">
        <v>0</v>
      </c>
      <c r="G36" s="828">
        <v>26.03</v>
      </c>
      <c r="H36" s="828">
        <v>12.88</v>
      </c>
      <c r="I36" s="828">
        <v>26.5</v>
      </c>
      <c r="J36" s="828">
        <v>26.42</v>
      </c>
      <c r="K36" s="256"/>
    </row>
    <row r="37" spans="1:11" ht="9" customHeight="1">
      <c r="A37" s="133" t="s">
        <v>197</v>
      </c>
      <c r="B37" s="255">
        <v>8.1920000000000002</v>
      </c>
      <c r="C37" s="255">
        <v>0.78800000000000003</v>
      </c>
      <c r="D37" s="255">
        <v>25.824999999999999</v>
      </c>
      <c r="E37" s="255">
        <v>34.805</v>
      </c>
      <c r="F37" s="255">
        <v>0</v>
      </c>
      <c r="G37" s="828">
        <v>14.34</v>
      </c>
      <c r="H37" s="828">
        <v>14.5</v>
      </c>
      <c r="I37" s="828">
        <v>21.12</v>
      </c>
      <c r="J37" s="828">
        <v>19.170000000000002</v>
      </c>
      <c r="K37" s="256"/>
    </row>
    <row r="38" spans="1:11" ht="9" customHeight="1">
      <c r="A38" s="133" t="s">
        <v>198</v>
      </c>
      <c r="B38" s="255" t="s">
        <v>262</v>
      </c>
      <c r="C38" s="255">
        <v>2.617</v>
      </c>
      <c r="D38" s="255">
        <v>38.465000000000003</v>
      </c>
      <c r="E38" s="255">
        <v>41.082000000000001</v>
      </c>
      <c r="F38" s="255">
        <v>0</v>
      </c>
      <c r="G38" s="828" t="s">
        <v>262</v>
      </c>
      <c r="H38" s="828">
        <v>11.68</v>
      </c>
      <c r="I38" s="828">
        <v>14.67</v>
      </c>
      <c r="J38" s="828">
        <v>14.26</v>
      </c>
      <c r="K38" s="256"/>
    </row>
    <row r="39" spans="1:11" ht="9" customHeight="1">
      <c r="A39" s="133" t="s">
        <v>249</v>
      </c>
      <c r="B39" s="255">
        <v>36.283000000000001</v>
      </c>
      <c r="C39" s="255">
        <v>1.73</v>
      </c>
      <c r="D39" s="255">
        <v>138.167</v>
      </c>
      <c r="E39" s="255">
        <v>176.18</v>
      </c>
      <c r="F39" s="255">
        <v>0</v>
      </c>
      <c r="G39" s="828">
        <v>15.13</v>
      </c>
      <c r="H39" s="828">
        <v>11.98</v>
      </c>
      <c r="I39" s="828">
        <v>22.64</v>
      </c>
      <c r="J39" s="828">
        <v>21.21</v>
      </c>
      <c r="K39" s="256"/>
    </row>
    <row r="40" spans="1:11">
      <c r="A40" s="133" t="s">
        <v>250</v>
      </c>
      <c r="B40" s="255">
        <v>7.9139999999999997</v>
      </c>
      <c r="C40" s="255" t="s">
        <v>569</v>
      </c>
      <c r="D40" s="255">
        <v>34.417999999999999</v>
      </c>
      <c r="E40" s="255">
        <v>42.423000000000002</v>
      </c>
      <c r="F40" s="255">
        <v>0</v>
      </c>
      <c r="G40" s="828">
        <v>15.83</v>
      </c>
      <c r="H40" s="828">
        <v>10.28</v>
      </c>
      <c r="I40" s="828">
        <v>16.03</v>
      </c>
      <c r="J40" s="828">
        <v>15.99</v>
      </c>
      <c r="K40" s="256"/>
    </row>
    <row r="41" spans="1:11" ht="9" customHeight="1">
      <c r="A41" s="133" t="s">
        <v>199</v>
      </c>
      <c r="B41" s="255">
        <v>26.177</v>
      </c>
      <c r="C41" s="255">
        <v>1.4830000000000001</v>
      </c>
      <c r="D41" s="255">
        <v>148.56</v>
      </c>
      <c r="E41" s="255">
        <v>176.22</v>
      </c>
      <c r="F41" s="255">
        <v>0</v>
      </c>
      <c r="G41" s="828">
        <v>15.5</v>
      </c>
      <c r="H41" s="828">
        <v>11.87</v>
      </c>
      <c r="I41" s="828">
        <v>16.86</v>
      </c>
      <c r="J41" s="828">
        <v>16.52</v>
      </c>
      <c r="K41" s="256"/>
    </row>
    <row r="42" spans="1:11" ht="9" customHeight="1">
      <c r="A42" s="133" t="s">
        <v>299</v>
      </c>
      <c r="B42" s="255">
        <v>200.22499999999999</v>
      </c>
      <c r="C42" s="255">
        <v>126.477</v>
      </c>
      <c r="D42" s="255">
        <v>513.26599999999996</v>
      </c>
      <c r="E42" s="255">
        <v>839.96799999999996</v>
      </c>
      <c r="F42" s="255">
        <v>0</v>
      </c>
      <c r="G42" s="828">
        <v>13.51</v>
      </c>
      <c r="H42" s="828">
        <v>12.15</v>
      </c>
      <c r="I42" s="828">
        <v>14.07</v>
      </c>
      <c r="J42" s="828">
        <v>13.73</v>
      </c>
    </row>
    <row r="43" spans="1:11" ht="9" customHeight="1">
      <c r="A43" s="134" t="s">
        <v>295</v>
      </c>
      <c r="B43" s="342">
        <v>2.379</v>
      </c>
      <c r="C43" s="342">
        <v>0.71799999999999997</v>
      </c>
      <c r="D43" s="342">
        <v>9.2149999999999999</v>
      </c>
      <c r="E43" s="342">
        <v>12.311999999999999</v>
      </c>
      <c r="F43" s="255">
        <v>0</v>
      </c>
      <c r="G43" s="829">
        <v>11.61</v>
      </c>
      <c r="H43" s="829">
        <v>13.37</v>
      </c>
      <c r="I43" s="829">
        <v>14.07</v>
      </c>
      <c r="J43" s="829">
        <v>13.92</v>
      </c>
      <c r="K43" s="256"/>
    </row>
    <row r="44" spans="1:11" ht="9" customHeight="1">
      <c r="A44" s="134" t="s">
        <v>314</v>
      </c>
      <c r="B44" s="342">
        <v>55.01</v>
      </c>
      <c r="C44" s="342">
        <v>4.415</v>
      </c>
      <c r="D44" s="342">
        <v>71.188000000000002</v>
      </c>
      <c r="E44" s="342">
        <v>130.613</v>
      </c>
      <c r="F44" s="255">
        <v>0</v>
      </c>
      <c r="G44" s="829">
        <v>14.37</v>
      </c>
      <c r="H44" s="829">
        <v>12.16</v>
      </c>
      <c r="I44" s="829">
        <v>14.83</v>
      </c>
      <c r="J44" s="829">
        <v>14.7</v>
      </c>
      <c r="K44" s="256"/>
    </row>
    <row r="45" spans="1:11" ht="9" customHeight="1">
      <c r="A45" s="134" t="s">
        <v>315</v>
      </c>
      <c r="B45" s="342">
        <v>142.83600000000001</v>
      </c>
      <c r="C45" s="342">
        <v>121.34399999999999</v>
      </c>
      <c r="D45" s="342">
        <v>432.863</v>
      </c>
      <c r="E45" s="342">
        <v>697.04300000000001</v>
      </c>
      <c r="F45" s="255">
        <v>0</v>
      </c>
      <c r="G45" s="829">
        <v>13.45</v>
      </c>
      <c r="H45" s="829">
        <v>12.13</v>
      </c>
      <c r="I45" s="829">
        <v>13.67</v>
      </c>
      <c r="J45" s="829">
        <v>13.33</v>
      </c>
      <c r="K45" s="256"/>
    </row>
    <row r="46" spans="1:11" ht="9" customHeight="1">
      <c r="A46" s="133" t="s">
        <v>200</v>
      </c>
      <c r="B46" s="255">
        <v>2.2770000000000001</v>
      </c>
      <c r="C46" s="255">
        <v>2.1019999999999999</v>
      </c>
      <c r="D46" s="255">
        <v>21.363</v>
      </c>
      <c r="E46" s="255">
        <v>25.741999999999997</v>
      </c>
      <c r="F46" s="255">
        <v>0</v>
      </c>
      <c r="G46" s="828">
        <v>18.79</v>
      </c>
      <c r="H46" s="828">
        <v>12.84</v>
      </c>
      <c r="I46" s="828">
        <v>11.21</v>
      </c>
      <c r="J46" s="828">
        <v>11.73</v>
      </c>
      <c r="K46" s="256"/>
    </row>
    <row r="47" spans="1:11" ht="9" customHeight="1">
      <c r="A47" s="353" t="s">
        <v>404</v>
      </c>
      <c r="B47" s="342" t="s">
        <v>569</v>
      </c>
      <c r="C47" s="342" t="s">
        <v>569</v>
      </c>
      <c r="D47" s="342">
        <v>4.6399999999999997</v>
      </c>
      <c r="E47" s="342">
        <v>5.3409999999999993</v>
      </c>
      <c r="F47" s="255">
        <v>0</v>
      </c>
      <c r="G47" s="828">
        <v>10.63</v>
      </c>
      <c r="H47" s="828">
        <v>13.81</v>
      </c>
      <c r="I47" s="828">
        <v>21.34</v>
      </c>
      <c r="J47" s="828">
        <v>20.66</v>
      </c>
      <c r="K47" s="256"/>
    </row>
    <row r="48" spans="1:11" s="238" customFormat="1" ht="9" customHeight="1">
      <c r="A48" s="243" t="s">
        <v>161</v>
      </c>
      <c r="B48" s="767">
        <v>800.82899999999995</v>
      </c>
      <c r="C48" s="767">
        <v>269.54399999999998</v>
      </c>
      <c r="D48" s="767">
        <v>2518.7460000000001</v>
      </c>
      <c r="E48" s="767">
        <v>3589.1189999999988</v>
      </c>
      <c r="F48" s="255">
        <v>0</v>
      </c>
      <c r="G48" s="830">
        <v>16.38</v>
      </c>
      <c r="H48" s="830">
        <v>11.67</v>
      </c>
      <c r="I48" s="830">
        <v>21.02</v>
      </c>
      <c r="J48" s="830">
        <v>19.649999999999999</v>
      </c>
      <c r="K48" s="256"/>
    </row>
    <row r="49" spans="1:10" ht="9" customHeight="1">
      <c r="A49" s="244"/>
      <c r="B49" s="257"/>
      <c r="C49" s="257"/>
      <c r="D49" s="257"/>
      <c r="E49" s="257"/>
      <c r="F49" s="245"/>
      <c r="G49" s="257"/>
      <c r="H49" s="257"/>
      <c r="I49" s="257"/>
      <c r="J49" s="257"/>
    </row>
    <row r="50" spans="1:10" ht="9" customHeight="1"/>
    <row r="51" spans="1:10">
      <c r="A51" s="205"/>
    </row>
  </sheetData>
  <mergeCells count="3">
    <mergeCell ref="A4:A5"/>
    <mergeCell ref="B4:E4"/>
    <mergeCell ref="G4:J4"/>
  </mergeCells>
  <phoneticPr fontId="0" type="noConversion"/>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Normal="100" workbookViewId="0">
      <selection activeCell="A50" sqref="A50"/>
    </sheetView>
  </sheetViews>
  <sheetFormatPr defaultColWidth="12.796875" defaultRowHeight="9"/>
  <cols>
    <col min="1" max="1" width="57.796875" style="205" customWidth="1"/>
    <col min="2" max="5" width="19.796875" style="205" customWidth="1"/>
    <col min="6" max="16384" width="12.796875" style="205"/>
  </cols>
  <sheetData>
    <row r="1" spans="1:6" ht="12" customHeight="1">
      <c r="A1" s="442" t="s">
        <v>411</v>
      </c>
      <c r="B1" s="2"/>
      <c r="C1" s="2"/>
      <c r="D1" s="2"/>
      <c r="E1" s="2"/>
    </row>
    <row r="2" spans="1:6" ht="12" customHeight="1">
      <c r="A2" s="442" t="s">
        <v>563</v>
      </c>
      <c r="B2" s="443"/>
      <c r="C2" s="443"/>
      <c r="D2" s="443"/>
      <c r="E2" s="443"/>
    </row>
    <row r="3" spans="1:6" ht="9" customHeight="1">
      <c r="A3" s="442"/>
      <c r="B3" s="443"/>
      <c r="C3" s="443"/>
      <c r="D3" s="443"/>
      <c r="E3" s="443"/>
    </row>
    <row r="4" spans="1:6" ht="12" customHeight="1">
      <c r="A4" s="1092" t="s">
        <v>243</v>
      </c>
      <c r="B4" s="1094" t="s">
        <v>564</v>
      </c>
      <c r="C4" s="1094"/>
      <c r="D4" s="1094"/>
      <c r="E4" s="1094"/>
    </row>
    <row r="5" spans="1:6" ht="12" customHeight="1">
      <c r="A5" s="1093"/>
      <c r="B5" s="59" t="s">
        <v>227</v>
      </c>
      <c r="C5" s="59" t="s">
        <v>228</v>
      </c>
      <c r="D5" s="59" t="s">
        <v>565</v>
      </c>
      <c r="E5" s="59" t="s">
        <v>161</v>
      </c>
    </row>
    <row r="6" spans="1:6" ht="9" customHeight="1">
      <c r="A6" s="444"/>
      <c r="B6" s="445"/>
      <c r="C6" s="445"/>
      <c r="D6" s="446"/>
      <c r="E6" s="445"/>
    </row>
    <row r="7" spans="1:6" ht="9" customHeight="1">
      <c r="A7" s="133" t="s">
        <v>279</v>
      </c>
      <c r="B7" s="596">
        <v>4.7382387639570561E-2</v>
      </c>
      <c r="C7" s="596">
        <v>0.28580034758189971</v>
      </c>
      <c r="D7" s="596">
        <v>0.13905219798430549</v>
      </c>
      <c r="E7" s="596">
        <v>0.16565355690622269</v>
      </c>
      <c r="F7" s="493"/>
    </row>
    <row r="8" spans="1:6">
      <c r="A8" s="133" t="s">
        <v>175</v>
      </c>
      <c r="B8" s="596">
        <v>2.5162081688827182E-2</v>
      </c>
      <c r="C8" s="596">
        <v>7.6562500000000007E-3</v>
      </c>
      <c r="D8" s="596">
        <v>3.7972464959489076E-2</v>
      </c>
      <c r="E8" s="596">
        <v>3.4592655944818224E-2</v>
      </c>
      <c r="F8" s="493"/>
    </row>
    <row r="9" spans="1:6">
      <c r="A9" s="133" t="s">
        <v>176</v>
      </c>
      <c r="B9" s="596">
        <v>5.3416486241553873E-2</v>
      </c>
      <c r="C9" s="596">
        <v>0.11076388888888888</v>
      </c>
      <c r="D9" s="596">
        <v>9.0264531123727121E-2</v>
      </c>
      <c r="E9" s="596">
        <v>8.811055547939288E-2</v>
      </c>
      <c r="F9" s="493"/>
    </row>
    <row r="10" spans="1:6">
      <c r="A10" s="133" t="s">
        <v>177</v>
      </c>
      <c r="B10" s="596">
        <v>7.7000222862156242E-2</v>
      </c>
      <c r="C10" s="596">
        <v>0.14269441372405309</v>
      </c>
      <c r="D10" s="596">
        <v>0.10799148113896996</v>
      </c>
      <c r="E10" s="596">
        <v>0.10744131200331092</v>
      </c>
      <c r="F10" s="493"/>
    </row>
    <row r="11" spans="1:6">
      <c r="A11" s="133" t="s">
        <v>239</v>
      </c>
      <c r="B11" s="596">
        <v>4.1234038376716881E-2</v>
      </c>
      <c r="C11" s="596">
        <v>0.12932279391615709</v>
      </c>
      <c r="D11" s="596">
        <v>8.9932133332499359E-2</v>
      </c>
      <c r="E11" s="596">
        <v>8.863294760461303E-2</v>
      </c>
      <c r="F11" s="493"/>
    </row>
    <row r="12" spans="1:6" ht="9" customHeight="1">
      <c r="A12" s="133" t="s">
        <v>179</v>
      </c>
      <c r="B12" s="596">
        <v>5.8955206260182913E-2</v>
      </c>
      <c r="C12" s="596">
        <v>0.17096551772809396</v>
      </c>
      <c r="D12" s="596">
        <v>0.10522498468330629</v>
      </c>
      <c r="E12" s="596">
        <v>0.10295282592438086</v>
      </c>
      <c r="F12" s="493"/>
    </row>
    <row r="13" spans="1:6">
      <c r="A13" s="133" t="s">
        <v>180</v>
      </c>
      <c r="B13" s="596">
        <v>7.6839202786377708E-2</v>
      </c>
      <c r="C13" s="494">
        <v>0.29444444444444445</v>
      </c>
      <c r="D13" s="596">
        <v>8.3692115011867671E-2</v>
      </c>
      <c r="E13" s="596">
        <v>8.7770103356009391E-2</v>
      </c>
      <c r="F13" s="493"/>
    </row>
    <row r="14" spans="1:6" ht="8.25" customHeight="1">
      <c r="A14" s="133" t="s">
        <v>181</v>
      </c>
      <c r="B14" s="596">
        <v>6.6568163595277605E-2</v>
      </c>
      <c r="C14" s="596">
        <v>0.578125</v>
      </c>
      <c r="D14" s="596">
        <v>0.12182662451628988</v>
      </c>
      <c r="E14" s="596">
        <v>0.12039290679296451</v>
      </c>
      <c r="F14" s="493"/>
    </row>
    <row r="15" spans="1:6" s="133" customFormat="1" ht="18">
      <c r="A15" s="133" t="s">
        <v>240</v>
      </c>
      <c r="B15" s="596">
        <v>9.3235390593758835E-2</v>
      </c>
      <c r="C15" s="495">
        <v>8.8102532679738554E-2</v>
      </c>
      <c r="D15" s="596">
        <v>8.997774941117205E-2</v>
      </c>
      <c r="E15" s="596">
        <v>9.0638680977026945E-2</v>
      </c>
      <c r="F15" s="493"/>
    </row>
    <row r="16" spans="1:6">
      <c r="A16" s="133" t="s">
        <v>182</v>
      </c>
      <c r="B16" s="596">
        <v>4.9219275806041504E-2</v>
      </c>
      <c r="C16" s="596">
        <v>0.17439275389643036</v>
      </c>
      <c r="D16" s="596">
        <v>0.12286106386998882</v>
      </c>
      <c r="E16" s="596">
        <v>0.11223704261456165</v>
      </c>
      <c r="F16" s="493"/>
    </row>
    <row r="17" spans="1:6" ht="9" customHeight="1">
      <c r="A17" s="133" t="s">
        <v>280</v>
      </c>
      <c r="B17" s="596">
        <v>6.7967781093241655E-2</v>
      </c>
      <c r="C17" s="596">
        <v>0.43295597003386588</v>
      </c>
      <c r="D17" s="596">
        <v>0.11065037580708202</v>
      </c>
      <c r="E17" s="596">
        <v>0.18194907765410651</v>
      </c>
      <c r="F17" s="493"/>
    </row>
    <row r="18" spans="1:6">
      <c r="A18" s="133" t="s">
        <v>220</v>
      </c>
      <c r="B18" s="596">
        <v>4.1931093620128514E-2</v>
      </c>
      <c r="C18" s="494" t="s">
        <v>262</v>
      </c>
      <c r="D18" s="462" t="s">
        <v>262</v>
      </c>
      <c r="E18" s="596">
        <v>4.1931093620128514E-2</v>
      </c>
      <c r="F18" s="493"/>
    </row>
    <row r="19" spans="1:6">
      <c r="A19" s="133" t="s">
        <v>281</v>
      </c>
      <c r="B19" s="596">
        <v>4.3531458648642322E-2</v>
      </c>
      <c r="C19" s="494" t="s">
        <v>262</v>
      </c>
      <c r="D19" s="596">
        <v>0.11409589036612441</v>
      </c>
      <c r="E19" s="596">
        <v>0.10290505538009201</v>
      </c>
      <c r="F19" s="493"/>
    </row>
    <row r="20" spans="1:6" ht="9" customHeight="1">
      <c r="A20" s="133" t="s">
        <v>297</v>
      </c>
      <c r="B20" s="596">
        <v>7.4696593571593556E-2</v>
      </c>
      <c r="C20" s="596">
        <v>0.51199342954027494</v>
      </c>
      <c r="D20" s="596">
        <v>0.12835933233867369</v>
      </c>
      <c r="E20" s="596">
        <v>0.13355733498955355</v>
      </c>
      <c r="F20" s="493"/>
    </row>
    <row r="21" spans="1:6">
      <c r="A21" s="133" t="s">
        <v>183</v>
      </c>
      <c r="B21" s="596">
        <v>6.9570392419209356E-2</v>
      </c>
      <c r="C21" s="596">
        <v>0.74187500000000006</v>
      </c>
      <c r="D21" s="596">
        <v>9.3558193577029741E-2</v>
      </c>
      <c r="E21" s="596">
        <v>8.5783778790972376E-2</v>
      </c>
      <c r="F21" s="493"/>
    </row>
    <row r="22" spans="1:6">
      <c r="A22" s="133" t="s">
        <v>184</v>
      </c>
      <c r="B22" s="596">
        <v>4.1203467216456159E-2</v>
      </c>
      <c r="C22" s="596">
        <v>0.35745302287581698</v>
      </c>
      <c r="D22" s="596">
        <v>9.3423732878532562E-2</v>
      </c>
      <c r="E22" s="596">
        <v>7.7704711053919073E-2</v>
      </c>
      <c r="F22" s="493"/>
    </row>
    <row r="23" spans="1:6" ht="9" customHeight="1">
      <c r="A23" s="133" t="s">
        <v>185</v>
      </c>
      <c r="B23" s="596">
        <v>5.4000492406712182E-2</v>
      </c>
      <c r="C23" s="596">
        <v>0.42414250427068384</v>
      </c>
      <c r="D23" s="596">
        <v>0.10986522794378914</v>
      </c>
      <c r="E23" s="596">
        <v>0.11314287408509503</v>
      </c>
      <c r="F23" s="493"/>
    </row>
    <row r="24" spans="1:6" ht="9" customHeight="1">
      <c r="A24" s="133" t="s">
        <v>186</v>
      </c>
      <c r="B24" s="596">
        <v>0.28176787825059102</v>
      </c>
      <c r="C24" s="596">
        <v>0.15668508545879037</v>
      </c>
      <c r="D24" s="596">
        <v>0.10172799429757386</v>
      </c>
      <c r="E24" s="596">
        <v>0.11446659379189228</v>
      </c>
      <c r="F24" s="493"/>
    </row>
    <row r="25" spans="1:6">
      <c r="A25" s="133" t="s">
        <v>241</v>
      </c>
      <c r="B25" s="596">
        <v>6.5663523187959955E-2</v>
      </c>
      <c r="C25" s="596">
        <v>8.2008406432748537E-2</v>
      </c>
      <c r="D25" s="596">
        <v>0.10472198621228762</v>
      </c>
      <c r="E25" s="596">
        <v>9.7955103135960023E-2</v>
      </c>
      <c r="F25" s="493"/>
    </row>
    <row r="26" spans="1:6">
      <c r="A26" s="133" t="s">
        <v>188</v>
      </c>
      <c r="B26" s="596">
        <v>5.334754070325206E-2</v>
      </c>
      <c r="C26" s="596">
        <v>0.65857893264143252</v>
      </c>
      <c r="D26" s="596">
        <v>0.10596914021581058</v>
      </c>
      <c r="E26" s="596">
        <v>0.10660146104491981</v>
      </c>
      <c r="F26" s="493"/>
    </row>
    <row r="27" spans="1:6">
      <c r="A27" s="133" t="s">
        <v>189</v>
      </c>
      <c r="B27" s="596">
        <v>4.7568998262517669E-2</v>
      </c>
      <c r="C27" s="494">
        <v>0.1337890625</v>
      </c>
      <c r="D27" s="596">
        <v>8.6579125780341604E-2</v>
      </c>
      <c r="E27" s="596">
        <v>8.2507256092504602E-2</v>
      </c>
      <c r="F27" s="493"/>
    </row>
    <row r="28" spans="1:6">
      <c r="A28" s="133" t="s">
        <v>190</v>
      </c>
      <c r="B28" s="596">
        <v>6.2115930306802895E-2</v>
      </c>
      <c r="C28" s="596">
        <v>0.23541666666666666</v>
      </c>
      <c r="D28" s="596">
        <v>8.3091709825657195E-2</v>
      </c>
      <c r="E28" s="596">
        <v>8.153212197257273E-2</v>
      </c>
      <c r="F28" s="493"/>
    </row>
    <row r="29" spans="1:6">
      <c r="A29" s="133" t="s">
        <v>191</v>
      </c>
      <c r="B29" s="596">
        <v>7.9451043832937218E-2</v>
      </c>
      <c r="C29" s="596">
        <v>1.1522916666666667</v>
      </c>
      <c r="D29" s="596">
        <v>0.27316364279941935</v>
      </c>
      <c r="E29" s="596">
        <v>0.2748592139864327</v>
      </c>
      <c r="F29" s="493"/>
    </row>
    <row r="30" spans="1:6">
      <c r="A30" s="133" t="s">
        <v>192</v>
      </c>
      <c r="B30" s="596">
        <v>6.5202082262477035E-2</v>
      </c>
      <c r="C30" s="596">
        <v>0.12343889218889219</v>
      </c>
      <c r="D30" s="596">
        <v>9.1567895493199325E-2</v>
      </c>
      <c r="E30" s="596">
        <v>9.0492680889363672E-2</v>
      </c>
      <c r="F30" s="493"/>
    </row>
    <row r="31" spans="1:6">
      <c r="A31" s="133" t="s">
        <v>282</v>
      </c>
      <c r="B31" s="596">
        <v>8.8793966450216449E-2</v>
      </c>
      <c r="C31" s="494" t="s">
        <v>262</v>
      </c>
      <c r="D31" s="596">
        <v>8.9131770636838359E-2</v>
      </c>
      <c r="E31" s="596">
        <v>8.9123480963547025E-2</v>
      </c>
      <c r="F31" s="493"/>
    </row>
    <row r="32" spans="1:6">
      <c r="A32" s="133" t="s">
        <v>193</v>
      </c>
      <c r="B32" s="596">
        <v>5.9406764265774861E-2</v>
      </c>
      <c r="C32" s="596">
        <v>0.75239583333333326</v>
      </c>
      <c r="D32" s="596">
        <v>0.13065683569536291</v>
      </c>
      <c r="E32" s="596">
        <v>0.12888950935393673</v>
      </c>
      <c r="F32" s="493"/>
    </row>
    <row r="33" spans="1:6">
      <c r="A33" s="133" t="s">
        <v>194</v>
      </c>
      <c r="B33" s="596">
        <v>4.3900985055552823E-2</v>
      </c>
      <c r="C33" s="596">
        <v>0.32317764060925075</v>
      </c>
      <c r="D33" s="596">
        <v>0.18588095371090316</v>
      </c>
      <c r="E33" s="596">
        <v>0.18500106265739183</v>
      </c>
      <c r="F33" s="493"/>
    </row>
    <row r="34" spans="1:6" ht="9" customHeight="1">
      <c r="A34" s="133" t="s">
        <v>283</v>
      </c>
      <c r="B34" s="596">
        <v>0.12082501632041052</v>
      </c>
      <c r="C34" s="596">
        <v>0.29917643152251056</v>
      </c>
      <c r="D34" s="596">
        <v>0.10338105067907505</v>
      </c>
      <c r="E34" s="596">
        <v>0.115929149635003</v>
      </c>
      <c r="F34" s="493"/>
    </row>
    <row r="35" spans="1:6" ht="9" customHeight="1">
      <c r="A35" s="133" t="s">
        <v>242</v>
      </c>
      <c r="B35" s="596">
        <v>5.5726210242136087E-2</v>
      </c>
      <c r="C35" s="596">
        <v>0.37559938701053358</v>
      </c>
      <c r="D35" s="596">
        <v>0.11911330853003564</v>
      </c>
      <c r="E35" s="596">
        <v>0.28109614797134186</v>
      </c>
      <c r="F35" s="493"/>
    </row>
    <row r="36" spans="1:6">
      <c r="A36" s="133" t="s">
        <v>196</v>
      </c>
      <c r="B36" s="596">
        <v>4.0734984982772046E-2</v>
      </c>
      <c r="C36" s="494">
        <v>0.37581982250411211</v>
      </c>
      <c r="D36" s="596">
        <v>0.10292128462923469</v>
      </c>
      <c r="E36" s="596">
        <v>0.10033953205950832</v>
      </c>
      <c r="F36" s="493"/>
    </row>
    <row r="37" spans="1:6">
      <c r="A37" s="133" t="s">
        <v>197</v>
      </c>
      <c r="B37" s="596">
        <v>4.1535763782245161E-2</v>
      </c>
      <c r="C37" s="596">
        <v>0.53585554715345163</v>
      </c>
      <c r="D37" s="596">
        <v>9.4923762128829067E-2</v>
      </c>
      <c r="E37" s="596">
        <v>0.10438139721808219</v>
      </c>
      <c r="F37" s="493"/>
    </row>
    <row r="38" spans="1:6" ht="9" customHeight="1">
      <c r="A38" s="133" t="s">
        <v>198</v>
      </c>
      <c r="B38" s="596" t="s">
        <v>262</v>
      </c>
      <c r="C38" s="596">
        <v>0.17856950442889236</v>
      </c>
      <c r="D38" s="596">
        <v>8.3523807077756279E-2</v>
      </c>
      <c r="E38" s="596">
        <v>9.6578991313292131E-2</v>
      </c>
      <c r="F38" s="493"/>
    </row>
    <row r="39" spans="1:6">
      <c r="A39" s="133" t="s">
        <v>284</v>
      </c>
      <c r="B39" s="596">
        <v>4.1852477416335798E-2</v>
      </c>
      <c r="C39" s="596">
        <v>0.23309585450130527</v>
      </c>
      <c r="D39" s="596">
        <v>0.10347065631975547</v>
      </c>
      <c r="E39" s="596">
        <v>9.5299960570730369E-2</v>
      </c>
      <c r="F39" s="493"/>
    </row>
    <row r="40" spans="1:6">
      <c r="A40" s="133" t="s">
        <v>285</v>
      </c>
      <c r="B40" s="596">
        <v>6.8643847192464622E-2</v>
      </c>
      <c r="C40" s="596">
        <v>0.22047486899349111</v>
      </c>
      <c r="D40" s="596">
        <v>8.4046950324491138E-2</v>
      </c>
      <c r="E40" s="596">
        <v>8.4339730735589175E-2</v>
      </c>
      <c r="F40" s="493"/>
    </row>
    <row r="41" spans="1:6">
      <c r="A41" s="133" t="s">
        <v>199</v>
      </c>
      <c r="B41" s="596">
        <v>2.6258079949966078E-2</v>
      </c>
      <c r="C41" s="596">
        <v>0.27579458574456273</v>
      </c>
      <c r="D41" s="596">
        <v>0.1155100646696795</v>
      </c>
      <c r="E41" s="596">
        <v>0.10942911814923043</v>
      </c>
      <c r="F41" s="493"/>
    </row>
    <row r="42" spans="1:6" ht="9" customHeight="1">
      <c r="A42" s="133" t="s">
        <v>299</v>
      </c>
      <c r="B42" s="596">
        <v>4.5304262556745786E-2</v>
      </c>
      <c r="C42" s="596">
        <v>0.20777637965668172</v>
      </c>
      <c r="D42" s="596">
        <v>0.10330354674558473</v>
      </c>
      <c r="E42" s="596">
        <v>0.11019909678386794</v>
      </c>
      <c r="F42" s="493"/>
    </row>
    <row r="43" spans="1:6" ht="9" customHeight="1">
      <c r="A43" s="134" t="s">
        <v>295</v>
      </c>
      <c r="B43" s="596">
        <v>3.5113974993033245E-2</v>
      </c>
      <c r="C43" s="596">
        <v>0.25883177122475343</v>
      </c>
      <c r="D43" s="596">
        <v>0.18567997576885706</v>
      </c>
      <c r="E43" s="596">
        <v>0.17873984007827964</v>
      </c>
      <c r="F43" s="493"/>
    </row>
    <row r="44" spans="1:6" ht="9" customHeight="1">
      <c r="A44" s="134" t="s">
        <v>314</v>
      </c>
      <c r="B44" s="596">
        <v>4.5824525099511765E-2</v>
      </c>
      <c r="C44" s="596">
        <v>0.10301606492613047</v>
      </c>
      <c r="D44" s="596">
        <v>0.11223592608738316</v>
      </c>
      <c r="E44" s="596">
        <v>0.10622179480128992</v>
      </c>
      <c r="F44" s="493"/>
    </row>
    <row r="45" spans="1:6" ht="9" customHeight="1">
      <c r="A45" s="134" t="s">
        <v>315</v>
      </c>
      <c r="B45" s="596">
        <v>4.5763729554305986E-2</v>
      </c>
      <c r="C45" s="596">
        <v>0.21384702986084464</v>
      </c>
      <c r="D45" s="596">
        <v>7.9780663012012892E-2</v>
      </c>
      <c r="E45" s="596">
        <v>0.10073226792141564</v>
      </c>
      <c r="F45" s="493"/>
    </row>
    <row r="46" spans="1:6" ht="9" customHeight="1">
      <c r="A46" s="133" t="s">
        <v>200</v>
      </c>
      <c r="B46" s="495">
        <v>0.10847000335907593</v>
      </c>
      <c r="C46" s="596">
        <v>0.19258439604089056</v>
      </c>
      <c r="D46" s="596">
        <v>7.1009876826023458E-2</v>
      </c>
      <c r="E46" s="596">
        <v>8.5640605203298178E-2</v>
      </c>
      <c r="F46" s="493"/>
    </row>
    <row r="47" spans="1:6" ht="9" customHeight="1">
      <c r="A47" s="353" t="s">
        <v>404</v>
      </c>
      <c r="B47" s="596">
        <v>5.6884136890908987E-2</v>
      </c>
      <c r="C47" s="596">
        <v>0.18432278749997943</v>
      </c>
      <c r="D47" s="596">
        <v>0.1313656332635148</v>
      </c>
      <c r="E47" s="596">
        <v>0.13195604066445052</v>
      </c>
      <c r="F47" s="493"/>
    </row>
    <row r="48" spans="1:6" ht="9" customHeight="1">
      <c r="A48" s="441" t="s">
        <v>161</v>
      </c>
      <c r="B48" s="597">
        <v>5.471352144307854E-2</v>
      </c>
      <c r="C48" s="597">
        <v>0.27911564573332687</v>
      </c>
      <c r="D48" s="597">
        <v>0.10629613991704864</v>
      </c>
      <c r="E48" s="597">
        <v>0.11531327279663744</v>
      </c>
      <c r="F48" s="493"/>
    </row>
    <row r="49" spans="1:6" ht="9" customHeight="1">
      <c r="A49" s="244"/>
      <c r="B49" s="496"/>
      <c r="C49" s="496"/>
      <c r="D49" s="245"/>
      <c r="E49" s="245"/>
    </row>
    <row r="50" spans="1:6" ht="9" customHeight="1">
      <c r="A50" s="204"/>
    </row>
    <row r="51" spans="1:6" ht="9" customHeight="1">
      <c r="A51" s="252" t="s">
        <v>292</v>
      </c>
      <c r="B51" s="448"/>
      <c r="C51" s="448"/>
      <c r="D51" s="448"/>
      <c r="E51" s="448"/>
    </row>
    <row r="52" spans="1:6" ht="16.5" customHeight="1">
      <c r="A52" s="252" t="s">
        <v>325</v>
      </c>
      <c r="B52" s="448"/>
      <c r="C52" s="448"/>
      <c r="D52" s="448"/>
      <c r="E52" s="448"/>
    </row>
    <row r="53" spans="1:6" ht="9" customHeight="1">
      <c r="A53" s="1095" t="s">
        <v>263</v>
      </c>
      <c r="B53" s="1095"/>
      <c r="C53" s="1095"/>
      <c r="D53" s="1095"/>
      <c r="E53" s="1095"/>
      <c r="F53" s="447"/>
    </row>
    <row r="54" spans="1:6" ht="9" customHeight="1">
      <c r="A54" s="252" t="s">
        <v>341</v>
      </c>
      <c r="B54" s="448"/>
      <c r="C54" s="448"/>
      <c r="D54" s="448"/>
      <c r="E54" s="448"/>
    </row>
    <row r="55" spans="1:6" ht="15" customHeight="1">
      <c r="A55" s="252" t="s">
        <v>335</v>
      </c>
      <c r="B55" s="448"/>
      <c r="C55" s="448"/>
      <c r="D55" s="448"/>
      <c r="E55" s="448"/>
    </row>
    <row r="56" spans="1:6" ht="9" customHeight="1">
      <c r="A56" s="252" t="s">
        <v>293</v>
      </c>
      <c r="B56" s="448"/>
      <c r="C56" s="448"/>
      <c r="D56" s="448"/>
      <c r="E56" s="448"/>
    </row>
    <row r="57" spans="1:6" ht="19.5" customHeight="1">
      <c r="A57" s="252" t="s">
        <v>336</v>
      </c>
      <c r="B57" s="448"/>
      <c r="C57" s="448"/>
      <c r="D57" s="448"/>
      <c r="E57" s="448"/>
    </row>
    <row r="58" spans="1:6" ht="9" customHeight="1">
      <c r="A58" s="252" t="s">
        <v>337</v>
      </c>
      <c r="B58" s="448"/>
      <c r="C58" s="448"/>
      <c r="D58" s="448"/>
      <c r="E58" s="448"/>
    </row>
    <row r="59" spans="1:6" ht="15" customHeight="1">
      <c r="A59" s="252" t="s">
        <v>338</v>
      </c>
      <c r="B59" s="448"/>
      <c r="C59" s="448"/>
      <c r="D59" s="448"/>
      <c r="E59" s="448"/>
    </row>
    <row r="60" spans="1:6" ht="9.75" customHeight="1">
      <c r="A60" s="252" t="s">
        <v>566</v>
      </c>
    </row>
  </sheetData>
  <mergeCells count="3">
    <mergeCell ref="A4:A5"/>
    <mergeCell ref="B4:E4"/>
    <mergeCell ref="A53:E53"/>
  </mergeCells>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69"/>
  <sheetViews>
    <sheetView showGridLines="0" zoomScaleNormal="100" workbookViewId="0">
      <selection activeCell="A50" sqref="A50"/>
    </sheetView>
  </sheetViews>
  <sheetFormatPr defaultRowHeight="9"/>
  <cols>
    <col min="1" max="1" width="35.59765625" style="108" customWidth="1"/>
    <col min="2" max="4" width="14" style="108" customWidth="1"/>
    <col min="5" max="8" width="14" style="412" customWidth="1"/>
    <col min="9" max="122" width="9.59765625" style="412"/>
    <col min="123" max="16384" width="9.59765625" style="108"/>
  </cols>
  <sheetData>
    <row r="1" spans="1:133" ht="12" customHeight="1">
      <c r="A1" s="411" t="s">
        <v>412</v>
      </c>
      <c r="B1" s="412"/>
      <c r="C1" s="412"/>
      <c r="D1" s="467"/>
      <c r="DL1" s="108"/>
      <c r="DM1" s="108"/>
      <c r="DN1" s="108"/>
      <c r="DO1" s="108"/>
      <c r="DP1" s="108"/>
      <c r="DQ1" s="108"/>
      <c r="DR1" s="108"/>
    </row>
    <row r="2" spans="1:133" ht="12" customHeight="1">
      <c r="A2" s="412"/>
      <c r="B2" s="412"/>
      <c r="C2" s="412"/>
      <c r="D2" s="467"/>
      <c r="DL2" s="108"/>
      <c r="DM2" s="108"/>
      <c r="DN2" s="108"/>
      <c r="DO2" s="108"/>
      <c r="DP2" s="108"/>
      <c r="DQ2" s="108"/>
      <c r="DR2" s="108"/>
    </row>
    <row r="3" spans="1:133" ht="9" customHeight="1">
      <c r="B3" s="412"/>
      <c r="C3" s="412"/>
      <c r="D3" s="467"/>
      <c r="DL3" s="108"/>
      <c r="DM3" s="108"/>
      <c r="DN3" s="108"/>
      <c r="DO3" s="108"/>
      <c r="DP3" s="108"/>
      <c r="DQ3" s="108"/>
      <c r="DR3" s="108"/>
    </row>
    <row r="4" spans="1:133" ht="15.75" customHeight="1">
      <c r="A4" s="1100" t="s">
        <v>572</v>
      </c>
      <c r="B4" s="1097" t="s">
        <v>571</v>
      </c>
      <c r="C4" s="1097"/>
      <c r="D4" s="1097"/>
      <c r="E4" s="1097"/>
      <c r="F4" s="1097"/>
      <c r="G4" s="1097"/>
      <c r="H4" s="1098" t="s">
        <v>161</v>
      </c>
    </row>
    <row r="5" spans="1:133" ht="14.25" customHeight="1">
      <c r="A5" s="1101"/>
      <c r="B5" s="464" t="s">
        <v>573</v>
      </c>
      <c r="C5" s="464" t="s">
        <v>574</v>
      </c>
      <c r="D5" s="464" t="s">
        <v>575</v>
      </c>
      <c r="E5" s="464" t="s">
        <v>576</v>
      </c>
      <c r="F5" s="464" t="s">
        <v>577</v>
      </c>
      <c r="G5" s="464" t="s">
        <v>578</v>
      </c>
      <c r="H5" s="1099"/>
    </row>
    <row r="7" spans="1:133">
      <c r="A7" s="1096" t="s">
        <v>579</v>
      </c>
      <c r="B7" s="1096"/>
      <c r="C7" s="1096"/>
      <c r="D7" s="1096"/>
      <c r="E7" s="1096"/>
      <c r="F7" s="1096"/>
      <c r="G7" s="1096"/>
      <c r="H7" s="1096"/>
    </row>
    <row r="8" spans="1:133">
      <c r="A8" s="463"/>
      <c r="B8" s="463"/>
      <c r="C8" s="463"/>
      <c r="D8" s="463"/>
      <c r="E8" s="463"/>
      <c r="F8" s="463"/>
      <c r="G8" s="463"/>
      <c r="H8" s="463"/>
    </row>
    <row r="9" spans="1:133" s="412" customFormat="1" ht="9" customHeight="1">
      <c r="A9" s="412" t="s">
        <v>157</v>
      </c>
      <c r="B9" s="623">
        <v>42188</v>
      </c>
      <c r="C9" s="623">
        <v>249</v>
      </c>
      <c r="D9" s="623">
        <v>130</v>
      </c>
      <c r="E9" s="623">
        <v>88</v>
      </c>
      <c r="F9" s="623">
        <v>38</v>
      </c>
      <c r="G9" s="623">
        <v>110</v>
      </c>
      <c r="H9" s="623">
        <v>42803</v>
      </c>
      <c r="DS9" s="108"/>
      <c r="DT9" s="108"/>
      <c r="DU9" s="108"/>
      <c r="DV9" s="108"/>
      <c r="DW9" s="108"/>
      <c r="DX9" s="108"/>
      <c r="DY9" s="108"/>
      <c r="DZ9" s="108"/>
      <c r="EA9" s="108"/>
      <c r="EB9" s="108"/>
      <c r="EC9" s="108"/>
    </row>
    <row r="10" spans="1:133" s="412" customFormat="1" ht="9" customHeight="1">
      <c r="A10" s="412" t="s">
        <v>158</v>
      </c>
      <c r="B10" s="623">
        <v>3684</v>
      </c>
      <c r="C10" s="623">
        <v>17</v>
      </c>
      <c r="D10" s="623">
        <v>18</v>
      </c>
      <c r="E10" s="623">
        <v>11</v>
      </c>
      <c r="F10" s="623" t="s">
        <v>262</v>
      </c>
      <c r="G10" s="623">
        <v>6</v>
      </c>
      <c r="H10" s="623">
        <v>3736</v>
      </c>
      <c r="DS10" s="108"/>
      <c r="DT10" s="108"/>
      <c r="DU10" s="108"/>
      <c r="DV10" s="108"/>
      <c r="DW10" s="108"/>
      <c r="DX10" s="108"/>
      <c r="DY10" s="108"/>
      <c r="DZ10" s="108"/>
      <c r="EA10" s="108"/>
      <c r="EB10" s="108"/>
      <c r="EC10" s="108"/>
    </row>
    <row r="11" spans="1:133" s="412" customFormat="1" ht="9" customHeight="1">
      <c r="A11" s="412" t="s">
        <v>159</v>
      </c>
      <c r="B11" s="623">
        <v>22635</v>
      </c>
      <c r="C11" s="623">
        <v>336</v>
      </c>
      <c r="D11" s="623">
        <v>291</v>
      </c>
      <c r="E11" s="623">
        <v>88</v>
      </c>
      <c r="F11" s="623">
        <v>109</v>
      </c>
      <c r="G11" s="623">
        <v>161</v>
      </c>
      <c r="H11" s="623">
        <v>23620</v>
      </c>
      <c r="DS11" s="108"/>
      <c r="DT11" s="108"/>
      <c r="DU11" s="108"/>
      <c r="DV11" s="108"/>
      <c r="DW11" s="108"/>
      <c r="DX11" s="108"/>
      <c r="DY11" s="108"/>
      <c r="DZ11" s="108"/>
      <c r="EA11" s="108"/>
      <c r="EB11" s="108"/>
      <c r="EC11" s="108"/>
    </row>
    <row r="12" spans="1:133" s="412" customFormat="1" ht="9" customHeight="1">
      <c r="B12" s="768"/>
      <c r="C12" s="768"/>
      <c r="D12" s="768"/>
      <c r="E12" s="768"/>
      <c r="F12" s="768"/>
      <c r="G12" s="768"/>
      <c r="H12" s="623"/>
      <c r="DS12" s="108"/>
      <c r="DT12" s="108"/>
      <c r="DU12" s="108"/>
      <c r="DV12" s="108"/>
      <c r="DW12" s="108"/>
      <c r="DX12" s="108"/>
      <c r="DY12" s="108"/>
      <c r="DZ12" s="108"/>
      <c r="EA12" s="108"/>
      <c r="EB12" s="108"/>
      <c r="EC12" s="108"/>
    </row>
    <row r="13" spans="1:133" s="412" customFormat="1" ht="9" customHeight="1">
      <c r="A13" s="412" t="s">
        <v>227</v>
      </c>
      <c r="B13" s="623">
        <v>7611</v>
      </c>
      <c r="C13" s="623">
        <v>252</v>
      </c>
      <c r="D13" s="623">
        <v>236</v>
      </c>
      <c r="E13" s="623">
        <v>65</v>
      </c>
      <c r="F13" s="623">
        <v>90</v>
      </c>
      <c r="G13" s="623">
        <v>56</v>
      </c>
      <c r="H13" s="623">
        <v>8310</v>
      </c>
      <c r="DS13" s="108"/>
      <c r="DT13" s="108"/>
      <c r="DU13" s="108"/>
      <c r="DV13" s="108"/>
      <c r="DW13" s="108"/>
      <c r="DX13" s="108"/>
      <c r="DY13" s="108"/>
      <c r="DZ13" s="108"/>
      <c r="EA13" s="108"/>
      <c r="EB13" s="108"/>
      <c r="EC13" s="108"/>
    </row>
    <row r="14" spans="1:133" s="412" customFormat="1" ht="9" customHeight="1">
      <c r="A14" s="412" t="s">
        <v>228</v>
      </c>
      <c r="B14" s="623">
        <v>6010</v>
      </c>
      <c r="C14" s="623">
        <v>70</v>
      </c>
      <c r="D14" s="623">
        <v>6</v>
      </c>
      <c r="E14" s="623">
        <v>27</v>
      </c>
      <c r="F14" s="623">
        <v>8</v>
      </c>
      <c r="G14" s="623">
        <v>20</v>
      </c>
      <c r="H14" s="623">
        <v>6141</v>
      </c>
      <c r="DS14" s="108"/>
      <c r="DT14" s="108"/>
      <c r="DU14" s="108"/>
      <c r="DV14" s="108"/>
      <c r="DW14" s="108"/>
      <c r="DX14" s="108"/>
      <c r="DY14" s="108"/>
      <c r="DZ14" s="108"/>
      <c r="EA14" s="108"/>
      <c r="EB14" s="108"/>
      <c r="EC14" s="108"/>
    </row>
    <row r="15" spans="1:133" s="412" customFormat="1" ht="9" customHeight="1">
      <c r="A15" s="412" t="s">
        <v>322</v>
      </c>
      <c r="B15" s="623">
        <v>54886</v>
      </c>
      <c r="C15" s="623">
        <v>280</v>
      </c>
      <c r="D15" s="623">
        <v>197</v>
      </c>
      <c r="E15" s="623">
        <v>95</v>
      </c>
      <c r="F15" s="623">
        <v>49</v>
      </c>
      <c r="G15" s="623">
        <v>201</v>
      </c>
      <c r="H15" s="623">
        <v>55708</v>
      </c>
      <c r="DS15" s="108"/>
      <c r="DT15" s="108"/>
      <c r="DU15" s="108"/>
      <c r="DV15" s="108"/>
      <c r="DW15" s="108"/>
      <c r="DX15" s="108"/>
      <c r="DY15" s="108"/>
      <c r="DZ15" s="108"/>
      <c r="EA15" s="108"/>
      <c r="EB15" s="108"/>
      <c r="EC15" s="108"/>
    </row>
    <row r="16" spans="1:133" s="412" customFormat="1" ht="9" customHeight="1">
      <c r="A16" s="465" t="s">
        <v>161</v>
      </c>
      <c r="B16" s="625">
        <v>68507</v>
      </c>
      <c r="C16" s="625">
        <v>602</v>
      </c>
      <c r="D16" s="625">
        <v>439</v>
      </c>
      <c r="E16" s="625">
        <v>187</v>
      </c>
      <c r="F16" s="625">
        <v>147</v>
      </c>
      <c r="G16" s="625">
        <v>277</v>
      </c>
      <c r="H16" s="625">
        <v>70159</v>
      </c>
      <c r="DS16" s="108"/>
      <c r="DT16" s="108"/>
      <c r="DU16" s="108"/>
      <c r="DV16" s="108"/>
      <c r="DW16" s="108"/>
      <c r="DX16" s="108"/>
      <c r="DY16" s="108"/>
      <c r="DZ16" s="108"/>
      <c r="EA16" s="108"/>
      <c r="EB16" s="108"/>
      <c r="EC16" s="108"/>
    </row>
    <row r="17" spans="1:133" s="412" customFormat="1">
      <c r="DS17" s="108"/>
      <c r="DT17" s="108"/>
      <c r="DU17" s="108"/>
      <c r="DV17" s="108"/>
      <c r="DW17" s="108"/>
      <c r="DX17" s="108"/>
      <c r="DY17" s="108"/>
      <c r="DZ17" s="108"/>
      <c r="EA17" s="108"/>
      <c r="EB17" s="108"/>
      <c r="EC17" s="108"/>
    </row>
    <row r="18" spans="1:133" s="412" customFormat="1"/>
    <row r="19" spans="1:133" s="412" customFormat="1">
      <c r="A19" s="1096" t="s">
        <v>580</v>
      </c>
      <c r="B19" s="1096"/>
      <c r="C19" s="1096"/>
      <c r="D19" s="1096"/>
      <c r="E19" s="1096"/>
      <c r="F19" s="1096"/>
      <c r="G19" s="1096"/>
      <c r="H19" s="1096"/>
      <c r="DS19" s="108"/>
      <c r="DT19" s="108"/>
      <c r="DU19" s="108"/>
      <c r="DV19" s="108"/>
      <c r="DW19" s="108"/>
      <c r="DX19" s="108"/>
      <c r="DY19" s="108"/>
      <c r="DZ19" s="108"/>
      <c r="EA19" s="108"/>
      <c r="EB19" s="108"/>
      <c r="EC19" s="108"/>
    </row>
    <row r="20" spans="1:133" s="412" customFormat="1">
      <c r="A20" s="463"/>
      <c r="B20" s="463"/>
      <c r="C20" s="463"/>
      <c r="D20" s="463"/>
      <c r="E20" s="463"/>
      <c r="F20" s="463"/>
      <c r="G20" s="463"/>
      <c r="H20" s="463"/>
      <c r="DS20" s="108"/>
      <c r="DT20" s="108"/>
      <c r="DU20" s="108"/>
      <c r="DV20" s="108"/>
      <c r="DW20" s="108"/>
      <c r="DX20" s="108"/>
      <c r="DY20" s="108"/>
      <c r="DZ20" s="108"/>
      <c r="EA20" s="108"/>
      <c r="EB20" s="108"/>
      <c r="EC20" s="108"/>
    </row>
    <row r="21" spans="1:133" s="412" customFormat="1" ht="9" customHeight="1">
      <c r="A21" s="412" t="s">
        <v>157</v>
      </c>
      <c r="B21" s="623">
        <v>89262</v>
      </c>
      <c r="C21" s="623">
        <v>1526</v>
      </c>
      <c r="D21" s="623">
        <v>1013</v>
      </c>
      <c r="E21" s="623">
        <v>613</v>
      </c>
      <c r="F21" s="623">
        <v>712</v>
      </c>
      <c r="G21" s="623">
        <v>3561</v>
      </c>
      <c r="H21" s="626">
        <v>96687</v>
      </c>
      <c r="DS21" s="108"/>
      <c r="DT21" s="108"/>
      <c r="DU21" s="108"/>
      <c r="DV21" s="108"/>
      <c r="DW21" s="108"/>
      <c r="DX21" s="108"/>
      <c r="DY21" s="108"/>
      <c r="DZ21" s="108"/>
      <c r="EA21" s="108"/>
      <c r="EB21" s="108"/>
      <c r="EC21" s="108"/>
    </row>
    <row r="22" spans="1:133" s="412" customFormat="1" ht="9" customHeight="1">
      <c r="A22" s="412" t="s">
        <v>158</v>
      </c>
      <c r="B22" s="623">
        <v>11153</v>
      </c>
      <c r="C22" s="623">
        <v>16</v>
      </c>
      <c r="D22" s="623">
        <v>29</v>
      </c>
      <c r="E22" s="623">
        <v>57</v>
      </c>
      <c r="F22" s="623" t="s">
        <v>262</v>
      </c>
      <c r="G22" s="623">
        <v>95</v>
      </c>
      <c r="H22" s="626">
        <v>11350</v>
      </c>
    </row>
    <row r="23" spans="1:133" s="412" customFormat="1" ht="9" customHeight="1">
      <c r="A23" s="412" t="s">
        <v>159</v>
      </c>
      <c r="B23" s="623">
        <v>41318</v>
      </c>
      <c r="C23" s="623">
        <v>2206</v>
      </c>
      <c r="D23" s="623">
        <v>1839</v>
      </c>
      <c r="E23" s="623">
        <v>1166</v>
      </c>
      <c r="F23" s="623">
        <v>1125</v>
      </c>
      <c r="G23" s="623">
        <v>5397</v>
      </c>
      <c r="H23" s="626">
        <v>53051</v>
      </c>
    </row>
    <row r="24" spans="1:133" s="412" customFormat="1" ht="9" customHeight="1">
      <c r="B24" s="624"/>
      <c r="C24" s="624"/>
      <c r="D24" s="624"/>
      <c r="E24" s="624"/>
      <c r="F24" s="624"/>
      <c r="G24" s="624"/>
      <c r="H24" s="624"/>
    </row>
    <row r="25" spans="1:133" s="412" customFormat="1" ht="9" customHeight="1">
      <c r="A25" s="412" t="s">
        <v>227</v>
      </c>
      <c r="B25" s="623">
        <v>35640</v>
      </c>
      <c r="C25" s="623">
        <v>2753</v>
      </c>
      <c r="D25" s="623">
        <v>1761</v>
      </c>
      <c r="E25" s="623">
        <v>1038</v>
      </c>
      <c r="F25" s="623">
        <v>935</v>
      </c>
      <c r="G25" s="623">
        <v>4099</v>
      </c>
      <c r="H25" s="626">
        <v>46226</v>
      </c>
    </row>
    <row r="26" spans="1:133" s="412" customFormat="1" ht="9" customHeight="1">
      <c r="A26" s="412" t="s">
        <v>228</v>
      </c>
      <c r="B26" s="623">
        <v>21988</v>
      </c>
      <c r="C26" s="623">
        <v>278</v>
      </c>
      <c r="D26" s="623">
        <v>16</v>
      </c>
      <c r="E26" s="623">
        <v>95</v>
      </c>
      <c r="F26" s="623">
        <v>43</v>
      </c>
      <c r="G26" s="623">
        <v>221</v>
      </c>
      <c r="H26" s="626">
        <v>22641</v>
      </c>
    </row>
    <row r="27" spans="1:133" s="412" customFormat="1" ht="9" customHeight="1">
      <c r="A27" s="412" t="s">
        <v>322</v>
      </c>
      <c r="B27" s="623">
        <v>84105</v>
      </c>
      <c r="C27" s="623">
        <v>717</v>
      </c>
      <c r="D27" s="623">
        <v>1104</v>
      </c>
      <c r="E27" s="623">
        <v>703</v>
      </c>
      <c r="F27" s="623">
        <v>859</v>
      </c>
      <c r="G27" s="623">
        <v>4733</v>
      </c>
      <c r="H27" s="626">
        <v>92221</v>
      </c>
    </row>
    <row r="28" spans="1:133" s="412" customFormat="1" ht="9" customHeight="1">
      <c r="A28" s="465" t="s">
        <v>161</v>
      </c>
      <c r="B28" s="625">
        <v>141733</v>
      </c>
      <c r="C28" s="625">
        <v>3748</v>
      </c>
      <c r="D28" s="625">
        <v>2881</v>
      </c>
      <c r="E28" s="625">
        <v>1836</v>
      </c>
      <c r="F28" s="625">
        <v>1837</v>
      </c>
      <c r="G28" s="625">
        <v>9053</v>
      </c>
      <c r="H28" s="625">
        <v>161088</v>
      </c>
    </row>
    <row r="29" spans="1:133" s="412" customFormat="1">
      <c r="A29" s="242"/>
      <c r="B29" s="627"/>
      <c r="C29" s="627"/>
      <c r="D29" s="627"/>
      <c r="E29" s="627"/>
      <c r="F29" s="627"/>
      <c r="G29" s="627"/>
      <c r="H29" s="627"/>
    </row>
    <row r="30" spans="1:133" s="412" customFormat="1"/>
    <row r="31" spans="1:133" s="412" customFormat="1"/>
    <row r="32" spans="1:133" s="412" customFormat="1"/>
    <row r="33" s="412" customFormat="1"/>
    <row r="34" s="412" customFormat="1"/>
    <row r="35" s="412" customFormat="1"/>
    <row r="36" s="412" customFormat="1"/>
    <row r="37" s="412" customFormat="1"/>
    <row r="38" s="412" customFormat="1"/>
    <row r="39" s="412" customFormat="1"/>
    <row r="40" s="412" customFormat="1"/>
    <row r="41" s="412" customFormat="1"/>
    <row r="42" s="412" customFormat="1"/>
    <row r="43" s="412" customFormat="1"/>
    <row r="44" s="412" customFormat="1"/>
    <row r="45" s="412" customFormat="1"/>
    <row r="46" s="412" customFormat="1"/>
    <row r="47" s="412" customFormat="1"/>
    <row r="48" s="412" customFormat="1"/>
    <row r="49" s="412" customFormat="1"/>
    <row r="50" s="412" customFormat="1"/>
    <row r="51" s="412" customFormat="1"/>
    <row r="52" s="412" customFormat="1"/>
    <row r="53" s="412" customFormat="1"/>
    <row r="54" s="412" customFormat="1"/>
    <row r="55" s="412" customFormat="1"/>
    <row r="56" s="412" customFormat="1"/>
    <row r="57" s="412" customFormat="1"/>
    <row r="58" s="412" customFormat="1"/>
    <row r="59" s="412" customFormat="1"/>
    <row r="60" s="412" customFormat="1"/>
    <row r="61" s="412" customFormat="1"/>
    <row r="62" s="412" customFormat="1"/>
    <row r="63" s="412" customFormat="1"/>
    <row r="64" s="412" customFormat="1"/>
    <row r="65" s="412" customFormat="1"/>
    <row r="66" s="412" customFormat="1"/>
    <row r="67" s="412" customFormat="1"/>
    <row r="68" s="412" customFormat="1"/>
    <row r="69" s="412" customFormat="1"/>
    <row r="70" s="412" customFormat="1"/>
    <row r="71" s="412" customFormat="1"/>
    <row r="72" s="412" customFormat="1"/>
    <row r="73" s="412" customFormat="1"/>
    <row r="74" s="412" customFormat="1"/>
    <row r="75" s="412" customFormat="1"/>
    <row r="76" s="412" customFormat="1"/>
    <row r="77" s="412" customFormat="1"/>
    <row r="78" s="412" customFormat="1"/>
    <row r="79" s="412" customFormat="1"/>
    <row r="80" s="412" customFormat="1"/>
    <row r="81" s="412" customFormat="1"/>
    <row r="82" s="412" customFormat="1"/>
    <row r="83" s="412" customFormat="1"/>
    <row r="84" s="412" customFormat="1"/>
    <row r="85" s="412" customFormat="1"/>
    <row r="86" s="412" customFormat="1"/>
    <row r="87" s="412" customFormat="1"/>
    <row r="88" s="412" customFormat="1"/>
    <row r="89" s="412" customFormat="1"/>
    <row r="90" s="412" customFormat="1"/>
    <row r="91" s="412" customFormat="1"/>
    <row r="92" s="412" customFormat="1"/>
    <row r="93" s="412" customFormat="1"/>
    <row r="94" s="412" customFormat="1"/>
    <row r="95" s="412" customFormat="1"/>
    <row r="96" s="412" customFormat="1"/>
    <row r="97" s="412" customFormat="1"/>
    <row r="98" s="412" customFormat="1"/>
    <row r="99" s="412" customFormat="1"/>
    <row r="100" s="412" customFormat="1"/>
    <row r="101" s="412" customFormat="1"/>
    <row r="102" s="412" customFormat="1"/>
    <row r="103" s="412" customFormat="1"/>
    <row r="104" s="412" customFormat="1"/>
    <row r="105" s="412" customFormat="1"/>
    <row r="106" s="412" customFormat="1"/>
    <row r="107" s="412" customFormat="1"/>
    <row r="108" s="412" customFormat="1"/>
    <row r="109" s="412" customFormat="1"/>
    <row r="110" s="412" customFormat="1"/>
    <row r="111" s="412" customFormat="1"/>
    <row r="112" s="412" customFormat="1"/>
    <row r="113" s="412" customFormat="1"/>
    <row r="114" s="412" customFormat="1"/>
    <row r="115" s="412" customFormat="1"/>
    <row r="116" s="412" customFormat="1"/>
    <row r="117" s="412" customFormat="1"/>
    <row r="118" s="412" customFormat="1"/>
    <row r="119" s="412" customFormat="1"/>
    <row r="120" s="412" customFormat="1"/>
    <row r="121" s="412" customFormat="1"/>
    <row r="122" s="412" customFormat="1"/>
    <row r="123" s="412" customFormat="1"/>
    <row r="124" s="412" customFormat="1"/>
    <row r="125" s="412" customFormat="1"/>
    <row r="126" s="412" customFormat="1"/>
    <row r="127" s="412" customFormat="1"/>
    <row r="128" s="412" customFormat="1"/>
    <row r="129" s="412" customFormat="1"/>
    <row r="130" s="412" customFormat="1"/>
    <row r="131" s="412" customFormat="1"/>
    <row r="132" s="412" customFormat="1"/>
    <row r="133" s="412" customFormat="1"/>
    <row r="134" s="412" customFormat="1"/>
    <row r="135" s="412" customFormat="1"/>
    <row r="136" s="412" customFormat="1"/>
    <row r="137" s="412" customFormat="1"/>
    <row r="138" s="412" customFormat="1"/>
    <row r="139" s="412" customFormat="1"/>
    <row r="140" s="412" customFormat="1"/>
    <row r="141" s="412" customFormat="1"/>
    <row r="142" s="412" customFormat="1"/>
    <row r="143" s="412" customFormat="1"/>
    <row r="144" s="412" customFormat="1"/>
    <row r="145" s="412" customFormat="1"/>
    <row r="146" s="412" customFormat="1"/>
    <row r="147" s="412" customFormat="1"/>
    <row r="148" s="412" customFormat="1"/>
    <row r="149" s="412" customFormat="1"/>
    <row r="150" s="412" customFormat="1"/>
    <row r="151" s="412" customFormat="1"/>
    <row r="152" s="412" customFormat="1"/>
    <row r="153" s="412" customFormat="1"/>
    <row r="154" s="412" customFormat="1"/>
    <row r="155" s="412" customFormat="1"/>
    <row r="156" s="412" customFormat="1"/>
    <row r="157" s="412" customFormat="1"/>
    <row r="158" s="412" customFormat="1"/>
    <row r="159" s="412" customFormat="1"/>
    <row r="160" s="412" customFormat="1"/>
    <row r="161" s="412" customFormat="1"/>
    <row r="162" s="412" customFormat="1"/>
    <row r="163" s="412" customFormat="1"/>
    <row r="164" s="412" customFormat="1"/>
    <row r="165" s="412" customFormat="1"/>
    <row r="166" s="412" customFormat="1"/>
    <row r="167" s="412" customFormat="1"/>
    <row r="168" s="412" customFormat="1"/>
    <row r="169" s="412" customFormat="1"/>
  </sheetData>
  <mergeCells count="5">
    <mergeCell ref="A7:H7"/>
    <mergeCell ref="B4:G4"/>
    <mergeCell ref="H4:H5"/>
    <mergeCell ref="A19:H19"/>
    <mergeCell ref="A4:A5"/>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7"/>
  <dimension ref="A1:Q73"/>
  <sheetViews>
    <sheetView showGridLines="0" zoomScaleNormal="100" workbookViewId="0">
      <selection activeCell="A50" sqref="A50"/>
    </sheetView>
  </sheetViews>
  <sheetFormatPr defaultRowHeight="9"/>
  <cols>
    <col min="1" max="1" width="31.59765625" style="782" customWidth="1"/>
    <col min="2" max="2" width="22.19921875" style="633" customWidth="1"/>
    <col min="3" max="3" width="13" style="633" customWidth="1"/>
    <col min="4" max="4" width="1" style="633" customWidth="1"/>
    <col min="5" max="6" width="13" style="633" customWidth="1"/>
    <col min="7" max="7" width="1" style="633" customWidth="1"/>
    <col min="8" max="9" width="13" style="633" customWidth="1"/>
    <col min="10" max="10" width="1" style="633" customWidth="1"/>
    <col min="11" max="11" width="13" style="633" customWidth="1"/>
    <col min="12" max="12" width="12.796875" style="633" customWidth="1"/>
    <col min="13" max="13" width="1.796875" style="633" customWidth="1"/>
    <col min="14" max="16384" width="9.59765625" style="633"/>
  </cols>
  <sheetData>
    <row r="1" spans="1:12" s="773" customFormat="1" ht="12" customHeight="1">
      <c r="A1" s="772" t="s">
        <v>276</v>
      </c>
      <c r="B1" s="629"/>
      <c r="C1" s="629"/>
      <c r="D1" s="629"/>
      <c r="E1" s="629"/>
      <c r="F1" s="629"/>
      <c r="G1" s="629"/>
      <c r="J1" s="629"/>
    </row>
    <row r="2" spans="1:12" s="773" customFormat="1" ht="6" customHeight="1">
      <c r="A2" s="774"/>
      <c r="B2" s="629"/>
      <c r="C2" s="629"/>
      <c r="D2" s="629"/>
      <c r="E2" s="629"/>
      <c r="F2" s="629"/>
      <c r="G2" s="629"/>
      <c r="J2" s="629"/>
    </row>
    <row r="3" spans="1:12" s="773" customFormat="1" ht="12" customHeight="1">
      <c r="A3" s="775" t="s">
        <v>317</v>
      </c>
      <c r="B3" s="1102" t="s">
        <v>227</v>
      </c>
      <c r="C3" s="1102"/>
      <c r="D3" s="776"/>
      <c r="E3" s="1102" t="s">
        <v>228</v>
      </c>
      <c r="F3" s="1102"/>
      <c r="G3" s="776"/>
      <c r="H3" s="1102" t="s">
        <v>322</v>
      </c>
      <c r="I3" s="1102"/>
      <c r="J3" s="776"/>
      <c r="K3" s="1102" t="s">
        <v>161</v>
      </c>
      <c r="L3" s="1102"/>
    </row>
    <row r="4" spans="1:12" s="773" customFormat="1" ht="12" customHeight="1">
      <c r="A4" s="777" t="s">
        <v>316</v>
      </c>
      <c r="B4" s="778" t="s">
        <v>155</v>
      </c>
      <c r="C4" s="778" t="s">
        <v>171</v>
      </c>
      <c r="D4" s="779"/>
      <c r="E4" s="778" t="s">
        <v>155</v>
      </c>
      <c r="F4" s="778" t="s">
        <v>171</v>
      </c>
      <c r="G4" s="779"/>
      <c r="H4" s="780" t="s">
        <v>155</v>
      </c>
      <c r="I4" s="778" t="s">
        <v>171</v>
      </c>
      <c r="J4" s="781"/>
      <c r="K4" s="778" t="s">
        <v>155</v>
      </c>
      <c r="L4" s="778" t="s">
        <v>171</v>
      </c>
    </row>
    <row r="5" spans="1:12" s="773" customFormat="1" ht="3.95" customHeight="1">
      <c r="A5" s="753"/>
      <c r="B5" s="537"/>
      <c r="C5" s="537"/>
      <c r="D5" s="537"/>
      <c r="E5" s="537"/>
      <c r="F5" s="537"/>
      <c r="G5" s="537"/>
      <c r="H5" s="537"/>
      <c r="I5" s="537"/>
      <c r="J5" s="537"/>
      <c r="K5" s="537"/>
      <c r="L5" s="537"/>
    </row>
    <row r="6" spans="1:12" ht="9" customHeight="1">
      <c r="A6" s="782" t="s">
        <v>12</v>
      </c>
      <c r="B6" s="630" t="s">
        <v>262</v>
      </c>
      <c r="C6" s="630" t="s">
        <v>262</v>
      </c>
      <c r="D6" s="573"/>
      <c r="E6" s="630">
        <v>15</v>
      </c>
      <c r="F6" s="630">
        <v>27</v>
      </c>
      <c r="G6" s="573"/>
      <c r="H6" s="630">
        <v>305</v>
      </c>
      <c r="I6" s="630">
        <v>142</v>
      </c>
      <c r="J6" s="573"/>
      <c r="K6" s="573">
        <v>320</v>
      </c>
      <c r="L6" s="573">
        <v>169</v>
      </c>
    </row>
    <row r="7" spans="1:12" ht="9" customHeight="1">
      <c r="A7" s="782" t="s">
        <v>11</v>
      </c>
      <c r="B7" s="630" t="s">
        <v>262</v>
      </c>
      <c r="C7" s="630" t="s">
        <v>262</v>
      </c>
      <c r="D7" s="573"/>
      <c r="E7" s="630" t="s">
        <v>262</v>
      </c>
      <c r="F7" s="630" t="s">
        <v>262</v>
      </c>
      <c r="G7" s="573"/>
      <c r="H7" s="630">
        <v>8</v>
      </c>
      <c r="I7" s="630">
        <v>16</v>
      </c>
      <c r="J7" s="573"/>
      <c r="K7" s="573">
        <v>8</v>
      </c>
      <c r="L7" s="573">
        <v>16</v>
      </c>
    </row>
    <row r="8" spans="1:12" ht="9" customHeight="1">
      <c r="A8" s="782" t="s">
        <v>13</v>
      </c>
      <c r="B8" s="630" t="s">
        <v>262</v>
      </c>
      <c r="C8" s="630" t="s">
        <v>262</v>
      </c>
      <c r="D8" s="573"/>
      <c r="E8" s="630" t="s">
        <v>262</v>
      </c>
      <c r="F8" s="630" t="s">
        <v>262</v>
      </c>
      <c r="G8" s="573"/>
      <c r="H8" s="630">
        <v>113</v>
      </c>
      <c r="I8" s="630">
        <v>85</v>
      </c>
      <c r="J8" s="573"/>
      <c r="K8" s="573">
        <v>113</v>
      </c>
      <c r="L8" s="573">
        <v>85</v>
      </c>
    </row>
    <row r="9" spans="1:12" ht="9" customHeight="1">
      <c r="A9" s="782" t="s">
        <v>10</v>
      </c>
      <c r="B9" s="630" t="s">
        <v>262</v>
      </c>
      <c r="C9" s="630" t="s">
        <v>262</v>
      </c>
      <c r="D9" s="573"/>
      <c r="E9" s="630">
        <v>71</v>
      </c>
      <c r="F9" s="630">
        <v>232</v>
      </c>
      <c r="G9" s="573"/>
      <c r="H9" s="630">
        <v>392</v>
      </c>
      <c r="I9" s="630">
        <v>1436</v>
      </c>
      <c r="J9" s="573"/>
      <c r="K9" s="573">
        <v>463</v>
      </c>
      <c r="L9" s="573">
        <v>1668</v>
      </c>
    </row>
    <row r="10" spans="1:12" ht="9" customHeight="1">
      <c r="A10" s="782" t="s">
        <v>9</v>
      </c>
      <c r="B10" s="630">
        <v>1</v>
      </c>
      <c r="C10" s="630">
        <v>0</v>
      </c>
      <c r="D10" s="573"/>
      <c r="E10" s="630">
        <v>9</v>
      </c>
      <c r="F10" s="630">
        <v>18</v>
      </c>
      <c r="G10" s="573"/>
      <c r="H10" s="630">
        <v>115</v>
      </c>
      <c r="I10" s="630">
        <v>57</v>
      </c>
      <c r="J10" s="573"/>
      <c r="K10" s="573">
        <v>125</v>
      </c>
      <c r="L10" s="573">
        <v>75</v>
      </c>
    </row>
    <row r="11" spans="1:12" ht="9" customHeight="1">
      <c r="A11" s="782" t="s">
        <v>7</v>
      </c>
      <c r="B11" s="630">
        <v>1893</v>
      </c>
      <c r="C11" s="630">
        <v>7367</v>
      </c>
      <c r="D11" s="573"/>
      <c r="E11" s="630">
        <v>131</v>
      </c>
      <c r="F11" s="630">
        <v>420</v>
      </c>
      <c r="G11" s="573"/>
      <c r="H11" s="630">
        <v>2885</v>
      </c>
      <c r="I11" s="630">
        <v>6910</v>
      </c>
      <c r="J11" s="573"/>
      <c r="K11" s="573">
        <v>4909</v>
      </c>
      <c r="L11" s="573">
        <v>14697</v>
      </c>
    </row>
    <row r="12" spans="1:12" ht="9" customHeight="1">
      <c r="A12" s="782" t="s">
        <v>106</v>
      </c>
      <c r="B12" s="630" t="s">
        <v>262</v>
      </c>
      <c r="C12" s="630" t="s">
        <v>262</v>
      </c>
      <c r="D12" s="573"/>
      <c r="E12" s="630">
        <v>1</v>
      </c>
      <c r="F12" s="630">
        <v>1</v>
      </c>
      <c r="G12" s="573"/>
      <c r="H12" s="630">
        <v>29</v>
      </c>
      <c r="I12" s="630">
        <v>6</v>
      </c>
      <c r="J12" s="573"/>
      <c r="K12" s="573">
        <v>30</v>
      </c>
      <c r="L12" s="573">
        <v>7</v>
      </c>
    </row>
    <row r="13" spans="1:12" ht="9" customHeight="1">
      <c r="A13" s="782" t="s">
        <v>8</v>
      </c>
      <c r="B13" s="630" t="s">
        <v>262</v>
      </c>
      <c r="C13" s="630" t="s">
        <v>262</v>
      </c>
      <c r="D13" s="573"/>
      <c r="E13" s="630" t="s">
        <v>262</v>
      </c>
      <c r="F13" s="630" t="s">
        <v>262</v>
      </c>
      <c r="G13" s="573"/>
      <c r="H13" s="630">
        <v>5</v>
      </c>
      <c r="I13" s="630">
        <v>3</v>
      </c>
      <c r="J13" s="573"/>
      <c r="K13" s="573">
        <v>5</v>
      </c>
      <c r="L13" s="573">
        <v>3</v>
      </c>
    </row>
    <row r="14" spans="1:12" s="784" customFormat="1" ht="9" customHeight="1">
      <c r="A14" s="783" t="s">
        <v>201</v>
      </c>
      <c r="B14" s="576">
        <v>1894</v>
      </c>
      <c r="C14" s="576">
        <v>7367</v>
      </c>
      <c r="D14" s="576"/>
      <c r="E14" s="576">
        <v>227</v>
      </c>
      <c r="F14" s="576">
        <v>698</v>
      </c>
      <c r="G14" s="576"/>
      <c r="H14" s="576">
        <v>3852</v>
      </c>
      <c r="I14" s="576">
        <v>8655</v>
      </c>
      <c r="J14" s="576"/>
      <c r="K14" s="576">
        <v>5973</v>
      </c>
      <c r="L14" s="576">
        <v>16720</v>
      </c>
    </row>
    <row r="15" spans="1:12" s="784" customFormat="1" ht="9" customHeight="1">
      <c r="A15" s="783" t="s">
        <v>326</v>
      </c>
      <c r="B15" s="576" t="s">
        <v>262</v>
      </c>
      <c r="C15" s="576" t="s">
        <v>262</v>
      </c>
      <c r="D15" s="576"/>
      <c r="E15" s="576">
        <v>2</v>
      </c>
      <c r="F15" s="576">
        <v>1</v>
      </c>
      <c r="G15" s="576"/>
      <c r="H15" s="576">
        <v>41</v>
      </c>
      <c r="I15" s="576">
        <v>17</v>
      </c>
      <c r="J15" s="576"/>
      <c r="K15" s="576">
        <v>43</v>
      </c>
      <c r="L15" s="576">
        <v>18</v>
      </c>
    </row>
    <row r="16" spans="1:12" s="784" customFormat="1" ht="9" customHeight="1">
      <c r="A16" s="782" t="s">
        <v>22</v>
      </c>
      <c r="B16" s="630">
        <v>298</v>
      </c>
      <c r="C16" s="630">
        <v>1091</v>
      </c>
      <c r="D16" s="573"/>
      <c r="E16" s="630">
        <v>25</v>
      </c>
      <c r="F16" s="630">
        <v>53</v>
      </c>
      <c r="G16" s="573"/>
      <c r="H16" s="630">
        <v>472</v>
      </c>
      <c r="I16" s="630">
        <v>1055</v>
      </c>
      <c r="J16" s="630"/>
      <c r="K16" s="573">
        <v>795</v>
      </c>
      <c r="L16" s="573">
        <v>2199</v>
      </c>
    </row>
    <row r="17" spans="1:17" ht="9" customHeight="1">
      <c r="A17" s="782" t="s">
        <v>23</v>
      </c>
      <c r="B17" s="630">
        <v>453</v>
      </c>
      <c r="C17" s="630">
        <v>3291</v>
      </c>
      <c r="D17" s="573"/>
      <c r="E17" s="630">
        <v>1</v>
      </c>
      <c r="F17" s="630">
        <v>0</v>
      </c>
      <c r="G17" s="573"/>
      <c r="H17" s="630">
        <v>421</v>
      </c>
      <c r="I17" s="630">
        <v>200</v>
      </c>
      <c r="J17" s="630"/>
      <c r="K17" s="573">
        <v>875</v>
      </c>
      <c r="L17" s="573">
        <v>3491</v>
      </c>
    </row>
    <row r="18" spans="1:17" ht="9" customHeight="1">
      <c r="A18" s="782" t="s">
        <v>19</v>
      </c>
      <c r="B18" s="630" t="s">
        <v>262</v>
      </c>
      <c r="C18" s="630" t="s">
        <v>262</v>
      </c>
      <c r="D18" s="573"/>
      <c r="E18" s="630">
        <v>70</v>
      </c>
      <c r="F18" s="630">
        <v>16</v>
      </c>
      <c r="G18" s="573"/>
      <c r="H18" s="630">
        <v>215</v>
      </c>
      <c r="I18" s="630">
        <v>150</v>
      </c>
      <c r="J18" s="630"/>
      <c r="K18" s="573">
        <v>285</v>
      </c>
      <c r="L18" s="573">
        <v>166</v>
      </c>
    </row>
    <row r="19" spans="1:17" ht="9" customHeight="1">
      <c r="A19" s="782" t="s">
        <v>25</v>
      </c>
      <c r="B19" s="630">
        <v>1</v>
      </c>
      <c r="C19" s="630">
        <v>1</v>
      </c>
      <c r="D19" s="573"/>
      <c r="E19" s="630">
        <v>23</v>
      </c>
      <c r="F19" s="630">
        <v>45</v>
      </c>
      <c r="G19" s="573"/>
      <c r="H19" s="630">
        <v>21</v>
      </c>
      <c r="I19" s="630">
        <v>14</v>
      </c>
      <c r="J19" s="630"/>
      <c r="K19" s="573">
        <v>45</v>
      </c>
      <c r="L19" s="573">
        <v>60</v>
      </c>
    </row>
    <row r="20" spans="1:17" ht="9" customHeight="1">
      <c r="A20" s="782" t="s">
        <v>27</v>
      </c>
      <c r="B20" s="630" t="s">
        <v>262</v>
      </c>
      <c r="C20" s="630" t="s">
        <v>262</v>
      </c>
      <c r="D20" s="573"/>
      <c r="E20" s="630">
        <v>4</v>
      </c>
      <c r="F20" s="630">
        <v>2</v>
      </c>
      <c r="G20" s="573"/>
      <c r="H20" s="630">
        <v>50</v>
      </c>
      <c r="I20" s="630">
        <v>33</v>
      </c>
      <c r="J20" s="630"/>
      <c r="K20" s="573">
        <v>54</v>
      </c>
      <c r="L20" s="573">
        <v>35</v>
      </c>
    </row>
    <row r="21" spans="1:17" ht="9" customHeight="1">
      <c r="A21" s="782" t="s">
        <v>28</v>
      </c>
      <c r="B21" s="630" t="s">
        <v>262</v>
      </c>
      <c r="C21" s="630" t="s">
        <v>262</v>
      </c>
      <c r="D21" s="573"/>
      <c r="E21" s="630">
        <v>8</v>
      </c>
      <c r="F21" s="630">
        <v>2</v>
      </c>
      <c r="G21" s="573"/>
      <c r="H21" s="630">
        <v>34</v>
      </c>
      <c r="I21" s="630">
        <v>30</v>
      </c>
      <c r="J21" s="630"/>
      <c r="K21" s="573">
        <v>42</v>
      </c>
      <c r="L21" s="573">
        <v>32</v>
      </c>
    </row>
    <row r="22" spans="1:17" ht="9" customHeight="1">
      <c r="A22" s="782" t="s">
        <v>26</v>
      </c>
      <c r="B22" s="785" t="s">
        <v>262</v>
      </c>
      <c r="C22" s="785" t="s">
        <v>262</v>
      </c>
      <c r="D22" s="573"/>
      <c r="E22" s="630">
        <v>74</v>
      </c>
      <c r="F22" s="630">
        <v>120</v>
      </c>
      <c r="G22" s="573"/>
      <c r="H22" s="630">
        <v>171</v>
      </c>
      <c r="I22" s="630">
        <v>122</v>
      </c>
      <c r="J22" s="785"/>
      <c r="K22" s="573">
        <v>245</v>
      </c>
      <c r="L22" s="573">
        <v>242</v>
      </c>
    </row>
    <row r="23" spans="1:17" ht="9" customHeight="1">
      <c r="A23" s="782" t="s">
        <v>21</v>
      </c>
      <c r="B23" s="630">
        <v>1004</v>
      </c>
      <c r="C23" s="630">
        <v>8887</v>
      </c>
      <c r="D23" s="573"/>
      <c r="E23" s="630">
        <v>2095</v>
      </c>
      <c r="F23" s="630">
        <v>9728</v>
      </c>
      <c r="G23" s="573"/>
      <c r="H23" s="630">
        <v>19345</v>
      </c>
      <c r="I23" s="630">
        <v>48629</v>
      </c>
      <c r="J23" s="630"/>
      <c r="K23" s="573">
        <v>22444</v>
      </c>
      <c r="L23" s="573">
        <v>67244</v>
      </c>
    </row>
    <row r="24" spans="1:17" ht="9" customHeight="1">
      <c r="A24" s="782" t="s">
        <v>0</v>
      </c>
      <c r="B24" s="630">
        <v>8</v>
      </c>
      <c r="C24" s="630">
        <v>36</v>
      </c>
      <c r="D24" s="573"/>
      <c r="E24" s="630">
        <v>5</v>
      </c>
      <c r="F24" s="630">
        <v>98</v>
      </c>
      <c r="G24" s="573"/>
      <c r="H24" s="630">
        <v>67</v>
      </c>
      <c r="I24" s="630">
        <v>47</v>
      </c>
      <c r="J24" s="630"/>
      <c r="K24" s="573">
        <v>80</v>
      </c>
      <c r="L24" s="573">
        <v>181</v>
      </c>
    </row>
    <row r="25" spans="1:17" ht="9" customHeight="1">
      <c r="A25" s="782" t="s">
        <v>24</v>
      </c>
      <c r="B25" s="630" t="s">
        <v>262</v>
      </c>
      <c r="C25" s="630" t="s">
        <v>262</v>
      </c>
      <c r="D25" s="573"/>
      <c r="E25" s="630">
        <v>2</v>
      </c>
      <c r="F25" s="630">
        <v>1</v>
      </c>
      <c r="G25" s="573"/>
      <c r="H25" s="630">
        <v>77</v>
      </c>
      <c r="I25" s="630">
        <v>40</v>
      </c>
      <c r="J25" s="630"/>
      <c r="K25" s="573">
        <v>79</v>
      </c>
      <c r="L25" s="573">
        <v>41</v>
      </c>
    </row>
    <row r="26" spans="1:17" ht="9" customHeight="1">
      <c r="A26" s="782" t="s">
        <v>20</v>
      </c>
      <c r="B26" s="630" t="s">
        <v>262</v>
      </c>
      <c r="C26" s="630" t="s">
        <v>262</v>
      </c>
      <c r="D26" s="573"/>
      <c r="E26" s="630" t="s">
        <v>262</v>
      </c>
      <c r="F26" s="630" t="s">
        <v>262</v>
      </c>
      <c r="G26" s="573"/>
      <c r="H26" s="630">
        <v>5</v>
      </c>
      <c r="I26" s="630">
        <v>3</v>
      </c>
      <c r="J26" s="630"/>
      <c r="K26" s="573">
        <v>5</v>
      </c>
      <c r="L26" s="573">
        <v>3</v>
      </c>
    </row>
    <row r="27" spans="1:17" s="784" customFormat="1" ht="9" customHeight="1">
      <c r="A27" s="782" t="s">
        <v>18</v>
      </c>
      <c r="B27" s="763" t="s">
        <v>262</v>
      </c>
      <c r="C27" s="763" t="s">
        <v>262</v>
      </c>
      <c r="D27" s="573"/>
      <c r="E27" s="763" t="s">
        <v>262</v>
      </c>
      <c r="F27" s="763" t="s">
        <v>262</v>
      </c>
      <c r="G27" s="573"/>
      <c r="H27" s="630">
        <v>113</v>
      </c>
      <c r="I27" s="630">
        <v>46</v>
      </c>
      <c r="J27" s="763"/>
      <c r="K27" s="573">
        <v>113</v>
      </c>
      <c r="L27" s="573">
        <v>46</v>
      </c>
    </row>
    <row r="28" spans="1:17" ht="9" customHeight="1">
      <c r="A28" s="783" t="s">
        <v>202</v>
      </c>
      <c r="B28" s="576">
        <v>1764</v>
      </c>
      <c r="C28" s="576">
        <v>13306</v>
      </c>
      <c r="D28" s="576"/>
      <c r="E28" s="576">
        <v>2307</v>
      </c>
      <c r="F28" s="576">
        <v>10065</v>
      </c>
      <c r="G28" s="576"/>
      <c r="H28" s="576">
        <v>20991</v>
      </c>
      <c r="I28" s="576">
        <v>50369</v>
      </c>
      <c r="J28" s="576"/>
      <c r="K28" s="576">
        <v>25062</v>
      </c>
      <c r="L28" s="576">
        <v>73740</v>
      </c>
    </row>
    <row r="29" spans="1:17" ht="9" customHeight="1">
      <c r="A29" s="782" t="s">
        <v>16</v>
      </c>
      <c r="B29" s="630">
        <v>1</v>
      </c>
      <c r="C29" s="630">
        <v>0</v>
      </c>
      <c r="D29" s="573"/>
      <c r="E29" s="630">
        <v>9</v>
      </c>
      <c r="F29" s="630">
        <v>6</v>
      </c>
      <c r="G29" s="573"/>
      <c r="H29" s="630">
        <v>447</v>
      </c>
      <c r="I29" s="630">
        <v>271</v>
      </c>
      <c r="J29" s="573"/>
      <c r="K29" s="573">
        <v>457</v>
      </c>
      <c r="L29" s="573">
        <v>277</v>
      </c>
    </row>
    <row r="30" spans="1:17" ht="9" customHeight="1">
      <c r="A30" s="782" t="s">
        <v>14</v>
      </c>
      <c r="B30" s="630">
        <v>4</v>
      </c>
      <c r="C30" s="630">
        <v>1</v>
      </c>
      <c r="D30" s="573"/>
      <c r="E30" s="630">
        <v>5</v>
      </c>
      <c r="F30" s="630">
        <v>2</v>
      </c>
      <c r="G30" s="573"/>
      <c r="H30" s="630">
        <v>73</v>
      </c>
      <c r="I30" s="630">
        <v>14</v>
      </c>
      <c r="J30" s="573"/>
      <c r="K30" s="573">
        <v>82</v>
      </c>
      <c r="L30" s="573">
        <v>17</v>
      </c>
    </row>
    <row r="31" spans="1:17" ht="9" customHeight="1">
      <c r="A31" s="782" t="s">
        <v>17</v>
      </c>
      <c r="B31" s="630" t="s">
        <v>262</v>
      </c>
      <c r="C31" s="630" t="s">
        <v>262</v>
      </c>
      <c r="D31" s="573"/>
      <c r="E31" s="630" t="s">
        <v>262</v>
      </c>
      <c r="F31" s="630" t="s">
        <v>262</v>
      </c>
      <c r="G31" s="573"/>
      <c r="H31" s="630">
        <v>6</v>
      </c>
      <c r="I31" s="630">
        <v>21</v>
      </c>
      <c r="J31" s="573"/>
      <c r="K31" s="573">
        <v>6</v>
      </c>
      <c r="L31" s="573">
        <v>21</v>
      </c>
    </row>
    <row r="32" spans="1:17" s="784" customFormat="1" ht="9" customHeight="1">
      <c r="A32" s="782" t="s">
        <v>15</v>
      </c>
      <c r="B32" s="785" t="s">
        <v>262</v>
      </c>
      <c r="C32" s="785" t="s">
        <v>262</v>
      </c>
      <c r="D32" s="573"/>
      <c r="E32" s="630">
        <v>3</v>
      </c>
      <c r="F32" s="630">
        <v>4</v>
      </c>
      <c r="G32" s="573"/>
      <c r="H32" s="630">
        <v>76</v>
      </c>
      <c r="I32" s="630">
        <v>44</v>
      </c>
      <c r="J32" s="573"/>
      <c r="K32" s="573">
        <v>79</v>
      </c>
      <c r="L32" s="573">
        <v>48</v>
      </c>
      <c r="Q32" s="786"/>
    </row>
    <row r="33" spans="1:13" ht="9" customHeight="1">
      <c r="A33" s="783" t="s">
        <v>206</v>
      </c>
      <c r="B33" s="631">
        <v>5</v>
      </c>
      <c r="C33" s="631">
        <v>1</v>
      </c>
      <c r="D33" s="631"/>
      <c r="E33" s="631">
        <v>17</v>
      </c>
      <c r="F33" s="631">
        <v>12</v>
      </c>
      <c r="G33" s="631"/>
      <c r="H33" s="631">
        <v>602</v>
      </c>
      <c r="I33" s="631">
        <v>350</v>
      </c>
      <c r="J33" s="631"/>
      <c r="K33" s="631">
        <v>624</v>
      </c>
      <c r="L33" s="631">
        <v>363</v>
      </c>
    </row>
    <row r="34" spans="1:13" ht="9" customHeight="1">
      <c r="A34" s="787" t="s">
        <v>327</v>
      </c>
      <c r="B34" s="788">
        <v>15</v>
      </c>
      <c r="C34" s="788">
        <v>34</v>
      </c>
      <c r="D34" s="575"/>
      <c r="E34" s="788">
        <v>8</v>
      </c>
      <c r="F34" s="788">
        <v>7</v>
      </c>
      <c r="G34" s="575"/>
      <c r="H34" s="788">
        <v>191</v>
      </c>
      <c r="I34" s="788">
        <v>423</v>
      </c>
      <c r="J34" s="575"/>
      <c r="K34" s="575">
        <v>214</v>
      </c>
      <c r="L34" s="575">
        <v>464</v>
      </c>
      <c r="M34" s="575">
        <v>0</v>
      </c>
    </row>
    <row r="35" spans="1:13" s="784" customFormat="1" ht="9" customHeight="1">
      <c r="A35" s="787" t="s">
        <v>203</v>
      </c>
      <c r="B35" s="788" t="s">
        <v>262</v>
      </c>
      <c r="C35" s="788" t="s">
        <v>262</v>
      </c>
      <c r="D35" s="575"/>
      <c r="E35" s="788" t="s">
        <v>262</v>
      </c>
      <c r="F35" s="788" t="s">
        <v>262</v>
      </c>
      <c r="G35" s="575"/>
      <c r="H35" s="788">
        <v>1176</v>
      </c>
      <c r="I35" s="788">
        <v>1588</v>
      </c>
      <c r="J35" s="575"/>
      <c r="K35" s="575">
        <v>1176</v>
      </c>
      <c r="L35" s="575">
        <v>1588</v>
      </c>
      <c r="M35" s="575">
        <v>0</v>
      </c>
    </row>
    <row r="36" spans="1:13" ht="9" customHeight="1">
      <c r="A36" s="783" t="s">
        <v>399</v>
      </c>
      <c r="B36" s="631">
        <v>15</v>
      </c>
      <c r="C36" s="631">
        <v>34</v>
      </c>
      <c r="D36" s="576"/>
      <c r="E36" s="631">
        <v>8</v>
      </c>
      <c r="F36" s="631">
        <v>7</v>
      </c>
      <c r="G36" s="576"/>
      <c r="H36" s="631">
        <v>1367</v>
      </c>
      <c r="I36" s="631">
        <v>2011</v>
      </c>
      <c r="J36" s="576"/>
      <c r="K36" s="576">
        <v>1390</v>
      </c>
      <c r="L36" s="576">
        <v>2052</v>
      </c>
    </row>
    <row r="37" spans="1:13" ht="9" customHeight="1">
      <c r="A37" s="782" t="s">
        <v>31</v>
      </c>
      <c r="B37" s="630" t="s">
        <v>262</v>
      </c>
      <c r="C37" s="630" t="s">
        <v>262</v>
      </c>
      <c r="D37" s="630"/>
      <c r="E37" s="630" t="s">
        <v>262</v>
      </c>
      <c r="F37" s="630" t="s">
        <v>262</v>
      </c>
      <c r="G37" s="630"/>
      <c r="H37" s="630">
        <v>24</v>
      </c>
      <c r="I37" s="630">
        <v>6</v>
      </c>
      <c r="J37" s="630"/>
      <c r="K37" s="630">
        <v>24</v>
      </c>
      <c r="L37" s="630">
        <v>6</v>
      </c>
    </row>
    <row r="38" spans="1:13" ht="9" customHeight="1">
      <c r="A38" s="782" t="s">
        <v>34</v>
      </c>
      <c r="B38" s="630">
        <v>43</v>
      </c>
      <c r="C38" s="630">
        <v>73</v>
      </c>
      <c r="D38" s="630"/>
      <c r="E38" s="630">
        <v>65</v>
      </c>
      <c r="F38" s="630">
        <v>91</v>
      </c>
      <c r="G38" s="630"/>
      <c r="H38" s="630">
        <v>702</v>
      </c>
      <c r="I38" s="630">
        <v>443</v>
      </c>
      <c r="J38" s="630"/>
      <c r="K38" s="630">
        <v>810</v>
      </c>
      <c r="L38" s="630">
        <v>607</v>
      </c>
    </row>
    <row r="39" spans="1:13" ht="9" customHeight="1">
      <c r="A39" s="782" t="s">
        <v>35</v>
      </c>
      <c r="B39" s="630" t="s">
        <v>262</v>
      </c>
      <c r="C39" s="630" t="s">
        <v>262</v>
      </c>
      <c r="D39" s="630"/>
      <c r="E39" s="630" t="s">
        <v>262</v>
      </c>
      <c r="F39" s="630" t="s">
        <v>262</v>
      </c>
      <c r="G39" s="630"/>
      <c r="H39" s="630">
        <v>20</v>
      </c>
      <c r="I39" s="630">
        <v>6</v>
      </c>
      <c r="J39" s="630"/>
      <c r="K39" s="630">
        <v>20</v>
      </c>
      <c r="L39" s="630">
        <v>6</v>
      </c>
    </row>
    <row r="40" spans="1:13" ht="9" customHeight="1">
      <c r="A40" s="782" t="s">
        <v>32</v>
      </c>
      <c r="B40" s="630">
        <v>2</v>
      </c>
      <c r="C40" s="630">
        <v>18</v>
      </c>
      <c r="D40" s="630"/>
      <c r="E40" s="630">
        <v>14</v>
      </c>
      <c r="F40" s="630">
        <v>14</v>
      </c>
      <c r="G40" s="630"/>
      <c r="H40" s="630">
        <v>278</v>
      </c>
      <c r="I40" s="630">
        <v>355</v>
      </c>
      <c r="J40" s="630"/>
      <c r="K40" s="630">
        <v>294</v>
      </c>
      <c r="L40" s="630">
        <v>387</v>
      </c>
    </row>
    <row r="41" spans="1:13" ht="9" customHeight="1">
      <c r="A41" s="782" t="s">
        <v>33</v>
      </c>
      <c r="B41" s="630" t="s">
        <v>262</v>
      </c>
      <c r="C41" s="630" t="s">
        <v>262</v>
      </c>
      <c r="D41" s="630"/>
      <c r="E41" s="630">
        <v>4</v>
      </c>
      <c r="F41" s="630">
        <v>10</v>
      </c>
      <c r="G41" s="630"/>
      <c r="H41" s="630">
        <v>572</v>
      </c>
      <c r="I41" s="630">
        <v>1222</v>
      </c>
      <c r="J41" s="630"/>
      <c r="K41" s="630">
        <v>576</v>
      </c>
      <c r="L41" s="630">
        <v>1232</v>
      </c>
    </row>
    <row r="42" spans="1:13" ht="9" customHeight="1">
      <c r="A42" s="782" t="s">
        <v>29</v>
      </c>
      <c r="B42" s="630">
        <v>3544</v>
      </c>
      <c r="C42" s="630">
        <v>17142</v>
      </c>
      <c r="D42" s="630"/>
      <c r="E42" s="630">
        <v>1150</v>
      </c>
      <c r="F42" s="630">
        <v>5472</v>
      </c>
      <c r="G42" s="630"/>
      <c r="H42" s="630">
        <v>416</v>
      </c>
      <c r="I42" s="630">
        <v>574</v>
      </c>
      <c r="J42" s="630"/>
      <c r="K42" s="630">
        <v>5110</v>
      </c>
      <c r="L42" s="630">
        <v>23188</v>
      </c>
    </row>
    <row r="43" spans="1:13" s="784" customFormat="1" ht="9" customHeight="1">
      <c r="A43" s="782" t="s">
        <v>30</v>
      </c>
      <c r="B43" s="630" t="s">
        <v>262</v>
      </c>
      <c r="C43" s="630" t="s">
        <v>262</v>
      </c>
      <c r="D43" s="630"/>
      <c r="E43" s="630">
        <v>80</v>
      </c>
      <c r="F43" s="630">
        <v>251</v>
      </c>
      <c r="G43" s="630"/>
      <c r="H43" s="630">
        <v>454</v>
      </c>
      <c r="I43" s="630">
        <v>1082</v>
      </c>
      <c r="J43" s="630"/>
      <c r="K43" s="630">
        <v>534</v>
      </c>
      <c r="L43" s="630">
        <v>1333</v>
      </c>
    </row>
    <row r="44" spans="1:13" ht="9" customHeight="1">
      <c r="A44" s="783" t="s">
        <v>204</v>
      </c>
      <c r="B44" s="576">
        <v>3589</v>
      </c>
      <c r="C44" s="576">
        <v>17233</v>
      </c>
      <c r="D44" s="576"/>
      <c r="E44" s="576">
        <v>1313</v>
      </c>
      <c r="F44" s="576">
        <v>5838</v>
      </c>
      <c r="G44" s="576"/>
      <c r="H44" s="576">
        <v>2466</v>
      </c>
      <c r="I44" s="576">
        <v>3688</v>
      </c>
      <c r="J44" s="576"/>
      <c r="K44" s="576">
        <v>7368</v>
      </c>
      <c r="L44" s="576">
        <v>26759</v>
      </c>
      <c r="M44" s="576">
        <v>0</v>
      </c>
    </row>
    <row r="45" spans="1:13" ht="9" customHeight="1">
      <c r="A45" s="782" t="s">
        <v>37</v>
      </c>
      <c r="B45" s="630" t="s">
        <v>262</v>
      </c>
      <c r="C45" s="630" t="s">
        <v>262</v>
      </c>
      <c r="D45" s="630"/>
      <c r="E45" s="630">
        <v>3</v>
      </c>
      <c r="F45" s="630">
        <v>3</v>
      </c>
      <c r="G45" s="630"/>
      <c r="H45" s="630">
        <v>70</v>
      </c>
      <c r="I45" s="630">
        <v>67</v>
      </c>
      <c r="J45" s="630"/>
      <c r="K45" s="630">
        <v>73</v>
      </c>
      <c r="L45" s="630">
        <v>70</v>
      </c>
    </row>
    <row r="46" spans="1:13" ht="9" customHeight="1">
      <c r="A46" s="782" t="s">
        <v>39</v>
      </c>
      <c r="B46" s="630" t="s">
        <v>262</v>
      </c>
      <c r="C46" s="630" t="s">
        <v>262</v>
      </c>
      <c r="D46" s="630"/>
      <c r="E46" s="630" t="s">
        <v>262</v>
      </c>
      <c r="F46" s="630" t="s">
        <v>262</v>
      </c>
      <c r="G46" s="630"/>
      <c r="H46" s="630">
        <v>30</v>
      </c>
      <c r="I46" s="630">
        <v>16</v>
      </c>
      <c r="J46" s="630"/>
      <c r="K46" s="630">
        <v>30</v>
      </c>
      <c r="L46" s="630">
        <v>16</v>
      </c>
    </row>
    <row r="47" spans="1:13" ht="9" customHeight="1">
      <c r="A47" s="782" t="s">
        <v>38</v>
      </c>
      <c r="B47" s="630">
        <v>3</v>
      </c>
      <c r="C47" s="630">
        <v>0</v>
      </c>
      <c r="D47" s="630"/>
      <c r="E47" s="630">
        <v>456</v>
      </c>
      <c r="F47" s="630">
        <v>1595</v>
      </c>
      <c r="G47" s="630"/>
      <c r="H47" s="630">
        <v>119</v>
      </c>
      <c r="I47" s="630">
        <v>42</v>
      </c>
      <c r="J47" s="630"/>
      <c r="K47" s="630">
        <v>578</v>
      </c>
      <c r="L47" s="630">
        <v>1637</v>
      </c>
    </row>
    <row r="48" spans="1:13" s="784" customFormat="1" ht="9" customHeight="1">
      <c r="A48" s="782" t="s">
        <v>36</v>
      </c>
      <c r="B48" s="630">
        <v>7</v>
      </c>
      <c r="C48" s="630">
        <v>11</v>
      </c>
      <c r="D48" s="630"/>
      <c r="E48" s="630">
        <v>7</v>
      </c>
      <c r="F48" s="630">
        <v>6</v>
      </c>
      <c r="G48" s="630"/>
      <c r="H48" s="630">
        <v>717</v>
      </c>
      <c r="I48" s="630">
        <v>226</v>
      </c>
      <c r="J48" s="630"/>
      <c r="K48" s="630">
        <v>731</v>
      </c>
      <c r="L48" s="630">
        <v>243</v>
      </c>
    </row>
    <row r="49" spans="1:13" ht="9" customHeight="1">
      <c r="A49" s="783" t="s">
        <v>205</v>
      </c>
      <c r="B49" s="576">
        <v>10</v>
      </c>
      <c r="C49" s="576">
        <v>11</v>
      </c>
      <c r="D49" s="576"/>
      <c r="E49" s="576">
        <v>466</v>
      </c>
      <c r="F49" s="576">
        <v>1604</v>
      </c>
      <c r="G49" s="576"/>
      <c r="H49" s="576">
        <v>936</v>
      </c>
      <c r="I49" s="576">
        <v>351</v>
      </c>
      <c r="J49" s="576"/>
      <c r="K49" s="576">
        <v>1412</v>
      </c>
      <c r="L49" s="576">
        <v>1966</v>
      </c>
      <c r="M49" s="576">
        <v>0</v>
      </c>
    </row>
    <row r="50" spans="1:13" ht="9" customHeight="1">
      <c r="A50" s="782" t="s">
        <v>43</v>
      </c>
      <c r="B50" s="630">
        <v>607</v>
      </c>
      <c r="C50" s="630">
        <v>2996</v>
      </c>
      <c r="D50" s="573"/>
      <c r="E50" s="630">
        <v>164</v>
      </c>
      <c r="F50" s="630">
        <v>855</v>
      </c>
      <c r="G50" s="573"/>
      <c r="H50" s="630">
        <v>2584</v>
      </c>
      <c r="I50" s="630">
        <v>4212</v>
      </c>
      <c r="J50" s="573"/>
      <c r="K50" s="573">
        <v>3355</v>
      </c>
      <c r="L50" s="573">
        <v>8063</v>
      </c>
    </row>
    <row r="51" spans="1:13" ht="9" customHeight="1">
      <c r="A51" s="782" t="s">
        <v>44</v>
      </c>
      <c r="B51" s="630">
        <v>1</v>
      </c>
      <c r="C51" s="630">
        <v>0</v>
      </c>
      <c r="D51" s="573"/>
      <c r="E51" s="630">
        <v>9</v>
      </c>
      <c r="F51" s="630">
        <v>1</v>
      </c>
      <c r="G51" s="573"/>
      <c r="H51" s="630">
        <v>121</v>
      </c>
      <c r="I51" s="630">
        <v>51</v>
      </c>
      <c r="J51" s="573"/>
      <c r="K51" s="573">
        <v>131</v>
      </c>
      <c r="L51" s="573">
        <v>52</v>
      </c>
    </row>
    <row r="52" spans="1:13" ht="9" customHeight="1">
      <c r="A52" s="782" t="s">
        <v>46</v>
      </c>
      <c r="B52" s="630" t="s">
        <v>262</v>
      </c>
      <c r="C52" s="630" t="s">
        <v>262</v>
      </c>
      <c r="D52" s="573"/>
      <c r="E52" s="630">
        <v>71</v>
      </c>
      <c r="F52" s="630">
        <v>121</v>
      </c>
      <c r="G52" s="573"/>
      <c r="H52" s="630">
        <v>570</v>
      </c>
      <c r="I52" s="630">
        <v>844</v>
      </c>
      <c r="J52" s="573"/>
      <c r="K52" s="573">
        <v>641</v>
      </c>
      <c r="L52" s="573">
        <v>965</v>
      </c>
    </row>
    <row r="53" spans="1:13" ht="9" customHeight="1">
      <c r="A53" s="782" t="s">
        <v>42</v>
      </c>
      <c r="B53" s="630">
        <v>3</v>
      </c>
      <c r="C53" s="630">
        <v>2</v>
      </c>
      <c r="D53" s="573"/>
      <c r="E53" s="630">
        <v>136</v>
      </c>
      <c r="F53" s="630">
        <v>513</v>
      </c>
      <c r="G53" s="573"/>
      <c r="H53" s="630">
        <v>180</v>
      </c>
      <c r="I53" s="630">
        <v>267</v>
      </c>
      <c r="J53" s="573"/>
      <c r="K53" s="573">
        <v>319</v>
      </c>
      <c r="L53" s="573">
        <v>782</v>
      </c>
    </row>
    <row r="54" spans="1:13" ht="9" customHeight="1">
      <c r="A54" s="782" t="s">
        <v>41</v>
      </c>
      <c r="B54" s="630">
        <v>19</v>
      </c>
      <c r="C54" s="630">
        <v>3</v>
      </c>
      <c r="D54" s="573"/>
      <c r="E54" s="630">
        <v>4</v>
      </c>
      <c r="F54" s="630">
        <v>1</v>
      </c>
      <c r="G54" s="573"/>
      <c r="H54" s="630">
        <v>123</v>
      </c>
      <c r="I54" s="630">
        <v>70</v>
      </c>
      <c r="J54" s="573"/>
      <c r="K54" s="573">
        <v>146</v>
      </c>
      <c r="L54" s="573">
        <v>74</v>
      </c>
    </row>
    <row r="55" spans="1:13" ht="9" customHeight="1">
      <c r="A55" s="782" t="s">
        <v>40</v>
      </c>
      <c r="B55" s="785" t="s">
        <v>262</v>
      </c>
      <c r="C55" s="785" t="s">
        <v>262</v>
      </c>
      <c r="D55" s="573"/>
      <c r="E55" s="785" t="s">
        <v>262</v>
      </c>
      <c r="F55" s="785" t="s">
        <v>262</v>
      </c>
      <c r="G55" s="573"/>
      <c r="H55" s="785">
        <v>41</v>
      </c>
      <c r="I55" s="785">
        <v>25</v>
      </c>
      <c r="J55" s="573"/>
      <c r="K55" s="573">
        <v>41</v>
      </c>
      <c r="L55" s="573">
        <v>25</v>
      </c>
    </row>
    <row r="56" spans="1:13" ht="9" customHeight="1">
      <c r="A56" s="782" t="s">
        <v>45</v>
      </c>
      <c r="B56" s="630">
        <v>9</v>
      </c>
      <c r="C56" s="630">
        <v>19</v>
      </c>
      <c r="D56" s="573"/>
      <c r="E56" s="630">
        <v>12</v>
      </c>
      <c r="F56" s="630">
        <v>41</v>
      </c>
      <c r="G56" s="573"/>
      <c r="H56" s="630">
        <v>203</v>
      </c>
      <c r="I56" s="630">
        <v>211</v>
      </c>
      <c r="J56" s="573"/>
      <c r="K56" s="573">
        <v>224</v>
      </c>
      <c r="L56" s="573">
        <v>271</v>
      </c>
    </row>
    <row r="57" spans="1:13" ht="9" customHeight="1">
      <c r="A57" s="782" t="s">
        <v>108</v>
      </c>
      <c r="B57" s="630" t="s">
        <v>262</v>
      </c>
      <c r="C57" s="630" t="s">
        <v>262</v>
      </c>
      <c r="D57" s="573"/>
      <c r="E57" s="630">
        <v>21</v>
      </c>
      <c r="F57" s="630">
        <v>28</v>
      </c>
      <c r="G57" s="573"/>
      <c r="H57" s="630">
        <v>78</v>
      </c>
      <c r="I57" s="630">
        <v>56</v>
      </c>
      <c r="J57" s="573"/>
      <c r="K57" s="573">
        <v>99</v>
      </c>
      <c r="L57" s="573">
        <v>84</v>
      </c>
    </row>
    <row r="58" spans="1:13" s="784" customFormat="1" ht="9" customHeight="1">
      <c r="A58" s="782" t="s">
        <v>47</v>
      </c>
      <c r="B58" s="630">
        <v>6</v>
      </c>
      <c r="C58" s="630">
        <v>6</v>
      </c>
      <c r="D58" s="573"/>
      <c r="E58" s="630">
        <v>166</v>
      </c>
      <c r="F58" s="630">
        <v>665</v>
      </c>
      <c r="G58" s="573"/>
      <c r="H58" s="630">
        <v>1128</v>
      </c>
      <c r="I58" s="630">
        <v>951</v>
      </c>
      <c r="J58" s="573"/>
      <c r="K58" s="573">
        <v>1300</v>
      </c>
      <c r="L58" s="573">
        <v>1622</v>
      </c>
    </row>
    <row r="59" spans="1:13" ht="9" customHeight="1">
      <c r="A59" s="783" t="s">
        <v>207</v>
      </c>
      <c r="B59" s="631">
        <v>645</v>
      </c>
      <c r="C59" s="631">
        <v>3026</v>
      </c>
      <c r="D59" s="631"/>
      <c r="E59" s="631">
        <v>583</v>
      </c>
      <c r="F59" s="631">
        <v>2225</v>
      </c>
      <c r="G59" s="631"/>
      <c r="H59" s="631">
        <v>5028</v>
      </c>
      <c r="I59" s="631">
        <v>6687</v>
      </c>
      <c r="J59" s="631"/>
      <c r="K59" s="631">
        <v>6256</v>
      </c>
      <c r="L59" s="631">
        <v>11938</v>
      </c>
    </row>
    <row r="60" spans="1:13" ht="9" customHeight="1">
      <c r="A60" s="782" t="s">
        <v>58</v>
      </c>
      <c r="B60" s="630">
        <v>1</v>
      </c>
      <c r="C60" s="630">
        <v>0</v>
      </c>
      <c r="D60" s="573"/>
      <c r="E60" s="630">
        <v>8</v>
      </c>
      <c r="F60" s="630">
        <v>1</v>
      </c>
      <c r="G60" s="573"/>
      <c r="H60" s="630">
        <v>112</v>
      </c>
      <c r="I60" s="630">
        <v>62</v>
      </c>
      <c r="J60" s="573"/>
      <c r="K60" s="573">
        <v>121</v>
      </c>
      <c r="L60" s="573">
        <v>63</v>
      </c>
    </row>
    <row r="61" spans="1:13" ht="9" customHeight="1">
      <c r="A61" s="782" t="s">
        <v>55</v>
      </c>
      <c r="B61" s="630">
        <v>4</v>
      </c>
      <c r="C61" s="630">
        <v>7</v>
      </c>
      <c r="D61" s="573"/>
      <c r="E61" s="630">
        <v>160</v>
      </c>
      <c r="F61" s="630">
        <v>482</v>
      </c>
      <c r="G61" s="573"/>
      <c r="H61" s="630">
        <v>1252</v>
      </c>
      <c r="I61" s="630">
        <v>1080</v>
      </c>
      <c r="J61" s="573"/>
      <c r="K61" s="573">
        <v>1416</v>
      </c>
      <c r="L61" s="573">
        <v>1569</v>
      </c>
    </row>
    <row r="62" spans="1:13" ht="9" customHeight="1">
      <c r="A62" s="782" t="s">
        <v>60</v>
      </c>
      <c r="B62" s="630">
        <v>1</v>
      </c>
      <c r="C62" s="630">
        <v>0</v>
      </c>
      <c r="D62" s="573"/>
      <c r="E62" s="630">
        <v>1</v>
      </c>
      <c r="F62" s="630">
        <v>1</v>
      </c>
      <c r="G62" s="573"/>
      <c r="H62" s="630">
        <v>28</v>
      </c>
      <c r="I62" s="630">
        <v>16</v>
      </c>
      <c r="J62" s="573"/>
      <c r="K62" s="573">
        <v>30</v>
      </c>
      <c r="L62" s="573">
        <v>17</v>
      </c>
    </row>
    <row r="63" spans="1:13" ht="9" customHeight="1">
      <c r="A63" s="782" t="s">
        <v>56</v>
      </c>
      <c r="B63" s="630">
        <v>31</v>
      </c>
      <c r="C63" s="630">
        <v>4</v>
      </c>
      <c r="D63" s="573"/>
      <c r="E63" s="630">
        <v>11</v>
      </c>
      <c r="F63" s="630">
        <v>9</v>
      </c>
      <c r="G63" s="573"/>
      <c r="H63" s="630">
        <v>53</v>
      </c>
      <c r="I63" s="630">
        <v>43</v>
      </c>
      <c r="J63" s="573"/>
      <c r="K63" s="573">
        <v>95</v>
      </c>
      <c r="L63" s="573">
        <v>56</v>
      </c>
    </row>
    <row r="64" spans="1:13" ht="9" customHeight="1">
      <c r="A64" s="782" t="s">
        <v>53</v>
      </c>
      <c r="B64" s="630" t="s">
        <v>262</v>
      </c>
      <c r="C64" s="630" t="s">
        <v>262</v>
      </c>
      <c r="D64" s="573"/>
      <c r="E64" s="630">
        <v>9</v>
      </c>
      <c r="F64" s="630">
        <v>2</v>
      </c>
      <c r="G64" s="573"/>
      <c r="H64" s="630">
        <v>242</v>
      </c>
      <c r="I64" s="630">
        <v>65</v>
      </c>
      <c r="J64" s="573"/>
      <c r="K64" s="573">
        <v>251</v>
      </c>
      <c r="L64" s="573">
        <v>67</v>
      </c>
    </row>
    <row r="65" spans="1:13" ht="9" customHeight="1">
      <c r="A65" s="782" t="s">
        <v>52</v>
      </c>
      <c r="B65" s="785" t="s">
        <v>262</v>
      </c>
      <c r="C65" s="785" t="s">
        <v>262</v>
      </c>
      <c r="D65" s="573"/>
      <c r="E65" s="785" t="s">
        <v>262</v>
      </c>
      <c r="F65" s="785" t="s">
        <v>262</v>
      </c>
      <c r="G65" s="573"/>
      <c r="H65" s="785">
        <v>86</v>
      </c>
      <c r="I65" s="785">
        <v>26</v>
      </c>
      <c r="J65" s="573"/>
      <c r="K65" s="573">
        <v>86</v>
      </c>
      <c r="L65" s="573">
        <v>26</v>
      </c>
    </row>
    <row r="66" spans="1:13" ht="9" customHeight="1">
      <c r="A66" s="782" t="s">
        <v>57</v>
      </c>
      <c r="B66" s="630">
        <v>7</v>
      </c>
      <c r="C66" s="630">
        <v>1</v>
      </c>
      <c r="D66" s="573"/>
      <c r="E66" s="630">
        <v>12</v>
      </c>
      <c r="F66" s="630">
        <v>9</v>
      </c>
      <c r="G66" s="573"/>
      <c r="H66" s="630">
        <v>680</v>
      </c>
      <c r="I66" s="630">
        <v>314</v>
      </c>
      <c r="J66" s="573"/>
      <c r="K66" s="573">
        <v>699</v>
      </c>
      <c r="L66" s="573">
        <v>324</v>
      </c>
    </row>
    <row r="67" spans="1:13" ht="9" customHeight="1">
      <c r="A67" s="782" t="s">
        <v>54</v>
      </c>
      <c r="B67" s="630">
        <v>1</v>
      </c>
      <c r="C67" s="630">
        <v>1</v>
      </c>
      <c r="D67" s="573"/>
      <c r="E67" s="630">
        <v>1</v>
      </c>
      <c r="F67" s="630">
        <v>1</v>
      </c>
      <c r="G67" s="573"/>
      <c r="H67" s="630">
        <v>88</v>
      </c>
      <c r="I67" s="630">
        <v>62</v>
      </c>
      <c r="J67" s="573"/>
      <c r="K67" s="573">
        <v>90</v>
      </c>
      <c r="L67" s="573">
        <v>64</v>
      </c>
    </row>
    <row r="68" spans="1:13" ht="9" customHeight="1">
      <c r="A68" s="782" t="s">
        <v>61</v>
      </c>
      <c r="B68" s="630">
        <v>1</v>
      </c>
      <c r="C68" s="630">
        <v>0</v>
      </c>
      <c r="D68" s="573"/>
      <c r="E68" s="630" t="s">
        <v>262</v>
      </c>
      <c r="F68" s="630" t="s">
        <v>262</v>
      </c>
      <c r="G68" s="573"/>
      <c r="H68" s="630">
        <v>5</v>
      </c>
      <c r="I68" s="630">
        <v>3</v>
      </c>
      <c r="J68" s="573"/>
      <c r="K68" s="573">
        <v>6</v>
      </c>
      <c r="L68" s="573">
        <v>3</v>
      </c>
    </row>
    <row r="69" spans="1:13" s="784" customFormat="1" ht="9" customHeight="1">
      <c r="A69" s="782" t="s">
        <v>59</v>
      </c>
      <c r="B69" s="630" t="s">
        <v>262</v>
      </c>
      <c r="C69" s="630" t="s">
        <v>262</v>
      </c>
      <c r="D69" s="573"/>
      <c r="E69" s="630">
        <v>5</v>
      </c>
      <c r="F69" s="630">
        <v>2</v>
      </c>
      <c r="G69" s="573"/>
      <c r="H69" s="630">
        <v>121</v>
      </c>
      <c r="I69" s="630">
        <v>132</v>
      </c>
      <c r="J69" s="573"/>
      <c r="K69" s="573">
        <v>126</v>
      </c>
      <c r="L69" s="573">
        <v>134</v>
      </c>
    </row>
    <row r="70" spans="1:13" ht="9" customHeight="1">
      <c r="A70" s="783" t="s">
        <v>62</v>
      </c>
      <c r="B70" s="631">
        <v>46</v>
      </c>
      <c r="C70" s="631">
        <v>13</v>
      </c>
      <c r="D70" s="631"/>
      <c r="E70" s="631">
        <v>207</v>
      </c>
      <c r="F70" s="631">
        <v>507</v>
      </c>
      <c r="G70" s="631"/>
      <c r="H70" s="631">
        <v>2667</v>
      </c>
      <c r="I70" s="631">
        <v>1803</v>
      </c>
      <c r="J70" s="631"/>
      <c r="K70" s="631">
        <v>2920</v>
      </c>
      <c r="L70" s="631">
        <v>2323</v>
      </c>
      <c r="M70" s="632">
        <v>10486</v>
      </c>
    </row>
    <row r="71" spans="1:13" ht="9" customHeight="1">
      <c r="A71" s="782" t="s">
        <v>63</v>
      </c>
      <c r="B71" s="630">
        <v>3</v>
      </c>
      <c r="C71" s="630">
        <v>0</v>
      </c>
      <c r="D71" s="573"/>
      <c r="E71" s="630">
        <v>21</v>
      </c>
      <c r="F71" s="630">
        <v>21</v>
      </c>
      <c r="G71" s="573"/>
      <c r="H71" s="630">
        <v>559</v>
      </c>
      <c r="I71" s="630">
        <v>1689</v>
      </c>
      <c r="J71" s="573"/>
      <c r="K71" s="573">
        <v>583</v>
      </c>
      <c r="L71" s="573">
        <v>1710</v>
      </c>
      <c r="M71" s="573">
        <v>0</v>
      </c>
    </row>
    <row r="72" spans="1:13" ht="9" customHeight="1">
      <c r="A72" s="782" t="s">
        <v>64</v>
      </c>
      <c r="B72" s="630" t="s">
        <v>262</v>
      </c>
      <c r="C72" s="630" t="s">
        <v>262</v>
      </c>
      <c r="D72" s="573"/>
      <c r="E72" s="630">
        <v>2</v>
      </c>
      <c r="F72" s="630">
        <v>0</v>
      </c>
      <c r="G72" s="573"/>
      <c r="H72" s="630">
        <v>12</v>
      </c>
      <c r="I72" s="630">
        <v>3</v>
      </c>
      <c r="J72" s="573"/>
      <c r="K72" s="573">
        <v>14</v>
      </c>
      <c r="L72" s="573">
        <v>3</v>
      </c>
    </row>
    <row r="73" spans="1:13" ht="9.75" customHeight="1">
      <c r="A73" s="789" t="s">
        <v>208</v>
      </c>
      <c r="B73" s="635">
        <v>3</v>
      </c>
      <c r="C73" s="635">
        <v>0</v>
      </c>
      <c r="D73" s="634"/>
      <c r="E73" s="635">
        <v>23</v>
      </c>
      <c r="F73" s="635">
        <v>21</v>
      </c>
      <c r="G73" s="634"/>
      <c r="H73" s="635">
        <v>571</v>
      </c>
      <c r="I73" s="635">
        <v>1692</v>
      </c>
      <c r="J73" s="634"/>
      <c r="K73" s="634">
        <v>597</v>
      </c>
      <c r="L73" s="634">
        <v>1713</v>
      </c>
    </row>
  </sheetData>
  <mergeCells count="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80"/>
  <sheetViews>
    <sheetView showGridLines="0" zoomScaleNormal="100" workbookViewId="0">
      <selection activeCell="A50" sqref="A50"/>
    </sheetView>
  </sheetViews>
  <sheetFormatPr defaultRowHeight="9"/>
  <cols>
    <col min="1" max="1" width="33.796875" style="782" customWidth="1"/>
    <col min="2" max="3" width="13.19921875" style="633" customWidth="1"/>
    <col min="4" max="4" width="1" style="633" customWidth="1"/>
    <col min="5" max="6" width="13.19921875" style="633" customWidth="1"/>
    <col min="7" max="7" width="1" style="633" customWidth="1"/>
    <col min="8" max="9" width="13.19921875" style="633" customWidth="1"/>
    <col min="10" max="10" width="1" style="633" customWidth="1"/>
    <col min="11" max="12" width="13" style="633" customWidth="1"/>
    <col min="13" max="22" width="9.59765625" style="633"/>
    <col min="23" max="23" width="3.3984375" style="633" customWidth="1"/>
    <col min="24" max="24" width="6" style="633" customWidth="1"/>
    <col min="25" max="16384" width="9.59765625" style="633"/>
  </cols>
  <sheetData>
    <row r="1" spans="1:12" ht="12" customHeight="1">
      <c r="A1" s="772" t="s">
        <v>413</v>
      </c>
      <c r="B1" s="790"/>
      <c r="C1" s="790"/>
      <c r="D1" s="629"/>
      <c r="E1" s="790"/>
      <c r="F1" s="790"/>
      <c r="G1" s="629"/>
      <c r="H1" s="791"/>
      <c r="I1" s="791"/>
      <c r="J1" s="629"/>
      <c r="K1" s="791"/>
      <c r="L1" s="791"/>
    </row>
    <row r="2" spans="1:12" ht="12" customHeight="1">
      <c r="A2" s="772"/>
      <c r="B2" s="790"/>
      <c r="C2" s="790"/>
      <c r="D2" s="629"/>
      <c r="E2" s="790"/>
      <c r="F2" s="790"/>
      <c r="G2" s="629"/>
      <c r="H2" s="791"/>
      <c r="I2" s="791"/>
      <c r="J2" s="629"/>
      <c r="K2" s="791"/>
      <c r="L2" s="791"/>
    </row>
    <row r="3" spans="1:12" ht="9" customHeight="1">
      <c r="A3" s="772"/>
      <c r="B3" s="790"/>
      <c r="C3" s="790"/>
      <c r="D3" s="629"/>
      <c r="E3" s="790"/>
      <c r="F3" s="790"/>
      <c r="G3" s="629"/>
      <c r="H3" s="791"/>
      <c r="I3" s="791"/>
      <c r="J3" s="629"/>
      <c r="K3" s="791"/>
      <c r="L3" s="791"/>
    </row>
    <row r="4" spans="1:12" s="793" customFormat="1" ht="12" customHeight="1">
      <c r="A4" s="775" t="s">
        <v>317</v>
      </c>
      <c r="B4" s="1102" t="s">
        <v>227</v>
      </c>
      <c r="C4" s="1102"/>
      <c r="D4" s="792"/>
      <c r="E4" s="1102" t="s">
        <v>228</v>
      </c>
      <c r="F4" s="1102"/>
      <c r="G4" s="792"/>
      <c r="H4" s="1102" t="s">
        <v>322</v>
      </c>
      <c r="I4" s="1102"/>
      <c r="J4" s="792"/>
      <c r="K4" s="1102" t="s">
        <v>161</v>
      </c>
      <c r="L4" s="1102"/>
    </row>
    <row r="5" spans="1:12" s="793" customFormat="1" ht="12" customHeight="1">
      <c r="A5" s="777" t="s">
        <v>316</v>
      </c>
      <c r="B5" s="778" t="s">
        <v>155</v>
      </c>
      <c r="C5" s="778" t="s">
        <v>171</v>
      </c>
      <c r="D5" s="779"/>
      <c r="E5" s="778" t="s">
        <v>155</v>
      </c>
      <c r="F5" s="778" t="s">
        <v>171</v>
      </c>
      <c r="G5" s="779"/>
      <c r="H5" s="778" t="s">
        <v>155</v>
      </c>
      <c r="I5" s="778" t="s">
        <v>171</v>
      </c>
      <c r="J5" s="779"/>
      <c r="K5" s="778" t="s">
        <v>155</v>
      </c>
      <c r="L5" s="778" t="s">
        <v>171</v>
      </c>
    </row>
    <row r="6" spans="1:12" ht="4.5" customHeight="1">
      <c r="B6" s="790"/>
      <c r="C6" s="790"/>
      <c r="D6" s="573"/>
      <c r="E6" s="790"/>
      <c r="F6" s="790"/>
      <c r="G6" s="573"/>
      <c r="H6" s="537"/>
      <c r="I6" s="537"/>
      <c r="J6" s="573"/>
      <c r="K6" s="537"/>
      <c r="L6" s="537"/>
    </row>
    <row r="7" spans="1:12" ht="9" customHeight="1">
      <c r="A7" s="782" t="s">
        <v>49</v>
      </c>
      <c r="B7" s="630">
        <v>100</v>
      </c>
      <c r="C7" s="630">
        <v>4939</v>
      </c>
      <c r="D7" s="573"/>
      <c r="E7" s="630">
        <v>6</v>
      </c>
      <c r="F7" s="630">
        <v>21</v>
      </c>
      <c r="G7" s="573"/>
      <c r="H7" s="630">
        <v>227</v>
      </c>
      <c r="I7" s="630">
        <v>3217</v>
      </c>
      <c r="J7" s="573"/>
      <c r="K7" s="573">
        <v>333</v>
      </c>
      <c r="L7" s="573">
        <v>8177</v>
      </c>
    </row>
    <row r="8" spans="1:12" ht="9" customHeight="1">
      <c r="A8" s="782" t="s">
        <v>51</v>
      </c>
      <c r="B8" s="630" t="s">
        <v>262</v>
      </c>
      <c r="C8" s="630" t="s">
        <v>262</v>
      </c>
      <c r="D8" s="573"/>
      <c r="E8" s="630">
        <v>1</v>
      </c>
      <c r="F8" s="630">
        <v>0</v>
      </c>
      <c r="G8" s="573"/>
      <c r="H8" s="630">
        <v>14</v>
      </c>
      <c r="I8" s="630">
        <v>4</v>
      </c>
      <c r="J8" s="573"/>
      <c r="K8" s="573">
        <v>15</v>
      </c>
      <c r="L8" s="573">
        <v>4</v>
      </c>
    </row>
    <row r="9" spans="1:12" ht="9" customHeight="1">
      <c r="A9" s="782" t="s">
        <v>402</v>
      </c>
      <c r="B9" s="630" t="s">
        <v>262</v>
      </c>
      <c r="C9" s="630" t="s">
        <v>262</v>
      </c>
      <c r="D9" s="573"/>
      <c r="E9" s="630">
        <v>2</v>
      </c>
      <c r="F9" s="630">
        <v>1</v>
      </c>
      <c r="G9" s="573"/>
      <c r="H9" s="630">
        <v>32</v>
      </c>
      <c r="I9" s="630">
        <v>12</v>
      </c>
      <c r="J9" s="573"/>
      <c r="K9" s="573">
        <v>34</v>
      </c>
      <c r="L9" s="573">
        <v>13</v>
      </c>
    </row>
    <row r="10" spans="1:12" ht="9" customHeight="1">
      <c r="A10" s="782" t="s">
        <v>50</v>
      </c>
      <c r="B10" s="630">
        <v>1</v>
      </c>
      <c r="C10" s="630">
        <v>0</v>
      </c>
      <c r="D10" s="573"/>
      <c r="E10" s="630">
        <v>4</v>
      </c>
      <c r="F10" s="630">
        <v>3</v>
      </c>
      <c r="G10" s="573"/>
      <c r="H10" s="630">
        <v>157</v>
      </c>
      <c r="I10" s="630">
        <v>103</v>
      </c>
      <c r="J10" s="573"/>
      <c r="K10" s="573">
        <v>162</v>
      </c>
      <c r="L10" s="573">
        <v>106</v>
      </c>
    </row>
    <row r="11" spans="1:12" ht="9" customHeight="1">
      <c r="A11" s="782" t="s">
        <v>48</v>
      </c>
      <c r="B11" s="630">
        <v>1</v>
      </c>
      <c r="C11" s="630">
        <v>1</v>
      </c>
      <c r="D11" s="573"/>
      <c r="E11" s="630">
        <v>3</v>
      </c>
      <c r="F11" s="630">
        <v>3</v>
      </c>
      <c r="G11" s="573"/>
      <c r="H11" s="630">
        <v>45</v>
      </c>
      <c r="I11" s="630">
        <v>13</v>
      </c>
      <c r="J11" s="573"/>
      <c r="K11" s="573">
        <v>49</v>
      </c>
      <c r="L11" s="573">
        <v>17</v>
      </c>
    </row>
    <row r="12" spans="1:12" ht="9" customHeight="1">
      <c r="A12" s="783" t="s">
        <v>209</v>
      </c>
      <c r="B12" s="631">
        <v>102</v>
      </c>
      <c r="C12" s="631">
        <v>4940</v>
      </c>
      <c r="D12" s="631"/>
      <c r="E12" s="631">
        <v>16</v>
      </c>
      <c r="F12" s="631">
        <v>28</v>
      </c>
      <c r="G12" s="631"/>
      <c r="H12" s="631">
        <v>475</v>
      </c>
      <c r="I12" s="631">
        <v>3349</v>
      </c>
      <c r="J12" s="631"/>
      <c r="K12" s="631">
        <v>593</v>
      </c>
      <c r="L12" s="631">
        <v>8317</v>
      </c>
    </row>
    <row r="13" spans="1:12" ht="9" customHeight="1">
      <c r="A13" s="782" t="s">
        <v>69</v>
      </c>
      <c r="B13" s="630" t="s">
        <v>262</v>
      </c>
      <c r="C13" s="630" t="s">
        <v>262</v>
      </c>
      <c r="D13" s="573"/>
      <c r="E13" s="630">
        <v>6</v>
      </c>
      <c r="F13" s="630">
        <v>2</v>
      </c>
      <c r="G13" s="573"/>
      <c r="H13" s="630">
        <v>84</v>
      </c>
      <c r="I13" s="630">
        <v>63</v>
      </c>
      <c r="J13" s="573"/>
      <c r="K13" s="573">
        <v>90</v>
      </c>
      <c r="L13" s="573">
        <v>65</v>
      </c>
    </row>
    <row r="14" spans="1:12" ht="9" customHeight="1">
      <c r="A14" s="782" t="s">
        <v>68</v>
      </c>
      <c r="B14" s="630">
        <v>7</v>
      </c>
      <c r="C14" s="630">
        <v>1</v>
      </c>
      <c r="D14" s="573"/>
      <c r="E14" s="630">
        <v>35</v>
      </c>
      <c r="F14" s="630">
        <v>46</v>
      </c>
      <c r="G14" s="573"/>
      <c r="H14" s="630">
        <v>79</v>
      </c>
      <c r="I14" s="630">
        <v>45</v>
      </c>
      <c r="J14" s="573"/>
      <c r="K14" s="573">
        <v>121</v>
      </c>
      <c r="L14" s="573">
        <v>92</v>
      </c>
    </row>
    <row r="15" spans="1:12" ht="9" customHeight="1">
      <c r="A15" s="782" t="s">
        <v>66</v>
      </c>
      <c r="B15" s="630" t="s">
        <v>262</v>
      </c>
      <c r="C15" s="630" t="s">
        <v>262</v>
      </c>
      <c r="D15" s="573"/>
      <c r="E15" s="630"/>
      <c r="F15" s="630"/>
      <c r="G15" s="573"/>
      <c r="H15" s="630"/>
      <c r="I15" s="630"/>
      <c r="J15" s="573"/>
      <c r="K15" s="573">
        <v>0</v>
      </c>
      <c r="L15" s="573">
        <v>0</v>
      </c>
    </row>
    <row r="16" spans="1:12" ht="9" customHeight="1">
      <c r="A16" s="782" t="s">
        <v>67</v>
      </c>
      <c r="B16" s="630">
        <v>45</v>
      </c>
      <c r="C16" s="630">
        <v>23</v>
      </c>
      <c r="D16" s="573"/>
      <c r="E16" s="630">
        <v>690</v>
      </c>
      <c r="F16" s="630">
        <v>1343</v>
      </c>
      <c r="G16" s="573"/>
      <c r="H16" s="630">
        <v>8905</v>
      </c>
      <c r="I16" s="630">
        <v>9838</v>
      </c>
      <c r="J16" s="573"/>
      <c r="K16" s="573">
        <v>9640</v>
      </c>
      <c r="L16" s="573">
        <v>11204</v>
      </c>
    </row>
    <row r="17" spans="1:15" ht="9" customHeight="1">
      <c r="A17" s="782" t="s">
        <v>65</v>
      </c>
      <c r="B17" s="630">
        <v>1</v>
      </c>
      <c r="C17" s="630">
        <v>0</v>
      </c>
      <c r="D17" s="573"/>
      <c r="E17" s="630">
        <v>4</v>
      </c>
      <c r="F17" s="630">
        <v>0</v>
      </c>
      <c r="G17" s="573"/>
      <c r="H17" s="630">
        <v>123</v>
      </c>
      <c r="I17" s="630">
        <v>27</v>
      </c>
      <c r="J17" s="573"/>
      <c r="K17" s="573">
        <v>128</v>
      </c>
      <c r="L17" s="573">
        <v>27</v>
      </c>
    </row>
    <row r="18" spans="1:15" ht="9" customHeight="1">
      <c r="A18" s="783" t="s">
        <v>70</v>
      </c>
      <c r="B18" s="576">
        <v>53</v>
      </c>
      <c r="C18" s="576">
        <v>24</v>
      </c>
      <c r="D18" s="576"/>
      <c r="E18" s="576">
        <v>735</v>
      </c>
      <c r="F18" s="576">
        <v>1391</v>
      </c>
      <c r="G18" s="576"/>
      <c r="H18" s="576">
        <v>9191</v>
      </c>
      <c r="I18" s="576">
        <v>9973</v>
      </c>
      <c r="J18" s="576"/>
      <c r="K18" s="576">
        <v>9979</v>
      </c>
      <c r="L18" s="576">
        <v>11388</v>
      </c>
    </row>
    <row r="19" spans="1:15" ht="9" customHeight="1">
      <c r="A19" s="782" t="s">
        <v>79</v>
      </c>
      <c r="B19" s="630" t="s">
        <v>262</v>
      </c>
      <c r="C19" s="630" t="s">
        <v>262</v>
      </c>
      <c r="D19" s="573"/>
      <c r="E19" s="630">
        <v>22</v>
      </c>
      <c r="F19" s="630">
        <v>30</v>
      </c>
      <c r="G19" s="573"/>
      <c r="H19" s="630">
        <v>162</v>
      </c>
      <c r="I19" s="630">
        <v>38</v>
      </c>
      <c r="J19" s="573"/>
      <c r="K19" s="573">
        <v>184</v>
      </c>
      <c r="L19" s="573">
        <v>68</v>
      </c>
    </row>
    <row r="20" spans="1:15" ht="9" customHeight="1">
      <c r="A20" s="782" t="s">
        <v>76</v>
      </c>
      <c r="B20" s="630" t="s">
        <v>262</v>
      </c>
      <c r="C20" s="630" t="s">
        <v>262</v>
      </c>
      <c r="D20" s="573"/>
      <c r="E20" s="630">
        <v>1</v>
      </c>
      <c r="F20" s="630">
        <v>0</v>
      </c>
      <c r="G20" s="573"/>
      <c r="H20" s="630">
        <v>27</v>
      </c>
      <c r="I20" s="630">
        <v>14</v>
      </c>
      <c r="J20" s="573"/>
      <c r="K20" s="573">
        <v>28</v>
      </c>
      <c r="L20" s="573">
        <v>14</v>
      </c>
    </row>
    <row r="21" spans="1:15" ht="9" customHeight="1">
      <c r="A21" s="782" t="s">
        <v>78</v>
      </c>
      <c r="B21" s="630">
        <v>1</v>
      </c>
      <c r="C21" s="630">
        <v>0</v>
      </c>
      <c r="D21" s="573"/>
      <c r="E21" s="630" t="s">
        <v>262</v>
      </c>
      <c r="F21" s="630" t="s">
        <v>262</v>
      </c>
      <c r="G21" s="573"/>
      <c r="H21" s="630">
        <v>6</v>
      </c>
      <c r="I21" s="630">
        <v>7</v>
      </c>
      <c r="J21" s="573"/>
      <c r="K21" s="573">
        <v>7</v>
      </c>
      <c r="L21" s="573">
        <v>7</v>
      </c>
    </row>
    <row r="22" spans="1:15" ht="9" customHeight="1">
      <c r="A22" s="782" t="s">
        <v>77</v>
      </c>
      <c r="B22" s="630" t="s">
        <v>262</v>
      </c>
      <c r="C22" s="630" t="s">
        <v>262</v>
      </c>
      <c r="D22" s="573"/>
      <c r="E22" s="630" t="s">
        <v>262</v>
      </c>
      <c r="F22" s="630" t="s">
        <v>262</v>
      </c>
      <c r="G22" s="573"/>
      <c r="H22" s="630">
        <v>56</v>
      </c>
      <c r="I22" s="630">
        <v>12</v>
      </c>
      <c r="J22" s="573"/>
      <c r="K22" s="573">
        <v>56</v>
      </c>
      <c r="L22" s="573">
        <v>12</v>
      </c>
    </row>
    <row r="23" spans="1:15" ht="9" customHeight="1">
      <c r="A23" s="783" t="s">
        <v>210</v>
      </c>
      <c r="B23" s="631">
        <v>1</v>
      </c>
      <c r="C23" s="631">
        <v>0</v>
      </c>
      <c r="D23" s="631"/>
      <c r="E23" s="631">
        <v>23</v>
      </c>
      <c r="F23" s="631">
        <v>30</v>
      </c>
      <c r="G23" s="631"/>
      <c r="H23" s="631">
        <v>251</v>
      </c>
      <c r="I23" s="631">
        <v>71</v>
      </c>
      <c r="J23" s="631"/>
      <c r="K23" s="631">
        <v>275</v>
      </c>
      <c r="L23" s="631">
        <v>101</v>
      </c>
    </row>
    <row r="24" spans="1:15" ht="9" customHeight="1">
      <c r="A24" s="782" t="s">
        <v>80</v>
      </c>
      <c r="B24" s="630" t="s">
        <v>262</v>
      </c>
      <c r="C24" s="630" t="s">
        <v>262</v>
      </c>
      <c r="D24" s="573"/>
      <c r="E24" s="630" t="s">
        <v>262</v>
      </c>
      <c r="F24" s="630" t="s">
        <v>262</v>
      </c>
      <c r="G24" s="573"/>
      <c r="H24" s="633">
        <v>17</v>
      </c>
      <c r="I24" s="633">
        <v>3</v>
      </c>
      <c r="J24" s="573"/>
      <c r="K24" s="573">
        <v>17</v>
      </c>
      <c r="L24" s="573">
        <v>3</v>
      </c>
    </row>
    <row r="25" spans="1:15" ht="9" customHeight="1">
      <c r="A25" s="782" t="s">
        <v>81</v>
      </c>
      <c r="B25" s="630" t="s">
        <v>262</v>
      </c>
      <c r="C25" s="630" t="s">
        <v>262</v>
      </c>
      <c r="D25" s="573"/>
      <c r="E25" s="630" t="s">
        <v>262</v>
      </c>
      <c r="F25" s="630" t="s">
        <v>262</v>
      </c>
      <c r="G25" s="573"/>
      <c r="H25" s="633">
        <v>16</v>
      </c>
      <c r="I25" s="633">
        <v>3</v>
      </c>
      <c r="J25" s="573"/>
      <c r="K25" s="573">
        <v>16</v>
      </c>
      <c r="L25" s="573">
        <v>3</v>
      </c>
    </row>
    <row r="26" spans="1:15" ht="9" customHeight="1">
      <c r="A26" s="783" t="s">
        <v>211</v>
      </c>
      <c r="B26" s="631" t="s">
        <v>262</v>
      </c>
      <c r="C26" s="631" t="s">
        <v>262</v>
      </c>
      <c r="D26" s="576"/>
      <c r="E26" s="631" t="s">
        <v>262</v>
      </c>
      <c r="F26" s="631" t="s">
        <v>262</v>
      </c>
      <c r="G26" s="576"/>
      <c r="H26" s="631">
        <v>33</v>
      </c>
      <c r="I26" s="631">
        <v>6</v>
      </c>
      <c r="J26" s="631"/>
      <c r="K26" s="576">
        <v>33</v>
      </c>
      <c r="L26" s="576">
        <v>6</v>
      </c>
    </row>
    <row r="27" spans="1:15" ht="9" customHeight="1">
      <c r="A27" s="782" t="s">
        <v>74</v>
      </c>
      <c r="B27" s="630" t="s">
        <v>262</v>
      </c>
      <c r="C27" s="630" t="s">
        <v>262</v>
      </c>
      <c r="D27" s="573"/>
      <c r="E27" s="630" t="s">
        <v>262</v>
      </c>
      <c r="F27" s="630" t="s">
        <v>262</v>
      </c>
      <c r="G27" s="573"/>
      <c r="H27" s="630">
        <v>63</v>
      </c>
      <c r="I27" s="630">
        <v>20</v>
      </c>
      <c r="J27" s="573"/>
      <c r="K27" s="573">
        <v>63</v>
      </c>
      <c r="L27" s="573">
        <v>20</v>
      </c>
    </row>
    <row r="28" spans="1:15" ht="9" customHeight="1">
      <c r="A28" s="782" t="s">
        <v>72</v>
      </c>
      <c r="B28" s="630" t="s">
        <v>262</v>
      </c>
      <c r="C28" s="630" t="s">
        <v>262</v>
      </c>
      <c r="D28" s="573"/>
      <c r="E28" s="630" t="s">
        <v>262</v>
      </c>
      <c r="F28" s="630" t="s">
        <v>262</v>
      </c>
      <c r="G28" s="573"/>
      <c r="H28" s="630">
        <v>6</v>
      </c>
      <c r="I28" s="630">
        <v>3</v>
      </c>
      <c r="J28" s="573"/>
      <c r="K28" s="573">
        <v>6</v>
      </c>
      <c r="L28" s="573">
        <v>3</v>
      </c>
    </row>
    <row r="29" spans="1:15" ht="9" customHeight="1">
      <c r="A29" s="782" t="s">
        <v>71</v>
      </c>
      <c r="B29" s="630">
        <v>3</v>
      </c>
      <c r="C29" s="630">
        <v>7</v>
      </c>
      <c r="D29" s="573"/>
      <c r="E29" s="630">
        <v>14</v>
      </c>
      <c r="F29" s="630">
        <v>17</v>
      </c>
      <c r="G29" s="573"/>
      <c r="H29" s="630">
        <v>31</v>
      </c>
      <c r="I29" s="630">
        <v>14</v>
      </c>
      <c r="J29" s="573"/>
      <c r="K29" s="573">
        <v>48</v>
      </c>
      <c r="L29" s="573">
        <v>38</v>
      </c>
    </row>
    <row r="30" spans="1:15" ht="9" customHeight="1">
      <c r="A30" s="782" t="s">
        <v>73</v>
      </c>
      <c r="B30" s="630">
        <v>11</v>
      </c>
      <c r="C30" s="630">
        <v>21</v>
      </c>
      <c r="D30" s="573"/>
      <c r="E30" s="630">
        <v>16</v>
      </c>
      <c r="F30" s="630">
        <v>8</v>
      </c>
      <c r="G30" s="573"/>
      <c r="H30" s="630">
        <v>1340</v>
      </c>
      <c r="I30" s="630">
        <v>884</v>
      </c>
      <c r="J30" s="573"/>
      <c r="K30" s="573">
        <v>1367</v>
      </c>
      <c r="L30" s="573">
        <v>913</v>
      </c>
    </row>
    <row r="31" spans="1:15" ht="9" customHeight="1">
      <c r="A31" s="782" t="s">
        <v>75</v>
      </c>
      <c r="B31" s="630" t="s">
        <v>262</v>
      </c>
      <c r="C31" s="630" t="s">
        <v>262</v>
      </c>
      <c r="D31" s="573"/>
      <c r="E31" s="630">
        <v>7</v>
      </c>
      <c r="F31" s="630">
        <v>16</v>
      </c>
      <c r="G31" s="573"/>
      <c r="H31" s="630">
        <v>74</v>
      </c>
      <c r="I31" s="630">
        <v>36</v>
      </c>
      <c r="J31" s="573"/>
      <c r="K31" s="573">
        <v>81</v>
      </c>
      <c r="L31" s="573">
        <v>52</v>
      </c>
      <c r="O31" s="794"/>
    </row>
    <row r="32" spans="1:15" ht="9" customHeight="1">
      <c r="A32" s="783" t="s">
        <v>212</v>
      </c>
      <c r="B32" s="631">
        <v>14</v>
      </c>
      <c r="C32" s="631">
        <v>28</v>
      </c>
      <c r="D32" s="631"/>
      <c r="E32" s="631">
        <v>37</v>
      </c>
      <c r="F32" s="631">
        <v>41</v>
      </c>
      <c r="G32" s="631"/>
      <c r="H32" s="631">
        <v>1514</v>
      </c>
      <c r="I32" s="631">
        <v>957</v>
      </c>
      <c r="J32" s="631"/>
      <c r="K32" s="631">
        <v>1565</v>
      </c>
      <c r="L32" s="631">
        <v>1026</v>
      </c>
    </row>
    <row r="33" spans="1:12" ht="9" customHeight="1">
      <c r="A33" s="782" t="s">
        <v>83</v>
      </c>
      <c r="B33" s="630">
        <v>97</v>
      </c>
      <c r="C33" s="630">
        <v>156</v>
      </c>
      <c r="D33" s="573"/>
      <c r="E33" s="630">
        <v>49</v>
      </c>
      <c r="F33" s="630">
        <v>24</v>
      </c>
      <c r="G33" s="573"/>
      <c r="H33" s="630">
        <v>776</v>
      </c>
      <c r="I33" s="630">
        <v>903</v>
      </c>
      <c r="J33" s="573"/>
      <c r="K33" s="573">
        <v>922</v>
      </c>
      <c r="L33" s="573">
        <v>1083</v>
      </c>
    </row>
    <row r="34" spans="1:12" ht="9" customHeight="1">
      <c r="A34" s="782" t="s">
        <v>403</v>
      </c>
      <c r="B34" s="630" t="s">
        <v>262</v>
      </c>
      <c r="C34" s="630" t="s">
        <v>262</v>
      </c>
      <c r="D34" s="573"/>
      <c r="E34" s="630">
        <v>10</v>
      </c>
      <c r="F34" s="630">
        <v>11</v>
      </c>
      <c r="G34" s="573"/>
      <c r="H34" s="630">
        <v>19</v>
      </c>
      <c r="I34" s="630">
        <v>10</v>
      </c>
      <c r="J34" s="573"/>
      <c r="K34" s="573">
        <v>29</v>
      </c>
      <c r="L34" s="573">
        <v>21</v>
      </c>
    </row>
    <row r="35" spans="1:12" ht="9" customHeight="1">
      <c r="A35" s="782" t="s">
        <v>85</v>
      </c>
      <c r="B35" s="630" t="s">
        <v>262</v>
      </c>
      <c r="C35" s="630" t="s">
        <v>262</v>
      </c>
      <c r="D35" s="573"/>
      <c r="E35" s="630" t="s">
        <v>262</v>
      </c>
      <c r="F35" s="630" t="s">
        <v>262</v>
      </c>
      <c r="G35" s="573"/>
      <c r="H35" s="630">
        <v>6</v>
      </c>
      <c r="I35" s="630">
        <v>3</v>
      </c>
      <c r="J35" s="573"/>
      <c r="K35" s="573">
        <v>6</v>
      </c>
      <c r="L35" s="573">
        <v>3</v>
      </c>
    </row>
    <row r="36" spans="1:12" ht="9" customHeight="1">
      <c r="A36" s="782" t="s">
        <v>82</v>
      </c>
      <c r="B36" s="630">
        <v>2</v>
      </c>
      <c r="C36" s="630">
        <v>1</v>
      </c>
      <c r="D36" s="573"/>
      <c r="E36" s="630">
        <v>4</v>
      </c>
      <c r="F36" s="630">
        <v>6</v>
      </c>
      <c r="G36" s="573"/>
      <c r="H36" s="630">
        <v>58</v>
      </c>
      <c r="I36" s="630">
        <v>50</v>
      </c>
      <c r="J36" s="573"/>
      <c r="K36" s="573">
        <v>64</v>
      </c>
      <c r="L36" s="573">
        <v>57</v>
      </c>
    </row>
    <row r="37" spans="1:12" ht="9" customHeight="1">
      <c r="A37" s="782" t="s">
        <v>86</v>
      </c>
      <c r="B37" s="630">
        <v>3</v>
      </c>
      <c r="C37" s="630">
        <v>1</v>
      </c>
      <c r="D37" s="573"/>
      <c r="E37" s="630">
        <v>4</v>
      </c>
      <c r="F37" s="630">
        <v>3</v>
      </c>
      <c r="G37" s="573"/>
      <c r="H37" s="630">
        <v>3317</v>
      </c>
      <c r="I37" s="630">
        <v>160</v>
      </c>
      <c r="J37" s="573"/>
      <c r="K37" s="573">
        <v>3324</v>
      </c>
      <c r="L37" s="573">
        <v>164</v>
      </c>
    </row>
    <row r="38" spans="1:12" ht="9" customHeight="1">
      <c r="A38" s="782" t="s">
        <v>84</v>
      </c>
      <c r="B38" s="630" t="s">
        <v>262</v>
      </c>
      <c r="C38" s="630" t="s">
        <v>262</v>
      </c>
      <c r="D38" s="573"/>
      <c r="E38" s="630" t="s">
        <v>262</v>
      </c>
      <c r="F38" s="630" t="s">
        <v>262</v>
      </c>
      <c r="G38" s="573"/>
      <c r="H38" s="630">
        <v>40</v>
      </c>
      <c r="I38" s="630">
        <v>9</v>
      </c>
      <c r="J38" s="573"/>
      <c r="K38" s="573">
        <v>40</v>
      </c>
      <c r="L38" s="573">
        <v>9</v>
      </c>
    </row>
    <row r="39" spans="1:12" ht="9" customHeight="1">
      <c r="A39" s="783" t="s">
        <v>213</v>
      </c>
      <c r="B39" s="631">
        <v>102</v>
      </c>
      <c r="C39" s="631">
        <v>158</v>
      </c>
      <c r="D39" s="631"/>
      <c r="E39" s="631">
        <v>67</v>
      </c>
      <c r="F39" s="631">
        <v>44</v>
      </c>
      <c r="G39" s="631"/>
      <c r="H39" s="631">
        <v>4216</v>
      </c>
      <c r="I39" s="631">
        <v>1135</v>
      </c>
      <c r="J39" s="631"/>
      <c r="K39" s="631">
        <v>4385</v>
      </c>
      <c r="L39" s="631">
        <v>1337</v>
      </c>
    </row>
    <row r="40" spans="1:12" ht="9" customHeight="1">
      <c r="A40" s="782" t="s">
        <v>88</v>
      </c>
      <c r="B40" s="630" t="s">
        <v>262</v>
      </c>
      <c r="C40" s="630" t="s">
        <v>262</v>
      </c>
      <c r="D40" s="573"/>
      <c r="E40" s="630">
        <v>1</v>
      </c>
      <c r="F40" s="630">
        <v>0</v>
      </c>
      <c r="G40" s="573"/>
      <c r="H40" s="630">
        <v>10</v>
      </c>
      <c r="I40" s="630">
        <v>4</v>
      </c>
      <c r="J40" s="573"/>
      <c r="K40" s="573">
        <v>11</v>
      </c>
      <c r="L40" s="573">
        <v>4</v>
      </c>
    </row>
    <row r="41" spans="1:12" ht="9" customHeight="1">
      <c r="A41" s="782" t="s">
        <v>87</v>
      </c>
      <c r="B41" s="630">
        <v>11</v>
      </c>
      <c r="C41" s="630">
        <v>4</v>
      </c>
      <c r="D41" s="573"/>
      <c r="E41" s="630">
        <v>1</v>
      </c>
      <c r="F41" s="630">
        <v>0</v>
      </c>
      <c r="G41" s="573"/>
      <c r="H41" s="630">
        <v>53</v>
      </c>
      <c r="I41" s="630">
        <v>13</v>
      </c>
      <c r="J41" s="573"/>
      <c r="K41" s="573">
        <v>65</v>
      </c>
      <c r="L41" s="573">
        <v>17</v>
      </c>
    </row>
    <row r="42" spans="1:12" ht="9" customHeight="1">
      <c r="A42" s="783" t="s">
        <v>214</v>
      </c>
      <c r="B42" s="631">
        <v>11</v>
      </c>
      <c r="C42" s="631">
        <v>4</v>
      </c>
      <c r="D42" s="631"/>
      <c r="E42" s="631">
        <v>2</v>
      </c>
      <c r="F42" s="631">
        <v>0</v>
      </c>
      <c r="G42" s="631"/>
      <c r="H42" s="631">
        <v>63</v>
      </c>
      <c r="I42" s="631">
        <v>17</v>
      </c>
      <c r="J42" s="631"/>
      <c r="K42" s="631">
        <v>76</v>
      </c>
      <c r="L42" s="631">
        <v>21</v>
      </c>
    </row>
    <row r="43" spans="1:12" ht="9" customHeight="1">
      <c r="A43" s="782" t="s">
        <v>90</v>
      </c>
      <c r="B43" s="630" t="s">
        <v>262</v>
      </c>
      <c r="C43" s="630" t="s">
        <v>262</v>
      </c>
      <c r="D43" s="573"/>
      <c r="E43" s="630">
        <v>6</v>
      </c>
      <c r="F43" s="630">
        <v>2</v>
      </c>
      <c r="G43" s="573"/>
      <c r="H43" s="630">
        <v>294</v>
      </c>
      <c r="I43" s="630">
        <v>293</v>
      </c>
      <c r="J43" s="573"/>
      <c r="K43" s="573">
        <v>300</v>
      </c>
      <c r="L43" s="573">
        <v>295</v>
      </c>
    </row>
    <row r="44" spans="1:12" ht="9" customHeight="1">
      <c r="A44" s="782" t="s">
        <v>89</v>
      </c>
      <c r="B44" s="630">
        <v>2</v>
      </c>
      <c r="C44" s="630">
        <v>0</v>
      </c>
      <c r="D44" s="573"/>
      <c r="E44" s="630">
        <v>31</v>
      </c>
      <c r="F44" s="630">
        <v>27</v>
      </c>
      <c r="G44" s="573"/>
      <c r="H44" s="630">
        <v>195</v>
      </c>
      <c r="I44" s="630">
        <v>72</v>
      </c>
      <c r="J44" s="573"/>
      <c r="K44" s="573">
        <v>228</v>
      </c>
      <c r="L44" s="573">
        <v>99</v>
      </c>
    </row>
    <row r="45" spans="1:12" ht="9" customHeight="1">
      <c r="A45" s="782" t="s">
        <v>91</v>
      </c>
      <c r="B45" s="630" t="s">
        <v>262</v>
      </c>
      <c r="C45" s="630" t="s">
        <v>262</v>
      </c>
      <c r="D45" s="573"/>
      <c r="E45" s="630" t="s">
        <v>262</v>
      </c>
      <c r="F45" s="630" t="s">
        <v>262</v>
      </c>
      <c r="G45" s="573"/>
      <c r="H45" s="630">
        <v>3</v>
      </c>
      <c r="I45" s="630">
        <v>2</v>
      </c>
      <c r="J45" s="573"/>
      <c r="K45" s="573">
        <v>3</v>
      </c>
      <c r="L45" s="573">
        <v>2</v>
      </c>
    </row>
    <row r="46" spans="1:12" ht="9" customHeight="1">
      <c r="A46" s="782" t="s">
        <v>107</v>
      </c>
      <c r="B46" s="630">
        <v>5</v>
      </c>
      <c r="C46" s="630">
        <v>0</v>
      </c>
      <c r="D46" s="573"/>
      <c r="E46" s="630" t="s">
        <v>262</v>
      </c>
      <c r="F46" s="630" t="s">
        <v>262</v>
      </c>
      <c r="G46" s="573"/>
      <c r="H46" s="630">
        <v>31</v>
      </c>
      <c r="I46" s="630">
        <v>9</v>
      </c>
      <c r="J46" s="573"/>
      <c r="K46" s="573">
        <v>36</v>
      </c>
      <c r="L46" s="573">
        <v>9</v>
      </c>
    </row>
    <row r="47" spans="1:12" ht="9" customHeight="1">
      <c r="A47" s="782" t="s">
        <v>92</v>
      </c>
      <c r="B47" s="630" t="s">
        <v>262</v>
      </c>
      <c r="C47" s="630" t="s">
        <v>262</v>
      </c>
      <c r="D47" s="573"/>
      <c r="E47" s="630" t="s">
        <v>262</v>
      </c>
      <c r="F47" s="630" t="s">
        <v>262</v>
      </c>
      <c r="G47" s="573"/>
      <c r="H47" s="630">
        <v>10</v>
      </c>
      <c r="I47" s="630">
        <v>1</v>
      </c>
      <c r="J47" s="573"/>
      <c r="K47" s="573">
        <v>10</v>
      </c>
      <c r="L47" s="573">
        <v>1</v>
      </c>
    </row>
    <row r="48" spans="1:12" ht="9" customHeight="1">
      <c r="A48" s="783" t="s">
        <v>215</v>
      </c>
      <c r="B48" s="631">
        <v>7</v>
      </c>
      <c r="C48" s="631">
        <v>0</v>
      </c>
      <c r="D48" s="631"/>
      <c r="E48" s="631">
        <v>37</v>
      </c>
      <c r="F48" s="631">
        <v>29</v>
      </c>
      <c r="G48" s="631"/>
      <c r="H48" s="631">
        <v>533</v>
      </c>
      <c r="I48" s="631">
        <v>377</v>
      </c>
      <c r="J48" s="631"/>
      <c r="K48" s="631">
        <v>577</v>
      </c>
      <c r="L48" s="631">
        <v>406</v>
      </c>
    </row>
    <row r="49" spans="1:16371" ht="9" customHeight="1">
      <c r="A49" s="782" t="s">
        <v>96</v>
      </c>
      <c r="B49" s="630">
        <v>18</v>
      </c>
      <c r="C49" s="630">
        <v>1</v>
      </c>
      <c r="D49" s="573"/>
      <c r="E49" s="630">
        <v>1</v>
      </c>
      <c r="F49" s="630">
        <v>0</v>
      </c>
      <c r="G49" s="573"/>
      <c r="H49" s="630">
        <v>15</v>
      </c>
      <c r="I49" s="630">
        <v>2</v>
      </c>
      <c r="J49" s="573"/>
      <c r="K49" s="573">
        <v>34</v>
      </c>
      <c r="L49" s="573">
        <v>3</v>
      </c>
    </row>
    <row r="50" spans="1:16371" ht="9" customHeight="1">
      <c r="A50" s="782" t="s">
        <v>99</v>
      </c>
      <c r="B50" s="630" t="s">
        <v>262</v>
      </c>
      <c r="C50" s="630" t="s">
        <v>262</v>
      </c>
      <c r="D50" s="573"/>
      <c r="E50" s="630">
        <v>4</v>
      </c>
      <c r="F50" s="630">
        <v>1</v>
      </c>
      <c r="G50" s="573"/>
      <c r="H50" s="630">
        <v>40</v>
      </c>
      <c r="I50" s="630">
        <v>11</v>
      </c>
      <c r="J50" s="573"/>
      <c r="K50" s="573">
        <v>44</v>
      </c>
      <c r="L50" s="573">
        <v>12</v>
      </c>
    </row>
    <row r="51" spans="1:16371" ht="9" customHeight="1">
      <c r="A51" s="782" t="s">
        <v>98</v>
      </c>
      <c r="B51" s="630" t="s">
        <v>262</v>
      </c>
      <c r="C51" s="630" t="s">
        <v>262</v>
      </c>
      <c r="D51" s="573"/>
      <c r="E51" s="630">
        <v>1</v>
      </c>
      <c r="F51" s="630">
        <v>1</v>
      </c>
      <c r="G51" s="573"/>
      <c r="H51" s="630">
        <v>36</v>
      </c>
      <c r="I51" s="630">
        <v>16</v>
      </c>
      <c r="J51" s="573"/>
      <c r="K51" s="573">
        <v>37</v>
      </c>
      <c r="L51" s="573">
        <v>17</v>
      </c>
    </row>
    <row r="52" spans="1:16371" ht="9" customHeight="1">
      <c r="A52" s="782" t="s">
        <v>95</v>
      </c>
      <c r="B52" s="630" t="s">
        <v>262</v>
      </c>
      <c r="C52" s="630" t="s">
        <v>262</v>
      </c>
      <c r="D52" s="573"/>
      <c r="E52" s="630">
        <v>14</v>
      </c>
      <c r="F52" s="630">
        <v>8</v>
      </c>
      <c r="G52" s="573"/>
      <c r="H52" s="630">
        <v>198</v>
      </c>
      <c r="I52" s="630">
        <v>29</v>
      </c>
      <c r="J52" s="573"/>
      <c r="K52" s="573">
        <v>212</v>
      </c>
      <c r="L52" s="573">
        <v>37</v>
      </c>
    </row>
    <row r="53" spans="1:16371" ht="9" customHeight="1">
      <c r="A53" s="782" t="s">
        <v>94</v>
      </c>
      <c r="B53" s="630">
        <v>12</v>
      </c>
      <c r="C53" s="630">
        <v>41</v>
      </c>
      <c r="D53" s="573"/>
      <c r="E53" s="630">
        <v>13</v>
      </c>
      <c r="F53" s="630">
        <v>12</v>
      </c>
      <c r="G53" s="573"/>
      <c r="H53" s="630">
        <v>224</v>
      </c>
      <c r="I53" s="630">
        <v>339</v>
      </c>
      <c r="J53" s="573"/>
      <c r="K53" s="573">
        <v>249</v>
      </c>
      <c r="L53" s="573">
        <v>392</v>
      </c>
    </row>
    <row r="54" spans="1:16371" ht="9" customHeight="1">
      <c r="A54" s="782" t="s">
        <v>100</v>
      </c>
      <c r="B54" s="630">
        <v>2</v>
      </c>
      <c r="C54" s="630">
        <v>6</v>
      </c>
      <c r="D54" s="573"/>
      <c r="E54" s="630" t="s">
        <v>262</v>
      </c>
      <c r="F54" s="630" t="s">
        <v>262</v>
      </c>
      <c r="G54" s="573"/>
      <c r="H54" s="630">
        <v>10</v>
      </c>
      <c r="I54" s="630">
        <v>3</v>
      </c>
      <c r="J54" s="573"/>
      <c r="K54" s="573">
        <v>12</v>
      </c>
      <c r="L54" s="573">
        <v>9</v>
      </c>
    </row>
    <row r="55" spans="1:16371" ht="9" customHeight="1">
      <c r="A55" s="782" t="s">
        <v>101</v>
      </c>
      <c r="B55" s="630" t="s">
        <v>262</v>
      </c>
      <c r="C55" s="630" t="s">
        <v>262</v>
      </c>
      <c r="D55" s="573"/>
      <c r="E55" s="630">
        <v>6</v>
      </c>
      <c r="F55" s="630">
        <v>11</v>
      </c>
      <c r="G55" s="573"/>
      <c r="H55" s="630">
        <v>103</v>
      </c>
      <c r="I55" s="630">
        <v>26</v>
      </c>
      <c r="J55" s="573"/>
      <c r="K55" s="573">
        <v>109</v>
      </c>
      <c r="L55" s="573">
        <v>36</v>
      </c>
    </row>
    <row r="56" spans="1:16371" ht="9" customHeight="1">
      <c r="A56" s="782" t="s">
        <v>93</v>
      </c>
      <c r="B56" s="630">
        <v>14</v>
      </c>
      <c r="C56" s="630">
        <v>25</v>
      </c>
      <c r="D56" s="573"/>
      <c r="E56" s="630">
        <v>15</v>
      </c>
      <c r="F56" s="630">
        <v>52</v>
      </c>
      <c r="G56" s="573"/>
      <c r="H56" s="630">
        <v>32</v>
      </c>
      <c r="I56" s="630">
        <v>33</v>
      </c>
      <c r="J56" s="573"/>
      <c r="K56" s="573">
        <v>61</v>
      </c>
      <c r="L56" s="573">
        <v>110</v>
      </c>
    </row>
    <row r="57" spans="1:16371" ht="9" customHeight="1">
      <c r="A57" s="783" t="s">
        <v>216</v>
      </c>
      <c r="B57" s="631">
        <v>46</v>
      </c>
      <c r="C57" s="631">
        <v>73</v>
      </c>
      <c r="D57" s="631"/>
      <c r="E57" s="631">
        <v>54</v>
      </c>
      <c r="F57" s="631">
        <v>85</v>
      </c>
      <c r="G57" s="631"/>
      <c r="H57" s="631">
        <v>658</v>
      </c>
      <c r="I57" s="631">
        <v>459</v>
      </c>
      <c r="J57" s="631"/>
      <c r="K57" s="631">
        <v>758</v>
      </c>
      <c r="L57" s="631">
        <v>616</v>
      </c>
    </row>
    <row r="58" spans="1:16371" ht="9" customHeight="1">
      <c r="A58" s="782" t="s">
        <v>104</v>
      </c>
      <c r="B58" s="630">
        <v>2</v>
      </c>
      <c r="C58" s="630">
        <v>8</v>
      </c>
      <c r="D58" s="573"/>
      <c r="E58" s="630">
        <v>7</v>
      </c>
      <c r="F58" s="630">
        <v>7</v>
      </c>
      <c r="G58" s="573"/>
      <c r="H58" s="630">
        <v>82</v>
      </c>
      <c r="I58" s="630">
        <v>42</v>
      </c>
      <c r="J58" s="573"/>
      <c r="K58" s="573">
        <v>91</v>
      </c>
      <c r="L58" s="573">
        <v>57</v>
      </c>
    </row>
    <row r="59" spans="1:16371" ht="9" customHeight="1">
      <c r="A59" s="782" t="s">
        <v>330</v>
      </c>
      <c r="B59" s="630" t="s">
        <v>262</v>
      </c>
      <c r="C59" s="630" t="s">
        <v>262</v>
      </c>
      <c r="D59" s="630"/>
      <c r="E59" s="630" t="s">
        <v>262</v>
      </c>
      <c r="F59" s="630" t="s">
        <v>262</v>
      </c>
      <c r="G59" s="630"/>
      <c r="H59" s="630" t="s">
        <v>262</v>
      </c>
      <c r="I59" s="630" t="s">
        <v>262</v>
      </c>
      <c r="J59" s="630"/>
      <c r="K59" s="630" t="s">
        <v>262</v>
      </c>
      <c r="L59" s="630" t="s">
        <v>262</v>
      </c>
    </row>
    <row r="60" spans="1:16371" ht="9" customHeight="1">
      <c r="A60" s="782" t="s">
        <v>331</v>
      </c>
      <c r="B60" s="630" t="s">
        <v>262</v>
      </c>
      <c r="C60" s="630" t="s">
        <v>262</v>
      </c>
      <c r="D60" s="630"/>
      <c r="E60" s="630" t="s">
        <v>262</v>
      </c>
      <c r="F60" s="630" t="s">
        <v>262</v>
      </c>
      <c r="G60" s="630"/>
      <c r="H60" s="630" t="s">
        <v>262</v>
      </c>
      <c r="I60" s="630" t="s">
        <v>262</v>
      </c>
      <c r="J60" s="630"/>
      <c r="K60" s="630" t="s">
        <v>262</v>
      </c>
      <c r="L60" s="630" t="s">
        <v>262</v>
      </c>
    </row>
    <row r="61" spans="1:16371" ht="9" customHeight="1">
      <c r="A61" s="782" t="s">
        <v>103</v>
      </c>
      <c r="B61" s="630" t="s">
        <v>262</v>
      </c>
      <c r="C61" s="630" t="s">
        <v>262</v>
      </c>
      <c r="D61" s="573"/>
      <c r="E61" s="630" t="s">
        <v>262</v>
      </c>
      <c r="F61" s="630" t="s">
        <v>262</v>
      </c>
      <c r="G61" s="573"/>
      <c r="H61" s="630">
        <v>26</v>
      </c>
      <c r="I61" s="630">
        <v>56</v>
      </c>
      <c r="J61" s="573"/>
      <c r="K61" s="573">
        <v>26</v>
      </c>
      <c r="L61" s="573">
        <v>56</v>
      </c>
    </row>
    <row r="62" spans="1:16371" ht="9" customHeight="1">
      <c r="A62" s="782" t="s">
        <v>329</v>
      </c>
      <c r="B62" s="630" t="s">
        <v>262</v>
      </c>
      <c r="C62" s="630" t="s">
        <v>262</v>
      </c>
      <c r="D62" s="630"/>
      <c r="E62" s="630" t="s">
        <v>262</v>
      </c>
      <c r="F62" s="630" t="s">
        <v>262</v>
      </c>
      <c r="G62" s="630"/>
      <c r="H62" s="630" t="s">
        <v>262</v>
      </c>
      <c r="I62" s="630" t="s">
        <v>262</v>
      </c>
      <c r="J62" s="630"/>
      <c r="K62" s="630" t="s">
        <v>262</v>
      </c>
      <c r="L62" s="630" t="s">
        <v>262</v>
      </c>
    </row>
    <row r="63" spans="1:16371" ht="9" customHeight="1">
      <c r="A63" s="782" t="s">
        <v>328</v>
      </c>
      <c r="B63" s="630" t="s">
        <v>262</v>
      </c>
      <c r="C63" s="630" t="s">
        <v>262</v>
      </c>
      <c r="D63" s="630"/>
      <c r="E63" s="630" t="s">
        <v>262</v>
      </c>
      <c r="F63" s="630" t="s">
        <v>262</v>
      </c>
      <c r="G63" s="630"/>
      <c r="H63" s="630" t="s">
        <v>262</v>
      </c>
      <c r="I63" s="630" t="s">
        <v>262</v>
      </c>
      <c r="J63" s="630"/>
      <c r="K63" s="630" t="s">
        <v>262</v>
      </c>
      <c r="L63" s="630" t="s">
        <v>262</v>
      </c>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4"/>
      <c r="AY63" s="784"/>
      <c r="AZ63" s="784"/>
      <c r="BA63" s="784"/>
      <c r="BB63" s="784"/>
      <c r="BC63" s="784"/>
      <c r="BD63" s="784"/>
      <c r="BE63" s="784"/>
      <c r="BF63" s="784"/>
      <c r="BG63" s="784"/>
      <c r="BH63" s="784"/>
      <c r="BI63" s="784"/>
      <c r="BJ63" s="784"/>
      <c r="BK63" s="784"/>
      <c r="BL63" s="784"/>
      <c r="BM63" s="784"/>
      <c r="BN63" s="784"/>
      <c r="BO63" s="784"/>
      <c r="BP63" s="784"/>
      <c r="BQ63" s="784"/>
      <c r="BR63" s="784"/>
      <c r="BS63" s="784"/>
      <c r="BT63" s="784"/>
      <c r="BU63" s="784"/>
      <c r="BV63" s="784"/>
      <c r="BW63" s="784"/>
      <c r="BX63" s="784"/>
      <c r="BY63" s="784"/>
      <c r="BZ63" s="784"/>
      <c r="CA63" s="784"/>
      <c r="CB63" s="784"/>
      <c r="CC63" s="784"/>
      <c r="CD63" s="784"/>
      <c r="CE63" s="784"/>
      <c r="CF63" s="784"/>
      <c r="CG63" s="784"/>
      <c r="CH63" s="784"/>
      <c r="CI63" s="784"/>
      <c r="CJ63" s="784"/>
      <c r="CK63" s="784"/>
      <c r="CL63" s="784"/>
      <c r="CM63" s="784"/>
      <c r="CN63" s="784"/>
      <c r="CO63" s="784"/>
      <c r="CP63" s="784"/>
      <c r="CQ63" s="784"/>
      <c r="CR63" s="784"/>
      <c r="CS63" s="784"/>
      <c r="CT63" s="784"/>
      <c r="CU63" s="784"/>
      <c r="CV63" s="784"/>
      <c r="CW63" s="784"/>
      <c r="CX63" s="784"/>
      <c r="CY63" s="784"/>
      <c r="CZ63" s="784"/>
      <c r="DA63" s="784"/>
      <c r="DB63" s="784"/>
      <c r="DC63" s="784"/>
      <c r="DD63" s="784"/>
      <c r="DE63" s="784"/>
      <c r="DF63" s="784"/>
      <c r="DG63" s="784"/>
      <c r="DH63" s="784"/>
      <c r="DI63" s="784"/>
      <c r="DJ63" s="784"/>
      <c r="DK63" s="784"/>
      <c r="DL63" s="784"/>
      <c r="DM63" s="784"/>
      <c r="DN63" s="784"/>
      <c r="DO63" s="784"/>
      <c r="DP63" s="784"/>
      <c r="DQ63" s="784"/>
      <c r="DR63" s="784"/>
      <c r="DS63" s="784"/>
      <c r="DT63" s="784"/>
      <c r="DU63" s="784"/>
      <c r="DV63" s="784"/>
      <c r="DW63" s="784"/>
      <c r="DX63" s="784"/>
      <c r="DY63" s="784"/>
      <c r="DZ63" s="784"/>
      <c r="EA63" s="784"/>
      <c r="EB63" s="784"/>
      <c r="EC63" s="784"/>
      <c r="ED63" s="784"/>
      <c r="EE63" s="784"/>
      <c r="EF63" s="784"/>
      <c r="EG63" s="784"/>
      <c r="EH63" s="784"/>
      <c r="EI63" s="784"/>
      <c r="EJ63" s="784"/>
      <c r="EK63" s="784"/>
      <c r="EL63" s="784"/>
      <c r="EM63" s="784"/>
      <c r="EN63" s="784"/>
      <c r="EO63" s="784"/>
      <c r="EP63" s="784"/>
      <c r="EQ63" s="784"/>
      <c r="ER63" s="784"/>
      <c r="ES63" s="784"/>
      <c r="ET63" s="784"/>
      <c r="EU63" s="784"/>
      <c r="EV63" s="784"/>
      <c r="EW63" s="784"/>
      <c r="EX63" s="784"/>
      <c r="EY63" s="784"/>
      <c r="EZ63" s="784"/>
      <c r="FA63" s="784"/>
      <c r="FB63" s="784"/>
      <c r="FC63" s="784"/>
      <c r="FD63" s="784"/>
      <c r="FE63" s="784"/>
      <c r="FF63" s="784"/>
      <c r="FG63" s="784"/>
      <c r="FH63" s="784"/>
      <c r="FI63" s="784"/>
      <c r="FJ63" s="784"/>
      <c r="FK63" s="784"/>
      <c r="FL63" s="784"/>
      <c r="FM63" s="784"/>
      <c r="FN63" s="784"/>
      <c r="FO63" s="784"/>
      <c r="FP63" s="784"/>
      <c r="FQ63" s="784"/>
      <c r="FR63" s="784"/>
      <c r="FS63" s="784"/>
      <c r="FT63" s="784"/>
      <c r="FU63" s="784"/>
      <c r="FV63" s="784"/>
      <c r="FW63" s="784"/>
      <c r="FX63" s="784"/>
      <c r="FY63" s="784"/>
      <c r="FZ63" s="784"/>
      <c r="GA63" s="784"/>
      <c r="GB63" s="784"/>
      <c r="GC63" s="784"/>
      <c r="GD63" s="784"/>
      <c r="GE63" s="784"/>
      <c r="GF63" s="784"/>
      <c r="GG63" s="784"/>
      <c r="GH63" s="784"/>
      <c r="GI63" s="784"/>
      <c r="GJ63" s="784"/>
      <c r="GK63" s="784"/>
      <c r="GL63" s="784"/>
      <c r="GM63" s="784"/>
      <c r="GN63" s="784"/>
      <c r="GO63" s="784"/>
      <c r="GP63" s="784"/>
      <c r="GQ63" s="784"/>
      <c r="GR63" s="784"/>
      <c r="GS63" s="784"/>
      <c r="GT63" s="784"/>
      <c r="GU63" s="784"/>
      <c r="GV63" s="784"/>
      <c r="GW63" s="784"/>
      <c r="GX63" s="784"/>
      <c r="GY63" s="784"/>
      <c r="GZ63" s="784"/>
      <c r="HA63" s="784"/>
      <c r="HB63" s="784"/>
      <c r="HC63" s="784"/>
      <c r="HD63" s="784"/>
      <c r="HE63" s="784"/>
      <c r="HF63" s="784"/>
      <c r="HG63" s="784"/>
      <c r="HH63" s="784"/>
      <c r="HI63" s="784"/>
      <c r="HJ63" s="784"/>
      <c r="HK63" s="784"/>
      <c r="HL63" s="784"/>
      <c r="HM63" s="784"/>
      <c r="HN63" s="784"/>
      <c r="HO63" s="784"/>
      <c r="HP63" s="784"/>
      <c r="HQ63" s="784"/>
      <c r="HR63" s="784"/>
      <c r="HS63" s="784"/>
      <c r="HT63" s="784"/>
      <c r="HU63" s="784"/>
      <c r="HV63" s="784"/>
      <c r="HW63" s="784"/>
      <c r="HX63" s="784"/>
      <c r="HY63" s="784"/>
      <c r="HZ63" s="784"/>
      <c r="IA63" s="784"/>
      <c r="IB63" s="784"/>
      <c r="IC63" s="784"/>
      <c r="ID63" s="784"/>
      <c r="IE63" s="784"/>
      <c r="IF63" s="784"/>
      <c r="IG63" s="784"/>
      <c r="IH63" s="784"/>
      <c r="II63" s="784"/>
      <c r="IJ63" s="784"/>
      <c r="IK63" s="784"/>
      <c r="IL63" s="784"/>
      <c r="IM63" s="784"/>
      <c r="IN63" s="784"/>
      <c r="IO63" s="784"/>
      <c r="IP63" s="784"/>
      <c r="IQ63" s="784"/>
      <c r="IR63" s="784"/>
      <c r="IS63" s="784"/>
      <c r="IT63" s="784"/>
      <c r="IU63" s="784"/>
      <c r="IV63" s="784"/>
      <c r="IW63" s="784"/>
      <c r="IX63" s="784"/>
      <c r="IY63" s="784"/>
      <c r="IZ63" s="784"/>
      <c r="JA63" s="784"/>
      <c r="JB63" s="784"/>
      <c r="JC63" s="784"/>
      <c r="JD63" s="784"/>
      <c r="JE63" s="784"/>
      <c r="JF63" s="784"/>
      <c r="JG63" s="784"/>
      <c r="JH63" s="784"/>
      <c r="JI63" s="784"/>
      <c r="JJ63" s="784"/>
      <c r="JK63" s="784"/>
      <c r="JL63" s="784"/>
      <c r="JM63" s="784"/>
      <c r="JN63" s="784"/>
      <c r="JO63" s="784"/>
      <c r="JP63" s="784"/>
      <c r="JQ63" s="784"/>
      <c r="JR63" s="784"/>
      <c r="JS63" s="784"/>
      <c r="JT63" s="784"/>
      <c r="JU63" s="784"/>
      <c r="JV63" s="784"/>
      <c r="JW63" s="784"/>
      <c r="JX63" s="784"/>
      <c r="JY63" s="784"/>
      <c r="JZ63" s="784"/>
      <c r="KA63" s="784"/>
      <c r="KB63" s="784"/>
      <c r="KC63" s="784"/>
      <c r="KD63" s="784"/>
      <c r="KE63" s="784"/>
      <c r="KF63" s="784"/>
      <c r="KG63" s="784"/>
      <c r="KH63" s="784"/>
      <c r="KI63" s="784"/>
      <c r="KJ63" s="784"/>
      <c r="KK63" s="784"/>
      <c r="KL63" s="784"/>
      <c r="KM63" s="784"/>
      <c r="KN63" s="784"/>
      <c r="KO63" s="784"/>
      <c r="KP63" s="784"/>
      <c r="KQ63" s="784"/>
      <c r="KR63" s="784"/>
      <c r="KS63" s="784"/>
      <c r="KT63" s="784"/>
      <c r="KU63" s="784"/>
      <c r="KV63" s="784"/>
      <c r="KW63" s="784"/>
      <c r="KX63" s="784"/>
      <c r="KY63" s="784"/>
      <c r="KZ63" s="784"/>
      <c r="LA63" s="784"/>
      <c r="LB63" s="784"/>
      <c r="LC63" s="784"/>
      <c r="LD63" s="784"/>
      <c r="LE63" s="784"/>
      <c r="LF63" s="784"/>
      <c r="LG63" s="784"/>
      <c r="LH63" s="784"/>
      <c r="LI63" s="784"/>
      <c r="LJ63" s="784"/>
      <c r="LK63" s="784"/>
      <c r="LL63" s="784"/>
      <c r="LM63" s="784"/>
      <c r="LN63" s="784"/>
      <c r="LO63" s="784"/>
      <c r="LP63" s="784"/>
      <c r="LQ63" s="784"/>
      <c r="LR63" s="784"/>
      <c r="LS63" s="784"/>
      <c r="LT63" s="784"/>
      <c r="LU63" s="784"/>
      <c r="LV63" s="784"/>
      <c r="LW63" s="784"/>
      <c r="LX63" s="784"/>
      <c r="LY63" s="784"/>
      <c r="LZ63" s="784"/>
      <c r="MA63" s="784"/>
      <c r="MB63" s="784"/>
      <c r="MC63" s="784"/>
      <c r="MD63" s="784"/>
      <c r="ME63" s="784"/>
      <c r="MF63" s="784"/>
      <c r="MG63" s="784"/>
      <c r="MH63" s="784"/>
      <c r="MI63" s="784"/>
      <c r="MJ63" s="784"/>
      <c r="MK63" s="784"/>
      <c r="ML63" s="784"/>
      <c r="MM63" s="784"/>
      <c r="MN63" s="784"/>
      <c r="MO63" s="784"/>
      <c r="MP63" s="784"/>
      <c r="MQ63" s="784"/>
      <c r="MR63" s="784"/>
      <c r="MS63" s="784"/>
      <c r="MT63" s="784"/>
      <c r="MU63" s="784"/>
      <c r="MV63" s="784"/>
      <c r="MW63" s="784"/>
      <c r="MX63" s="784"/>
      <c r="MY63" s="784"/>
      <c r="MZ63" s="784"/>
      <c r="NA63" s="784"/>
      <c r="NB63" s="784"/>
      <c r="NC63" s="784"/>
      <c r="ND63" s="784"/>
      <c r="NE63" s="784"/>
      <c r="NF63" s="784"/>
      <c r="NG63" s="784"/>
      <c r="NH63" s="784"/>
      <c r="NI63" s="784"/>
      <c r="NJ63" s="784"/>
      <c r="NK63" s="784"/>
      <c r="NL63" s="784"/>
      <c r="NM63" s="784"/>
      <c r="NN63" s="784"/>
      <c r="NO63" s="784"/>
      <c r="NP63" s="784"/>
      <c r="NQ63" s="784"/>
      <c r="NR63" s="784"/>
      <c r="NS63" s="784"/>
      <c r="NT63" s="784"/>
      <c r="NU63" s="784"/>
      <c r="NV63" s="784"/>
      <c r="NW63" s="784"/>
      <c r="NX63" s="784"/>
      <c r="NY63" s="784"/>
      <c r="NZ63" s="784"/>
      <c r="OA63" s="784"/>
      <c r="OB63" s="784"/>
      <c r="OC63" s="784"/>
      <c r="OD63" s="784"/>
      <c r="OE63" s="784"/>
      <c r="OF63" s="784"/>
      <c r="OG63" s="784"/>
      <c r="OH63" s="784"/>
      <c r="OI63" s="784"/>
      <c r="OJ63" s="784"/>
      <c r="OK63" s="784"/>
      <c r="OL63" s="784"/>
      <c r="OM63" s="784"/>
      <c r="ON63" s="784"/>
      <c r="OO63" s="784"/>
      <c r="OP63" s="784"/>
      <c r="OQ63" s="784"/>
      <c r="OR63" s="784"/>
      <c r="OS63" s="784"/>
      <c r="OT63" s="784"/>
      <c r="OU63" s="784"/>
      <c r="OV63" s="784"/>
      <c r="OW63" s="784"/>
      <c r="OX63" s="784"/>
      <c r="OY63" s="784"/>
      <c r="OZ63" s="784"/>
      <c r="PA63" s="784"/>
      <c r="PB63" s="784"/>
      <c r="PC63" s="784"/>
      <c r="PD63" s="784"/>
      <c r="PE63" s="784"/>
      <c r="PF63" s="784"/>
      <c r="PG63" s="784"/>
      <c r="PH63" s="784"/>
      <c r="PI63" s="784"/>
      <c r="PJ63" s="784"/>
      <c r="PK63" s="784"/>
      <c r="PL63" s="784"/>
      <c r="PM63" s="784"/>
      <c r="PN63" s="784"/>
      <c r="PO63" s="784"/>
      <c r="PP63" s="784"/>
      <c r="PQ63" s="784"/>
      <c r="PR63" s="784"/>
      <c r="PS63" s="784"/>
      <c r="PT63" s="784"/>
      <c r="PU63" s="784"/>
      <c r="PV63" s="784"/>
      <c r="PW63" s="784"/>
      <c r="PX63" s="784"/>
      <c r="PY63" s="784"/>
      <c r="PZ63" s="784"/>
      <c r="QA63" s="784"/>
      <c r="QB63" s="784"/>
      <c r="QC63" s="784"/>
      <c r="QD63" s="784"/>
      <c r="QE63" s="784"/>
      <c r="QF63" s="784"/>
      <c r="QG63" s="784"/>
      <c r="QH63" s="784"/>
      <c r="QI63" s="784"/>
      <c r="QJ63" s="784"/>
      <c r="QK63" s="784"/>
      <c r="QL63" s="784"/>
      <c r="QM63" s="784"/>
      <c r="QN63" s="784"/>
      <c r="QO63" s="784"/>
      <c r="QP63" s="784"/>
      <c r="QQ63" s="784"/>
      <c r="QR63" s="784"/>
      <c r="QS63" s="784"/>
      <c r="QT63" s="784"/>
      <c r="QU63" s="784"/>
      <c r="QV63" s="784"/>
      <c r="QW63" s="784"/>
      <c r="QX63" s="784"/>
      <c r="QY63" s="784"/>
      <c r="QZ63" s="784"/>
      <c r="RA63" s="784"/>
      <c r="RB63" s="784"/>
      <c r="RC63" s="784"/>
      <c r="RD63" s="784"/>
      <c r="RE63" s="784"/>
      <c r="RF63" s="784"/>
      <c r="RG63" s="784"/>
      <c r="RH63" s="784"/>
      <c r="RI63" s="784"/>
      <c r="RJ63" s="784"/>
      <c r="RK63" s="784"/>
      <c r="RL63" s="784"/>
      <c r="RM63" s="784"/>
      <c r="RN63" s="784"/>
      <c r="RO63" s="784"/>
      <c r="RP63" s="784"/>
      <c r="RQ63" s="784"/>
      <c r="RR63" s="784"/>
      <c r="RS63" s="784"/>
      <c r="RT63" s="784"/>
      <c r="RU63" s="784"/>
      <c r="RV63" s="784"/>
      <c r="RW63" s="784"/>
      <c r="RX63" s="784"/>
      <c r="RY63" s="784"/>
      <c r="RZ63" s="784"/>
      <c r="SA63" s="784"/>
      <c r="SB63" s="784"/>
      <c r="SC63" s="784"/>
      <c r="SD63" s="784"/>
      <c r="SE63" s="784"/>
      <c r="SF63" s="784"/>
      <c r="SG63" s="784"/>
      <c r="SH63" s="784"/>
      <c r="SI63" s="784"/>
      <c r="SJ63" s="784"/>
      <c r="SK63" s="784"/>
      <c r="SL63" s="784"/>
      <c r="SM63" s="784"/>
      <c r="SN63" s="784"/>
      <c r="SO63" s="784"/>
      <c r="SP63" s="784"/>
      <c r="SQ63" s="784"/>
      <c r="SR63" s="784"/>
      <c r="SS63" s="784"/>
      <c r="ST63" s="784"/>
      <c r="SU63" s="784"/>
      <c r="SV63" s="784"/>
      <c r="SW63" s="784"/>
      <c r="SX63" s="784"/>
      <c r="SY63" s="784"/>
      <c r="SZ63" s="784"/>
      <c r="TA63" s="784"/>
      <c r="TB63" s="784"/>
      <c r="TC63" s="784"/>
      <c r="TD63" s="784"/>
      <c r="TE63" s="784"/>
      <c r="TF63" s="784"/>
      <c r="TG63" s="784"/>
      <c r="TH63" s="784"/>
      <c r="TI63" s="784"/>
      <c r="TJ63" s="784"/>
      <c r="TK63" s="784"/>
      <c r="TL63" s="784"/>
      <c r="TM63" s="784"/>
      <c r="TN63" s="784"/>
      <c r="TO63" s="784"/>
      <c r="TP63" s="784"/>
      <c r="TQ63" s="784"/>
      <c r="TR63" s="784"/>
      <c r="TS63" s="784"/>
      <c r="TT63" s="784"/>
      <c r="TU63" s="784"/>
      <c r="TV63" s="784"/>
      <c r="TW63" s="784"/>
      <c r="TX63" s="784"/>
      <c r="TY63" s="784"/>
      <c r="TZ63" s="784"/>
      <c r="UA63" s="784"/>
      <c r="UB63" s="784"/>
      <c r="UC63" s="784"/>
      <c r="UD63" s="784"/>
      <c r="UE63" s="784"/>
      <c r="UF63" s="784"/>
      <c r="UG63" s="784"/>
      <c r="UH63" s="784"/>
      <c r="UI63" s="784"/>
      <c r="UJ63" s="784"/>
      <c r="UK63" s="784"/>
      <c r="UL63" s="784"/>
      <c r="UM63" s="784"/>
      <c r="UN63" s="784"/>
      <c r="UO63" s="784"/>
      <c r="UP63" s="784"/>
      <c r="UQ63" s="784"/>
      <c r="UR63" s="784"/>
      <c r="US63" s="784"/>
      <c r="UT63" s="784"/>
      <c r="UU63" s="784"/>
      <c r="UV63" s="784"/>
      <c r="UW63" s="784"/>
      <c r="UX63" s="784"/>
      <c r="UY63" s="784"/>
      <c r="UZ63" s="784"/>
      <c r="VA63" s="784"/>
      <c r="VB63" s="784"/>
      <c r="VC63" s="784"/>
      <c r="VD63" s="784"/>
      <c r="VE63" s="784"/>
      <c r="VF63" s="784"/>
      <c r="VG63" s="784"/>
      <c r="VH63" s="784"/>
      <c r="VI63" s="784"/>
      <c r="VJ63" s="784"/>
      <c r="VK63" s="784"/>
      <c r="VL63" s="784"/>
      <c r="VM63" s="784"/>
      <c r="VN63" s="784"/>
      <c r="VO63" s="784"/>
      <c r="VP63" s="784"/>
      <c r="VQ63" s="784"/>
      <c r="VR63" s="784"/>
      <c r="VS63" s="784"/>
      <c r="VT63" s="784"/>
      <c r="VU63" s="784"/>
      <c r="VV63" s="784"/>
      <c r="VW63" s="784"/>
      <c r="VX63" s="784"/>
      <c r="VY63" s="784"/>
      <c r="VZ63" s="784"/>
      <c r="WA63" s="784"/>
      <c r="WB63" s="784"/>
      <c r="WC63" s="784"/>
      <c r="WD63" s="784"/>
      <c r="WE63" s="784"/>
      <c r="WF63" s="784"/>
      <c r="WG63" s="784"/>
      <c r="WH63" s="784"/>
      <c r="WI63" s="784"/>
      <c r="WJ63" s="784"/>
      <c r="WK63" s="784"/>
      <c r="WL63" s="784"/>
      <c r="WM63" s="784"/>
      <c r="WN63" s="784"/>
      <c r="WO63" s="784"/>
      <c r="WP63" s="784"/>
      <c r="WQ63" s="784"/>
      <c r="WR63" s="784"/>
      <c r="WS63" s="784"/>
      <c r="WT63" s="784"/>
      <c r="WU63" s="784"/>
      <c r="WV63" s="784"/>
      <c r="WW63" s="784"/>
      <c r="WX63" s="784"/>
      <c r="WY63" s="784"/>
      <c r="WZ63" s="784"/>
      <c r="XA63" s="784"/>
      <c r="XB63" s="784"/>
      <c r="XC63" s="784"/>
      <c r="XD63" s="784"/>
      <c r="XE63" s="784"/>
      <c r="XF63" s="784"/>
      <c r="XG63" s="784"/>
      <c r="XH63" s="784"/>
      <c r="XI63" s="784"/>
      <c r="XJ63" s="784"/>
      <c r="XK63" s="784"/>
      <c r="XL63" s="784"/>
      <c r="XM63" s="784"/>
      <c r="XN63" s="784"/>
      <c r="XO63" s="784"/>
      <c r="XP63" s="784"/>
      <c r="XQ63" s="784"/>
      <c r="XR63" s="784"/>
      <c r="XS63" s="784"/>
      <c r="XT63" s="784"/>
      <c r="XU63" s="784"/>
      <c r="XV63" s="784"/>
      <c r="XW63" s="784"/>
      <c r="XX63" s="784"/>
      <c r="XY63" s="784"/>
      <c r="XZ63" s="784"/>
      <c r="YA63" s="784"/>
      <c r="YB63" s="784"/>
      <c r="YC63" s="784"/>
      <c r="YD63" s="784"/>
      <c r="YE63" s="784"/>
      <c r="YF63" s="784"/>
      <c r="YG63" s="784"/>
      <c r="YH63" s="784"/>
      <c r="YI63" s="784"/>
      <c r="YJ63" s="784"/>
      <c r="YK63" s="784"/>
      <c r="YL63" s="784"/>
      <c r="YM63" s="784"/>
      <c r="YN63" s="784"/>
      <c r="YO63" s="784"/>
      <c r="YP63" s="784"/>
      <c r="YQ63" s="784"/>
      <c r="YR63" s="784"/>
      <c r="YS63" s="784"/>
      <c r="YT63" s="784"/>
      <c r="YU63" s="784"/>
      <c r="YV63" s="784"/>
      <c r="YW63" s="784"/>
      <c r="YX63" s="784"/>
      <c r="YY63" s="784"/>
      <c r="YZ63" s="784"/>
      <c r="ZA63" s="784"/>
      <c r="ZB63" s="784"/>
      <c r="ZC63" s="784"/>
      <c r="ZD63" s="784"/>
      <c r="ZE63" s="784"/>
      <c r="ZF63" s="784"/>
      <c r="ZG63" s="784"/>
      <c r="ZH63" s="784"/>
      <c r="ZI63" s="784"/>
      <c r="ZJ63" s="784"/>
      <c r="ZK63" s="784"/>
      <c r="ZL63" s="784"/>
      <c r="ZM63" s="784"/>
      <c r="ZN63" s="784"/>
      <c r="ZO63" s="784"/>
      <c r="ZP63" s="784"/>
      <c r="ZQ63" s="784"/>
      <c r="ZR63" s="784"/>
      <c r="ZS63" s="784"/>
      <c r="ZT63" s="784"/>
      <c r="ZU63" s="784"/>
      <c r="ZV63" s="784"/>
      <c r="ZW63" s="784"/>
      <c r="ZX63" s="784"/>
      <c r="ZY63" s="784"/>
      <c r="ZZ63" s="784"/>
      <c r="AAA63" s="784"/>
      <c r="AAB63" s="784"/>
      <c r="AAC63" s="784"/>
      <c r="AAD63" s="784"/>
      <c r="AAE63" s="784"/>
      <c r="AAF63" s="784"/>
      <c r="AAG63" s="784"/>
      <c r="AAH63" s="784"/>
      <c r="AAI63" s="784"/>
      <c r="AAJ63" s="784"/>
      <c r="AAK63" s="784"/>
      <c r="AAL63" s="784"/>
      <c r="AAM63" s="784"/>
      <c r="AAN63" s="784"/>
      <c r="AAO63" s="784"/>
      <c r="AAP63" s="784"/>
      <c r="AAQ63" s="784"/>
      <c r="AAR63" s="784"/>
      <c r="AAS63" s="784"/>
      <c r="AAT63" s="784"/>
      <c r="AAU63" s="784"/>
      <c r="AAV63" s="784"/>
      <c r="AAW63" s="784"/>
      <c r="AAX63" s="784"/>
      <c r="AAY63" s="784"/>
      <c r="AAZ63" s="784"/>
      <c r="ABA63" s="784"/>
      <c r="ABB63" s="784"/>
      <c r="ABC63" s="784"/>
      <c r="ABD63" s="784"/>
      <c r="ABE63" s="784"/>
      <c r="ABF63" s="784"/>
      <c r="ABG63" s="784"/>
      <c r="ABH63" s="784"/>
      <c r="ABI63" s="784"/>
      <c r="ABJ63" s="784"/>
      <c r="ABK63" s="784"/>
      <c r="ABL63" s="784"/>
      <c r="ABM63" s="784"/>
      <c r="ABN63" s="784"/>
      <c r="ABO63" s="784"/>
      <c r="ABP63" s="784"/>
      <c r="ABQ63" s="784"/>
      <c r="ABR63" s="784"/>
      <c r="ABS63" s="784"/>
      <c r="ABT63" s="784"/>
      <c r="ABU63" s="784"/>
      <c r="ABV63" s="784"/>
      <c r="ABW63" s="784"/>
      <c r="ABX63" s="784"/>
      <c r="ABY63" s="784"/>
      <c r="ABZ63" s="784"/>
      <c r="ACA63" s="784"/>
      <c r="ACB63" s="784"/>
      <c r="ACC63" s="784"/>
      <c r="ACD63" s="784"/>
      <c r="ACE63" s="784"/>
      <c r="ACF63" s="784"/>
      <c r="ACG63" s="784"/>
      <c r="ACH63" s="784"/>
      <c r="ACI63" s="784"/>
      <c r="ACJ63" s="784"/>
      <c r="ACK63" s="784"/>
      <c r="ACL63" s="784"/>
      <c r="ACM63" s="784"/>
      <c r="ACN63" s="784"/>
      <c r="ACO63" s="784"/>
      <c r="ACP63" s="784"/>
      <c r="ACQ63" s="784"/>
      <c r="ACR63" s="784"/>
      <c r="ACS63" s="784"/>
      <c r="ACT63" s="784"/>
      <c r="ACU63" s="784"/>
      <c r="ACV63" s="784"/>
      <c r="ACW63" s="784"/>
      <c r="ACX63" s="784"/>
      <c r="ACY63" s="784"/>
      <c r="ACZ63" s="784"/>
      <c r="ADA63" s="784"/>
      <c r="ADB63" s="784"/>
      <c r="ADC63" s="784"/>
      <c r="ADD63" s="784"/>
      <c r="ADE63" s="784"/>
      <c r="ADF63" s="784"/>
      <c r="ADG63" s="784"/>
      <c r="ADH63" s="784"/>
      <c r="ADI63" s="784"/>
      <c r="ADJ63" s="784"/>
      <c r="ADK63" s="784"/>
      <c r="ADL63" s="784"/>
      <c r="ADM63" s="784"/>
      <c r="ADN63" s="784"/>
      <c r="ADO63" s="784"/>
      <c r="ADP63" s="784"/>
      <c r="ADQ63" s="784"/>
      <c r="ADR63" s="784"/>
      <c r="ADS63" s="784"/>
      <c r="ADT63" s="784"/>
      <c r="ADU63" s="784"/>
      <c r="ADV63" s="784"/>
      <c r="ADW63" s="784"/>
      <c r="ADX63" s="784"/>
      <c r="ADY63" s="784"/>
      <c r="ADZ63" s="784"/>
      <c r="AEA63" s="784"/>
      <c r="AEB63" s="784"/>
      <c r="AEC63" s="784"/>
      <c r="AED63" s="784"/>
      <c r="AEE63" s="784"/>
      <c r="AEF63" s="784"/>
      <c r="AEG63" s="784"/>
      <c r="AEH63" s="784"/>
      <c r="AEI63" s="784"/>
      <c r="AEJ63" s="784"/>
      <c r="AEK63" s="784"/>
      <c r="AEL63" s="784"/>
      <c r="AEM63" s="784"/>
      <c r="AEN63" s="784"/>
      <c r="AEO63" s="784"/>
      <c r="AEP63" s="784"/>
      <c r="AEQ63" s="784"/>
      <c r="AER63" s="784"/>
      <c r="AES63" s="784"/>
      <c r="AET63" s="784"/>
      <c r="AEU63" s="784"/>
      <c r="AEV63" s="784"/>
      <c r="AEW63" s="784"/>
      <c r="AEX63" s="784"/>
      <c r="AEY63" s="784"/>
      <c r="AEZ63" s="784"/>
      <c r="AFA63" s="784"/>
      <c r="AFB63" s="784"/>
      <c r="AFC63" s="784"/>
      <c r="AFD63" s="784"/>
      <c r="AFE63" s="784"/>
      <c r="AFF63" s="784"/>
      <c r="AFG63" s="784"/>
      <c r="AFH63" s="784"/>
      <c r="AFI63" s="784"/>
      <c r="AFJ63" s="784"/>
      <c r="AFK63" s="784"/>
      <c r="AFL63" s="784"/>
      <c r="AFM63" s="784"/>
      <c r="AFN63" s="784"/>
      <c r="AFO63" s="784"/>
      <c r="AFP63" s="784"/>
      <c r="AFQ63" s="784"/>
      <c r="AFR63" s="784"/>
      <c r="AFS63" s="784"/>
      <c r="AFT63" s="784"/>
      <c r="AFU63" s="784"/>
      <c r="AFV63" s="784"/>
      <c r="AFW63" s="784"/>
      <c r="AFX63" s="784"/>
      <c r="AFY63" s="784"/>
      <c r="AFZ63" s="784"/>
      <c r="AGA63" s="784"/>
      <c r="AGB63" s="784"/>
      <c r="AGC63" s="784"/>
      <c r="AGD63" s="784"/>
      <c r="AGE63" s="784"/>
      <c r="AGF63" s="784"/>
      <c r="AGG63" s="784"/>
      <c r="AGH63" s="784"/>
      <c r="AGI63" s="784"/>
      <c r="AGJ63" s="784"/>
      <c r="AGK63" s="784"/>
      <c r="AGL63" s="784"/>
      <c r="AGM63" s="784"/>
      <c r="AGN63" s="784"/>
      <c r="AGO63" s="784"/>
      <c r="AGP63" s="784"/>
      <c r="AGQ63" s="784"/>
      <c r="AGR63" s="784"/>
      <c r="AGS63" s="784"/>
      <c r="AGT63" s="784"/>
      <c r="AGU63" s="784"/>
      <c r="AGV63" s="784"/>
      <c r="AGW63" s="784"/>
      <c r="AGX63" s="784"/>
      <c r="AGY63" s="784"/>
      <c r="AGZ63" s="784"/>
      <c r="AHA63" s="784"/>
      <c r="AHB63" s="784"/>
      <c r="AHC63" s="784"/>
      <c r="AHD63" s="784"/>
      <c r="AHE63" s="784"/>
      <c r="AHF63" s="784"/>
      <c r="AHG63" s="784"/>
      <c r="AHH63" s="784"/>
      <c r="AHI63" s="784"/>
      <c r="AHJ63" s="784"/>
      <c r="AHK63" s="784"/>
      <c r="AHL63" s="784"/>
      <c r="AHM63" s="784"/>
      <c r="AHN63" s="784"/>
      <c r="AHO63" s="784"/>
      <c r="AHP63" s="784"/>
      <c r="AHQ63" s="784"/>
      <c r="AHR63" s="784"/>
      <c r="AHS63" s="784"/>
      <c r="AHT63" s="784"/>
      <c r="AHU63" s="784"/>
      <c r="AHV63" s="784"/>
      <c r="AHW63" s="784"/>
      <c r="AHX63" s="784"/>
      <c r="AHY63" s="784"/>
      <c r="AHZ63" s="784"/>
      <c r="AIA63" s="784"/>
      <c r="AIB63" s="784"/>
      <c r="AIC63" s="784"/>
      <c r="AID63" s="784"/>
      <c r="AIE63" s="784"/>
      <c r="AIF63" s="784"/>
      <c r="AIG63" s="784"/>
      <c r="AIH63" s="784"/>
      <c r="AII63" s="784"/>
      <c r="AIJ63" s="784"/>
      <c r="AIK63" s="784"/>
      <c r="AIL63" s="784"/>
      <c r="AIM63" s="784"/>
      <c r="AIN63" s="784"/>
      <c r="AIO63" s="784"/>
      <c r="AIP63" s="784"/>
      <c r="AIQ63" s="784"/>
      <c r="AIR63" s="784"/>
      <c r="AIS63" s="784"/>
      <c r="AIT63" s="784"/>
      <c r="AIU63" s="784"/>
      <c r="AIV63" s="784"/>
      <c r="AIW63" s="784"/>
      <c r="AIX63" s="784"/>
      <c r="AIY63" s="784"/>
      <c r="AIZ63" s="784"/>
      <c r="AJA63" s="784"/>
      <c r="AJB63" s="784"/>
      <c r="AJC63" s="784"/>
      <c r="AJD63" s="784"/>
      <c r="AJE63" s="784"/>
      <c r="AJF63" s="784"/>
      <c r="AJG63" s="784"/>
      <c r="AJH63" s="784"/>
      <c r="AJI63" s="784"/>
      <c r="AJJ63" s="784"/>
      <c r="AJK63" s="784"/>
      <c r="AJL63" s="784"/>
      <c r="AJM63" s="784"/>
      <c r="AJN63" s="784"/>
      <c r="AJO63" s="784"/>
      <c r="AJP63" s="784"/>
      <c r="AJQ63" s="784"/>
      <c r="AJR63" s="784"/>
      <c r="AJS63" s="784"/>
      <c r="AJT63" s="784"/>
      <c r="AJU63" s="784"/>
      <c r="AJV63" s="784"/>
      <c r="AJW63" s="784"/>
      <c r="AJX63" s="784"/>
      <c r="AJY63" s="784"/>
      <c r="AJZ63" s="784"/>
      <c r="AKA63" s="784"/>
      <c r="AKB63" s="784"/>
      <c r="AKC63" s="784"/>
      <c r="AKD63" s="784"/>
      <c r="AKE63" s="784"/>
      <c r="AKF63" s="784"/>
      <c r="AKG63" s="784"/>
      <c r="AKH63" s="784"/>
      <c r="AKI63" s="784"/>
      <c r="AKJ63" s="784"/>
      <c r="AKK63" s="784"/>
      <c r="AKL63" s="784"/>
      <c r="AKM63" s="784"/>
      <c r="AKN63" s="784"/>
      <c r="AKO63" s="784"/>
      <c r="AKP63" s="784"/>
      <c r="AKQ63" s="784"/>
      <c r="AKR63" s="784"/>
      <c r="AKS63" s="784"/>
      <c r="AKT63" s="784"/>
      <c r="AKU63" s="784"/>
      <c r="AKV63" s="784"/>
      <c r="AKW63" s="784"/>
      <c r="AKX63" s="784"/>
      <c r="AKY63" s="784"/>
      <c r="AKZ63" s="784"/>
      <c r="ALA63" s="784"/>
      <c r="ALB63" s="784"/>
      <c r="ALC63" s="784"/>
      <c r="ALD63" s="784"/>
      <c r="ALE63" s="784"/>
      <c r="ALF63" s="784"/>
      <c r="ALG63" s="784"/>
      <c r="ALH63" s="784"/>
      <c r="ALI63" s="784"/>
      <c r="ALJ63" s="784"/>
      <c r="ALK63" s="784"/>
      <c r="ALL63" s="784"/>
      <c r="ALM63" s="784"/>
      <c r="ALN63" s="784"/>
      <c r="ALO63" s="784"/>
      <c r="ALP63" s="784"/>
      <c r="ALQ63" s="784"/>
      <c r="ALR63" s="784"/>
      <c r="ALS63" s="784"/>
      <c r="ALT63" s="784"/>
      <c r="ALU63" s="784"/>
      <c r="ALV63" s="784"/>
      <c r="ALW63" s="784"/>
      <c r="ALX63" s="784"/>
      <c r="ALY63" s="784"/>
      <c r="ALZ63" s="784"/>
      <c r="AMA63" s="784"/>
      <c r="AMB63" s="784"/>
      <c r="AMC63" s="784"/>
      <c r="AMD63" s="784"/>
      <c r="AME63" s="784"/>
      <c r="AMF63" s="784"/>
      <c r="AMG63" s="784"/>
      <c r="AMH63" s="784"/>
      <c r="AMI63" s="784"/>
      <c r="AMJ63" s="784"/>
      <c r="AMK63" s="784"/>
      <c r="AML63" s="784"/>
      <c r="AMM63" s="784"/>
      <c r="AMN63" s="784"/>
      <c r="AMO63" s="784"/>
      <c r="AMP63" s="784"/>
      <c r="AMQ63" s="784"/>
      <c r="AMR63" s="784"/>
      <c r="AMS63" s="784"/>
      <c r="AMT63" s="784"/>
      <c r="AMU63" s="784"/>
      <c r="AMV63" s="784"/>
      <c r="AMW63" s="784"/>
      <c r="AMX63" s="784"/>
      <c r="AMY63" s="784"/>
      <c r="AMZ63" s="784"/>
      <c r="ANA63" s="784"/>
      <c r="ANB63" s="784"/>
      <c r="ANC63" s="784"/>
      <c r="AND63" s="784"/>
      <c r="ANE63" s="784"/>
      <c r="ANF63" s="784"/>
      <c r="ANG63" s="784"/>
      <c r="ANH63" s="784"/>
      <c r="ANI63" s="784"/>
      <c r="ANJ63" s="784"/>
      <c r="ANK63" s="784"/>
      <c r="ANL63" s="784"/>
      <c r="ANM63" s="784"/>
      <c r="ANN63" s="784"/>
      <c r="ANO63" s="784"/>
      <c r="ANP63" s="784"/>
      <c r="ANQ63" s="784"/>
      <c r="ANR63" s="784"/>
      <c r="ANS63" s="784"/>
      <c r="ANT63" s="784"/>
      <c r="ANU63" s="784"/>
      <c r="ANV63" s="784"/>
      <c r="ANW63" s="784"/>
      <c r="ANX63" s="784"/>
      <c r="ANY63" s="784"/>
      <c r="ANZ63" s="784"/>
      <c r="AOA63" s="784"/>
      <c r="AOB63" s="784"/>
      <c r="AOC63" s="784"/>
      <c r="AOD63" s="784"/>
      <c r="AOE63" s="784"/>
      <c r="AOF63" s="784"/>
      <c r="AOG63" s="784"/>
      <c r="AOH63" s="784"/>
      <c r="AOI63" s="784"/>
      <c r="AOJ63" s="784"/>
      <c r="AOK63" s="784"/>
      <c r="AOL63" s="784"/>
      <c r="AOM63" s="784"/>
      <c r="AON63" s="784"/>
      <c r="AOO63" s="784"/>
      <c r="AOP63" s="784"/>
      <c r="AOQ63" s="784"/>
      <c r="AOR63" s="784"/>
      <c r="AOS63" s="784"/>
      <c r="AOT63" s="784"/>
      <c r="AOU63" s="784"/>
      <c r="AOV63" s="784"/>
      <c r="AOW63" s="784"/>
      <c r="AOX63" s="784"/>
      <c r="AOY63" s="784"/>
      <c r="AOZ63" s="784"/>
      <c r="APA63" s="784"/>
      <c r="APB63" s="784"/>
      <c r="APC63" s="784"/>
      <c r="APD63" s="784"/>
      <c r="APE63" s="784"/>
      <c r="APF63" s="784"/>
      <c r="APG63" s="784"/>
      <c r="APH63" s="784"/>
      <c r="API63" s="784"/>
      <c r="APJ63" s="784"/>
      <c r="APK63" s="784"/>
      <c r="APL63" s="784"/>
      <c r="APM63" s="784"/>
      <c r="APN63" s="784"/>
      <c r="APO63" s="784"/>
      <c r="APP63" s="784"/>
      <c r="APQ63" s="784"/>
      <c r="APR63" s="784"/>
      <c r="APS63" s="784"/>
      <c r="APT63" s="784"/>
      <c r="APU63" s="784"/>
      <c r="APV63" s="784"/>
      <c r="APW63" s="784"/>
      <c r="APX63" s="784"/>
      <c r="APY63" s="784"/>
      <c r="APZ63" s="784"/>
      <c r="AQA63" s="784"/>
      <c r="AQB63" s="784"/>
      <c r="AQC63" s="784"/>
      <c r="AQD63" s="784"/>
      <c r="AQE63" s="784"/>
      <c r="AQF63" s="784"/>
      <c r="AQG63" s="784"/>
      <c r="AQH63" s="784"/>
      <c r="AQI63" s="784"/>
      <c r="AQJ63" s="784"/>
      <c r="AQK63" s="784"/>
      <c r="AQL63" s="784"/>
      <c r="AQM63" s="784"/>
      <c r="AQN63" s="784"/>
      <c r="AQO63" s="784"/>
      <c r="AQP63" s="784"/>
      <c r="AQQ63" s="784"/>
      <c r="AQR63" s="784"/>
      <c r="AQS63" s="784"/>
      <c r="AQT63" s="784"/>
      <c r="AQU63" s="784"/>
      <c r="AQV63" s="784"/>
      <c r="AQW63" s="784"/>
      <c r="AQX63" s="784"/>
      <c r="AQY63" s="784"/>
      <c r="AQZ63" s="784"/>
      <c r="ARA63" s="784"/>
      <c r="ARB63" s="784"/>
      <c r="ARC63" s="784"/>
      <c r="ARD63" s="784"/>
      <c r="ARE63" s="784"/>
      <c r="ARF63" s="784"/>
      <c r="ARG63" s="784"/>
      <c r="ARH63" s="784"/>
      <c r="ARI63" s="784"/>
      <c r="ARJ63" s="784"/>
      <c r="ARK63" s="784"/>
      <c r="ARL63" s="784"/>
      <c r="ARM63" s="784"/>
      <c r="ARN63" s="784"/>
      <c r="ARO63" s="784"/>
      <c r="ARP63" s="784"/>
      <c r="ARQ63" s="784"/>
      <c r="ARR63" s="784"/>
      <c r="ARS63" s="784"/>
      <c r="ART63" s="784"/>
      <c r="ARU63" s="784"/>
      <c r="ARV63" s="784"/>
      <c r="ARW63" s="784"/>
      <c r="ARX63" s="784"/>
      <c r="ARY63" s="784"/>
      <c r="ARZ63" s="784"/>
      <c r="ASA63" s="784"/>
      <c r="ASB63" s="784"/>
      <c r="ASC63" s="784"/>
      <c r="ASD63" s="784"/>
      <c r="ASE63" s="784"/>
      <c r="ASF63" s="784"/>
      <c r="ASG63" s="784"/>
      <c r="ASH63" s="784"/>
      <c r="ASI63" s="784"/>
      <c r="ASJ63" s="784"/>
      <c r="ASK63" s="784"/>
      <c r="ASL63" s="784"/>
      <c r="ASM63" s="784"/>
      <c r="ASN63" s="784"/>
      <c r="ASO63" s="784"/>
      <c r="ASP63" s="784"/>
      <c r="ASQ63" s="784"/>
      <c r="ASR63" s="784"/>
      <c r="ASS63" s="784"/>
      <c r="AST63" s="784"/>
      <c r="ASU63" s="784"/>
      <c r="ASV63" s="784"/>
      <c r="ASW63" s="784"/>
      <c r="ASX63" s="784"/>
      <c r="ASY63" s="784"/>
      <c r="ASZ63" s="784"/>
      <c r="ATA63" s="784"/>
      <c r="ATB63" s="784"/>
      <c r="ATC63" s="784"/>
      <c r="ATD63" s="784"/>
      <c r="ATE63" s="784"/>
      <c r="ATF63" s="784"/>
      <c r="ATG63" s="784"/>
      <c r="ATH63" s="784"/>
      <c r="ATI63" s="784"/>
      <c r="ATJ63" s="784"/>
      <c r="ATK63" s="784"/>
      <c r="ATL63" s="784"/>
      <c r="ATM63" s="784"/>
      <c r="ATN63" s="784"/>
      <c r="ATO63" s="784"/>
      <c r="ATP63" s="784"/>
      <c r="ATQ63" s="784"/>
      <c r="ATR63" s="784"/>
      <c r="ATS63" s="784"/>
      <c r="ATT63" s="784"/>
      <c r="ATU63" s="784"/>
      <c r="ATV63" s="784"/>
      <c r="ATW63" s="784"/>
      <c r="ATX63" s="784"/>
      <c r="ATY63" s="784"/>
      <c r="ATZ63" s="784"/>
      <c r="AUA63" s="784"/>
      <c r="AUB63" s="784"/>
      <c r="AUC63" s="784"/>
      <c r="AUD63" s="784"/>
      <c r="AUE63" s="784"/>
      <c r="AUF63" s="784"/>
      <c r="AUG63" s="784"/>
      <c r="AUH63" s="784"/>
      <c r="AUI63" s="784"/>
      <c r="AUJ63" s="784"/>
      <c r="AUK63" s="784"/>
      <c r="AUL63" s="784"/>
      <c r="AUM63" s="784"/>
      <c r="AUN63" s="784"/>
      <c r="AUO63" s="784"/>
      <c r="AUP63" s="784"/>
      <c r="AUQ63" s="784"/>
      <c r="AUR63" s="784"/>
      <c r="AUS63" s="784"/>
      <c r="AUT63" s="784"/>
      <c r="AUU63" s="784"/>
      <c r="AUV63" s="784"/>
      <c r="AUW63" s="784"/>
      <c r="AUX63" s="784"/>
      <c r="AUY63" s="784"/>
      <c r="AUZ63" s="784"/>
      <c r="AVA63" s="784"/>
      <c r="AVB63" s="784"/>
      <c r="AVC63" s="784"/>
      <c r="AVD63" s="784"/>
      <c r="AVE63" s="784"/>
      <c r="AVF63" s="784"/>
      <c r="AVG63" s="784"/>
      <c r="AVH63" s="784"/>
      <c r="AVI63" s="784"/>
      <c r="AVJ63" s="784"/>
      <c r="AVK63" s="784"/>
      <c r="AVL63" s="784"/>
      <c r="AVM63" s="784"/>
      <c r="AVN63" s="784"/>
      <c r="AVO63" s="784"/>
      <c r="AVP63" s="784"/>
      <c r="AVQ63" s="784"/>
      <c r="AVR63" s="784"/>
      <c r="AVS63" s="784"/>
      <c r="AVT63" s="784"/>
      <c r="AVU63" s="784"/>
      <c r="AVV63" s="784"/>
      <c r="AVW63" s="784"/>
      <c r="AVX63" s="784"/>
      <c r="AVY63" s="784"/>
      <c r="AVZ63" s="784"/>
      <c r="AWA63" s="784"/>
      <c r="AWB63" s="784"/>
      <c r="AWC63" s="784"/>
      <c r="AWD63" s="784"/>
      <c r="AWE63" s="784"/>
      <c r="AWF63" s="784"/>
      <c r="AWG63" s="784"/>
      <c r="AWH63" s="784"/>
      <c r="AWI63" s="784"/>
      <c r="AWJ63" s="784"/>
      <c r="AWK63" s="784"/>
      <c r="AWL63" s="784"/>
      <c r="AWM63" s="784"/>
      <c r="AWN63" s="784"/>
      <c r="AWO63" s="784"/>
      <c r="AWP63" s="784"/>
      <c r="AWQ63" s="784"/>
      <c r="AWR63" s="784"/>
      <c r="AWS63" s="784"/>
      <c r="AWT63" s="784"/>
      <c r="AWU63" s="784"/>
      <c r="AWV63" s="784"/>
      <c r="AWW63" s="784"/>
      <c r="AWX63" s="784"/>
      <c r="AWY63" s="784"/>
      <c r="AWZ63" s="784"/>
      <c r="AXA63" s="784"/>
      <c r="AXB63" s="784"/>
      <c r="AXC63" s="784"/>
      <c r="AXD63" s="784"/>
      <c r="AXE63" s="784"/>
      <c r="AXF63" s="784"/>
      <c r="AXG63" s="784"/>
      <c r="AXH63" s="784"/>
      <c r="AXI63" s="784"/>
      <c r="AXJ63" s="784"/>
      <c r="AXK63" s="784"/>
      <c r="AXL63" s="784"/>
      <c r="AXM63" s="784"/>
      <c r="AXN63" s="784"/>
      <c r="AXO63" s="784"/>
      <c r="AXP63" s="784"/>
      <c r="AXQ63" s="784"/>
      <c r="AXR63" s="784"/>
      <c r="AXS63" s="784"/>
      <c r="AXT63" s="784"/>
      <c r="AXU63" s="784"/>
      <c r="AXV63" s="784"/>
      <c r="AXW63" s="784"/>
      <c r="AXX63" s="784"/>
      <c r="AXY63" s="784"/>
      <c r="AXZ63" s="784"/>
      <c r="AYA63" s="784"/>
      <c r="AYB63" s="784"/>
      <c r="AYC63" s="784"/>
      <c r="AYD63" s="784"/>
      <c r="AYE63" s="784"/>
      <c r="AYF63" s="784"/>
      <c r="AYG63" s="784"/>
      <c r="AYH63" s="784"/>
      <c r="AYI63" s="784"/>
      <c r="AYJ63" s="784"/>
      <c r="AYK63" s="784"/>
      <c r="AYL63" s="784"/>
      <c r="AYM63" s="784"/>
      <c r="AYN63" s="784"/>
      <c r="AYO63" s="784"/>
      <c r="AYP63" s="784"/>
      <c r="AYQ63" s="784"/>
      <c r="AYR63" s="784"/>
      <c r="AYS63" s="784"/>
      <c r="AYT63" s="784"/>
      <c r="AYU63" s="784"/>
      <c r="AYV63" s="784"/>
      <c r="AYW63" s="784"/>
      <c r="AYX63" s="784"/>
      <c r="AYY63" s="784"/>
      <c r="AYZ63" s="784"/>
      <c r="AZA63" s="784"/>
      <c r="AZB63" s="784"/>
      <c r="AZC63" s="784"/>
      <c r="AZD63" s="784"/>
      <c r="AZE63" s="784"/>
      <c r="AZF63" s="784"/>
      <c r="AZG63" s="784"/>
      <c r="AZH63" s="784"/>
      <c r="AZI63" s="784"/>
      <c r="AZJ63" s="784"/>
      <c r="AZK63" s="784"/>
      <c r="AZL63" s="784"/>
      <c r="AZM63" s="784"/>
      <c r="AZN63" s="784"/>
      <c r="AZO63" s="784"/>
      <c r="AZP63" s="784"/>
      <c r="AZQ63" s="784"/>
      <c r="AZR63" s="784"/>
      <c r="AZS63" s="784"/>
      <c r="AZT63" s="784"/>
      <c r="AZU63" s="784"/>
      <c r="AZV63" s="784"/>
      <c r="AZW63" s="784"/>
      <c r="AZX63" s="784"/>
      <c r="AZY63" s="784"/>
      <c r="AZZ63" s="784"/>
      <c r="BAA63" s="784"/>
      <c r="BAB63" s="784"/>
      <c r="BAC63" s="784"/>
      <c r="BAD63" s="784"/>
      <c r="BAE63" s="784"/>
      <c r="BAF63" s="784"/>
      <c r="BAG63" s="784"/>
      <c r="BAH63" s="784"/>
      <c r="BAI63" s="784"/>
      <c r="BAJ63" s="784"/>
      <c r="BAK63" s="784"/>
      <c r="BAL63" s="784"/>
      <c r="BAM63" s="784"/>
      <c r="BAN63" s="784"/>
      <c r="BAO63" s="784"/>
      <c r="BAP63" s="784"/>
      <c r="BAQ63" s="784"/>
      <c r="BAR63" s="784"/>
      <c r="BAS63" s="784"/>
      <c r="BAT63" s="784"/>
      <c r="BAU63" s="784"/>
      <c r="BAV63" s="784"/>
      <c r="BAW63" s="784"/>
      <c r="BAX63" s="784"/>
      <c r="BAY63" s="784"/>
      <c r="BAZ63" s="784"/>
      <c r="BBA63" s="784"/>
      <c r="BBB63" s="784"/>
      <c r="BBC63" s="784"/>
      <c r="BBD63" s="784"/>
      <c r="BBE63" s="784"/>
      <c r="BBF63" s="784"/>
      <c r="BBG63" s="784"/>
      <c r="BBH63" s="784"/>
      <c r="BBI63" s="784"/>
      <c r="BBJ63" s="784"/>
      <c r="BBK63" s="784"/>
      <c r="BBL63" s="784"/>
      <c r="BBM63" s="784"/>
      <c r="BBN63" s="784"/>
      <c r="BBO63" s="784"/>
      <c r="BBP63" s="784"/>
      <c r="BBQ63" s="784"/>
      <c r="BBR63" s="784"/>
      <c r="BBS63" s="784"/>
      <c r="BBT63" s="784"/>
      <c r="BBU63" s="784"/>
      <c r="BBV63" s="784"/>
      <c r="BBW63" s="784"/>
      <c r="BBX63" s="784"/>
      <c r="BBY63" s="784"/>
      <c r="BBZ63" s="784"/>
      <c r="BCA63" s="784"/>
      <c r="BCB63" s="784"/>
      <c r="BCC63" s="784"/>
      <c r="BCD63" s="784"/>
      <c r="BCE63" s="784"/>
      <c r="BCF63" s="784"/>
      <c r="BCG63" s="784"/>
      <c r="BCH63" s="784"/>
      <c r="BCI63" s="784"/>
      <c r="BCJ63" s="784"/>
      <c r="BCK63" s="784"/>
      <c r="BCL63" s="784"/>
      <c r="BCM63" s="784"/>
      <c r="BCN63" s="784"/>
      <c r="BCO63" s="784"/>
      <c r="BCP63" s="784"/>
      <c r="BCQ63" s="784"/>
      <c r="BCR63" s="784"/>
      <c r="BCS63" s="784"/>
      <c r="BCT63" s="784"/>
      <c r="BCU63" s="784"/>
      <c r="BCV63" s="784"/>
      <c r="BCW63" s="784"/>
      <c r="BCX63" s="784"/>
      <c r="BCY63" s="784"/>
      <c r="BCZ63" s="784"/>
      <c r="BDA63" s="784"/>
      <c r="BDB63" s="784"/>
      <c r="BDC63" s="784"/>
      <c r="BDD63" s="784"/>
      <c r="BDE63" s="784"/>
      <c r="BDF63" s="784"/>
      <c r="BDG63" s="784"/>
      <c r="BDH63" s="784"/>
      <c r="BDI63" s="784"/>
      <c r="BDJ63" s="784"/>
      <c r="BDK63" s="784"/>
      <c r="BDL63" s="784"/>
      <c r="BDM63" s="784"/>
      <c r="BDN63" s="784"/>
      <c r="BDO63" s="784"/>
      <c r="BDP63" s="784"/>
      <c r="BDQ63" s="784"/>
      <c r="BDR63" s="784"/>
      <c r="BDS63" s="784"/>
      <c r="BDT63" s="784"/>
      <c r="BDU63" s="784"/>
      <c r="BDV63" s="784"/>
      <c r="BDW63" s="784"/>
      <c r="BDX63" s="784"/>
      <c r="BDY63" s="784"/>
      <c r="BDZ63" s="784"/>
      <c r="BEA63" s="784"/>
      <c r="BEB63" s="784"/>
      <c r="BEC63" s="784"/>
      <c r="BED63" s="784"/>
      <c r="BEE63" s="784"/>
      <c r="BEF63" s="784"/>
      <c r="BEG63" s="784"/>
      <c r="BEH63" s="784"/>
      <c r="BEI63" s="784"/>
      <c r="BEJ63" s="784"/>
      <c r="BEK63" s="784"/>
      <c r="BEL63" s="784"/>
      <c r="BEM63" s="784"/>
      <c r="BEN63" s="784"/>
      <c r="BEO63" s="784"/>
      <c r="BEP63" s="784"/>
      <c r="BEQ63" s="784"/>
      <c r="BER63" s="784"/>
      <c r="BES63" s="784"/>
      <c r="BET63" s="784"/>
      <c r="BEU63" s="784"/>
      <c r="BEV63" s="784"/>
      <c r="BEW63" s="784"/>
      <c r="BEX63" s="784"/>
      <c r="BEY63" s="784"/>
      <c r="BEZ63" s="784"/>
      <c r="BFA63" s="784"/>
      <c r="BFB63" s="784"/>
      <c r="BFC63" s="784"/>
      <c r="BFD63" s="784"/>
      <c r="BFE63" s="784"/>
      <c r="BFF63" s="784"/>
      <c r="BFG63" s="784"/>
      <c r="BFH63" s="784"/>
      <c r="BFI63" s="784"/>
      <c r="BFJ63" s="784"/>
      <c r="BFK63" s="784"/>
      <c r="BFL63" s="784"/>
      <c r="BFM63" s="784"/>
      <c r="BFN63" s="784"/>
      <c r="BFO63" s="784"/>
      <c r="BFP63" s="784"/>
      <c r="BFQ63" s="784"/>
      <c r="BFR63" s="784"/>
      <c r="BFS63" s="784"/>
      <c r="BFT63" s="784"/>
      <c r="BFU63" s="784"/>
      <c r="BFV63" s="784"/>
      <c r="BFW63" s="784"/>
      <c r="BFX63" s="784"/>
      <c r="BFY63" s="784"/>
      <c r="BFZ63" s="784"/>
      <c r="BGA63" s="784"/>
      <c r="BGB63" s="784"/>
      <c r="BGC63" s="784"/>
      <c r="BGD63" s="784"/>
      <c r="BGE63" s="784"/>
      <c r="BGF63" s="784"/>
      <c r="BGG63" s="784"/>
      <c r="BGH63" s="784"/>
      <c r="BGI63" s="784"/>
      <c r="BGJ63" s="784"/>
      <c r="BGK63" s="784"/>
      <c r="BGL63" s="784"/>
      <c r="BGM63" s="784"/>
      <c r="BGN63" s="784"/>
      <c r="BGO63" s="784"/>
      <c r="BGP63" s="784"/>
      <c r="BGQ63" s="784"/>
      <c r="BGR63" s="784"/>
      <c r="BGS63" s="784"/>
      <c r="BGT63" s="784"/>
      <c r="BGU63" s="784"/>
      <c r="BGV63" s="784"/>
      <c r="BGW63" s="784"/>
      <c r="BGX63" s="784"/>
      <c r="BGY63" s="784"/>
      <c r="BGZ63" s="784"/>
      <c r="BHA63" s="784"/>
      <c r="BHB63" s="784"/>
      <c r="BHC63" s="784"/>
      <c r="BHD63" s="784"/>
      <c r="BHE63" s="784"/>
      <c r="BHF63" s="784"/>
      <c r="BHG63" s="784"/>
      <c r="BHH63" s="784"/>
      <c r="BHI63" s="784"/>
      <c r="BHJ63" s="784"/>
      <c r="BHK63" s="784"/>
      <c r="BHL63" s="784"/>
      <c r="BHM63" s="784"/>
      <c r="BHN63" s="784"/>
      <c r="BHO63" s="784"/>
      <c r="BHP63" s="784"/>
      <c r="BHQ63" s="784"/>
      <c r="BHR63" s="784"/>
      <c r="BHS63" s="784"/>
      <c r="BHT63" s="784"/>
      <c r="BHU63" s="784"/>
      <c r="BHV63" s="784"/>
      <c r="BHW63" s="784"/>
      <c r="BHX63" s="784"/>
      <c r="BHY63" s="784"/>
      <c r="BHZ63" s="784"/>
      <c r="BIA63" s="784"/>
      <c r="BIB63" s="784"/>
      <c r="BIC63" s="784"/>
      <c r="BID63" s="784"/>
      <c r="BIE63" s="784"/>
      <c r="BIF63" s="784"/>
      <c r="BIG63" s="784"/>
      <c r="BIH63" s="784"/>
      <c r="BII63" s="784"/>
      <c r="BIJ63" s="784"/>
      <c r="BIK63" s="784"/>
      <c r="BIL63" s="784"/>
      <c r="BIM63" s="784"/>
      <c r="BIN63" s="784"/>
      <c r="BIO63" s="784"/>
      <c r="BIP63" s="784"/>
      <c r="BIQ63" s="784"/>
      <c r="BIR63" s="784"/>
      <c r="BIS63" s="784"/>
      <c r="BIT63" s="784"/>
      <c r="BIU63" s="784"/>
      <c r="BIV63" s="784"/>
      <c r="BIW63" s="784"/>
      <c r="BIX63" s="784"/>
      <c r="BIY63" s="784"/>
      <c r="BIZ63" s="784"/>
      <c r="BJA63" s="784"/>
      <c r="BJB63" s="784"/>
      <c r="BJC63" s="784"/>
      <c r="BJD63" s="784"/>
      <c r="BJE63" s="784"/>
      <c r="BJF63" s="784"/>
      <c r="BJG63" s="784"/>
      <c r="BJH63" s="784"/>
      <c r="BJI63" s="784"/>
      <c r="BJJ63" s="784"/>
      <c r="BJK63" s="784"/>
      <c r="BJL63" s="784"/>
      <c r="BJM63" s="784"/>
      <c r="BJN63" s="784"/>
      <c r="BJO63" s="784"/>
      <c r="BJP63" s="784"/>
      <c r="BJQ63" s="784"/>
      <c r="BJR63" s="784"/>
      <c r="BJS63" s="784"/>
      <c r="BJT63" s="784"/>
      <c r="BJU63" s="784"/>
      <c r="BJV63" s="784"/>
      <c r="BJW63" s="784"/>
      <c r="BJX63" s="784"/>
      <c r="BJY63" s="784"/>
      <c r="BJZ63" s="784"/>
      <c r="BKA63" s="784"/>
      <c r="BKB63" s="784"/>
      <c r="BKC63" s="784"/>
      <c r="BKD63" s="784"/>
      <c r="BKE63" s="784"/>
      <c r="BKF63" s="784"/>
      <c r="BKG63" s="784"/>
      <c r="BKH63" s="784"/>
      <c r="BKI63" s="784"/>
      <c r="BKJ63" s="784"/>
      <c r="BKK63" s="784"/>
      <c r="BKL63" s="784"/>
      <c r="BKM63" s="784"/>
      <c r="BKN63" s="784"/>
      <c r="BKO63" s="784"/>
      <c r="BKP63" s="784"/>
      <c r="BKQ63" s="784"/>
      <c r="BKR63" s="784"/>
      <c r="BKS63" s="784"/>
      <c r="BKT63" s="784"/>
      <c r="BKU63" s="784"/>
      <c r="BKV63" s="784"/>
      <c r="BKW63" s="784"/>
      <c r="BKX63" s="784"/>
      <c r="BKY63" s="784"/>
      <c r="BKZ63" s="784"/>
      <c r="BLA63" s="784"/>
      <c r="BLB63" s="784"/>
      <c r="BLC63" s="784"/>
      <c r="BLD63" s="784"/>
      <c r="BLE63" s="784"/>
      <c r="BLF63" s="784"/>
      <c r="BLG63" s="784"/>
      <c r="BLH63" s="784"/>
      <c r="BLI63" s="784"/>
      <c r="BLJ63" s="784"/>
      <c r="BLK63" s="784"/>
      <c r="BLL63" s="784"/>
      <c r="BLM63" s="784"/>
      <c r="BLN63" s="784"/>
      <c r="BLO63" s="784"/>
      <c r="BLP63" s="784"/>
      <c r="BLQ63" s="784"/>
      <c r="BLR63" s="784"/>
      <c r="BLS63" s="784"/>
      <c r="BLT63" s="784"/>
      <c r="BLU63" s="784"/>
      <c r="BLV63" s="784"/>
      <c r="BLW63" s="784"/>
      <c r="BLX63" s="784"/>
      <c r="BLY63" s="784"/>
      <c r="BLZ63" s="784"/>
      <c r="BMA63" s="784"/>
      <c r="BMB63" s="784"/>
      <c r="BMC63" s="784"/>
      <c r="BMD63" s="784"/>
      <c r="BME63" s="784"/>
      <c r="BMF63" s="784"/>
      <c r="BMG63" s="784"/>
      <c r="BMH63" s="784"/>
      <c r="BMI63" s="784"/>
      <c r="BMJ63" s="784"/>
      <c r="BMK63" s="784"/>
      <c r="BML63" s="784"/>
      <c r="BMM63" s="784"/>
      <c r="BMN63" s="784"/>
      <c r="BMO63" s="784"/>
      <c r="BMP63" s="784"/>
      <c r="BMQ63" s="784"/>
      <c r="BMR63" s="784"/>
      <c r="BMS63" s="784"/>
      <c r="BMT63" s="784"/>
      <c r="BMU63" s="784"/>
      <c r="BMV63" s="784"/>
      <c r="BMW63" s="784"/>
      <c r="BMX63" s="784"/>
      <c r="BMY63" s="784"/>
      <c r="BMZ63" s="784"/>
      <c r="BNA63" s="784"/>
      <c r="BNB63" s="784"/>
      <c r="BNC63" s="784"/>
      <c r="BND63" s="784"/>
      <c r="BNE63" s="784"/>
      <c r="BNF63" s="784"/>
      <c r="BNG63" s="784"/>
      <c r="BNH63" s="784"/>
      <c r="BNI63" s="784"/>
      <c r="BNJ63" s="784"/>
      <c r="BNK63" s="784"/>
      <c r="BNL63" s="784"/>
      <c r="BNM63" s="784"/>
      <c r="BNN63" s="784"/>
      <c r="BNO63" s="784"/>
      <c r="BNP63" s="784"/>
      <c r="BNQ63" s="784"/>
      <c r="BNR63" s="784"/>
      <c r="BNS63" s="784"/>
      <c r="BNT63" s="784"/>
      <c r="BNU63" s="784"/>
      <c r="BNV63" s="784"/>
      <c r="BNW63" s="784"/>
      <c r="BNX63" s="784"/>
      <c r="BNY63" s="784"/>
      <c r="BNZ63" s="784"/>
      <c r="BOA63" s="784"/>
      <c r="BOB63" s="784"/>
      <c r="BOC63" s="784"/>
      <c r="BOD63" s="784"/>
      <c r="BOE63" s="784"/>
      <c r="BOF63" s="784"/>
      <c r="BOG63" s="784"/>
      <c r="BOH63" s="784"/>
      <c r="BOI63" s="784"/>
      <c r="BOJ63" s="784"/>
      <c r="BOK63" s="784"/>
      <c r="BOL63" s="784"/>
      <c r="BOM63" s="784"/>
      <c r="BON63" s="784"/>
      <c r="BOO63" s="784"/>
      <c r="BOP63" s="784"/>
      <c r="BOQ63" s="784"/>
      <c r="BOR63" s="784"/>
      <c r="BOS63" s="784"/>
      <c r="BOT63" s="784"/>
      <c r="BOU63" s="784"/>
      <c r="BOV63" s="784"/>
      <c r="BOW63" s="784"/>
      <c r="BOX63" s="784"/>
      <c r="BOY63" s="784"/>
      <c r="BOZ63" s="784"/>
      <c r="BPA63" s="784"/>
      <c r="BPB63" s="784"/>
      <c r="BPC63" s="784"/>
      <c r="BPD63" s="784"/>
      <c r="BPE63" s="784"/>
      <c r="BPF63" s="784"/>
      <c r="BPG63" s="784"/>
      <c r="BPH63" s="784"/>
      <c r="BPI63" s="784"/>
      <c r="BPJ63" s="784"/>
      <c r="BPK63" s="784"/>
      <c r="BPL63" s="784"/>
      <c r="BPM63" s="784"/>
      <c r="BPN63" s="784"/>
      <c r="BPO63" s="784"/>
      <c r="BPP63" s="784"/>
      <c r="BPQ63" s="784"/>
      <c r="BPR63" s="784"/>
      <c r="BPS63" s="784"/>
      <c r="BPT63" s="784"/>
      <c r="BPU63" s="784"/>
      <c r="BPV63" s="784"/>
      <c r="BPW63" s="784"/>
      <c r="BPX63" s="784"/>
      <c r="BPY63" s="784"/>
      <c r="BPZ63" s="784"/>
      <c r="BQA63" s="784"/>
      <c r="BQB63" s="784"/>
      <c r="BQC63" s="784"/>
      <c r="BQD63" s="784"/>
      <c r="BQE63" s="784"/>
      <c r="BQF63" s="784"/>
      <c r="BQG63" s="784"/>
      <c r="BQH63" s="784"/>
      <c r="BQI63" s="784"/>
      <c r="BQJ63" s="784"/>
      <c r="BQK63" s="784"/>
      <c r="BQL63" s="784"/>
      <c r="BQM63" s="784"/>
      <c r="BQN63" s="784"/>
      <c r="BQO63" s="784"/>
      <c r="BQP63" s="784"/>
      <c r="BQQ63" s="784"/>
      <c r="BQR63" s="784"/>
      <c r="BQS63" s="784"/>
      <c r="BQT63" s="784"/>
      <c r="BQU63" s="784"/>
      <c r="BQV63" s="784"/>
      <c r="BQW63" s="784"/>
      <c r="BQX63" s="784"/>
      <c r="BQY63" s="784"/>
      <c r="BQZ63" s="784"/>
      <c r="BRA63" s="784"/>
      <c r="BRB63" s="784"/>
      <c r="BRC63" s="784"/>
      <c r="BRD63" s="784"/>
      <c r="BRE63" s="784"/>
      <c r="BRF63" s="784"/>
      <c r="BRG63" s="784"/>
      <c r="BRH63" s="784"/>
      <c r="BRI63" s="784"/>
      <c r="BRJ63" s="784"/>
      <c r="BRK63" s="784"/>
      <c r="BRL63" s="784"/>
      <c r="BRM63" s="784"/>
      <c r="BRN63" s="784"/>
      <c r="BRO63" s="784"/>
      <c r="BRP63" s="784"/>
      <c r="BRQ63" s="784"/>
      <c r="BRR63" s="784"/>
      <c r="BRS63" s="784"/>
      <c r="BRT63" s="784"/>
      <c r="BRU63" s="784"/>
      <c r="BRV63" s="784"/>
      <c r="BRW63" s="784"/>
      <c r="BRX63" s="784"/>
      <c r="BRY63" s="784"/>
      <c r="BRZ63" s="784"/>
      <c r="BSA63" s="784"/>
      <c r="BSB63" s="784"/>
      <c r="BSC63" s="784"/>
      <c r="BSD63" s="784"/>
      <c r="BSE63" s="784"/>
      <c r="BSF63" s="784"/>
      <c r="BSG63" s="784"/>
      <c r="BSH63" s="784"/>
      <c r="BSI63" s="784"/>
      <c r="BSJ63" s="784"/>
      <c r="BSK63" s="784"/>
      <c r="BSL63" s="784"/>
      <c r="BSM63" s="784"/>
      <c r="BSN63" s="784"/>
      <c r="BSO63" s="784"/>
      <c r="BSP63" s="784"/>
      <c r="BSQ63" s="784"/>
      <c r="BSR63" s="784"/>
      <c r="BSS63" s="784"/>
      <c r="BST63" s="784"/>
      <c r="BSU63" s="784"/>
      <c r="BSV63" s="784"/>
      <c r="BSW63" s="784"/>
      <c r="BSX63" s="784"/>
      <c r="BSY63" s="784"/>
      <c r="BSZ63" s="784"/>
      <c r="BTA63" s="784"/>
      <c r="BTB63" s="784"/>
      <c r="BTC63" s="784"/>
      <c r="BTD63" s="784"/>
      <c r="BTE63" s="784"/>
      <c r="BTF63" s="784"/>
      <c r="BTG63" s="784"/>
      <c r="BTH63" s="784"/>
      <c r="BTI63" s="784"/>
      <c r="BTJ63" s="784"/>
      <c r="BTK63" s="784"/>
      <c r="BTL63" s="784"/>
      <c r="BTM63" s="784"/>
      <c r="BTN63" s="784"/>
      <c r="BTO63" s="784"/>
      <c r="BTP63" s="784"/>
      <c r="BTQ63" s="784"/>
      <c r="BTR63" s="784"/>
      <c r="BTS63" s="784"/>
      <c r="BTT63" s="784"/>
      <c r="BTU63" s="784"/>
      <c r="BTV63" s="784"/>
      <c r="BTW63" s="784"/>
      <c r="BTX63" s="784"/>
      <c r="BTY63" s="784"/>
      <c r="BTZ63" s="784"/>
      <c r="BUA63" s="784"/>
      <c r="BUB63" s="784"/>
      <c r="BUC63" s="784"/>
      <c r="BUD63" s="784"/>
      <c r="BUE63" s="784"/>
      <c r="BUF63" s="784"/>
      <c r="BUG63" s="784"/>
      <c r="BUH63" s="784"/>
      <c r="BUI63" s="784"/>
      <c r="BUJ63" s="784"/>
      <c r="BUK63" s="784"/>
      <c r="BUL63" s="784"/>
      <c r="BUM63" s="784"/>
      <c r="BUN63" s="784"/>
      <c r="BUO63" s="784"/>
      <c r="BUP63" s="784"/>
      <c r="BUQ63" s="784"/>
      <c r="BUR63" s="784"/>
      <c r="BUS63" s="784"/>
      <c r="BUT63" s="784"/>
      <c r="BUU63" s="784"/>
      <c r="BUV63" s="784"/>
      <c r="BUW63" s="784"/>
      <c r="BUX63" s="784"/>
      <c r="BUY63" s="784"/>
      <c r="BUZ63" s="784"/>
      <c r="BVA63" s="784"/>
      <c r="BVB63" s="784"/>
      <c r="BVC63" s="784"/>
      <c r="BVD63" s="784"/>
      <c r="BVE63" s="784"/>
      <c r="BVF63" s="784"/>
      <c r="BVG63" s="784"/>
      <c r="BVH63" s="784"/>
      <c r="BVI63" s="784"/>
      <c r="BVJ63" s="784"/>
      <c r="BVK63" s="784"/>
      <c r="BVL63" s="784"/>
      <c r="BVM63" s="784"/>
      <c r="BVN63" s="784"/>
      <c r="BVO63" s="784"/>
      <c r="BVP63" s="784"/>
      <c r="BVQ63" s="784"/>
      <c r="BVR63" s="784"/>
      <c r="BVS63" s="784"/>
      <c r="BVT63" s="784"/>
      <c r="BVU63" s="784"/>
      <c r="BVV63" s="784"/>
      <c r="BVW63" s="784"/>
      <c r="BVX63" s="784"/>
      <c r="BVY63" s="784"/>
      <c r="BVZ63" s="784"/>
      <c r="BWA63" s="784"/>
      <c r="BWB63" s="784"/>
      <c r="BWC63" s="784"/>
      <c r="BWD63" s="784"/>
      <c r="BWE63" s="784"/>
      <c r="BWF63" s="784"/>
      <c r="BWG63" s="784"/>
      <c r="BWH63" s="784"/>
      <c r="BWI63" s="784"/>
      <c r="BWJ63" s="784"/>
      <c r="BWK63" s="784"/>
      <c r="BWL63" s="784"/>
      <c r="BWM63" s="784"/>
      <c r="BWN63" s="784"/>
      <c r="BWO63" s="784"/>
      <c r="BWP63" s="784"/>
      <c r="BWQ63" s="784"/>
      <c r="BWR63" s="784"/>
      <c r="BWS63" s="784"/>
      <c r="BWT63" s="784"/>
      <c r="BWU63" s="784"/>
      <c r="BWV63" s="784"/>
      <c r="BWW63" s="784"/>
      <c r="BWX63" s="784"/>
      <c r="BWY63" s="784"/>
      <c r="BWZ63" s="784"/>
      <c r="BXA63" s="784"/>
      <c r="BXB63" s="784"/>
      <c r="BXC63" s="784"/>
      <c r="BXD63" s="784"/>
      <c r="BXE63" s="784"/>
      <c r="BXF63" s="784"/>
      <c r="BXG63" s="784"/>
      <c r="BXH63" s="784"/>
      <c r="BXI63" s="784"/>
      <c r="BXJ63" s="784"/>
      <c r="BXK63" s="784"/>
      <c r="BXL63" s="784"/>
      <c r="BXM63" s="784"/>
      <c r="BXN63" s="784"/>
      <c r="BXO63" s="784"/>
      <c r="BXP63" s="784"/>
      <c r="BXQ63" s="784"/>
      <c r="BXR63" s="784"/>
      <c r="BXS63" s="784"/>
      <c r="BXT63" s="784"/>
      <c r="BXU63" s="784"/>
      <c r="BXV63" s="784"/>
      <c r="BXW63" s="784"/>
      <c r="BXX63" s="784"/>
      <c r="BXY63" s="784"/>
      <c r="BXZ63" s="784"/>
      <c r="BYA63" s="784"/>
      <c r="BYB63" s="784"/>
      <c r="BYC63" s="784"/>
      <c r="BYD63" s="784"/>
      <c r="BYE63" s="784"/>
      <c r="BYF63" s="784"/>
      <c r="BYG63" s="784"/>
      <c r="BYH63" s="784"/>
      <c r="BYI63" s="784"/>
      <c r="BYJ63" s="784"/>
      <c r="BYK63" s="784"/>
      <c r="BYL63" s="784"/>
      <c r="BYM63" s="784"/>
      <c r="BYN63" s="784"/>
      <c r="BYO63" s="784"/>
      <c r="BYP63" s="784"/>
      <c r="BYQ63" s="784"/>
      <c r="BYR63" s="784"/>
      <c r="BYS63" s="784"/>
      <c r="BYT63" s="784"/>
      <c r="BYU63" s="784"/>
      <c r="BYV63" s="784"/>
      <c r="BYW63" s="784"/>
      <c r="BYX63" s="784"/>
      <c r="BYY63" s="784"/>
      <c r="BYZ63" s="784"/>
      <c r="BZA63" s="784"/>
      <c r="BZB63" s="784"/>
      <c r="BZC63" s="784"/>
      <c r="BZD63" s="784"/>
      <c r="BZE63" s="784"/>
      <c r="BZF63" s="784"/>
      <c r="BZG63" s="784"/>
      <c r="BZH63" s="784"/>
      <c r="BZI63" s="784"/>
      <c r="BZJ63" s="784"/>
      <c r="BZK63" s="784"/>
      <c r="BZL63" s="784"/>
      <c r="BZM63" s="784"/>
      <c r="BZN63" s="784"/>
      <c r="BZO63" s="784"/>
      <c r="BZP63" s="784"/>
      <c r="BZQ63" s="784"/>
      <c r="BZR63" s="784"/>
      <c r="BZS63" s="784"/>
      <c r="BZT63" s="784"/>
      <c r="BZU63" s="784"/>
      <c r="BZV63" s="784"/>
      <c r="BZW63" s="784"/>
      <c r="BZX63" s="784"/>
      <c r="BZY63" s="784"/>
      <c r="BZZ63" s="784"/>
      <c r="CAA63" s="784"/>
      <c r="CAB63" s="784"/>
      <c r="CAC63" s="784"/>
      <c r="CAD63" s="784"/>
      <c r="CAE63" s="784"/>
      <c r="CAF63" s="784"/>
      <c r="CAG63" s="784"/>
      <c r="CAH63" s="784"/>
      <c r="CAI63" s="784"/>
      <c r="CAJ63" s="784"/>
      <c r="CAK63" s="784"/>
      <c r="CAL63" s="784"/>
      <c r="CAM63" s="784"/>
      <c r="CAN63" s="784"/>
      <c r="CAO63" s="784"/>
      <c r="CAP63" s="784"/>
      <c r="CAQ63" s="784"/>
      <c r="CAR63" s="784"/>
      <c r="CAS63" s="784"/>
      <c r="CAT63" s="784"/>
      <c r="CAU63" s="784"/>
      <c r="CAV63" s="784"/>
      <c r="CAW63" s="784"/>
      <c r="CAX63" s="784"/>
      <c r="CAY63" s="784"/>
      <c r="CAZ63" s="784"/>
      <c r="CBA63" s="784"/>
      <c r="CBB63" s="784"/>
      <c r="CBC63" s="784"/>
      <c r="CBD63" s="784"/>
      <c r="CBE63" s="784"/>
      <c r="CBF63" s="784"/>
      <c r="CBG63" s="784"/>
      <c r="CBH63" s="784"/>
      <c r="CBI63" s="784"/>
      <c r="CBJ63" s="784"/>
      <c r="CBK63" s="784"/>
      <c r="CBL63" s="784"/>
      <c r="CBM63" s="784"/>
      <c r="CBN63" s="784"/>
      <c r="CBO63" s="784"/>
      <c r="CBP63" s="784"/>
      <c r="CBQ63" s="784"/>
      <c r="CBR63" s="784"/>
      <c r="CBS63" s="784"/>
      <c r="CBT63" s="784"/>
      <c r="CBU63" s="784"/>
      <c r="CBV63" s="784"/>
      <c r="CBW63" s="784"/>
      <c r="CBX63" s="784"/>
      <c r="CBY63" s="784"/>
      <c r="CBZ63" s="784"/>
      <c r="CCA63" s="784"/>
      <c r="CCB63" s="784"/>
      <c r="CCC63" s="784"/>
      <c r="CCD63" s="784"/>
      <c r="CCE63" s="784"/>
      <c r="CCF63" s="784"/>
      <c r="CCG63" s="784"/>
      <c r="CCH63" s="784"/>
      <c r="CCI63" s="784"/>
      <c r="CCJ63" s="784"/>
      <c r="CCK63" s="784"/>
      <c r="CCL63" s="784"/>
      <c r="CCM63" s="784"/>
      <c r="CCN63" s="784"/>
      <c r="CCO63" s="784"/>
      <c r="CCP63" s="784"/>
      <c r="CCQ63" s="784"/>
      <c r="CCR63" s="784"/>
      <c r="CCS63" s="784"/>
      <c r="CCT63" s="784"/>
      <c r="CCU63" s="784"/>
      <c r="CCV63" s="784"/>
      <c r="CCW63" s="784"/>
      <c r="CCX63" s="784"/>
      <c r="CCY63" s="784"/>
      <c r="CCZ63" s="784"/>
      <c r="CDA63" s="784"/>
      <c r="CDB63" s="784"/>
      <c r="CDC63" s="784"/>
      <c r="CDD63" s="784"/>
      <c r="CDE63" s="784"/>
      <c r="CDF63" s="784"/>
      <c r="CDG63" s="784"/>
      <c r="CDH63" s="784"/>
      <c r="CDI63" s="784"/>
      <c r="CDJ63" s="784"/>
      <c r="CDK63" s="784"/>
      <c r="CDL63" s="784"/>
      <c r="CDM63" s="784"/>
      <c r="CDN63" s="784"/>
      <c r="CDO63" s="784"/>
      <c r="CDP63" s="784"/>
      <c r="CDQ63" s="784"/>
      <c r="CDR63" s="784"/>
      <c r="CDS63" s="784"/>
      <c r="CDT63" s="784"/>
      <c r="CDU63" s="784"/>
      <c r="CDV63" s="784"/>
      <c r="CDW63" s="784"/>
      <c r="CDX63" s="784"/>
      <c r="CDY63" s="784"/>
      <c r="CDZ63" s="784"/>
      <c r="CEA63" s="784"/>
      <c r="CEB63" s="784"/>
      <c r="CEC63" s="784"/>
      <c r="CED63" s="784"/>
      <c r="CEE63" s="784"/>
      <c r="CEF63" s="784"/>
      <c r="CEG63" s="784"/>
      <c r="CEH63" s="784"/>
      <c r="CEI63" s="784"/>
      <c r="CEJ63" s="784"/>
      <c r="CEK63" s="784"/>
      <c r="CEL63" s="784"/>
      <c r="CEM63" s="784"/>
      <c r="CEN63" s="784"/>
      <c r="CEO63" s="784"/>
      <c r="CEP63" s="784"/>
      <c r="CEQ63" s="784"/>
      <c r="CER63" s="784"/>
      <c r="CES63" s="784"/>
      <c r="CET63" s="784"/>
      <c r="CEU63" s="784"/>
      <c r="CEV63" s="784"/>
      <c r="CEW63" s="784"/>
      <c r="CEX63" s="784"/>
      <c r="CEY63" s="784"/>
      <c r="CEZ63" s="784"/>
      <c r="CFA63" s="784"/>
      <c r="CFB63" s="784"/>
      <c r="CFC63" s="784"/>
      <c r="CFD63" s="784"/>
      <c r="CFE63" s="784"/>
      <c r="CFF63" s="784"/>
      <c r="CFG63" s="784"/>
      <c r="CFH63" s="784"/>
      <c r="CFI63" s="784"/>
      <c r="CFJ63" s="784"/>
      <c r="CFK63" s="784"/>
      <c r="CFL63" s="784"/>
      <c r="CFM63" s="784"/>
      <c r="CFN63" s="784"/>
      <c r="CFO63" s="784"/>
      <c r="CFP63" s="784"/>
      <c r="CFQ63" s="784"/>
      <c r="CFR63" s="784"/>
      <c r="CFS63" s="784"/>
      <c r="CFT63" s="784"/>
      <c r="CFU63" s="784"/>
      <c r="CFV63" s="784"/>
      <c r="CFW63" s="784"/>
      <c r="CFX63" s="784"/>
      <c r="CFY63" s="784"/>
      <c r="CFZ63" s="784"/>
      <c r="CGA63" s="784"/>
      <c r="CGB63" s="784"/>
      <c r="CGC63" s="784"/>
      <c r="CGD63" s="784"/>
      <c r="CGE63" s="784"/>
      <c r="CGF63" s="784"/>
      <c r="CGG63" s="784"/>
      <c r="CGH63" s="784"/>
      <c r="CGI63" s="784"/>
      <c r="CGJ63" s="784"/>
      <c r="CGK63" s="784"/>
      <c r="CGL63" s="784"/>
      <c r="CGM63" s="784"/>
      <c r="CGN63" s="784"/>
      <c r="CGO63" s="784"/>
      <c r="CGP63" s="784"/>
      <c r="CGQ63" s="784"/>
      <c r="CGR63" s="784"/>
      <c r="CGS63" s="784"/>
      <c r="CGT63" s="784"/>
      <c r="CGU63" s="784"/>
      <c r="CGV63" s="784"/>
      <c r="CGW63" s="784"/>
      <c r="CGX63" s="784"/>
      <c r="CGY63" s="784"/>
      <c r="CGZ63" s="784"/>
      <c r="CHA63" s="784"/>
      <c r="CHB63" s="784"/>
      <c r="CHC63" s="784"/>
      <c r="CHD63" s="784"/>
      <c r="CHE63" s="784"/>
      <c r="CHF63" s="784"/>
      <c r="CHG63" s="784"/>
      <c r="CHH63" s="784"/>
      <c r="CHI63" s="784"/>
      <c r="CHJ63" s="784"/>
      <c r="CHK63" s="784"/>
      <c r="CHL63" s="784"/>
      <c r="CHM63" s="784"/>
      <c r="CHN63" s="784"/>
      <c r="CHO63" s="784"/>
      <c r="CHP63" s="784"/>
      <c r="CHQ63" s="784"/>
      <c r="CHR63" s="784"/>
      <c r="CHS63" s="784"/>
      <c r="CHT63" s="784"/>
      <c r="CHU63" s="784"/>
      <c r="CHV63" s="784"/>
      <c r="CHW63" s="784"/>
      <c r="CHX63" s="784"/>
      <c r="CHY63" s="784"/>
      <c r="CHZ63" s="784"/>
      <c r="CIA63" s="784"/>
      <c r="CIB63" s="784"/>
      <c r="CIC63" s="784"/>
      <c r="CID63" s="784"/>
      <c r="CIE63" s="784"/>
      <c r="CIF63" s="784"/>
      <c r="CIG63" s="784"/>
      <c r="CIH63" s="784"/>
      <c r="CII63" s="784"/>
      <c r="CIJ63" s="784"/>
      <c r="CIK63" s="784"/>
      <c r="CIL63" s="784"/>
      <c r="CIM63" s="784"/>
      <c r="CIN63" s="784"/>
      <c r="CIO63" s="784"/>
      <c r="CIP63" s="784"/>
      <c r="CIQ63" s="784"/>
      <c r="CIR63" s="784"/>
      <c r="CIS63" s="784"/>
      <c r="CIT63" s="784"/>
      <c r="CIU63" s="784"/>
      <c r="CIV63" s="784"/>
      <c r="CIW63" s="784"/>
      <c r="CIX63" s="784"/>
      <c r="CIY63" s="784"/>
      <c r="CIZ63" s="784"/>
      <c r="CJA63" s="784"/>
      <c r="CJB63" s="784"/>
      <c r="CJC63" s="784"/>
      <c r="CJD63" s="784"/>
      <c r="CJE63" s="784"/>
      <c r="CJF63" s="784"/>
      <c r="CJG63" s="784"/>
      <c r="CJH63" s="784"/>
      <c r="CJI63" s="784"/>
      <c r="CJJ63" s="784"/>
      <c r="CJK63" s="784"/>
      <c r="CJL63" s="784"/>
      <c r="CJM63" s="784"/>
      <c r="CJN63" s="784"/>
      <c r="CJO63" s="784"/>
      <c r="CJP63" s="784"/>
      <c r="CJQ63" s="784"/>
      <c r="CJR63" s="784"/>
      <c r="CJS63" s="784"/>
      <c r="CJT63" s="784"/>
      <c r="CJU63" s="784"/>
      <c r="CJV63" s="784"/>
      <c r="CJW63" s="784"/>
      <c r="CJX63" s="784"/>
      <c r="CJY63" s="784"/>
      <c r="CJZ63" s="784"/>
      <c r="CKA63" s="784"/>
      <c r="CKB63" s="784"/>
      <c r="CKC63" s="784"/>
      <c r="CKD63" s="784"/>
      <c r="CKE63" s="784"/>
      <c r="CKF63" s="784"/>
      <c r="CKG63" s="784"/>
      <c r="CKH63" s="784"/>
      <c r="CKI63" s="784"/>
      <c r="CKJ63" s="784"/>
      <c r="CKK63" s="784"/>
      <c r="CKL63" s="784"/>
      <c r="CKM63" s="784"/>
      <c r="CKN63" s="784"/>
      <c r="CKO63" s="784"/>
      <c r="CKP63" s="784"/>
      <c r="CKQ63" s="784"/>
      <c r="CKR63" s="784"/>
      <c r="CKS63" s="784"/>
      <c r="CKT63" s="784"/>
      <c r="CKU63" s="784"/>
      <c r="CKV63" s="784"/>
      <c r="CKW63" s="784"/>
      <c r="CKX63" s="784"/>
      <c r="CKY63" s="784"/>
      <c r="CKZ63" s="784"/>
      <c r="CLA63" s="784"/>
      <c r="CLB63" s="784"/>
      <c r="CLC63" s="784"/>
      <c r="CLD63" s="784"/>
      <c r="CLE63" s="784"/>
      <c r="CLF63" s="784"/>
      <c r="CLG63" s="784"/>
      <c r="CLH63" s="784"/>
      <c r="CLI63" s="784"/>
      <c r="CLJ63" s="784"/>
      <c r="CLK63" s="784"/>
      <c r="CLL63" s="784"/>
      <c r="CLM63" s="784"/>
      <c r="CLN63" s="784"/>
      <c r="CLO63" s="784"/>
      <c r="CLP63" s="784"/>
      <c r="CLQ63" s="784"/>
      <c r="CLR63" s="784"/>
      <c r="CLS63" s="784"/>
      <c r="CLT63" s="784"/>
      <c r="CLU63" s="784"/>
      <c r="CLV63" s="784"/>
      <c r="CLW63" s="784"/>
      <c r="CLX63" s="784"/>
      <c r="CLY63" s="784"/>
      <c r="CLZ63" s="784"/>
      <c r="CMA63" s="784"/>
      <c r="CMB63" s="784"/>
      <c r="CMC63" s="784"/>
      <c r="CMD63" s="784"/>
      <c r="CME63" s="784"/>
      <c r="CMF63" s="784"/>
      <c r="CMG63" s="784"/>
      <c r="CMH63" s="784"/>
      <c r="CMI63" s="784"/>
      <c r="CMJ63" s="784"/>
      <c r="CMK63" s="784"/>
      <c r="CML63" s="784"/>
      <c r="CMM63" s="784"/>
      <c r="CMN63" s="784"/>
      <c r="CMO63" s="784"/>
      <c r="CMP63" s="784"/>
      <c r="CMQ63" s="784"/>
      <c r="CMR63" s="784"/>
      <c r="CMS63" s="784"/>
      <c r="CMT63" s="784"/>
      <c r="CMU63" s="784"/>
      <c r="CMV63" s="784"/>
      <c r="CMW63" s="784"/>
      <c r="CMX63" s="784"/>
      <c r="CMY63" s="784"/>
      <c r="CMZ63" s="784"/>
      <c r="CNA63" s="784"/>
      <c r="CNB63" s="784"/>
      <c r="CNC63" s="784"/>
      <c r="CND63" s="784"/>
      <c r="CNE63" s="784"/>
      <c r="CNF63" s="784"/>
      <c r="CNG63" s="784"/>
      <c r="CNH63" s="784"/>
      <c r="CNI63" s="784"/>
      <c r="CNJ63" s="784"/>
      <c r="CNK63" s="784"/>
      <c r="CNL63" s="784"/>
      <c r="CNM63" s="784"/>
      <c r="CNN63" s="784"/>
      <c r="CNO63" s="784"/>
      <c r="CNP63" s="784"/>
      <c r="CNQ63" s="784"/>
      <c r="CNR63" s="784"/>
      <c r="CNS63" s="784"/>
      <c r="CNT63" s="784"/>
      <c r="CNU63" s="784"/>
      <c r="CNV63" s="784"/>
      <c r="CNW63" s="784"/>
      <c r="CNX63" s="784"/>
      <c r="CNY63" s="784"/>
      <c r="CNZ63" s="784"/>
      <c r="COA63" s="784"/>
      <c r="COB63" s="784"/>
      <c r="COC63" s="784"/>
      <c r="COD63" s="784"/>
      <c r="COE63" s="784"/>
      <c r="COF63" s="784"/>
      <c r="COG63" s="784"/>
      <c r="COH63" s="784"/>
      <c r="COI63" s="784"/>
      <c r="COJ63" s="784"/>
      <c r="COK63" s="784"/>
      <c r="COL63" s="784"/>
      <c r="COM63" s="784"/>
      <c r="CON63" s="784"/>
      <c r="COO63" s="784"/>
      <c r="COP63" s="784"/>
      <c r="COQ63" s="784"/>
      <c r="COR63" s="784"/>
      <c r="COS63" s="784"/>
      <c r="COT63" s="784"/>
      <c r="COU63" s="784"/>
      <c r="COV63" s="784"/>
      <c r="COW63" s="784"/>
      <c r="COX63" s="784"/>
      <c r="COY63" s="784"/>
      <c r="COZ63" s="784"/>
      <c r="CPA63" s="784"/>
      <c r="CPB63" s="784"/>
      <c r="CPC63" s="784"/>
      <c r="CPD63" s="784"/>
      <c r="CPE63" s="784"/>
      <c r="CPF63" s="784"/>
      <c r="CPG63" s="784"/>
      <c r="CPH63" s="784"/>
      <c r="CPI63" s="784"/>
      <c r="CPJ63" s="784"/>
      <c r="CPK63" s="784"/>
      <c r="CPL63" s="784"/>
      <c r="CPM63" s="784"/>
      <c r="CPN63" s="784"/>
      <c r="CPO63" s="784"/>
      <c r="CPP63" s="784"/>
      <c r="CPQ63" s="784"/>
      <c r="CPR63" s="784"/>
      <c r="CPS63" s="784"/>
      <c r="CPT63" s="784"/>
      <c r="CPU63" s="784"/>
      <c r="CPV63" s="784"/>
      <c r="CPW63" s="784"/>
      <c r="CPX63" s="784"/>
      <c r="CPY63" s="784"/>
      <c r="CPZ63" s="784"/>
      <c r="CQA63" s="784"/>
      <c r="CQB63" s="784"/>
      <c r="CQC63" s="784"/>
      <c r="CQD63" s="784"/>
      <c r="CQE63" s="784"/>
      <c r="CQF63" s="784"/>
      <c r="CQG63" s="784"/>
      <c r="CQH63" s="784"/>
      <c r="CQI63" s="784"/>
      <c r="CQJ63" s="784"/>
      <c r="CQK63" s="784"/>
      <c r="CQL63" s="784"/>
      <c r="CQM63" s="784"/>
      <c r="CQN63" s="784"/>
      <c r="CQO63" s="784"/>
      <c r="CQP63" s="784"/>
      <c r="CQQ63" s="784"/>
      <c r="CQR63" s="784"/>
      <c r="CQS63" s="784"/>
      <c r="CQT63" s="784"/>
      <c r="CQU63" s="784"/>
      <c r="CQV63" s="784"/>
      <c r="CQW63" s="784"/>
      <c r="CQX63" s="784"/>
      <c r="CQY63" s="784"/>
      <c r="CQZ63" s="784"/>
      <c r="CRA63" s="784"/>
      <c r="CRB63" s="784"/>
      <c r="CRC63" s="784"/>
      <c r="CRD63" s="784"/>
      <c r="CRE63" s="784"/>
      <c r="CRF63" s="784"/>
      <c r="CRG63" s="784"/>
      <c r="CRH63" s="784"/>
      <c r="CRI63" s="784"/>
      <c r="CRJ63" s="784"/>
      <c r="CRK63" s="784"/>
      <c r="CRL63" s="784"/>
      <c r="CRM63" s="784"/>
      <c r="CRN63" s="784"/>
      <c r="CRO63" s="784"/>
      <c r="CRP63" s="784"/>
      <c r="CRQ63" s="784"/>
      <c r="CRR63" s="784"/>
      <c r="CRS63" s="784"/>
      <c r="CRT63" s="784"/>
      <c r="CRU63" s="784"/>
      <c r="CRV63" s="784"/>
      <c r="CRW63" s="784"/>
      <c r="CRX63" s="784"/>
      <c r="CRY63" s="784"/>
      <c r="CRZ63" s="784"/>
      <c r="CSA63" s="784"/>
      <c r="CSB63" s="784"/>
      <c r="CSC63" s="784"/>
      <c r="CSD63" s="784"/>
      <c r="CSE63" s="784"/>
      <c r="CSF63" s="784"/>
      <c r="CSG63" s="784"/>
      <c r="CSH63" s="784"/>
      <c r="CSI63" s="784"/>
      <c r="CSJ63" s="784"/>
      <c r="CSK63" s="784"/>
      <c r="CSL63" s="784"/>
      <c r="CSM63" s="784"/>
      <c r="CSN63" s="784"/>
      <c r="CSO63" s="784"/>
      <c r="CSP63" s="784"/>
      <c r="CSQ63" s="784"/>
      <c r="CSR63" s="784"/>
      <c r="CSS63" s="784"/>
      <c r="CST63" s="784"/>
      <c r="CSU63" s="784"/>
      <c r="CSV63" s="784"/>
      <c r="CSW63" s="784"/>
      <c r="CSX63" s="784"/>
      <c r="CSY63" s="784"/>
      <c r="CSZ63" s="784"/>
      <c r="CTA63" s="784"/>
      <c r="CTB63" s="784"/>
      <c r="CTC63" s="784"/>
      <c r="CTD63" s="784"/>
      <c r="CTE63" s="784"/>
      <c r="CTF63" s="784"/>
      <c r="CTG63" s="784"/>
      <c r="CTH63" s="784"/>
      <c r="CTI63" s="784"/>
      <c r="CTJ63" s="784"/>
      <c r="CTK63" s="784"/>
      <c r="CTL63" s="784"/>
      <c r="CTM63" s="784"/>
      <c r="CTN63" s="784"/>
      <c r="CTO63" s="784"/>
      <c r="CTP63" s="784"/>
      <c r="CTQ63" s="784"/>
      <c r="CTR63" s="784"/>
      <c r="CTS63" s="784"/>
      <c r="CTT63" s="784"/>
      <c r="CTU63" s="784"/>
      <c r="CTV63" s="784"/>
      <c r="CTW63" s="784"/>
      <c r="CTX63" s="784"/>
      <c r="CTY63" s="784"/>
      <c r="CTZ63" s="784"/>
      <c r="CUA63" s="784"/>
      <c r="CUB63" s="784"/>
      <c r="CUC63" s="784"/>
      <c r="CUD63" s="784"/>
      <c r="CUE63" s="784"/>
      <c r="CUF63" s="784"/>
      <c r="CUG63" s="784"/>
      <c r="CUH63" s="784"/>
      <c r="CUI63" s="784"/>
      <c r="CUJ63" s="784"/>
      <c r="CUK63" s="784"/>
      <c r="CUL63" s="784"/>
      <c r="CUM63" s="784"/>
      <c r="CUN63" s="784"/>
      <c r="CUO63" s="784"/>
      <c r="CUP63" s="784"/>
      <c r="CUQ63" s="784"/>
      <c r="CUR63" s="784"/>
      <c r="CUS63" s="784"/>
      <c r="CUT63" s="784"/>
      <c r="CUU63" s="784"/>
      <c r="CUV63" s="784"/>
      <c r="CUW63" s="784"/>
      <c r="CUX63" s="784"/>
      <c r="CUY63" s="784"/>
      <c r="CUZ63" s="784"/>
      <c r="CVA63" s="784"/>
      <c r="CVB63" s="784"/>
      <c r="CVC63" s="784"/>
      <c r="CVD63" s="784"/>
      <c r="CVE63" s="784"/>
      <c r="CVF63" s="784"/>
      <c r="CVG63" s="784"/>
      <c r="CVH63" s="784"/>
      <c r="CVI63" s="784"/>
      <c r="CVJ63" s="784"/>
      <c r="CVK63" s="784"/>
      <c r="CVL63" s="784"/>
      <c r="CVM63" s="784"/>
      <c r="CVN63" s="784"/>
      <c r="CVO63" s="784"/>
      <c r="CVP63" s="784"/>
      <c r="CVQ63" s="784"/>
      <c r="CVR63" s="784"/>
      <c r="CVS63" s="784"/>
      <c r="CVT63" s="784"/>
      <c r="CVU63" s="784"/>
      <c r="CVV63" s="784"/>
      <c r="CVW63" s="784"/>
      <c r="CVX63" s="784"/>
      <c r="CVY63" s="784"/>
      <c r="CVZ63" s="784"/>
      <c r="CWA63" s="784"/>
      <c r="CWB63" s="784"/>
      <c r="CWC63" s="784"/>
      <c r="CWD63" s="784"/>
      <c r="CWE63" s="784"/>
      <c r="CWF63" s="784"/>
      <c r="CWG63" s="784"/>
      <c r="CWH63" s="784"/>
      <c r="CWI63" s="784"/>
      <c r="CWJ63" s="784"/>
      <c r="CWK63" s="784"/>
      <c r="CWL63" s="784"/>
      <c r="CWM63" s="784"/>
      <c r="CWN63" s="784"/>
      <c r="CWO63" s="784"/>
      <c r="CWP63" s="784"/>
      <c r="CWQ63" s="784"/>
      <c r="CWR63" s="784"/>
      <c r="CWS63" s="784"/>
      <c r="CWT63" s="784"/>
      <c r="CWU63" s="784"/>
      <c r="CWV63" s="784"/>
      <c r="CWW63" s="784"/>
      <c r="CWX63" s="784"/>
      <c r="CWY63" s="784"/>
      <c r="CWZ63" s="784"/>
      <c r="CXA63" s="784"/>
      <c r="CXB63" s="784"/>
      <c r="CXC63" s="784"/>
      <c r="CXD63" s="784"/>
      <c r="CXE63" s="784"/>
      <c r="CXF63" s="784"/>
      <c r="CXG63" s="784"/>
      <c r="CXH63" s="784"/>
      <c r="CXI63" s="784"/>
      <c r="CXJ63" s="784"/>
      <c r="CXK63" s="784"/>
      <c r="CXL63" s="784"/>
      <c r="CXM63" s="784"/>
      <c r="CXN63" s="784"/>
      <c r="CXO63" s="784"/>
      <c r="CXP63" s="784"/>
      <c r="CXQ63" s="784"/>
      <c r="CXR63" s="784"/>
      <c r="CXS63" s="784"/>
      <c r="CXT63" s="784"/>
      <c r="CXU63" s="784"/>
      <c r="CXV63" s="784"/>
      <c r="CXW63" s="784"/>
      <c r="CXX63" s="784"/>
      <c r="CXY63" s="784"/>
      <c r="CXZ63" s="784"/>
      <c r="CYA63" s="784"/>
      <c r="CYB63" s="784"/>
      <c r="CYC63" s="784"/>
      <c r="CYD63" s="784"/>
      <c r="CYE63" s="784"/>
      <c r="CYF63" s="784"/>
      <c r="CYG63" s="784"/>
      <c r="CYH63" s="784"/>
      <c r="CYI63" s="784"/>
      <c r="CYJ63" s="784"/>
      <c r="CYK63" s="784"/>
      <c r="CYL63" s="784"/>
      <c r="CYM63" s="784"/>
      <c r="CYN63" s="784"/>
      <c r="CYO63" s="784"/>
      <c r="CYP63" s="784"/>
      <c r="CYQ63" s="784"/>
      <c r="CYR63" s="784"/>
      <c r="CYS63" s="784"/>
      <c r="CYT63" s="784"/>
      <c r="CYU63" s="784"/>
      <c r="CYV63" s="784"/>
      <c r="CYW63" s="784"/>
      <c r="CYX63" s="784"/>
      <c r="CYY63" s="784"/>
      <c r="CYZ63" s="784"/>
      <c r="CZA63" s="784"/>
      <c r="CZB63" s="784"/>
      <c r="CZC63" s="784"/>
      <c r="CZD63" s="784"/>
      <c r="CZE63" s="784"/>
      <c r="CZF63" s="784"/>
      <c r="CZG63" s="784"/>
      <c r="CZH63" s="784"/>
      <c r="CZI63" s="784"/>
      <c r="CZJ63" s="784"/>
      <c r="CZK63" s="784"/>
      <c r="CZL63" s="784"/>
      <c r="CZM63" s="784"/>
      <c r="CZN63" s="784"/>
      <c r="CZO63" s="784"/>
      <c r="CZP63" s="784"/>
      <c r="CZQ63" s="784"/>
      <c r="CZR63" s="784"/>
      <c r="CZS63" s="784"/>
      <c r="CZT63" s="784"/>
      <c r="CZU63" s="784"/>
      <c r="CZV63" s="784"/>
      <c r="CZW63" s="784"/>
      <c r="CZX63" s="784"/>
      <c r="CZY63" s="784"/>
      <c r="CZZ63" s="784"/>
      <c r="DAA63" s="784"/>
      <c r="DAB63" s="784"/>
      <c r="DAC63" s="784"/>
      <c r="DAD63" s="784"/>
      <c r="DAE63" s="784"/>
      <c r="DAF63" s="784"/>
      <c r="DAG63" s="784"/>
      <c r="DAH63" s="784"/>
      <c r="DAI63" s="784"/>
      <c r="DAJ63" s="784"/>
      <c r="DAK63" s="784"/>
      <c r="DAL63" s="784"/>
      <c r="DAM63" s="784"/>
      <c r="DAN63" s="784"/>
      <c r="DAO63" s="784"/>
      <c r="DAP63" s="784"/>
      <c r="DAQ63" s="784"/>
      <c r="DAR63" s="784"/>
      <c r="DAS63" s="784"/>
      <c r="DAT63" s="784"/>
      <c r="DAU63" s="784"/>
      <c r="DAV63" s="784"/>
      <c r="DAW63" s="784"/>
      <c r="DAX63" s="784"/>
      <c r="DAY63" s="784"/>
      <c r="DAZ63" s="784"/>
      <c r="DBA63" s="784"/>
      <c r="DBB63" s="784"/>
      <c r="DBC63" s="784"/>
      <c r="DBD63" s="784"/>
      <c r="DBE63" s="784"/>
      <c r="DBF63" s="784"/>
      <c r="DBG63" s="784"/>
      <c r="DBH63" s="784"/>
      <c r="DBI63" s="784"/>
      <c r="DBJ63" s="784"/>
      <c r="DBK63" s="784"/>
      <c r="DBL63" s="784"/>
      <c r="DBM63" s="784"/>
      <c r="DBN63" s="784"/>
      <c r="DBO63" s="784"/>
      <c r="DBP63" s="784"/>
      <c r="DBQ63" s="784"/>
      <c r="DBR63" s="784"/>
      <c r="DBS63" s="784"/>
      <c r="DBT63" s="784"/>
      <c r="DBU63" s="784"/>
      <c r="DBV63" s="784"/>
      <c r="DBW63" s="784"/>
      <c r="DBX63" s="784"/>
      <c r="DBY63" s="784"/>
      <c r="DBZ63" s="784"/>
      <c r="DCA63" s="784"/>
      <c r="DCB63" s="784"/>
      <c r="DCC63" s="784"/>
      <c r="DCD63" s="784"/>
      <c r="DCE63" s="784"/>
      <c r="DCF63" s="784"/>
      <c r="DCG63" s="784"/>
      <c r="DCH63" s="784"/>
      <c r="DCI63" s="784"/>
      <c r="DCJ63" s="784"/>
      <c r="DCK63" s="784"/>
      <c r="DCL63" s="784"/>
      <c r="DCM63" s="784"/>
      <c r="DCN63" s="784"/>
      <c r="DCO63" s="784"/>
      <c r="DCP63" s="784"/>
      <c r="DCQ63" s="784"/>
      <c r="DCR63" s="784"/>
      <c r="DCS63" s="784"/>
      <c r="DCT63" s="784"/>
      <c r="DCU63" s="784"/>
      <c r="DCV63" s="784"/>
      <c r="DCW63" s="784"/>
      <c r="DCX63" s="784"/>
      <c r="DCY63" s="784"/>
      <c r="DCZ63" s="784"/>
      <c r="DDA63" s="784"/>
      <c r="DDB63" s="784"/>
      <c r="DDC63" s="784"/>
      <c r="DDD63" s="784"/>
      <c r="DDE63" s="784"/>
      <c r="DDF63" s="784"/>
      <c r="DDG63" s="784"/>
      <c r="DDH63" s="784"/>
      <c r="DDI63" s="784"/>
      <c r="DDJ63" s="784"/>
      <c r="DDK63" s="784"/>
      <c r="DDL63" s="784"/>
      <c r="DDM63" s="784"/>
      <c r="DDN63" s="784"/>
      <c r="DDO63" s="784"/>
      <c r="DDP63" s="784"/>
      <c r="DDQ63" s="784"/>
      <c r="DDR63" s="784"/>
      <c r="DDS63" s="784"/>
      <c r="DDT63" s="784"/>
      <c r="DDU63" s="784"/>
      <c r="DDV63" s="784"/>
      <c r="DDW63" s="784"/>
      <c r="DDX63" s="784"/>
      <c r="DDY63" s="784"/>
      <c r="DDZ63" s="784"/>
      <c r="DEA63" s="784"/>
      <c r="DEB63" s="784"/>
      <c r="DEC63" s="784"/>
      <c r="DED63" s="784"/>
      <c r="DEE63" s="784"/>
      <c r="DEF63" s="784"/>
      <c r="DEG63" s="784"/>
      <c r="DEH63" s="784"/>
      <c r="DEI63" s="784"/>
      <c r="DEJ63" s="784"/>
      <c r="DEK63" s="784"/>
      <c r="DEL63" s="784"/>
      <c r="DEM63" s="784"/>
      <c r="DEN63" s="784"/>
      <c r="DEO63" s="784"/>
      <c r="DEP63" s="784"/>
      <c r="DEQ63" s="784"/>
      <c r="DER63" s="784"/>
      <c r="DES63" s="784"/>
      <c r="DET63" s="784"/>
      <c r="DEU63" s="784"/>
      <c r="DEV63" s="784"/>
      <c r="DEW63" s="784"/>
      <c r="DEX63" s="784"/>
      <c r="DEY63" s="784"/>
      <c r="DEZ63" s="784"/>
      <c r="DFA63" s="784"/>
      <c r="DFB63" s="784"/>
      <c r="DFC63" s="784"/>
      <c r="DFD63" s="784"/>
      <c r="DFE63" s="784"/>
      <c r="DFF63" s="784"/>
      <c r="DFG63" s="784"/>
      <c r="DFH63" s="784"/>
      <c r="DFI63" s="784"/>
      <c r="DFJ63" s="784"/>
      <c r="DFK63" s="784"/>
      <c r="DFL63" s="784"/>
      <c r="DFM63" s="784"/>
      <c r="DFN63" s="784"/>
      <c r="DFO63" s="784"/>
      <c r="DFP63" s="784"/>
      <c r="DFQ63" s="784"/>
      <c r="DFR63" s="784"/>
      <c r="DFS63" s="784"/>
      <c r="DFT63" s="784"/>
      <c r="DFU63" s="784"/>
      <c r="DFV63" s="784"/>
      <c r="DFW63" s="784"/>
      <c r="DFX63" s="784"/>
      <c r="DFY63" s="784"/>
      <c r="DFZ63" s="784"/>
      <c r="DGA63" s="784"/>
      <c r="DGB63" s="784"/>
      <c r="DGC63" s="784"/>
      <c r="DGD63" s="784"/>
      <c r="DGE63" s="784"/>
      <c r="DGF63" s="784"/>
      <c r="DGG63" s="784"/>
      <c r="DGH63" s="784"/>
      <c r="DGI63" s="784"/>
      <c r="DGJ63" s="784"/>
      <c r="DGK63" s="784"/>
      <c r="DGL63" s="784"/>
      <c r="DGM63" s="784"/>
      <c r="DGN63" s="784"/>
      <c r="DGO63" s="784"/>
      <c r="DGP63" s="784"/>
      <c r="DGQ63" s="784"/>
      <c r="DGR63" s="784"/>
      <c r="DGS63" s="784"/>
      <c r="DGT63" s="784"/>
      <c r="DGU63" s="784"/>
      <c r="DGV63" s="784"/>
      <c r="DGW63" s="784"/>
      <c r="DGX63" s="784"/>
      <c r="DGY63" s="784"/>
      <c r="DGZ63" s="784"/>
      <c r="DHA63" s="784"/>
      <c r="DHB63" s="784"/>
      <c r="DHC63" s="784"/>
      <c r="DHD63" s="784"/>
      <c r="DHE63" s="784"/>
      <c r="DHF63" s="784"/>
      <c r="DHG63" s="784"/>
      <c r="DHH63" s="784"/>
      <c r="DHI63" s="784"/>
      <c r="DHJ63" s="784"/>
      <c r="DHK63" s="784"/>
      <c r="DHL63" s="784"/>
      <c r="DHM63" s="784"/>
      <c r="DHN63" s="784"/>
      <c r="DHO63" s="784"/>
      <c r="DHP63" s="784"/>
      <c r="DHQ63" s="784"/>
      <c r="DHR63" s="784"/>
      <c r="DHS63" s="784"/>
      <c r="DHT63" s="784"/>
      <c r="DHU63" s="784"/>
      <c r="DHV63" s="784"/>
      <c r="DHW63" s="784"/>
      <c r="DHX63" s="784"/>
      <c r="DHY63" s="784"/>
      <c r="DHZ63" s="784"/>
      <c r="DIA63" s="784"/>
      <c r="DIB63" s="784"/>
      <c r="DIC63" s="784"/>
      <c r="DID63" s="784"/>
      <c r="DIE63" s="784"/>
      <c r="DIF63" s="784"/>
      <c r="DIG63" s="784"/>
      <c r="DIH63" s="784"/>
      <c r="DII63" s="784"/>
      <c r="DIJ63" s="784"/>
      <c r="DIK63" s="784"/>
      <c r="DIL63" s="784"/>
      <c r="DIM63" s="784"/>
      <c r="DIN63" s="784"/>
      <c r="DIO63" s="784"/>
      <c r="DIP63" s="784"/>
      <c r="DIQ63" s="784"/>
      <c r="DIR63" s="784"/>
      <c r="DIS63" s="784"/>
      <c r="DIT63" s="784"/>
      <c r="DIU63" s="784"/>
      <c r="DIV63" s="784"/>
      <c r="DIW63" s="784"/>
      <c r="DIX63" s="784"/>
      <c r="DIY63" s="784"/>
      <c r="DIZ63" s="784"/>
      <c r="DJA63" s="784"/>
      <c r="DJB63" s="784"/>
      <c r="DJC63" s="784"/>
      <c r="DJD63" s="784"/>
      <c r="DJE63" s="784"/>
      <c r="DJF63" s="784"/>
      <c r="DJG63" s="784"/>
      <c r="DJH63" s="784"/>
      <c r="DJI63" s="784"/>
      <c r="DJJ63" s="784"/>
      <c r="DJK63" s="784"/>
      <c r="DJL63" s="784"/>
      <c r="DJM63" s="784"/>
      <c r="DJN63" s="784"/>
      <c r="DJO63" s="784"/>
      <c r="DJP63" s="784"/>
      <c r="DJQ63" s="784"/>
      <c r="DJR63" s="784"/>
      <c r="DJS63" s="784"/>
      <c r="DJT63" s="784"/>
      <c r="DJU63" s="784"/>
      <c r="DJV63" s="784"/>
      <c r="DJW63" s="784"/>
      <c r="DJX63" s="784"/>
      <c r="DJY63" s="784"/>
      <c r="DJZ63" s="784"/>
      <c r="DKA63" s="784"/>
      <c r="DKB63" s="784"/>
      <c r="DKC63" s="784"/>
      <c r="DKD63" s="784"/>
      <c r="DKE63" s="784"/>
      <c r="DKF63" s="784"/>
      <c r="DKG63" s="784"/>
      <c r="DKH63" s="784"/>
      <c r="DKI63" s="784"/>
      <c r="DKJ63" s="784"/>
      <c r="DKK63" s="784"/>
      <c r="DKL63" s="784"/>
      <c r="DKM63" s="784"/>
      <c r="DKN63" s="784"/>
      <c r="DKO63" s="784"/>
      <c r="DKP63" s="784"/>
      <c r="DKQ63" s="784"/>
      <c r="DKR63" s="784"/>
      <c r="DKS63" s="784"/>
      <c r="DKT63" s="784"/>
      <c r="DKU63" s="784"/>
      <c r="DKV63" s="784"/>
      <c r="DKW63" s="784"/>
      <c r="DKX63" s="784"/>
      <c r="DKY63" s="784"/>
      <c r="DKZ63" s="784"/>
      <c r="DLA63" s="784"/>
      <c r="DLB63" s="784"/>
      <c r="DLC63" s="784"/>
      <c r="DLD63" s="784"/>
      <c r="DLE63" s="784"/>
      <c r="DLF63" s="784"/>
      <c r="DLG63" s="784"/>
      <c r="DLH63" s="784"/>
      <c r="DLI63" s="784"/>
      <c r="DLJ63" s="784"/>
      <c r="DLK63" s="784"/>
      <c r="DLL63" s="784"/>
      <c r="DLM63" s="784"/>
      <c r="DLN63" s="784"/>
      <c r="DLO63" s="784"/>
      <c r="DLP63" s="784"/>
      <c r="DLQ63" s="784"/>
      <c r="DLR63" s="784"/>
      <c r="DLS63" s="784"/>
      <c r="DLT63" s="784"/>
      <c r="DLU63" s="784"/>
      <c r="DLV63" s="784"/>
      <c r="DLW63" s="784"/>
      <c r="DLX63" s="784"/>
      <c r="DLY63" s="784"/>
      <c r="DLZ63" s="784"/>
      <c r="DMA63" s="784"/>
      <c r="DMB63" s="784"/>
      <c r="DMC63" s="784"/>
      <c r="DMD63" s="784"/>
      <c r="DME63" s="784"/>
      <c r="DMF63" s="784"/>
      <c r="DMG63" s="784"/>
      <c r="DMH63" s="784"/>
      <c r="DMI63" s="784"/>
      <c r="DMJ63" s="784"/>
      <c r="DMK63" s="784"/>
      <c r="DML63" s="784"/>
      <c r="DMM63" s="784"/>
      <c r="DMN63" s="784"/>
      <c r="DMO63" s="784"/>
      <c r="DMP63" s="784"/>
      <c r="DMQ63" s="784"/>
      <c r="DMR63" s="784"/>
      <c r="DMS63" s="784"/>
      <c r="DMT63" s="784"/>
      <c r="DMU63" s="784"/>
      <c r="DMV63" s="784"/>
      <c r="DMW63" s="784"/>
      <c r="DMX63" s="784"/>
      <c r="DMY63" s="784"/>
      <c r="DMZ63" s="784"/>
      <c r="DNA63" s="784"/>
      <c r="DNB63" s="784"/>
      <c r="DNC63" s="784"/>
      <c r="DND63" s="784"/>
      <c r="DNE63" s="784"/>
      <c r="DNF63" s="784"/>
      <c r="DNG63" s="784"/>
      <c r="DNH63" s="784"/>
      <c r="DNI63" s="784"/>
      <c r="DNJ63" s="784"/>
      <c r="DNK63" s="784"/>
      <c r="DNL63" s="784"/>
      <c r="DNM63" s="784"/>
      <c r="DNN63" s="784"/>
      <c r="DNO63" s="784"/>
      <c r="DNP63" s="784"/>
      <c r="DNQ63" s="784"/>
      <c r="DNR63" s="784"/>
      <c r="DNS63" s="784"/>
      <c r="DNT63" s="784"/>
      <c r="DNU63" s="784"/>
      <c r="DNV63" s="784"/>
      <c r="DNW63" s="784"/>
      <c r="DNX63" s="784"/>
      <c r="DNY63" s="784"/>
      <c r="DNZ63" s="784"/>
      <c r="DOA63" s="784"/>
      <c r="DOB63" s="784"/>
      <c r="DOC63" s="784"/>
      <c r="DOD63" s="784"/>
      <c r="DOE63" s="784"/>
      <c r="DOF63" s="784"/>
      <c r="DOG63" s="784"/>
      <c r="DOH63" s="784"/>
      <c r="DOI63" s="784"/>
      <c r="DOJ63" s="784"/>
      <c r="DOK63" s="784"/>
      <c r="DOL63" s="784"/>
      <c r="DOM63" s="784"/>
      <c r="DON63" s="784"/>
      <c r="DOO63" s="784"/>
      <c r="DOP63" s="784"/>
      <c r="DOQ63" s="784"/>
      <c r="DOR63" s="784"/>
      <c r="DOS63" s="784"/>
      <c r="DOT63" s="784"/>
      <c r="DOU63" s="784"/>
      <c r="DOV63" s="784"/>
      <c r="DOW63" s="784"/>
      <c r="DOX63" s="784"/>
      <c r="DOY63" s="784"/>
      <c r="DOZ63" s="784"/>
      <c r="DPA63" s="784"/>
      <c r="DPB63" s="784"/>
      <c r="DPC63" s="784"/>
      <c r="DPD63" s="784"/>
      <c r="DPE63" s="784"/>
      <c r="DPF63" s="784"/>
      <c r="DPG63" s="784"/>
      <c r="DPH63" s="784"/>
      <c r="DPI63" s="784"/>
      <c r="DPJ63" s="784"/>
      <c r="DPK63" s="784"/>
      <c r="DPL63" s="784"/>
      <c r="DPM63" s="784"/>
      <c r="DPN63" s="784"/>
      <c r="DPO63" s="784"/>
      <c r="DPP63" s="784"/>
      <c r="DPQ63" s="784"/>
      <c r="DPR63" s="784"/>
      <c r="DPS63" s="784"/>
      <c r="DPT63" s="784"/>
      <c r="DPU63" s="784"/>
      <c r="DPV63" s="784"/>
      <c r="DPW63" s="784"/>
      <c r="DPX63" s="784"/>
      <c r="DPY63" s="784"/>
      <c r="DPZ63" s="784"/>
      <c r="DQA63" s="784"/>
      <c r="DQB63" s="784"/>
      <c r="DQC63" s="784"/>
      <c r="DQD63" s="784"/>
      <c r="DQE63" s="784"/>
      <c r="DQF63" s="784"/>
      <c r="DQG63" s="784"/>
      <c r="DQH63" s="784"/>
      <c r="DQI63" s="784"/>
      <c r="DQJ63" s="784"/>
      <c r="DQK63" s="784"/>
      <c r="DQL63" s="784"/>
      <c r="DQM63" s="784"/>
      <c r="DQN63" s="784"/>
      <c r="DQO63" s="784"/>
      <c r="DQP63" s="784"/>
      <c r="DQQ63" s="784"/>
      <c r="DQR63" s="784"/>
      <c r="DQS63" s="784"/>
      <c r="DQT63" s="784"/>
      <c r="DQU63" s="784"/>
      <c r="DQV63" s="784"/>
      <c r="DQW63" s="784"/>
      <c r="DQX63" s="784"/>
      <c r="DQY63" s="784"/>
      <c r="DQZ63" s="784"/>
      <c r="DRA63" s="784"/>
      <c r="DRB63" s="784"/>
      <c r="DRC63" s="784"/>
      <c r="DRD63" s="784"/>
      <c r="DRE63" s="784"/>
      <c r="DRF63" s="784"/>
      <c r="DRG63" s="784"/>
      <c r="DRH63" s="784"/>
      <c r="DRI63" s="784"/>
      <c r="DRJ63" s="784"/>
      <c r="DRK63" s="784"/>
      <c r="DRL63" s="784"/>
      <c r="DRM63" s="784"/>
      <c r="DRN63" s="784"/>
      <c r="DRO63" s="784"/>
      <c r="DRP63" s="784"/>
      <c r="DRQ63" s="784"/>
      <c r="DRR63" s="784"/>
      <c r="DRS63" s="784"/>
      <c r="DRT63" s="784"/>
      <c r="DRU63" s="784"/>
      <c r="DRV63" s="784"/>
      <c r="DRW63" s="784"/>
      <c r="DRX63" s="784"/>
      <c r="DRY63" s="784"/>
      <c r="DRZ63" s="784"/>
      <c r="DSA63" s="784"/>
      <c r="DSB63" s="784"/>
      <c r="DSC63" s="784"/>
      <c r="DSD63" s="784"/>
      <c r="DSE63" s="784"/>
      <c r="DSF63" s="784"/>
      <c r="DSG63" s="784"/>
      <c r="DSH63" s="784"/>
      <c r="DSI63" s="784"/>
      <c r="DSJ63" s="784"/>
      <c r="DSK63" s="784"/>
      <c r="DSL63" s="784"/>
      <c r="DSM63" s="784"/>
      <c r="DSN63" s="784"/>
      <c r="DSO63" s="784"/>
      <c r="DSP63" s="784"/>
      <c r="DSQ63" s="784"/>
      <c r="DSR63" s="784"/>
      <c r="DSS63" s="784"/>
      <c r="DST63" s="784"/>
      <c r="DSU63" s="784"/>
      <c r="DSV63" s="784"/>
      <c r="DSW63" s="784"/>
      <c r="DSX63" s="784"/>
      <c r="DSY63" s="784"/>
      <c r="DSZ63" s="784"/>
      <c r="DTA63" s="784"/>
      <c r="DTB63" s="784"/>
      <c r="DTC63" s="784"/>
      <c r="DTD63" s="784"/>
      <c r="DTE63" s="784"/>
      <c r="DTF63" s="784"/>
      <c r="DTG63" s="784"/>
      <c r="DTH63" s="784"/>
      <c r="DTI63" s="784"/>
      <c r="DTJ63" s="784"/>
      <c r="DTK63" s="784"/>
      <c r="DTL63" s="784"/>
      <c r="DTM63" s="784"/>
      <c r="DTN63" s="784"/>
      <c r="DTO63" s="784"/>
      <c r="DTP63" s="784"/>
      <c r="DTQ63" s="784"/>
      <c r="DTR63" s="784"/>
      <c r="DTS63" s="784"/>
      <c r="DTT63" s="784"/>
      <c r="DTU63" s="784"/>
      <c r="DTV63" s="784"/>
      <c r="DTW63" s="784"/>
      <c r="DTX63" s="784"/>
      <c r="DTY63" s="784"/>
      <c r="DTZ63" s="784"/>
      <c r="DUA63" s="784"/>
      <c r="DUB63" s="784"/>
      <c r="DUC63" s="784"/>
      <c r="DUD63" s="784"/>
      <c r="DUE63" s="784"/>
      <c r="DUF63" s="784"/>
      <c r="DUG63" s="784"/>
      <c r="DUH63" s="784"/>
      <c r="DUI63" s="784"/>
      <c r="DUJ63" s="784"/>
      <c r="DUK63" s="784"/>
      <c r="DUL63" s="784"/>
      <c r="DUM63" s="784"/>
      <c r="DUN63" s="784"/>
      <c r="DUO63" s="784"/>
      <c r="DUP63" s="784"/>
      <c r="DUQ63" s="784"/>
      <c r="DUR63" s="784"/>
      <c r="DUS63" s="784"/>
      <c r="DUT63" s="784"/>
      <c r="DUU63" s="784"/>
      <c r="DUV63" s="784"/>
      <c r="DUW63" s="784"/>
      <c r="DUX63" s="784"/>
      <c r="DUY63" s="784"/>
      <c r="DUZ63" s="784"/>
      <c r="DVA63" s="784"/>
      <c r="DVB63" s="784"/>
      <c r="DVC63" s="784"/>
      <c r="DVD63" s="784"/>
      <c r="DVE63" s="784"/>
      <c r="DVF63" s="784"/>
      <c r="DVG63" s="784"/>
      <c r="DVH63" s="784"/>
      <c r="DVI63" s="784"/>
      <c r="DVJ63" s="784"/>
      <c r="DVK63" s="784"/>
      <c r="DVL63" s="784"/>
      <c r="DVM63" s="784"/>
      <c r="DVN63" s="784"/>
      <c r="DVO63" s="784"/>
      <c r="DVP63" s="784"/>
      <c r="DVQ63" s="784"/>
      <c r="DVR63" s="784"/>
      <c r="DVS63" s="784"/>
      <c r="DVT63" s="784"/>
      <c r="DVU63" s="784"/>
      <c r="DVV63" s="784"/>
      <c r="DVW63" s="784"/>
      <c r="DVX63" s="784"/>
      <c r="DVY63" s="784"/>
      <c r="DVZ63" s="784"/>
      <c r="DWA63" s="784"/>
      <c r="DWB63" s="784"/>
      <c r="DWC63" s="784"/>
      <c r="DWD63" s="784"/>
      <c r="DWE63" s="784"/>
      <c r="DWF63" s="784"/>
      <c r="DWG63" s="784"/>
      <c r="DWH63" s="784"/>
      <c r="DWI63" s="784"/>
      <c r="DWJ63" s="784"/>
      <c r="DWK63" s="784"/>
      <c r="DWL63" s="784"/>
      <c r="DWM63" s="784"/>
      <c r="DWN63" s="784"/>
      <c r="DWO63" s="784"/>
      <c r="DWP63" s="784"/>
      <c r="DWQ63" s="784"/>
      <c r="DWR63" s="784"/>
      <c r="DWS63" s="784"/>
      <c r="DWT63" s="784"/>
      <c r="DWU63" s="784"/>
      <c r="DWV63" s="784"/>
      <c r="DWW63" s="784"/>
      <c r="DWX63" s="784"/>
      <c r="DWY63" s="784"/>
      <c r="DWZ63" s="784"/>
      <c r="DXA63" s="784"/>
      <c r="DXB63" s="784"/>
      <c r="DXC63" s="784"/>
      <c r="DXD63" s="784"/>
      <c r="DXE63" s="784"/>
      <c r="DXF63" s="784"/>
      <c r="DXG63" s="784"/>
      <c r="DXH63" s="784"/>
      <c r="DXI63" s="784"/>
      <c r="DXJ63" s="784"/>
      <c r="DXK63" s="784"/>
      <c r="DXL63" s="784"/>
      <c r="DXM63" s="784"/>
      <c r="DXN63" s="784"/>
      <c r="DXO63" s="784"/>
      <c r="DXP63" s="784"/>
      <c r="DXQ63" s="784"/>
      <c r="DXR63" s="784"/>
      <c r="DXS63" s="784"/>
      <c r="DXT63" s="784"/>
      <c r="DXU63" s="784"/>
      <c r="DXV63" s="784"/>
      <c r="DXW63" s="784"/>
      <c r="DXX63" s="784"/>
      <c r="DXY63" s="784"/>
      <c r="DXZ63" s="784"/>
      <c r="DYA63" s="784"/>
      <c r="DYB63" s="784"/>
      <c r="DYC63" s="784"/>
      <c r="DYD63" s="784"/>
      <c r="DYE63" s="784"/>
      <c r="DYF63" s="784"/>
      <c r="DYG63" s="784"/>
      <c r="DYH63" s="784"/>
      <c r="DYI63" s="784"/>
      <c r="DYJ63" s="784"/>
      <c r="DYK63" s="784"/>
      <c r="DYL63" s="784"/>
      <c r="DYM63" s="784"/>
      <c r="DYN63" s="784"/>
      <c r="DYO63" s="784"/>
      <c r="DYP63" s="784"/>
      <c r="DYQ63" s="784"/>
      <c r="DYR63" s="784"/>
      <c r="DYS63" s="784"/>
      <c r="DYT63" s="784"/>
      <c r="DYU63" s="784"/>
      <c r="DYV63" s="784"/>
      <c r="DYW63" s="784"/>
      <c r="DYX63" s="784"/>
      <c r="DYY63" s="784"/>
      <c r="DYZ63" s="784"/>
      <c r="DZA63" s="784"/>
      <c r="DZB63" s="784"/>
      <c r="DZC63" s="784"/>
      <c r="DZD63" s="784"/>
      <c r="DZE63" s="784"/>
      <c r="DZF63" s="784"/>
      <c r="DZG63" s="784"/>
      <c r="DZH63" s="784"/>
      <c r="DZI63" s="784"/>
      <c r="DZJ63" s="784"/>
      <c r="DZK63" s="784"/>
      <c r="DZL63" s="784"/>
      <c r="DZM63" s="784"/>
      <c r="DZN63" s="784"/>
      <c r="DZO63" s="784"/>
      <c r="DZP63" s="784"/>
      <c r="DZQ63" s="784"/>
      <c r="DZR63" s="784"/>
      <c r="DZS63" s="784"/>
      <c r="DZT63" s="784"/>
      <c r="DZU63" s="784"/>
      <c r="DZV63" s="784"/>
      <c r="DZW63" s="784"/>
      <c r="DZX63" s="784"/>
      <c r="DZY63" s="784"/>
      <c r="DZZ63" s="784"/>
      <c r="EAA63" s="784"/>
      <c r="EAB63" s="784"/>
      <c r="EAC63" s="784"/>
      <c r="EAD63" s="784"/>
      <c r="EAE63" s="784"/>
      <c r="EAF63" s="784"/>
      <c r="EAG63" s="784"/>
      <c r="EAH63" s="784"/>
      <c r="EAI63" s="784"/>
      <c r="EAJ63" s="784"/>
      <c r="EAK63" s="784"/>
      <c r="EAL63" s="784"/>
      <c r="EAM63" s="784"/>
      <c r="EAN63" s="784"/>
      <c r="EAO63" s="784"/>
      <c r="EAP63" s="784"/>
      <c r="EAQ63" s="784"/>
      <c r="EAR63" s="784"/>
      <c r="EAS63" s="784"/>
      <c r="EAT63" s="784"/>
      <c r="EAU63" s="784"/>
      <c r="EAV63" s="784"/>
      <c r="EAW63" s="784"/>
      <c r="EAX63" s="784"/>
      <c r="EAY63" s="784"/>
      <c r="EAZ63" s="784"/>
      <c r="EBA63" s="784"/>
      <c r="EBB63" s="784"/>
      <c r="EBC63" s="784"/>
      <c r="EBD63" s="784"/>
      <c r="EBE63" s="784"/>
      <c r="EBF63" s="784"/>
      <c r="EBG63" s="784"/>
      <c r="EBH63" s="784"/>
      <c r="EBI63" s="784"/>
      <c r="EBJ63" s="784"/>
      <c r="EBK63" s="784"/>
      <c r="EBL63" s="784"/>
      <c r="EBM63" s="784"/>
      <c r="EBN63" s="784"/>
      <c r="EBO63" s="784"/>
      <c r="EBP63" s="784"/>
      <c r="EBQ63" s="784"/>
      <c r="EBR63" s="784"/>
      <c r="EBS63" s="784"/>
      <c r="EBT63" s="784"/>
      <c r="EBU63" s="784"/>
      <c r="EBV63" s="784"/>
      <c r="EBW63" s="784"/>
      <c r="EBX63" s="784"/>
      <c r="EBY63" s="784"/>
      <c r="EBZ63" s="784"/>
      <c r="ECA63" s="784"/>
      <c r="ECB63" s="784"/>
      <c r="ECC63" s="784"/>
      <c r="ECD63" s="784"/>
      <c r="ECE63" s="784"/>
      <c r="ECF63" s="784"/>
      <c r="ECG63" s="784"/>
      <c r="ECH63" s="784"/>
      <c r="ECI63" s="784"/>
      <c r="ECJ63" s="784"/>
      <c r="ECK63" s="784"/>
      <c r="ECL63" s="784"/>
      <c r="ECM63" s="784"/>
      <c r="ECN63" s="784"/>
      <c r="ECO63" s="784"/>
      <c r="ECP63" s="784"/>
      <c r="ECQ63" s="784"/>
      <c r="ECR63" s="784"/>
      <c r="ECS63" s="784"/>
      <c r="ECT63" s="784"/>
      <c r="ECU63" s="784"/>
      <c r="ECV63" s="784"/>
      <c r="ECW63" s="784"/>
      <c r="ECX63" s="784"/>
      <c r="ECY63" s="784"/>
      <c r="ECZ63" s="784"/>
      <c r="EDA63" s="784"/>
      <c r="EDB63" s="784"/>
      <c r="EDC63" s="784"/>
      <c r="EDD63" s="784"/>
      <c r="EDE63" s="784"/>
      <c r="EDF63" s="784"/>
      <c r="EDG63" s="784"/>
      <c r="EDH63" s="784"/>
      <c r="EDI63" s="784"/>
      <c r="EDJ63" s="784"/>
      <c r="EDK63" s="784"/>
      <c r="EDL63" s="784"/>
      <c r="EDM63" s="784"/>
      <c r="EDN63" s="784"/>
      <c r="EDO63" s="784"/>
      <c r="EDP63" s="784"/>
      <c r="EDQ63" s="784"/>
      <c r="EDR63" s="784"/>
      <c r="EDS63" s="784"/>
      <c r="EDT63" s="784"/>
      <c r="EDU63" s="784"/>
      <c r="EDV63" s="784"/>
      <c r="EDW63" s="784"/>
      <c r="EDX63" s="784"/>
      <c r="EDY63" s="784"/>
      <c r="EDZ63" s="784"/>
      <c r="EEA63" s="784"/>
      <c r="EEB63" s="784"/>
      <c r="EEC63" s="784"/>
      <c r="EED63" s="784"/>
      <c r="EEE63" s="784"/>
      <c r="EEF63" s="784"/>
      <c r="EEG63" s="784"/>
      <c r="EEH63" s="784"/>
      <c r="EEI63" s="784"/>
      <c r="EEJ63" s="784"/>
      <c r="EEK63" s="784"/>
      <c r="EEL63" s="784"/>
      <c r="EEM63" s="784"/>
      <c r="EEN63" s="784"/>
      <c r="EEO63" s="784"/>
      <c r="EEP63" s="784"/>
      <c r="EEQ63" s="784"/>
      <c r="EER63" s="784"/>
      <c r="EES63" s="784"/>
      <c r="EET63" s="784"/>
      <c r="EEU63" s="784"/>
      <c r="EEV63" s="784"/>
      <c r="EEW63" s="784"/>
      <c r="EEX63" s="784"/>
      <c r="EEY63" s="784"/>
      <c r="EEZ63" s="784"/>
      <c r="EFA63" s="784"/>
      <c r="EFB63" s="784"/>
      <c r="EFC63" s="784"/>
      <c r="EFD63" s="784"/>
      <c r="EFE63" s="784"/>
      <c r="EFF63" s="784"/>
      <c r="EFG63" s="784"/>
      <c r="EFH63" s="784"/>
      <c r="EFI63" s="784"/>
      <c r="EFJ63" s="784"/>
      <c r="EFK63" s="784"/>
      <c r="EFL63" s="784"/>
      <c r="EFM63" s="784"/>
      <c r="EFN63" s="784"/>
      <c r="EFO63" s="784"/>
      <c r="EFP63" s="784"/>
      <c r="EFQ63" s="784"/>
      <c r="EFR63" s="784"/>
      <c r="EFS63" s="784"/>
      <c r="EFT63" s="784"/>
      <c r="EFU63" s="784"/>
      <c r="EFV63" s="784"/>
      <c r="EFW63" s="784"/>
      <c r="EFX63" s="784"/>
      <c r="EFY63" s="784"/>
      <c r="EFZ63" s="784"/>
      <c r="EGA63" s="784"/>
      <c r="EGB63" s="784"/>
      <c r="EGC63" s="784"/>
      <c r="EGD63" s="784"/>
      <c r="EGE63" s="784"/>
      <c r="EGF63" s="784"/>
      <c r="EGG63" s="784"/>
      <c r="EGH63" s="784"/>
      <c r="EGI63" s="784"/>
      <c r="EGJ63" s="784"/>
      <c r="EGK63" s="784"/>
      <c r="EGL63" s="784"/>
      <c r="EGM63" s="784"/>
      <c r="EGN63" s="784"/>
      <c r="EGO63" s="784"/>
      <c r="EGP63" s="784"/>
      <c r="EGQ63" s="784"/>
      <c r="EGR63" s="784"/>
      <c r="EGS63" s="784"/>
      <c r="EGT63" s="784"/>
      <c r="EGU63" s="784"/>
      <c r="EGV63" s="784"/>
      <c r="EGW63" s="784"/>
      <c r="EGX63" s="784"/>
      <c r="EGY63" s="784"/>
      <c r="EGZ63" s="784"/>
      <c r="EHA63" s="784"/>
      <c r="EHB63" s="784"/>
      <c r="EHC63" s="784"/>
      <c r="EHD63" s="784"/>
      <c r="EHE63" s="784"/>
      <c r="EHF63" s="784"/>
      <c r="EHG63" s="784"/>
      <c r="EHH63" s="784"/>
      <c r="EHI63" s="784"/>
      <c r="EHJ63" s="784"/>
      <c r="EHK63" s="784"/>
      <c r="EHL63" s="784"/>
      <c r="EHM63" s="784"/>
      <c r="EHN63" s="784"/>
      <c r="EHO63" s="784"/>
      <c r="EHP63" s="784"/>
      <c r="EHQ63" s="784"/>
      <c r="EHR63" s="784"/>
      <c r="EHS63" s="784"/>
      <c r="EHT63" s="784"/>
      <c r="EHU63" s="784"/>
      <c r="EHV63" s="784"/>
      <c r="EHW63" s="784"/>
      <c r="EHX63" s="784"/>
      <c r="EHY63" s="784"/>
      <c r="EHZ63" s="784"/>
      <c r="EIA63" s="784"/>
      <c r="EIB63" s="784"/>
      <c r="EIC63" s="784"/>
      <c r="EID63" s="784"/>
      <c r="EIE63" s="784"/>
      <c r="EIF63" s="784"/>
      <c r="EIG63" s="784"/>
      <c r="EIH63" s="784"/>
      <c r="EII63" s="784"/>
      <c r="EIJ63" s="784"/>
      <c r="EIK63" s="784"/>
      <c r="EIL63" s="784"/>
      <c r="EIM63" s="784"/>
      <c r="EIN63" s="784"/>
      <c r="EIO63" s="784"/>
      <c r="EIP63" s="784"/>
      <c r="EIQ63" s="784"/>
      <c r="EIR63" s="784"/>
      <c r="EIS63" s="784"/>
      <c r="EIT63" s="784"/>
      <c r="EIU63" s="784"/>
      <c r="EIV63" s="784"/>
      <c r="EIW63" s="784"/>
      <c r="EIX63" s="784"/>
      <c r="EIY63" s="784"/>
      <c r="EIZ63" s="784"/>
      <c r="EJA63" s="784"/>
      <c r="EJB63" s="784"/>
      <c r="EJC63" s="784"/>
      <c r="EJD63" s="784"/>
      <c r="EJE63" s="784"/>
      <c r="EJF63" s="784"/>
      <c r="EJG63" s="784"/>
      <c r="EJH63" s="784"/>
      <c r="EJI63" s="784"/>
      <c r="EJJ63" s="784"/>
      <c r="EJK63" s="784"/>
      <c r="EJL63" s="784"/>
      <c r="EJM63" s="784"/>
      <c r="EJN63" s="784"/>
      <c r="EJO63" s="784"/>
      <c r="EJP63" s="784"/>
      <c r="EJQ63" s="784"/>
      <c r="EJR63" s="784"/>
      <c r="EJS63" s="784"/>
      <c r="EJT63" s="784"/>
      <c r="EJU63" s="784"/>
      <c r="EJV63" s="784"/>
      <c r="EJW63" s="784"/>
      <c r="EJX63" s="784"/>
      <c r="EJY63" s="784"/>
      <c r="EJZ63" s="784"/>
      <c r="EKA63" s="784"/>
      <c r="EKB63" s="784"/>
      <c r="EKC63" s="784"/>
      <c r="EKD63" s="784"/>
      <c r="EKE63" s="784"/>
      <c r="EKF63" s="784"/>
      <c r="EKG63" s="784"/>
      <c r="EKH63" s="784"/>
      <c r="EKI63" s="784"/>
      <c r="EKJ63" s="784"/>
      <c r="EKK63" s="784"/>
      <c r="EKL63" s="784"/>
      <c r="EKM63" s="784"/>
      <c r="EKN63" s="784"/>
      <c r="EKO63" s="784"/>
      <c r="EKP63" s="784"/>
      <c r="EKQ63" s="784"/>
      <c r="EKR63" s="784"/>
      <c r="EKS63" s="784"/>
      <c r="EKT63" s="784"/>
      <c r="EKU63" s="784"/>
      <c r="EKV63" s="784"/>
      <c r="EKW63" s="784"/>
      <c r="EKX63" s="784"/>
      <c r="EKY63" s="784"/>
      <c r="EKZ63" s="784"/>
      <c r="ELA63" s="784"/>
      <c r="ELB63" s="784"/>
      <c r="ELC63" s="784"/>
      <c r="ELD63" s="784"/>
      <c r="ELE63" s="784"/>
      <c r="ELF63" s="784"/>
      <c r="ELG63" s="784"/>
      <c r="ELH63" s="784"/>
      <c r="ELI63" s="784"/>
      <c r="ELJ63" s="784"/>
      <c r="ELK63" s="784"/>
      <c r="ELL63" s="784"/>
      <c r="ELM63" s="784"/>
      <c r="ELN63" s="784"/>
      <c r="ELO63" s="784"/>
      <c r="ELP63" s="784"/>
      <c r="ELQ63" s="784"/>
      <c r="ELR63" s="784"/>
      <c r="ELS63" s="784"/>
      <c r="ELT63" s="784"/>
      <c r="ELU63" s="784"/>
      <c r="ELV63" s="784"/>
      <c r="ELW63" s="784"/>
      <c r="ELX63" s="784"/>
      <c r="ELY63" s="784"/>
      <c r="ELZ63" s="784"/>
      <c r="EMA63" s="784"/>
      <c r="EMB63" s="784"/>
      <c r="EMC63" s="784"/>
      <c r="EMD63" s="784"/>
      <c r="EME63" s="784"/>
      <c r="EMF63" s="784"/>
      <c r="EMG63" s="784"/>
      <c r="EMH63" s="784"/>
      <c r="EMI63" s="784"/>
      <c r="EMJ63" s="784"/>
      <c r="EMK63" s="784"/>
      <c r="EML63" s="784"/>
      <c r="EMM63" s="784"/>
      <c r="EMN63" s="784"/>
      <c r="EMO63" s="784"/>
      <c r="EMP63" s="784"/>
      <c r="EMQ63" s="784"/>
      <c r="EMR63" s="784"/>
      <c r="EMS63" s="784"/>
      <c r="EMT63" s="784"/>
      <c r="EMU63" s="784"/>
      <c r="EMV63" s="784"/>
      <c r="EMW63" s="784"/>
      <c r="EMX63" s="784"/>
      <c r="EMY63" s="784"/>
      <c r="EMZ63" s="784"/>
      <c r="ENA63" s="784"/>
      <c r="ENB63" s="784"/>
      <c r="ENC63" s="784"/>
      <c r="END63" s="784"/>
      <c r="ENE63" s="784"/>
      <c r="ENF63" s="784"/>
      <c r="ENG63" s="784"/>
      <c r="ENH63" s="784"/>
      <c r="ENI63" s="784"/>
      <c r="ENJ63" s="784"/>
      <c r="ENK63" s="784"/>
      <c r="ENL63" s="784"/>
      <c r="ENM63" s="784"/>
      <c r="ENN63" s="784"/>
      <c r="ENO63" s="784"/>
      <c r="ENP63" s="784"/>
      <c r="ENQ63" s="784"/>
      <c r="ENR63" s="784"/>
      <c r="ENS63" s="784"/>
      <c r="ENT63" s="784"/>
      <c r="ENU63" s="784"/>
      <c r="ENV63" s="784"/>
      <c r="ENW63" s="784"/>
      <c r="ENX63" s="784"/>
      <c r="ENY63" s="784"/>
      <c r="ENZ63" s="784"/>
      <c r="EOA63" s="784"/>
      <c r="EOB63" s="784"/>
      <c r="EOC63" s="784"/>
      <c r="EOD63" s="784"/>
      <c r="EOE63" s="784"/>
      <c r="EOF63" s="784"/>
      <c r="EOG63" s="784"/>
      <c r="EOH63" s="784"/>
      <c r="EOI63" s="784"/>
      <c r="EOJ63" s="784"/>
      <c r="EOK63" s="784"/>
      <c r="EOL63" s="784"/>
      <c r="EOM63" s="784"/>
      <c r="EON63" s="784"/>
      <c r="EOO63" s="784"/>
      <c r="EOP63" s="784"/>
      <c r="EOQ63" s="784"/>
      <c r="EOR63" s="784"/>
      <c r="EOS63" s="784"/>
      <c r="EOT63" s="784"/>
      <c r="EOU63" s="784"/>
      <c r="EOV63" s="784"/>
      <c r="EOW63" s="784"/>
      <c r="EOX63" s="784"/>
      <c r="EOY63" s="784"/>
      <c r="EOZ63" s="784"/>
      <c r="EPA63" s="784"/>
      <c r="EPB63" s="784"/>
      <c r="EPC63" s="784"/>
      <c r="EPD63" s="784"/>
      <c r="EPE63" s="784"/>
      <c r="EPF63" s="784"/>
      <c r="EPG63" s="784"/>
      <c r="EPH63" s="784"/>
      <c r="EPI63" s="784"/>
      <c r="EPJ63" s="784"/>
      <c r="EPK63" s="784"/>
      <c r="EPL63" s="784"/>
      <c r="EPM63" s="784"/>
      <c r="EPN63" s="784"/>
      <c r="EPO63" s="784"/>
      <c r="EPP63" s="784"/>
      <c r="EPQ63" s="784"/>
      <c r="EPR63" s="784"/>
      <c r="EPS63" s="784"/>
      <c r="EPT63" s="784"/>
      <c r="EPU63" s="784"/>
      <c r="EPV63" s="784"/>
      <c r="EPW63" s="784"/>
      <c r="EPX63" s="784"/>
      <c r="EPY63" s="784"/>
      <c r="EPZ63" s="784"/>
      <c r="EQA63" s="784"/>
      <c r="EQB63" s="784"/>
      <c r="EQC63" s="784"/>
      <c r="EQD63" s="784"/>
      <c r="EQE63" s="784"/>
      <c r="EQF63" s="784"/>
      <c r="EQG63" s="784"/>
      <c r="EQH63" s="784"/>
      <c r="EQI63" s="784"/>
      <c r="EQJ63" s="784"/>
      <c r="EQK63" s="784"/>
      <c r="EQL63" s="784"/>
      <c r="EQM63" s="784"/>
      <c r="EQN63" s="784"/>
      <c r="EQO63" s="784"/>
      <c r="EQP63" s="784"/>
      <c r="EQQ63" s="784"/>
      <c r="EQR63" s="784"/>
      <c r="EQS63" s="784"/>
      <c r="EQT63" s="784"/>
      <c r="EQU63" s="784"/>
      <c r="EQV63" s="784"/>
      <c r="EQW63" s="784"/>
      <c r="EQX63" s="784"/>
      <c r="EQY63" s="784"/>
      <c r="EQZ63" s="784"/>
      <c r="ERA63" s="784"/>
      <c r="ERB63" s="784"/>
      <c r="ERC63" s="784"/>
      <c r="ERD63" s="784"/>
      <c r="ERE63" s="784"/>
      <c r="ERF63" s="784"/>
      <c r="ERG63" s="784"/>
      <c r="ERH63" s="784"/>
      <c r="ERI63" s="784"/>
      <c r="ERJ63" s="784"/>
      <c r="ERK63" s="784"/>
      <c r="ERL63" s="784"/>
      <c r="ERM63" s="784"/>
      <c r="ERN63" s="784"/>
      <c r="ERO63" s="784"/>
      <c r="ERP63" s="784"/>
      <c r="ERQ63" s="784"/>
      <c r="ERR63" s="784"/>
      <c r="ERS63" s="784"/>
      <c r="ERT63" s="784"/>
      <c r="ERU63" s="784"/>
      <c r="ERV63" s="784"/>
      <c r="ERW63" s="784"/>
      <c r="ERX63" s="784"/>
      <c r="ERY63" s="784"/>
      <c r="ERZ63" s="784"/>
      <c r="ESA63" s="784"/>
      <c r="ESB63" s="784"/>
      <c r="ESC63" s="784"/>
      <c r="ESD63" s="784"/>
      <c r="ESE63" s="784"/>
      <c r="ESF63" s="784"/>
      <c r="ESG63" s="784"/>
      <c r="ESH63" s="784"/>
      <c r="ESI63" s="784"/>
      <c r="ESJ63" s="784"/>
      <c r="ESK63" s="784"/>
      <c r="ESL63" s="784"/>
      <c r="ESM63" s="784"/>
      <c r="ESN63" s="784"/>
      <c r="ESO63" s="784"/>
      <c r="ESP63" s="784"/>
      <c r="ESQ63" s="784"/>
      <c r="ESR63" s="784"/>
      <c r="ESS63" s="784"/>
      <c r="EST63" s="784"/>
      <c r="ESU63" s="784"/>
      <c r="ESV63" s="784"/>
      <c r="ESW63" s="784"/>
      <c r="ESX63" s="784"/>
      <c r="ESY63" s="784"/>
      <c r="ESZ63" s="784"/>
      <c r="ETA63" s="784"/>
      <c r="ETB63" s="784"/>
      <c r="ETC63" s="784"/>
      <c r="ETD63" s="784"/>
      <c r="ETE63" s="784"/>
      <c r="ETF63" s="784"/>
      <c r="ETG63" s="784"/>
      <c r="ETH63" s="784"/>
      <c r="ETI63" s="784"/>
      <c r="ETJ63" s="784"/>
      <c r="ETK63" s="784"/>
      <c r="ETL63" s="784"/>
      <c r="ETM63" s="784"/>
      <c r="ETN63" s="784"/>
      <c r="ETO63" s="784"/>
      <c r="ETP63" s="784"/>
      <c r="ETQ63" s="784"/>
      <c r="ETR63" s="784"/>
      <c r="ETS63" s="784"/>
      <c r="ETT63" s="784"/>
      <c r="ETU63" s="784"/>
      <c r="ETV63" s="784"/>
      <c r="ETW63" s="784"/>
      <c r="ETX63" s="784"/>
      <c r="ETY63" s="784"/>
      <c r="ETZ63" s="784"/>
      <c r="EUA63" s="784"/>
      <c r="EUB63" s="784"/>
      <c r="EUC63" s="784"/>
      <c r="EUD63" s="784"/>
      <c r="EUE63" s="784"/>
      <c r="EUF63" s="784"/>
      <c r="EUG63" s="784"/>
      <c r="EUH63" s="784"/>
      <c r="EUI63" s="784"/>
      <c r="EUJ63" s="784"/>
      <c r="EUK63" s="784"/>
      <c r="EUL63" s="784"/>
      <c r="EUM63" s="784"/>
      <c r="EUN63" s="784"/>
      <c r="EUO63" s="784"/>
      <c r="EUP63" s="784"/>
      <c r="EUQ63" s="784"/>
      <c r="EUR63" s="784"/>
      <c r="EUS63" s="784"/>
      <c r="EUT63" s="784"/>
      <c r="EUU63" s="784"/>
      <c r="EUV63" s="784"/>
      <c r="EUW63" s="784"/>
      <c r="EUX63" s="784"/>
      <c r="EUY63" s="784"/>
      <c r="EUZ63" s="784"/>
      <c r="EVA63" s="784"/>
      <c r="EVB63" s="784"/>
      <c r="EVC63" s="784"/>
      <c r="EVD63" s="784"/>
      <c r="EVE63" s="784"/>
      <c r="EVF63" s="784"/>
      <c r="EVG63" s="784"/>
      <c r="EVH63" s="784"/>
      <c r="EVI63" s="784"/>
      <c r="EVJ63" s="784"/>
      <c r="EVK63" s="784"/>
      <c r="EVL63" s="784"/>
      <c r="EVM63" s="784"/>
      <c r="EVN63" s="784"/>
      <c r="EVO63" s="784"/>
      <c r="EVP63" s="784"/>
      <c r="EVQ63" s="784"/>
      <c r="EVR63" s="784"/>
      <c r="EVS63" s="784"/>
      <c r="EVT63" s="784"/>
      <c r="EVU63" s="784"/>
      <c r="EVV63" s="784"/>
      <c r="EVW63" s="784"/>
      <c r="EVX63" s="784"/>
      <c r="EVY63" s="784"/>
      <c r="EVZ63" s="784"/>
      <c r="EWA63" s="784"/>
      <c r="EWB63" s="784"/>
      <c r="EWC63" s="784"/>
      <c r="EWD63" s="784"/>
      <c r="EWE63" s="784"/>
      <c r="EWF63" s="784"/>
      <c r="EWG63" s="784"/>
      <c r="EWH63" s="784"/>
      <c r="EWI63" s="784"/>
      <c r="EWJ63" s="784"/>
      <c r="EWK63" s="784"/>
      <c r="EWL63" s="784"/>
      <c r="EWM63" s="784"/>
      <c r="EWN63" s="784"/>
      <c r="EWO63" s="784"/>
      <c r="EWP63" s="784"/>
      <c r="EWQ63" s="784"/>
      <c r="EWR63" s="784"/>
      <c r="EWS63" s="784"/>
      <c r="EWT63" s="784"/>
      <c r="EWU63" s="784"/>
      <c r="EWV63" s="784"/>
      <c r="EWW63" s="784"/>
      <c r="EWX63" s="784"/>
      <c r="EWY63" s="784"/>
      <c r="EWZ63" s="784"/>
      <c r="EXA63" s="784"/>
      <c r="EXB63" s="784"/>
      <c r="EXC63" s="784"/>
      <c r="EXD63" s="784"/>
      <c r="EXE63" s="784"/>
      <c r="EXF63" s="784"/>
      <c r="EXG63" s="784"/>
      <c r="EXH63" s="784"/>
      <c r="EXI63" s="784"/>
      <c r="EXJ63" s="784"/>
      <c r="EXK63" s="784"/>
      <c r="EXL63" s="784"/>
      <c r="EXM63" s="784"/>
      <c r="EXN63" s="784"/>
      <c r="EXO63" s="784"/>
      <c r="EXP63" s="784"/>
      <c r="EXQ63" s="784"/>
      <c r="EXR63" s="784"/>
      <c r="EXS63" s="784"/>
      <c r="EXT63" s="784"/>
      <c r="EXU63" s="784"/>
      <c r="EXV63" s="784"/>
      <c r="EXW63" s="784"/>
      <c r="EXX63" s="784"/>
      <c r="EXY63" s="784"/>
      <c r="EXZ63" s="784"/>
      <c r="EYA63" s="784"/>
      <c r="EYB63" s="784"/>
      <c r="EYC63" s="784"/>
      <c r="EYD63" s="784"/>
      <c r="EYE63" s="784"/>
      <c r="EYF63" s="784"/>
      <c r="EYG63" s="784"/>
      <c r="EYH63" s="784"/>
      <c r="EYI63" s="784"/>
      <c r="EYJ63" s="784"/>
      <c r="EYK63" s="784"/>
      <c r="EYL63" s="784"/>
      <c r="EYM63" s="784"/>
      <c r="EYN63" s="784"/>
      <c r="EYO63" s="784"/>
      <c r="EYP63" s="784"/>
      <c r="EYQ63" s="784"/>
      <c r="EYR63" s="784"/>
      <c r="EYS63" s="784"/>
      <c r="EYT63" s="784"/>
      <c r="EYU63" s="784"/>
      <c r="EYV63" s="784"/>
      <c r="EYW63" s="784"/>
      <c r="EYX63" s="784"/>
      <c r="EYY63" s="784"/>
      <c r="EYZ63" s="784"/>
      <c r="EZA63" s="784"/>
      <c r="EZB63" s="784"/>
      <c r="EZC63" s="784"/>
      <c r="EZD63" s="784"/>
      <c r="EZE63" s="784"/>
      <c r="EZF63" s="784"/>
      <c r="EZG63" s="784"/>
      <c r="EZH63" s="784"/>
      <c r="EZI63" s="784"/>
      <c r="EZJ63" s="784"/>
      <c r="EZK63" s="784"/>
      <c r="EZL63" s="784"/>
      <c r="EZM63" s="784"/>
      <c r="EZN63" s="784"/>
      <c r="EZO63" s="784"/>
      <c r="EZP63" s="784"/>
      <c r="EZQ63" s="784"/>
      <c r="EZR63" s="784"/>
      <c r="EZS63" s="784"/>
      <c r="EZT63" s="784"/>
      <c r="EZU63" s="784"/>
      <c r="EZV63" s="784"/>
      <c r="EZW63" s="784"/>
      <c r="EZX63" s="784"/>
      <c r="EZY63" s="784"/>
      <c r="EZZ63" s="784"/>
      <c r="FAA63" s="784"/>
      <c r="FAB63" s="784"/>
      <c r="FAC63" s="784"/>
      <c r="FAD63" s="784"/>
      <c r="FAE63" s="784"/>
      <c r="FAF63" s="784"/>
      <c r="FAG63" s="784"/>
      <c r="FAH63" s="784"/>
      <c r="FAI63" s="784"/>
      <c r="FAJ63" s="784"/>
      <c r="FAK63" s="784"/>
      <c r="FAL63" s="784"/>
      <c r="FAM63" s="784"/>
      <c r="FAN63" s="784"/>
      <c r="FAO63" s="784"/>
      <c r="FAP63" s="784"/>
      <c r="FAQ63" s="784"/>
      <c r="FAR63" s="784"/>
      <c r="FAS63" s="784"/>
      <c r="FAT63" s="784"/>
      <c r="FAU63" s="784"/>
      <c r="FAV63" s="784"/>
      <c r="FAW63" s="784"/>
      <c r="FAX63" s="784"/>
      <c r="FAY63" s="784"/>
      <c r="FAZ63" s="784"/>
      <c r="FBA63" s="784"/>
      <c r="FBB63" s="784"/>
      <c r="FBC63" s="784"/>
      <c r="FBD63" s="784"/>
      <c r="FBE63" s="784"/>
      <c r="FBF63" s="784"/>
      <c r="FBG63" s="784"/>
      <c r="FBH63" s="784"/>
      <c r="FBI63" s="784"/>
      <c r="FBJ63" s="784"/>
      <c r="FBK63" s="784"/>
      <c r="FBL63" s="784"/>
      <c r="FBM63" s="784"/>
      <c r="FBN63" s="784"/>
      <c r="FBO63" s="784"/>
      <c r="FBP63" s="784"/>
      <c r="FBQ63" s="784"/>
      <c r="FBR63" s="784"/>
      <c r="FBS63" s="784"/>
      <c r="FBT63" s="784"/>
      <c r="FBU63" s="784"/>
      <c r="FBV63" s="784"/>
      <c r="FBW63" s="784"/>
      <c r="FBX63" s="784"/>
      <c r="FBY63" s="784"/>
      <c r="FBZ63" s="784"/>
      <c r="FCA63" s="784"/>
      <c r="FCB63" s="784"/>
      <c r="FCC63" s="784"/>
      <c r="FCD63" s="784"/>
      <c r="FCE63" s="784"/>
      <c r="FCF63" s="784"/>
      <c r="FCG63" s="784"/>
      <c r="FCH63" s="784"/>
      <c r="FCI63" s="784"/>
      <c r="FCJ63" s="784"/>
      <c r="FCK63" s="784"/>
      <c r="FCL63" s="784"/>
      <c r="FCM63" s="784"/>
      <c r="FCN63" s="784"/>
      <c r="FCO63" s="784"/>
      <c r="FCP63" s="784"/>
      <c r="FCQ63" s="784"/>
      <c r="FCR63" s="784"/>
      <c r="FCS63" s="784"/>
      <c r="FCT63" s="784"/>
      <c r="FCU63" s="784"/>
      <c r="FCV63" s="784"/>
      <c r="FCW63" s="784"/>
      <c r="FCX63" s="784"/>
      <c r="FCY63" s="784"/>
      <c r="FCZ63" s="784"/>
      <c r="FDA63" s="784"/>
      <c r="FDB63" s="784"/>
      <c r="FDC63" s="784"/>
      <c r="FDD63" s="784"/>
      <c r="FDE63" s="784"/>
      <c r="FDF63" s="784"/>
      <c r="FDG63" s="784"/>
      <c r="FDH63" s="784"/>
      <c r="FDI63" s="784"/>
      <c r="FDJ63" s="784"/>
      <c r="FDK63" s="784"/>
      <c r="FDL63" s="784"/>
      <c r="FDM63" s="784"/>
      <c r="FDN63" s="784"/>
      <c r="FDO63" s="784"/>
      <c r="FDP63" s="784"/>
      <c r="FDQ63" s="784"/>
      <c r="FDR63" s="784"/>
      <c r="FDS63" s="784"/>
      <c r="FDT63" s="784"/>
      <c r="FDU63" s="784"/>
      <c r="FDV63" s="784"/>
      <c r="FDW63" s="784"/>
      <c r="FDX63" s="784"/>
      <c r="FDY63" s="784"/>
      <c r="FDZ63" s="784"/>
      <c r="FEA63" s="784"/>
      <c r="FEB63" s="784"/>
      <c r="FEC63" s="784"/>
      <c r="FED63" s="784"/>
      <c r="FEE63" s="784"/>
      <c r="FEF63" s="784"/>
      <c r="FEG63" s="784"/>
      <c r="FEH63" s="784"/>
      <c r="FEI63" s="784"/>
      <c r="FEJ63" s="784"/>
      <c r="FEK63" s="784"/>
      <c r="FEL63" s="784"/>
      <c r="FEM63" s="784"/>
      <c r="FEN63" s="784"/>
      <c r="FEO63" s="784"/>
      <c r="FEP63" s="784"/>
      <c r="FEQ63" s="784"/>
      <c r="FER63" s="784"/>
      <c r="FES63" s="784"/>
      <c r="FET63" s="784"/>
      <c r="FEU63" s="784"/>
      <c r="FEV63" s="784"/>
      <c r="FEW63" s="784"/>
      <c r="FEX63" s="784"/>
      <c r="FEY63" s="784"/>
      <c r="FEZ63" s="784"/>
      <c r="FFA63" s="784"/>
      <c r="FFB63" s="784"/>
      <c r="FFC63" s="784"/>
      <c r="FFD63" s="784"/>
      <c r="FFE63" s="784"/>
      <c r="FFF63" s="784"/>
      <c r="FFG63" s="784"/>
      <c r="FFH63" s="784"/>
      <c r="FFI63" s="784"/>
      <c r="FFJ63" s="784"/>
      <c r="FFK63" s="784"/>
      <c r="FFL63" s="784"/>
      <c r="FFM63" s="784"/>
      <c r="FFN63" s="784"/>
      <c r="FFO63" s="784"/>
      <c r="FFP63" s="784"/>
      <c r="FFQ63" s="784"/>
      <c r="FFR63" s="784"/>
      <c r="FFS63" s="784"/>
      <c r="FFT63" s="784"/>
      <c r="FFU63" s="784"/>
      <c r="FFV63" s="784"/>
      <c r="FFW63" s="784"/>
      <c r="FFX63" s="784"/>
      <c r="FFY63" s="784"/>
      <c r="FFZ63" s="784"/>
      <c r="FGA63" s="784"/>
      <c r="FGB63" s="784"/>
      <c r="FGC63" s="784"/>
      <c r="FGD63" s="784"/>
      <c r="FGE63" s="784"/>
      <c r="FGF63" s="784"/>
      <c r="FGG63" s="784"/>
      <c r="FGH63" s="784"/>
      <c r="FGI63" s="784"/>
      <c r="FGJ63" s="784"/>
      <c r="FGK63" s="784"/>
      <c r="FGL63" s="784"/>
      <c r="FGM63" s="784"/>
      <c r="FGN63" s="784"/>
      <c r="FGO63" s="784"/>
      <c r="FGP63" s="784"/>
      <c r="FGQ63" s="784"/>
      <c r="FGR63" s="784"/>
      <c r="FGS63" s="784"/>
      <c r="FGT63" s="784"/>
      <c r="FGU63" s="784"/>
      <c r="FGV63" s="784"/>
      <c r="FGW63" s="784"/>
      <c r="FGX63" s="784"/>
      <c r="FGY63" s="784"/>
      <c r="FGZ63" s="784"/>
      <c r="FHA63" s="784"/>
      <c r="FHB63" s="784"/>
      <c r="FHC63" s="784"/>
      <c r="FHD63" s="784"/>
      <c r="FHE63" s="784"/>
      <c r="FHF63" s="784"/>
      <c r="FHG63" s="784"/>
      <c r="FHH63" s="784"/>
      <c r="FHI63" s="784"/>
      <c r="FHJ63" s="784"/>
      <c r="FHK63" s="784"/>
      <c r="FHL63" s="784"/>
      <c r="FHM63" s="784"/>
      <c r="FHN63" s="784"/>
      <c r="FHO63" s="784"/>
      <c r="FHP63" s="784"/>
      <c r="FHQ63" s="784"/>
      <c r="FHR63" s="784"/>
      <c r="FHS63" s="784"/>
      <c r="FHT63" s="784"/>
      <c r="FHU63" s="784"/>
      <c r="FHV63" s="784"/>
      <c r="FHW63" s="784"/>
      <c r="FHX63" s="784"/>
      <c r="FHY63" s="784"/>
      <c r="FHZ63" s="784"/>
      <c r="FIA63" s="784"/>
      <c r="FIB63" s="784"/>
      <c r="FIC63" s="784"/>
      <c r="FID63" s="784"/>
      <c r="FIE63" s="784"/>
      <c r="FIF63" s="784"/>
      <c r="FIG63" s="784"/>
      <c r="FIH63" s="784"/>
      <c r="FII63" s="784"/>
      <c r="FIJ63" s="784"/>
      <c r="FIK63" s="784"/>
      <c r="FIL63" s="784"/>
      <c r="FIM63" s="784"/>
      <c r="FIN63" s="784"/>
      <c r="FIO63" s="784"/>
      <c r="FIP63" s="784"/>
      <c r="FIQ63" s="784"/>
      <c r="FIR63" s="784"/>
      <c r="FIS63" s="784"/>
      <c r="FIT63" s="784"/>
      <c r="FIU63" s="784"/>
      <c r="FIV63" s="784"/>
      <c r="FIW63" s="784"/>
      <c r="FIX63" s="784"/>
      <c r="FIY63" s="784"/>
      <c r="FIZ63" s="784"/>
      <c r="FJA63" s="784"/>
      <c r="FJB63" s="784"/>
      <c r="FJC63" s="784"/>
      <c r="FJD63" s="784"/>
      <c r="FJE63" s="784"/>
      <c r="FJF63" s="784"/>
      <c r="FJG63" s="784"/>
      <c r="FJH63" s="784"/>
      <c r="FJI63" s="784"/>
      <c r="FJJ63" s="784"/>
      <c r="FJK63" s="784"/>
      <c r="FJL63" s="784"/>
      <c r="FJM63" s="784"/>
      <c r="FJN63" s="784"/>
      <c r="FJO63" s="784"/>
      <c r="FJP63" s="784"/>
      <c r="FJQ63" s="784"/>
      <c r="FJR63" s="784"/>
      <c r="FJS63" s="784"/>
      <c r="FJT63" s="784"/>
      <c r="FJU63" s="784"/>
      <c r="FJV63" s="784"/>
      <c r="FJW63" s="784"/>
      <c r="FJX63" s="784"/>
      <c r="FJY63" s="784"/>
      <c r="FJZ63" s="784"/>
      <c r="FKA63" s="784"/>
      <c r="FKB63" s="784"/>
      <c r="FKC63" s="784"/>
      <c r="FKD63" s="784"/>
      <c r="FKE63" s="784"/>
      <c r="FKF63" s="784"/>
      <c r="FKG63" s="784"/>
      <c r="FKH63" s="784"/>
      <c r="FKI63" s="784"/>
      <c r="FKJ63" s="784"/>
      <c r="FKK63" s="784"/>
      <c r="FKL63" s="784"/>
      <c r="FKM63" s="784"/>
      <c r="FKN63" s="784"/>
      <c r="FKO63" s="784"/>
      <c r="FKP63" s="784"/>
      <c r="FKQ63" s="784"/>
      <c r="FKR63" s="784"/>
      <c r="FKS63" s="784"/>
      <c r="FKT63" s="784"/>
      <c r="FKU63" s="784"/>
      <c r="FKV63" s="784"/>
      <c r="FKW63" s="784"/>
      <c r="FKX63" s="784"/>
      <c r="FKY63" s="784"/>
      <c r="FKZ63" s="784"/>
      <c r="FLA63" s="784"/>
      <c r="FLB63" s="784"/>
      <c r="FLC63" s="784"/>
      <c r="FLD63" s="784"/>
      <c r="FLE63" s="784"/>
      <c r="FLF63" s="784"/>
      <c r="FLG63" s="784"/>
      <c r="FLH63" s="784"/>
      <c r="FLI63" s="784"/>
      <c r="FLJ63" s="784"/>
      <c r="FLK63" s="784"/>
      <c r="FLL63" s="784"/>
      <c r="FLM63" s="784"/>
      <c r="FLN63" s="784"/>
      <c r="FLO63" s="784"/>
      <c r="FLP63" s="784"/>
      <c r="FLQ63" s="784"/>
      <c r="FLR63" s="784"/>
      <c r="FLS63" s="784"/>
      <c r="FLT63" s="784"/>
      <c r="FLU63" s="784"/>
      <c r="FLV63" s="784"/>
      <c r="FLW63" s="784"/>
      <c r="FLX63" s="784"/>
      <c r="FLY63" s="784"/>
      <c r="FLZ63" s="784"/>
      <c r="FMA63" s="784"/>
      <c r="FMB63" s="784"/>
      <c r="FMC63" s="784"/>
      <c r="FMD63" s="784"/>
      <c r="FME63" s="784"/>
      <c r="FMF63" s="784"/>
      <c r="FMG63" s="784"/>
      <c r="FMH63" s="784"/>
      <c r="FMI63" s="784"/>
      <c r="FMJ63" s="784"/>
      <c r="FMK63" s="784"/>
      <c r="FML63" s="784"/>
      <c r="FMM63" s="784"/>
      <c r="FMN63" s="784"/>
      <c r="FMO63" s="784"/>
      <c r="FMP63" s="784"/>
      <c r="FMQ63" s="784"/>
      <c r="FMR63" s="784"/>
      <c r="FMS63" s="784"/>
      <c r="FMT63" s="784"/>
      <c r="FMU63" s="784"/>
      <c r="FMV63" s="784"/>
      <c r="FMW63" s="784"/>
      <c r="FMX63" s="784"/>
      <c r="FMY63" s="784"/>
      <c r="FMZ63" s="784"/>
      <c r="FNA63" s="784"/>
      <c r="FNB63" s="784"/>
      <c r="FNC63" s="784"/>
      <c r="FND63" s="784"/>
      <c r="FNE63" s="784"/>
      <c r="FNF63" s="784"/>
      <c r="FNG63" s="784"/>
      <c r="FNH63" s="784"/>
      <c r="FNI63" s="784"/>
      <c r="FNJ63" s="784"/>
      <c r="FNK63" s="784"/>
      <c r="FNL63" s="784"/>
      <c r="FNM63" s="784"/>
      <c r="FNN63" s="784"/>
      <c r="FNO63" s="784"/>
      <c r="FNP63" s="784"/>
      <c r="FNQ63" s="784"/>
      <c r="FNR63" s="784"/>
      <c r="FNS63" s="784"/>
      <c r="FNT63" s="784"/>
      <c r="FNU63" s="784"/>
      <c r="FNV63" s="784"/>
      <c r="FNW63" s="784"/>
      <c r="FNX63" s="784"/>
      <c r="FNY63" s="784"/>
      <c r="FNZ63" s="784"/>
      <c r="FOA63" s="784"/>
      <c r="FOB63" s="784"/>
      <c r="FOC63" s="784"/>
      <c r="FOD63" s="784"/>
      <c r="FOE63" s="784"/>
      <c r="FOF63" s="784"/>
      <c r="FOG63" s="784"/>
      <c r="FOH63" s="784"/>
      <c r="FOI63" s="784"/>
      <c r="FOJ63" s="784"/>
      <c r="FOK63" s="784"/>
      <c r="FOL63" s="784"/>
      <c r="FOM63" s="784"/>
      <c r="FON63" s="784"/>
      <c r="FOO63" s="784"/>
      <c r="FOP63" s="784"/>
      <c r="FOQ63" s="784"/>
      <c r="FOR63" s="784"/>
      <c r="FOS63" s="784"/>
      <c r="FOT63" s="784"/>
      <c r="FOU63" s="784"/>
      <c r="FOV63" s="784"/>
      <c r="FOW63" s="784"/>
      <c r="FOX63" s="784"/>
      <c r="FOY63" s="784"/>
      <c r="FOZ63" s="784"/>
      <c r="FPA63" s="784"/>
      <c r="FPB63" s="784"/>
      <c r="FPC63" s="784"/>
      <c r="FPD63" s="784"/>
      <c r="FPE63" s="784"/>
      <c r="FPF63" s="784"/>
      <c r="FPG63" s="784"/>
      <c r="FPH63" s="784"/>
      <c r="FPI63" s="784"/>
      <c r="FPJ63" s="784"/>
      <c r="FPK63" s="784"/>
      <c r="FPL63" s="784"/>
      <c r="FPM63" s="784"/>
      <c r="FPN63" s="784"/>
      <c r="FPO63" s="784"/>
      <c r="FPP63" s="784"/>
      <c r="FPQ63" s="784"/>
      <c r="FPR63" s="784"/>
      <c r="FPS63" s="784"/>
      <c r="FPT63" s="784"/>
      <c r="FPU63" s="784"/>
      <c r="FPV63" s="784"/>
      <c r="FPW63" s="784"/>
      <c r="FPX63" s="784"/>
      <c r="FPY63" s="784"/>
      <c r="FPZ63" s="784"/>
      <c r="FQA63" s="784"/>
      <c r="FQB63" s="784"/>
      <c r="FQC63" s="784"/>
      <c r="FQD63" s="784"/>
      <c r="FQE63" s="784"/>
      <c r="FQF63" s="784"/>
      <c r="FQG63" s="784"/>
      <c r="FQH63" s="784"/>
      <c r="FQI63" s="784"/>
      <c r="FQJ63" s="784"/>
      <c r="FQK63" s="784"/>
      <c r="FQL63" s="784"/>
      <c r="FQM63" s="784"/>
      <c r="FQN63" s="784"/>
      <c r="FQO63" s="784"/>
      <c r="FQP63" s="784"/>
      <c r="FQQ63" s="784"/>
      <c r="FQR63" s="784"/>
      <c r="FQS63" s="784"/>
      <c r="FQT63" s="784"/>
      <c r="FQU63" s="784"/>
      <c r="FQV63" s="784"/>
      <c r="FQW63" s="784"/>
      <c r="FQX63" s="784"/>
      <c r="FQY63" s="784"/>
      <c r="FQZ63" s="784"/>
      <c r="FRA63" s="784"/>
      <c r="FRB63" s="784"/>
      <c r="FRC63" s="784"/>
      <c r="FRD63" s="784"/>
      <c r="FRE63" s="784"/>
      <c r="FRF63" s="784"/>
      <c r="FRG63" s="784"/>
      <c r="FRH63" s="784"/>
      <c r="FRI63" s="784"/>
      <c r="FRJ63" s="784"/>
      <c r="FRK63" s="784"/>
      <c r="FRL63" s="784"/>
      <c r="FRM63" s="784"/>
      <c r="FRN63" s="784"/>
      <c r="FRO63" s="784"/>
      <c r="FRP63" s="784"/>
      <c r="FRQ63" s="784"/>
      <c r="FRR63" s="784"/>
      <c r="FRS63" s="784"/>
      <c r="FRT63" s="784"/>
      <c r="FRU63" s="784"/>
      <c r="FRV63" s="784"/>
      <c r="FRW63" s="784"/>
      <c r="FRX63" s="784"/>
      <c r="FRY63" s="784"/>
      <c r="FRZ63" s="784"/>
      <c r="FSA63" s="784"/>
      <c r="FSB63" s="784"/>
      <c r="FSC63" s="784"/>
      <c r="FSD63" s="784"/>
      <c r="FSE63" s="784"/>
      <c r="FSF63" s="784"/>
      <c r="FSG63" s="784"/>
      <c r="FSH63" s="784"/>
      <c r="FSI63" s="784"/>
      <c r="FSJ63" s="784"/>
      <c r="FSK63" s="784"/>
      <c r="FSL63" s="784"/>
      <c r="FSM63" s="784"/>
      <c r="FSN63" s="784"/>
      <c r="FSO63" s="784"/>
      <c r="FSP63" s="784"/>
      <c r="FSQ63" s="784"/>
      <c r="FSR63" s="784"/>
      <c r="FSS63" s="784"/>
      <c r="FST63" s="784"/>
      <c r="FSU63" s="784"/>
      <c r="FSV63" s="784"/>
      <c r="FSW63" s="784"/>
      <c r="FSX63" s="784"/>
      <c r="FSY63" s="784"/>
      <c r="FSZ63" s="784"/>
      <c r="FTA63" s="784"/>
      <c r="FTB63" s="784"/>
      <c r="FTC63" s="784"/>
      <c r="FTD63" s="784"/>
      <c r="FTE63" s="784"/>
      <c r="FTF63" s="784"/>
      <c r="FTG63" s="784"/>
      <c r="FTH63" s="784"/>
      <c r="FTI63" s="784"/>
      <c r="FTJ63" s="784"/>
      <c r="FTK63" s="784"/>
      <c r="FTL63" s="784"/>
      <c r="FTM63" s="784"/>
      <c r="FTN63" s="784"/>
      <c r="FTO63" s="784"/>
      <c r="FTP63" s="784"/>
      <c r="FTQ63" s="784"/>
      <c r="FTR63" s="784"/>
      <c r="FTS63" s="784"/>
      <c r="FTT63" s="784"/>
      <c r="FTU63" s="784"/>
      <c r="FTV63" s="784"/>
      <c r="FTW63" s="784"/>
      <c r="FTX63" s="784"/>
      <c r="FTY63" s="784"/>
      <c r="FTZ63" s="784"/>
      <c r="FUA63" s="784"/>
      <c r="FUB63" s="784"/>
      <c r="FUC63" s="784"/>
      <c r="FUD63" s="784"/>
      <c r="FUE63" s="784"/>
      <c r="FUF63" s="784"/>
      <c r="FUG63" s="784"/>
      <c r="FUH63" s="784"/>
      <c r="FUI63" s="784"/>
      <c r="FUJ63" s="784"/>
      <c r="FUK63" s="784"/>
      <c r="FUL63" s="784"/>
      <c r="FUM63" s="784"/>
      <c r="FUN63" s="784"/>
      <c r="FUO63" s="784"/>
      <c r="FUP63" s="784"/>
      <c r="FUQ63" s="784"/>
      <c r="FUR63" s="784"/>
      <c r="FUS63" s="784"/>
      <c r="FUT63" s="784"/>
      <c r="FUU63" s="784"/>
      <c r="FUV63" s="784"/>
      <c r="FUW63" s="784"/>
      <c r="FUX63" s="784"/>
      <c r="FUY63" s="784"/>
      <c r="FUZ63" s="784"/>
      <c r="FVA63" s="784"/>
      <c r="FVB63" s="784"/>
      <c r="FVC63" s="784"/>
      <c r="FVD63" s="784"/>
      <c r="FVE63" s="784"/>
      <c r="FVF63" s="784"/>
      <c r="FVG63" s="784"/>
      <c r="FVH63" s="784"/>
      <c r="FVI63" s="784"/>
      <c r="FVJ63" s="784"/>
      <c r="FVK63" s="784"/>
      <c r="FVL63" s="784"/>
      <c r="FVM63" s="784"/>
      <c r="FVN63" s="784"/>
      <c r="FVO63" s="784"/>
      <c r="FVP63" s="784"/>
      <c r="FVQ63" s="784"/>
      <c r="FVR63" s="784"/>
      <c r="FVS63" s="784"/>
      <c r="FVT63" s="784"/>
      <c r="FVU63" s="784"/>
      <c r="FVV63" s="784"/>
      <c r="FVW63" s="784"/>
      <c r="FVX63" s="784"/>
      <c r="FVY63" s="784"/>
      <c r="FVZ63" s="784"/>
      <c r="FWA63" s="784"/>
      <c r="FWB63" s="784"/>
      <c r="FWC63" s="784"/>
      <c r="FWD63" s="784"/>
      <c r="FWE63" s="784"/>
      <c r="FWF63" s="784"/>
      <c r="FWG63" s="784"/>
      <c r="FWH63" s="784"/>
      <c r="FWI63" s="784"/>
      <c r="FWJ63" s="784"/>
      <c r="FWK63" s="784"/>
      <c r="FWL63" s="784"/>
      <c r="FWM63" s="784"/>
      <c r="FWN63" s="784"/>
      <c r="FWO63" s="784"/>
      <c r="FWP63" s="784"/>
      <c r="FWQ63" s="784"/>
      <c r="FWR63" s="784"/>
      <c r="FWS63" s="784"/>
      <c r="FWT63" s="784"/>
      <c r="FWU63" s="784"/>
      <c r="FWV63" s="784"/>
      <c r="FWW63" s="784"/>
      <c r="FWX63" s="784"/>
      <c r="FWY63" s="784"/>
      <c r="FWZ63" s="784"/>
      <c r="FXA63" s="784"/>
      <c r="FXB63" s="784"/>
      <c r="FXC63" s="784"/>
      <c r="FXD63" s="784"/>
      <c r="FXE63" s="784"/>
      <c r="FXF63" s="784"/>
      <c r="FXG63" s="784"/>
      <c r="FXH63" s="784"/>
      <c r="FXI63" s="784"/>
      <c r="FXJ63" s="784"/>
      <c r="FXK63" s="784"/>
      <c r="FXL63" s="784"/>
      <c r="FXM63" s="784"/>
      <c r="FXN63" s="784"/>
      <c r="FXO63" s="784"/>
      <c r="FXP63" s="784"/>
      <c r="FXQ63" s="784"/>
      <c r="FXR63" s="784"/>
      <c r="FXS63" s="784"/>
      <c r="FXT63" s="784"/>
      <c r="FXU63" s="784"/>
      <c r="FXV63" s="784"/>
      <c r="FXW63" s="784"/>
      <c r="FXX63" s="784"/>
      <c r="FXY63" s="784"/>
      <c r="FXZ63" s="784"/>
      <c r="FYA63" s="784"/>
      <c r="FYB63" s="784"/>
      <c r="FYC63" s="784"/>
      <c r="FYD63" s="784"/>
      <c r="FYE63" s="784"/>
      <c r="FYF63" s="784"/>
      <c r="FYG63" s="784"/>
      <c r="FYH63" s="784"/>
      <c r="FYI63" s="784"/>
      <c r="FYJ63" s="784"/>
      <c r="FYK63" s="784"/>
      <c r="FYL63" s="784"/>
      <c r="FYM63" s="784"/>
      <c r="FYN63" s="784"/>
      <c r="FYO63" s="784"/>
      <c r="FYP63" s="784"/>
      <c r="FYQ63" s="784"/>
      <c r="FYR63" s="784"/>
      <c r="FYS63" s="784"/>
      <c r="FYT63" s="784"/>
      <c r="FYU63" s="784"/>
      <c r="FYV63" s="784"/>
      <c r="FYW63" s="784"/>
      <c r="FYX63" s="784"/>
      <c r="FYY63" s="784"/>
      <c r="FYZ63" s="784"/>
      <c r="FZA63" s="784"/>
      <c r="FZB63" s="784"/>
      <c r="FZC63" s="784"/>
      <c r="FZD63" s="784"/>
      <c r="FZE63" s="784"/>
      <c r="FZF63" s="784"/>
      <c r="FZG63" s="784"/>
      <c r="FZH63" s="784"/>
      <c r="FZI63" s="784"/>
      <c r="FZJ63" s="784"/>
      <c r="FZK63" s="784"/>
      <c r="FZL63" s="784"/>
      <c r="FZM63" s="784"/>
      <c r="FZN63" s="784"/>
      <c r="FZO63" s="784"/>
      <c r="FZP63" s="784"/>
      <c r="FZQ63" s="784"/>
      <c r="FZR63" s="784"/>
      <c r="FZS63" s="784"/>
      <c r="FZT63" s="784"/>
      <c r="FZU63" s="784"/>
      <c r="FZV63" s="784"/>
      <c r="FZW63" s="784"/>
      <c r="FZX63" s="784"/>
      <c r="FZY63" s="784"/>
      <c r="FZZ63" s="784"/>
      <c r="GAA63" s="784"/>
      <c r="GAB63" s="784"/>
      <c r="GAC63" s="784"/>
      <c r="GAD63" s="784"/>
      <c r="GAE63" s="784"/>
      <c r="GAF63" s="784"/>
      <c r="GAG63" s="784"/>
      <c r="GAH63" s="784"/>
      <c r="GAI63" s="784"/>
      <c r="GAJ63" s="784"/>
      <c r="GAK63" s="784"/>
      <c r="GAL63" s="784"/>
      <c r="GAM63" s="784"/>
      <c r="GAN63" s="784"/>
      <c r="GAO63" s="784"/>
      <c r="GAP63" s="784"/>
      <c r="GAQ63" s="784"/>
      <c r="GAR63" s="784"/>
      <c r="GAS63" s="784"/>
      <c r="GAT63" s="784"/>
      <c r="GAU63" s="784"/>
      <c r="GAV63" s="784"/>
      <c r="GAW63" s="784"/>
      <c r="GAX63" s="784"/>
      <c r="GAY63" s="784"/>
      <c r="GAZ63" s="784"/>
      <c r="GBA63" s="784"/>
      <c r="GBB63" s="784"/>
      <c r="GBC63" s="784"/>
      <c r="GBD63" s="784"/>
      <c r="GBE63" s="784"/>
      <c r="GBF63" s="784"/>
      <c r="GBG63" s="784"/>
      <c r="GBH63" s="784"/>
      <c r="GBI63" s="784"/>
      <c r="GBJ63" s="784"/>
      <c r="GBK63" s="784"/>
      <c r="GBL63" s="784"/>
      <c r="GBM63" s="784"/>
      <c r="GBN63" s="784"/>
      <c r="GBO63" s="784"/>
      <c r="GBP63" s="784"/>
      <c r="GBQ63" s="784"/>
      <c r="GBR63" s="784"/>
      <c r="GBS63" s="784"/>
      <c r="GBT63" s="784"/>
      <c r="GBU63" s="784"/>
      <c r="GBV63" s="784"/>
      <c r="GBW63" s="784"/>
      <c r="GBX63" s="784"/>
      <c r="GBY63" s="784"/>
      <c r="GBZ63" s="784"/>
      <c r="GCA63" s="784"/>
      <c r="GCB63" s="784"/>
      <c r="GCC63" s="784"/>
      <c r="GCD63" s="784"/>
      <c r="GCE63" s="784"/>
      <c r="GCF63" s="784"/>
      <c r="GCG63" s="784"/>
      <c r="GCH63" s="784"/>
      <c r="GCI63" s="784"/>
      <c r="GCJ63" s="784"/>
      <c r="GCK63" s="784"/>
      <c r="GCL63" s="784"/>
      <c r="GCM63" s="784"/>
      <c r="GCN63" s="784"/>
      <c r="GCO63" s="784"/>
      <c r="GCP63" s="784"/>
      <c r="GCQ63" s="784"/>
      <c r="GCR63" s="784"/>
      <c r="GCS63" s="784"/>
      <c r="GCT63" s="784"/>
      <c r="GCU63" s="784"/>
      <c r="GCV63" s="784"/>
      <c r="GCW63" s="784"/>
      <c r="GCX63" s="784"/>
      <c r="GCY63" s="784"/>
      <c r="GCZ63" s="784"/>
      <c r="GDA63" s="784"/>
      <c r="GDB63" s="784"/>
      <c r="GDC63" s="784"/>
      <c r="GDD63" s="784"/>
      <c r="GDE63" s="784"/>
      <c r="GDF63" s="784"/>
      <c r="GDG63" s="784"/>
      <c r="GDH63" s="784"/>
      <c r="GDI63" s="784"/>
      <c r="GDJ63" s="784"/>
      <c r="GDK63" s="784"/>
      <c r="GDL63" s="784"/>
      <c r="GDM63" s="784"/>
      <c r="GDN63" s="784"/>
      <c r="GDO63" s="784"/>
      <c r="GDP63" s="784"/>
      <c r="GDQ63" s="784"/>
      <c r="GDR63" s="784"/>
      <c r="GDS63" s="784"/>
      <c r="GDT63" s="784"/>
      <c r="GDU63" s="784"/>
      <c r="GDV63" s="784"/>
      <c r="GDW63" s="784"/>
      <c r="GDX63" s="784"/>
      <c r="GDY63" s="784"/>
      <c r="GDZ63" s="784"/>
      <c r="GEA63" s="784"/>
      <c r="GEB63" s="784"/>
      <c r="GEC63" s="784"/>
      <c r="GED63" s="784"/>
      <c r="GEE63" s="784"/>
      <c r="GEF63" s="784"/>
      <c r="GEG63" s="784"/>
      <c r="GEH63" s="784"/>
      <c r="GEI63" s="784"/>
      <c r="GEJ63" s="784"/>
      <c r="GEK63" s="784"/>
      <c r="GEL63" s="784"/>
      <c r="GEM63" s="784"/>
      <c r="GEN63" s="784"/>
      <c r="GEO63" s="784"/>
      <c r="GEP63" s="784"/>
      <c r="GEQ63" s="784"/>
      <c r="GER63" s="784"/>
      <c r="GES63" s="784"/>
      <c r="GET63" s="784"/>
      <c r="GEU63" s="784"/>
      <c r="GEV63" s="784"/>
      <c r="GEW63" s="784"/>
      <c r="GEX63" s="784"/>
      <c r="GEY63" s="784"/>
      <c r="GEZ63" s="784"/>
      <c r="GFA63" s="784"/>
      <c r="GFB63" s="784"/>
      <c r="GFC63" s="784"/>
      <c r="GFD63" s="784"/>
      <c r="GFE63" s="784"/>
      <c r="GFF63" s="784"/>
      <c r="GFG63" s="784"/>
      <c r="GFH63" s="784"/>
      <c r="GFI63" s="784"/>
      <c r="GFJ63" s="784"/>
      <c r="GFK63" s="784"/>
      <c r="GFL63" s="784"/>
      <c r="GFM63" s="784"/>
      <c r="GFN63" s="784"/>
      <c r="GFO63" s="784"/>
      <c r="GFP63" s="784"/>
      <c r="GFQ63" s="784"/>
      <c r="GFR63" s="784"/>
      <c r="GFS63" s="784"/>
      <c r="GFT63" s="784"/>
      <c r="GFU63" s="784"/>
      <c r="GFV63" s="784"/>
      <c r="GFW63" s="784"/>
      <c r="GFX63" s="784"/>
      <c r="GFY63" s="784"/>
      <c r="GFZ63" s="784"/>
      <c r="GGA63" s="784"/>
      <c r="GGB63" s="784"/>
      <c r="GGC63" s="784"/>
      <c r="GGD63" s="784"/>
      <c r="GGE63" s="784"/>
      <c r="GGF63" s="784"/>
      <c r="GGG63" s="784"/>
      <c r="GGH63" s="784"/>
      <c r="GGI63" s="784"/>
      <c r="GGJ63" s="784"/>
      <c r="GGK63" s="784"/>
      <c r="GGL63" s="784"/>
      <c r="GGM63" s="784"/>
      <c r="GGN63" s="784"/>
      <c r="GGO63" s="784"/>
      <c r="GGP63" s="784"/>
      <c r="GGQ63" s="784"/>
      <c r="GGR63" s="784"/>
      <c r="GGS63" s="784"/>
      <c r="GGT63" s="784"/>
      <c r="GGU63" s="784"/>
      <c r="GGV63" s="784"/>
      <c r="GGW63" s="784"/>
      <c r="GGX63" s="784"/>
      <c r="GGY63" s="784"/>
      <c r="GGZ63" s="784"/>
      <c r="GHA63" s="784"/>
      <c r="GHB63" s="784"/>
      <c r="GHC63" s="784"/>
      <c r="GHD63" s="784"/>
      <c r="GHE63" s="784"/>
      <c r="GHF63" s="784"/>
      <c r="GHG63" s="784"/>
      <c r="GHH63" s="784"/>
      <c r="GHI63" s="784"/>
      <c r="GHJ63" s="784"/>
      <c r="GHK63" s="784"/>
      <c r="GHL63" s="784"/>
      <c r="GHM63" s="784"/>
      <c r="GHN63" s="784"/>
      <c r="GHO63" s="784"/>
      <c r="GHP63" s="784"/>
      <c r="GHQ63" s="784"/>
      <c r="GHR63" s="784"/>
      <c r="GHS63" s="784"/>
      <c r="GHT63" s="784"/>
      <c r="GHU63" s="784"/>
      <c r="GHV63" s="784"/>
      <c r="GHW63" s="784"/>
      <c r="GHX63" s="784"/>
      <c r="GHY63" s="784"/>
      <c r="GHZ63" s="784"/>
      <c r="GIA63" s="784"/>
      <c r="GIB63" s="784"/>
      <c r="GIC63" s="784"/>
      <c r="GID63" s="784"/>
      <c r="GIE63" s="784"/>
      <c r="GIF63" s="784"/>
      <c r="GIG63" s="784"/>
      <c r="GIH63" s="784"/>
      <c r="GII63" s="784"/>
      <c r="GIJ63" s="784"/>
      <c r="GIK63" s="784"/>
      <c r="GIL63" s="784"/>
      <c r="GIM63" s="784"/>
      <c r="GIN63" s="784"/>
      <c r="GIO63" s="784"/>
      <c r="GIP63" s="784"/>
      <c r="GIQ63" s="784"/>
      <c r="GIR63" s="784"/>
      <c r="GIS63" s="784"/>
      <c r="GIT63" s="784"/>
      <c r="GIU63" s="784"/>
      <c r="GIV63" s="784"/>
      <c r="GIW63" s="784"/>
      <c r="GIX63" s="784"/>
      <c r="GIY63" s="784"/>
      <c r="GIZ63" s="784"/>
      <c r="GJA63" s="784"/>
      <c r="GJB63" s="784"/>
      <c r="GJC63" s="784"/>
      <c r="GJD63" s="784"/>
      <c r="GJE63" s="784"/>
      <c r="GJF63" s="784"/>
      <c r="GJG63" s="784"/>
      <c r="GJH63" s="784"/>
      <c r="GJI63" s="784"/>
      <c r="GJJ63" s="784"/>
      <c r="GJK63" s="784"/>
      <c r="GJL63" s="784"/>
      <c r="GJM63" s="784"/>
      <c r="GJN63" s="784"/>
      <c r="GJO63" s="784"/>
      <c r="GJP63" s="784"/>
      <c r="GJQ63" s="784"/>
      <c r="GJR63" s="784"/>
      <c r="GJS63" s="784"/>
      <c r="GJT63" s="784"/>
      <c r="GJU63" s="784"/>
      <c r="GJV63" s="784"/>
      <c r="GJW63" s="784"/>
      <c r="GJX63" s="784"/>
      <c r="GJY63" s="784"/>
      <c r="GJZ63" s="784"/>
      <c r="GKA63" s="784"/>
      <c r="GKB63" s="784"/>
      <c r="GKC63" s="784"/>
      <c r="GKD63" s="784"/>
      <c r="GKE63" s="784"/>
      <c r="GKF63" s="784"/>
      <c r="GKG63" s="784"/>
      <c r="GKH63" s="784"/>
      <c r="GKI63" s="784"/>
      <c r="GKJ63" s="784"/>
      <c r="GKK63" s="784"/>
      <c r="GKL63" s="784"/>
      <c r="GKM63" s="784"/>
      <c r="GKN63" s="784"/>
      <c r="GKO63" s="784"/>
      <c r="GKP63" s="784"/>
      <c r="GKQ63" s="784"/>
      <c r="GKR63" s="784"/>
      <c r="GKS63" s="784"/>
      <c r="GKT63" s="784"/>
      <c r="GKU63" s="784"/>
      <c r="GKV63" s="784"/>
      <c r="GKW63" s="784"/>
      <c r="GKX63" s="784"/>
      <c r="GKY63" s="784"/>
      <c r="GKZ63" s="784"/>
      <c r="GLA63" s="784"/>
      <c r="GLB63" s="784"/>
      <c r="GLC63" s="784"/>
      <c r="GLD63" s="784"/>
      <c r="GLE63" s="784"/>
      <c r="GLF63" s="784"/>
      <c r="GLG63" s="784"/>
      <c r="GLH63" s="784"/>
      <c r="GLI63" s="784"/>
      <c r="GLJ63" s="784"/>
      <c r="GLK63" s="784"/>
      <c r="GLL63" s="784"/>
      <c r="GLM63" s="784"/>
      <c r="GLN63" s="784"/>
      <c r="GLO63" s="784"/>
      <c r="GLP63" s="784"/>
      <c r="GLQ63" s="784"/>
      <c r="GLR63" s="784"/>
      <c r="GLS63" s="784"/>
      <c r="GLT63" s="784"/>
      <c r="GLU63" s="784"/>
      <c r="GLV63" s="784"/>
      <c r="GLW63" s="784"/>
      <c r="GLX63" s="784"/>
      <c r="GLY63" s="784"/>
      <c r="GLZ63" s="784"/>
      <c r="GMA63" s="784"/>
      <c r="GMB63" s="784"/>
      <c r="GMC63" s="784"/>
      <c r="GMD63" s="784"/>
      <c r="GME63" s="784"/>
      <c r="GMF63" s="784"/>
      <c r="GMG63" s="784"/>
      <c r="GMH63" s="784"/>
      <c r="GMI63" s="784"/>
      <c r="GMJ63" s="784"/>
      <c r="GMK63" s="784"/>
      <c r="GML63" s="784"/>
      <c r="GMM63" s="784"/>
      <c r="GMN63" s="784"/>
      <c r="GMO63" s="784"/>
      <c r="GMP63" s="784"/>
      <c r="GMQ63" s="784"/>
      <c r="GMR63" s="784"/>
      <c r="GMS63" s="784"/>
      <c r="GMT63" s="784"/>
      <c r="GMU63" s="784"/>
      <c r="GMV63" s="784"/>
      <c r="GMW63" s="784"/>
      <c r="GMX63" s="784"/>
      <c r="GMY63" s="784"/>
      <c r="GMZ63" s="784"/>
      <c r="GNA63" s="784"/>
      <c r="GNB63" s="784"/>
      <c r="GNC63" s="784"/>
      <c r="GND63" s="784"/>
      <c r="GNE63" s="784"/>
      <c r="GNF63" s="784"/>
      <c r="GNG63" s="784"/>
      <c r="GNH63" s="784"/>
      <c r="GNI63" s="784"/>
      <c r="GNJ63" s="784"/>
      <c r="GNK63" s="784"/>
      <c r="GNL63" s="784"/>
      <c r="GNM63" s="784"/>
      <c r="GNN63" s="784"/>
      <c r="GNO63" s="784"/>
      <c r="GNP63" s="784"/>
      <c r="GNQ63" s="784"/>
      <c r="GNR63" s="784"/>
      <c r="GNS63" s="784"/>
      <c r="GNT63" s="784"/>
      <c r="GNU63" s="784"/>
      <c r="GNV63" s="784"/>
      <c r="GNW63" s="784"/>
      <c r="GNX63" s="784"/>
      <c r="GNY63" s="784"/>
      <c r="GNZ63" s="784"/>
      <c r="GOA63" s="784"/>
      <c r="GOB63" s="784"/>
      <c r="GOC63" s="784"/>
      <c r="GOD63" s="784"/>
      <c r="GOE63" s="784"/>
      <c r="GOF63" s="784"/>
      <c r="GOG63" s="784"/>
      <c r="GOH63" s="784"/>
      <c r="GOI63" s="784"/>
      <c r="GOJ63" s="784"/>
      <c r="GOK63" s="784"/>
      <c r="GOL63" s="784"/>
      <c r="GOM63" s="784"/>
      <c r="GON63" s="784"/>
      <c r="GOO63" s="784"/>
      <c r="GOP63" s="784"/>
      <c r="GOQ63" s="784"/>
      <c r="GOR63" s="784"/>
      <c r="GOS63" s="784"/>
      <c r="GOT63" s="784"/>
      <c r="GOU63" s="784"/>
      <c r="GOV63" s="784"/>
      <c r="GOW63" s="784"/>
      <c r="GOX63" s="784"/>
      <c r="GOY63" s="784"/>
      <c r="GOZ63" s="784"/>
      <c r="GPA63" s="784"/>
      <c r="GPB63" s="784"/>
      <c r="GPC63" s="784"/>
      <c r="GPD63" s="784"/>
      <c r="GPE63" s="784"/>
      <c r="GPF63" s="784"/>
      <c r="GPG63" s="784"/>
      <c r="GPH63" s="784"/>
      <c r="GPI63" s="784"/>
      <c r="GPJ63" s="784"/>
      <c r="GPK63" s="784"/>
      <c r="GPL63" s="784"/>
      <c r="GPM63" s="784"/>
      <c r="GPN63" s="784"/>
      <c r="GPO63" s="784"/>
      <c r="GPP63" s="784"/>
      <c r="GPQ63" s="784"/>
      <c r="GPR63" s="784"/>
      <c r="GPS63" s="784"/>
      <c r="GPT63" s="784"/>
      <c r="GPU63" s="784"/>
      <c r="GPV63" s="784"/>
      <c r="GPW63" s="784"/>
      <c r="GPX63" s="784"/>
      <c r="GPY63" s="784"/>
      <c r="GPZ63" s="784"/>
      <c r="GQA63" s="784"/>
      <c r="GQB63" s="784"/>
      <c r="GQC63" s="784"/>
      <c r="GQD63" s="784"/>
      <c r="GQE63" s="784"/>
      <c r="GQF63" s="784"/>
      <c r="GQG63" s="784"/>
      <c r="GQH63" s="784"/>
      <c r="GQI63" s="784"/>
      <c r="GQJ63" s="784"/>
      <c r="GQK63" s="784"/>
      <c r="GQL63" s="784"/>
      <c r="GQM63" s="784"/>
      <c r="GQN63" s="784"/>
      <c r="GQO63" s="784"/>
      <c r="GQP63" s="784"/>
      <c r="GQQ63" s="784"/>
      <c r="GQR63" s="784"/>
      <c r="GQS63" s="784"/>
      <c r="GQT63" s="784"/>
      <c r="GQU63" s="784"/>
      <c r="GQV63" s="784"/>
      <c r="GQW63" s="784"/>
      <c r="GQX63" s="784"/>
      <c r="GQY63" s="784"/>
      <c r="GQZ63" s="784"/>
      <c r="GRA63" s="784"/>
      <c r="GRB63" s="784"/>
      <c r="GRC63" s="784"/>
      <c r="GRD63" s="784"/>
      <c r="GRE63" s="784"/>
      <c r="GRF63" s="784"/>
      <c r="GRG63" s="784"/>
      <c r="GRH63" s="784"/>
      <c r="GRI63" s="784"/>
      <c r="GRJ63" s="784"/>
      <c r="GRK63" s="784"/>
      <c r="GRL63" s="784"/>
      <c r="GRM63" s="784"/>
      <c r="GRN63" s="784"/>
      <c r="GRO63" s="784"/>
      <c r="GRP63" s="784"/>
      <c r="GRQ63" s="784"/>
      <c r="GRR63" s="784"/>
      <c r="GRS63" s="784"/>
      <c r="GRT63" s="784"/>
      <c r="GRU63" s="784"/>
      <c r="GRV63" s="784"/>
      <c r="GRW63" s="784"/>
      <c r="GRX63" s="784"/>
      <c r="GRY63" s="784"/>
      <c r="GRZ63" s="784"/>
      <c r="GSA63" s="784"/>
      <c r="GSB63" s="784"/>
      <c r="GSC63" s="784"/>
      <c r="GSD63" s="784"/>
      <c r="GSE63" s="784"/>
      <c r="GSF63" s="784"/>
      <c r="GSG63" s="784"/>
      <c r="GSH63" s="784"/>
      <c r="GSI63" s="784"/>
      <c r="GSJ63" s="784"/>
      <c r="GSK63" s="784"/>
      <c r="GSL63" s="784"/>
      <c r="GSM63" s="784"/>
      <c r="GSN63" s="784"/>
      <c r="GSO63" s="784"/>
      <c r="GSP63" s="784"/>
      <c r="GSQ63" s="784"/>
      <c r="GSR63" s="784"/>
      <c r="GSS63" s="784"/>
      <c r="GST63" s="784"/>
      <c r="GSU63" s="784"/>
      <c r="GSV63" s="784"/>
      <c r="GSW63" s="784"/>
      <c r="GSX63" s="784"/>
      <c r="GSY63" s="784"/>
      <c r="GSZ63" s="784"/>
      <c r="GTA63" s="784"/>
      <c r="GTB63" s="784"/>
      <c r="GTC63" s="784"/>
      <c r="GTD63" s="784"/>
      <c r="GTE63" s="784"/>
      <c r="GTF63" s="784"/>
      <c r="GTG63" s="784"/>
      <c r="GTH63" s="784"/>
      <c r="GTI63" s="784"/>
      <c r="GTJ63" s="784"/>
      <c r="GTK63" s="784"/>
      <c r="GTL63" s="784"/>
      <c r="GTM63" s="784"/>
      <c r="GTN63" s="784"/>
      <c r="GTO63" s="784"/>
      <c r="GTP63" s="784"/>
      <c r="GTQ63" s="784"/>
      <c r="GTR63" s="784"/>
      <c r="GTS63" s="784"/>
      <c r="GTT63" s="784"/>
      <c r="GTU63" s="784"/>
      <c r="GTV63" s="784"/>
      <c r="GTW63" s="784"/>
      <c r="GTX63" s="784"/>
      <c r="GTY63" s="784"/>
      <c r="GTZ63" s="784"/>
      <c r="GUA63" s="784"/>
      <c r="GUB63" s="784"/>
      <c r="GUC63" s="784"/>
      <c r="GUD63" s="784"/>
      <c r="GUE63" s="784"/>
      <c r="GUF63" s="784"/>
      <c r="GUG63" s="784"/>
      <c r="GUH63" s="784"/>
      <c r="GUI63" s="784"/>
      <c r="GUJ63" s="784"/>
      <c r="GUK63" s="784"/>
      <c r="GUL63" s="784"/>
      <c r="GUM63" s="784"/>
      <c r="GUN63" s="784"/>
      <c r="GUO63" s="784"/>
      <c r="GUP63" s="784"/>
      <c r="GUQ63" s="784"/>
      <c r="GUR63" s="784"/>
      <c r="GUS63" s="784"/>
      <c r="GUT63" s="784"/>
      <c r="GUU63" s="784"/>
      <c r="GUV63" s="784"/>
      <c r="GUW63" s="784"/>
      <c r="GUX63" s="784"/>
      <c r="GUY63" s="784"/>
      <c r="GUZ63" s="784"/>
      <c r="GVA63" s="784"/>
      <c r="GVB63" s="784"/>
      <c r="GVC63" s="784"/>
      <c r="GVD63" s="784"/>
      <c r="GVE63" s="784"/>
      <c r="GVF63" s="784"/>
      <c r="GVG63" s="784"/>
      <c r="GVH63" s="784"/>
      <c r="GVI63" s="784"/>
      <c r="GVJ63" s="784"/>
      <c r="GVK63" s="784"/>
      <c r="GVL63" s="784"/>
      <c r="GVM63" s="784"/>
      <c r="GVN63" s="784"/>
      <c r="GVO63" s="784"/>
      <c r="GVP63" s="784"/>
      <c r="GVQ63" s="784"/>
      <c r="GVR63" s="784"/>
      <c r="GVS63" s="784"/>
      <c r="GVT63" s="784"/>
      <c r="GVU63" s="784"/>
      <c r="GVV63" s="784"/>
      <c r="GVW63" s="784"/>
      <c r="GVX63" s="784"/>
      <c r="GVY63" s="784"/>
      <c r="GVZ63" s="784"/>
      <c r="GWA63" s="784"/>
      <c r="GWB63" s="784"/>
      <c r="GWC63" s="784"/>
      <c r="GWD63" s="784"/>
      <c r="GWE63" s="784"/>
      <c r="GWF63" s="784"/>
      <c r="GWG63" s="784"/>
      <c r="GWH63" s="784"/>
      <c r="GWI63" s="784"/>
      <c r="GWJ63" s="784"/>
      <c r="GWK63" s="784"/>
      <c r="GWL63" s="784"/>
      <c r="GWM63" s="784"/>
      <c r="GWN63" s="784"/>
      <c r="GWO63" s="784"/>
      <c r="GWP63" s="784"/>
      <c r="GWQ63" s="784"/>
      <c r="GWR63" s="784"/>
      <c r="GWS63" s="784"/>
      <c r="GWT63" s="784"/>
      <c r="GWU63" s="784"/>
      <c r="GWV63" s="784"/>
      <c r="GWW63" s="784"/>
      <c r="GWX63" s="784"/>
      <c r="GWY63" s="784"/>
      <c r="GWZ63" s="784"/>
      <c r="GXA63" s="784"/>
      <c r="GXB63" s="784"/>
      <c r="GXC63" s="784"/>
      <c r="GXD63" s="784"/>
      <c r="GXE63" s="784"/>
      <c r="GXF63" s="784"/>
      <c r="GXG63" s="784"/>
      <c r="GXH63" s="784"/>
      <c r="GXI63" s="784"/>
      <c r="GXJ63" s="784"/>
      <c r="GXK63" s="784"/>
      <c r="GXL63" s="784"/>
      <c r="GXM63" s="784"/>
      <c r="GXN63" s="784"/>
      <c r="GXO63" s="784"/>
      <c r="GXP63" s="784"/>
      <c r="GXQ63" s="784"/>
      <c r="GXR63" s="784"/>
      <c r="GXS63" s="784"/>
      <c r="GXT63" s="784"/>
      <c r="GXU63" s="784"/>
      <c r="GXV63" s="784"/>
      <c r="GXW63" s="784"/>
      <c r="GXX63" s="784"/>
      <c r="GXY63" s="784"/>
      <c r="GXZ63" s="784"/>
      <c r="GYA63" s="784"/>
      <c r="GYB63" s="784"/>
      <c r="GYC63" s="784"/>
      <c r="GYD63" s="784"/>
      <c r="GYE63" s="784"/>
      <c r="GYF63" s="784"/>
      <c r="GYG63" s="784"/>
      <c r="GYH63" s="784"/>
      <c r="GYI63" s="784"/>
      <c r="GYJ63" s="784"/>
      <c r="GYK63" s="784"/>
      <c r="GYL63" s="784"/>
      <c r="GYM63" s="784"/>
      <c r="GYN63" s="784"/>
      <c r="GYO63" s="784"/>
      <c r="GYP63" s="784"/>
      <c r="GYQ63" s="784"/>
      <c r="GYR63" s="784"/>
      <c r="GYS63" s="784"/>
      <c r="GYT63" s="784"/>
      <c r="GYU63" s="784"/>
      <c r="GYV63" s="784"/>
      <c r="GYW63" s="784"/>
      <c r="GYX63" s="784"/>
      <c r="GYY63" s="784"/>
      <c r="GYZ63" s="784"/>
      <c r="GZA63" s="784"/>
      <c r="GZB63" s="784"/>
      <c r="GZC63" s="784"/>
      <c r="GZD63" s="784"/>
      <c r="GZE63" s="784"/>
      <c r="GZF63" s="784"/>
      <c r="GZG63" s="784"/>
      <c r="GZH63" s="784"/>
      <c r="GZI63" s="784"/>
      <c r="GZJ63" s="784"/>
      <c r="GZK63" s="784"/>
      <c r="GZL63" s="784"/>
      <c r="GZM63" s="784"/>
      <c r="GZN63" s="784"/>
      <c r="GZO63" s="784"/>
      <c r="GZP63" s="784"/>
      <c r="GZQ63" s="784"/>
      <c r="GZR63" s="784"/>
      <c r="GZS63" s="784"/>
      <c r="GZT63" s="784"/>
      <c r="GZU63" s="784"/>
      <c r="GZV63" s="784"/>
      <c r="GZW63" s="784"/>
      <c r="GZX63" s="784"/>
      <c r="GZY63" s="784"/>
      <c r="GZZ63" s="784"/>
      <c r="HAA63" s="784"/>
      <c r="HAB63" s="784"/>
      <c r="HAC63" s="784"/>
      <c r="HAD63" s="784"/>
      <c r="HAE63" s="784"/>
      <c r="HAF63" s="784"/>
      <c r="HAG63" s="784"/>
      <c r="HAH63" s="784"/>
      <c r="HAI63" s="784"/>
      <c r="HAJ63" s="784"/>
      <c r="HAK63" s="784"/>
      <c r="HAL63" s="784"/>
      <c r="HAM63" s="784"/>
      <c r="HAN63" s="784"/>
      <c r="HAO63" s="784"/>
      <c r="HAP63" s="784"/>
      <c r="HAQ63" s="784"/>
      <c r="HAR63" s="784"/>
      <c r="HAS63" s="784"/>
      <c r="HAT63" s="784"/>
      <c r="HAU63" s="784"/>
      <c r="HAV63" s="784"/>
      <c r="HAW63" s="784"/>
      <c r="HAX63" s="784"/>
      <c r="HAY63" s="784"/>
      <c r="HAZ63" s="784"/>
      <c r="HBA63" s="784"/>
      <c r="HBB63" s="784"/>
      <c r="HBC63" s="784"/>
      <c r="HBD63" s="784"/>
      <c r="HBE63" s="784"/>
      <c r="HBF63" s="784"/>
      <c r="HBG63" s="784"/>
      <c r="HBH63" s="784"/>
      <c r="HBI63" s="784"/>
      <c r="HBJ63" s="784"/>
      <c r="HBK63" s="784"/>
      <c r="HBL63" s="784"/>
      <c r="HBM63" s="784"/>
      <c r="HBN63" s="784"/>
      <c r="HBO63" s="784"/>
      <c r="HBP63" s="784"/>
      <c r="HBQ63" s="784"/>
      <c r="HBR63" s="784"/>
      <c r="HBS63" s="784"/>
      <c r="HBT63" s="784"/>
      <c r="HBU63" s="784"/>
      <c r="HBV63" s="784"/>
      <c r="HBW63" s="784"/>
      <c r="HBX63" s="784"/>
      <c r="HBY63" s="784"/>
      <c r="HBZ63" s="784"/>
      <c r="HCA63" s="784"/>
      <c r="HCB63" s="784"/>
      <c r="HCC63" s="784"/>
      <c r="HCD63" s="784"/>
      <c r="HCE63" s="784"/>
      <c r="HCF63" s="784"/>
      <c r="HCG63" s="784"/>
      <c r="HCH63" s="784"/>
      <c r="HCI63" s="784"/>
      <c r="HCJ63" s="784"/>
      <c r="HCK63" s="784"/>
      <c r="HCL63" s="784"/>
      <c r="HCM63" s="784"/>
      <c r="HCN63" s="784"/>
      <c r="HCO63" s="784"/>
      <c r="HCP63" s="784"/>
      <c r="HCQ63" s="784"/>
      <c r="HCR63" s="784"/>
      <c r="HCS63" s="784"/>
      <c r="HCT63" s="784"/>
      <c r="HCU63" s="784"/>
      <c r="HCV63" s="784"/>
      <c r="HCW63" s="784"/>
      <c r="HCX63" s="784"/>
      <c r="HCY63" s="784"/>
      <c r="HCZ63" s="784"/>
      <c r="HDA63" s="784"/>
      <c r="HDB63" s="784"/>
      <c r="HDC63" s="784"/>
      <c r="HDD63" s="784"/>
      <c r="HDE63" s="784"/>
      <c r="HDF63" s="784"/>
      <c r="HDG63" s="784"/>
      <c r="HDH63" s="784"/>
      <c r="HDI63" s="784"/>
      <c r="HDJ63" s="784"/>
      <c r="HDK63" s="784"/>
      <c r="HDL63" s="784"/>
      <c r="HDM63" s="784"/>
      <c r="HDN63" s="784"/>
      <c r="HDO63" s="784"/>
      <c r="HDP63" s="784"/>
      <c r="HDQ63" s="784"/>
      <c r="HDR63" s="784"/>
      <c r="HDS63" s="784"/>
      <c r="HDT63" s="784"/>
      <c r="HDU63" s="784"/>
      <c r="HDV63" s="784"/>
      <c r="HDW63" s="784"/>
      <c r="HDX63" s="784"/>
      <c r="HDY63" s="784"/>
      <c r="HDZ63" s="784"/>
      <c r="HEA63" s="784"/>
      <c r="HEB63" s="784"/>
      <c r="HEC63" s="784"/>
      <c r="HED63" s="784"/>
      <c r="HEE63" s="784"/>
      <c r="HEF63" s="784"/>
      <c r="HEG63" s="784"/>
      <c r="HEH63" s="784"/>
      <c r="HEI63" s="784"/>
      <c r="HEJ63" s="784"/>
      <c r="HEK63" s="784"/>
      <c r="HEL63" s="784"/>
      <c r="HEM63" s="784"/>
      <c r="HEN63" s="784"/>
      <c r="HEO63" s="784"/>
      <c r="HEP63" s="784"/>
      <c r="HEQ63" s="784"/>
      <c r="HER63" s="784"/>
      <c r="HES63" s="784"/>
      <c r="HET63" s="784"/>
      <c r="HEU63" s="784"/>
      <c r="HEV63" s="784"/>
      <c r="HEW63" s="784"/>
      <c r="HEX63" s="784"/>
      <c r="HEY63" s="784"/>
      <c r="HEZ63" s="784"/>
      <c r="HFA63" s="784"/>
      <c r="HFB63" s="784"/>
      <c r="HFC63" s="784"/>
      <c r="HFD63" s="784"/>
      <c r="HFE63" s="784"/>
      <c r="HFF63" s="784"/>
      <c r="HFG63" s="784"/>
      <c r="HFH63" s="784"/>
      <c r="HFI63" s="784"/>
      <c r="HFJ63" s="784"/>
      <c r="HFK63" s="784"/>
      <c r="HFL63" s="784"/>
      <c r="HFM63" s="784"/>
      <c r="HFN63" s="784"/>
      <c r="HFO63" s="784"/>
      <c r="HFP63" s="784"/>
      <c r="HFQ63" s="784"/>
      <c r="HFR63" s="784"/>
      <c r="HFS63" s="784"/>
      <c r="HFT63" s="784"/>
      <c r="HFU63" s="784"/>
      <c r="HFV63" s="784"/>
      <c r="HFW63" s="784"/>
      <c r="HFX63" s="784"/>
      <c r="HFY63" s="784"/>
      <c r="HFZ63" s="784"/>
      <c r="HGA63" s="784"/>
      <c r="HGB63" s="784"/>
      <c r="HGC63" s="784"/>
      <c r="HGD63" s="784"/>
      <c r="HGE63" s="784"/>
      <c r="HGF63" s="784"/>
      <c r="HGG63" s="784"/>
      <c r="HGH63" s="784"/>
      <c r="HGI63" s="784"/>
      <c r="HGJ63" s="784"/>
      <c r="HGK63" s="784"/>
      <c r="HGL63" s="784"/>
      <c r="HGM63" s="784"/>
      <c r="HGN63" s="784"/>
      <c r="HGO63" s="784"/>
      <c r="HGP63" s="784"/>
      <c r="HGQ63" s="784"/>
      <c r="HGR63" s="784"/>
      <c r="HGS63" s="784"/>
      <c r="HGT63" s="784"/>
      <c r="HGU63" s="784"/>
      <c r="HGV63" s="784"/>
      <c r="HGW63" s="784"/>
      <c r="HGX63" s="784"/>
      <c r="HGY63" s="784"/>
      <c r="HGZ63" s="784"/>
      <c r="HHA63" s="784"/>
      <c r="HHB63" s="784"/>
      <c r="HHC63" s="784"/>
      <c r="HHD63" s="784"/>
      <c r="HHE63" s="784"/>
      <c r="HHF63" s="784"/>
      <c r="HHG63" s="784"/>
      <c r="HHH63" s="784"/>
      <c r="HHI63" s="784"/>
      <c r="HHJ63" s="784"/>
      <c r="HHK63" s="784"/>
      <c r="HHL63" s="784"/>
      <c r="HHM63" s="784"/>
      <c r="HHN63" s="784"/>
      <c r="HHO63" s="784"/>
      <c r="HHP63" s="784"/>
      <c r="HHQ63" s="784"/>
      <c r="HHR63" s="784"/>
      <c r="HHS63" s="784"/>
      <c r="HHT63" s="784"/>
      <c r="HHU63" s="784"/>
      <c r="HHV63" s="784"/>
      <c r="HHW63" s="784"/>
      <c r="HHX63" s="784"/>
      <c r="HHY63" s="784"/>
      <c r="HHZ63" s="784"/>
      <c r="HIA63" s="784"/>
      <c r="HIB63" s="784"/>
      <c r="HIC63" s="784"/>
      <c r="HID63" s="784"/>
      <c r="HIE63" s="784"/>
      <c r="HIF63" s="784"/>
      <c r="HIG63" s="784"/>
      <c r="HIH63" s="784"/>
      <c r="HII63" s="784"/>
      <c r="HIJ63" s="784"/>
      <c r="HIK63" s="784"/>
      <c r="HIL63" s="784"/>
      <c r="HIM63" s="784"/>
      <c r="HIN63" s="784"/>
      <c r="HIO63" s="784"/>
      <c r="HIP63" s="784"/>
      <c r="HIQ63" s="784"/>
      <c r="HIR63" s="784"/>
      <c r="HIS63" s="784"/>
      <c r="HIT63" s="784"/>
      <c r="HIU63" s="784"/>
      <c r="HIV63" s="784"/>
      <c r="HIW63" s="784"/>
      <c r="HIX63" s="784"/>
      <c r="HIY63" s="784"/>
      <c r="HIZ63" s="784"/>
      <c r="HJA63" s="784"/>
      <c r="HJB63" s="784"/>
      <c r="HJC63" s="784"/>
      <c r="HJD63" s="784"/>
      <c r="HJE63" s="784"/>
      <c r="HJF63" s="784"/>
      <c r="HJG63" s="784"/>
      <c r="HJH63" s="784"/>
      <c r="HJI63" s="784"/>
      <c r="HJJ63" s="784"/>
      <c r="HJK63" s="784"/>
      <c r="HJL63" s="784"/>
      <c r="HJM63" s="784"/>
      <c r="HJN63" s="784"/>
      <c r="HJO63" s="784"/>
      <c r="HJP63" s="784"/>
      <c r="HJQ63" s="784"/>
      <c r="HJR63" s="784"/>
      <c r="HJS63" s="784"/>
      <c r="HJT63" s="784"/>
      <c r="HJU63" s="784"/>
      <c r="HJV63" s="784"/>
      <c r="HJW63" s="784"/>
      <c r="HJX63" s="784"/>
      <c r="HJY63" s="784"/>
      <c r="HJZ63" s="784"/>
      <c r="HKA63" s="784"/>
      <c r="HKB63" s="784"/>
      <c r="HKC63" s="784"/>
      <c r="HKD63" s="784"/>
      <c r="HKE63" s="784"/>
      <c r="HKF63" s="784"/>
      <c r="HKG63" s="784"/>
      <c r="HKH63" s="784"/>
      <c r="HKI63" s="784"/>
      <c r="HKJ63" s="784"/>
      <c r="HKK63" s="784"/>
      <c r="HKL63" s="784"/>
      <c r="HKM63" s="784"/>
      <c r="HKN63" s="784"/>
      <c r="HKO63" s="784"/>
      <c r="HKP63" s="784"/>
      <c r="HKQ63" s="784"/>
      <c r="HKR63" s="784"/>
      <c r="HKS63" s="784"/>
      <c r="HKT63" s="784"/>
      <c r="HKU63" s="784"/>
      <c r="HKV63" s="784"/>
      <c r="HKW63" s="784"/>
      <c r="HKX63" s="784"/>
      <c r="HKY63" s="784"/>
      <c r="HKZ63" s="784"/>
      <c r="HLA63" s="784"/>
      <c r="HLB63" s="784"/>
      <c r="HLC63" s="784"/>
      <c r="HLD63" s="784"/>
      <c r="HLE63" s="784"/>
      <c r="HLF63" s="784"/>
      <c r="HLG63" s="784"/>
      <c r="HLH63" s="784"/>
      <c r="HLI63" s="784"/>
      <c r="HLJ63" s="784"/>
      <c r="HLK63" s="784"/>
      <c r="HLL63" s="784"/>
      <c r="HLM63" s="784"/>
      <c r="HLN63" s="784"/>
      <c r="HLO63" s="784"/>
      <c r="HLP63" s="784"/>
      <c r="HLQ63" s="784"/>
      <c r="HLR63" s="784"/>
      <c r="HLS63" s="784"/>
      <c r="HLT63" s="784"/>
      <c r="HLU63" s="784"/>
      <c r="HLV63" s="784"/>
      <c r="HLW63" s="784"/>
      <c r="HLX63" s="784"/>
      <c r="HLY63" s="784"/>
      <c r="HLZ63" s="784"/>
      <c r="HMA63" s="784"/>
      <c r="HMB63" s="784"/>
      <c r="HMC63" s="784"/>
      <c r="HMD63" s="784"/>
      <c r="HME63" s="784"/>
      <c r="HMF63" s="784"/>
      <c r="HMG63" s="784"/>
      <c r="HMH63" s="784"/>
      <c r="HMI63" s="784"/>
      <c r="HMJ63" s="784"/>
      <c r="HMK63" s="784"/>
      <c r="HML63" s="784"/>
      <c r="HMM63" s="784"/>
      <c r="HMN63" s="784"/>
      <c r="HMO63" s="784"/>
      <c r="HMP63" s="784"/>
      <c r="HMQ63" s="784"/>
      <c r="HMR63" s="784"/>
      <c r="HMS63" s="784"/>
      <c r="HMT63" s="784"/>
      <c r="HMU63" s="784"/>
      <c r="HMV63" s="784"/>
      <c r="HMW63" s="784"/>
      <c r="HMX63" s="784"/>
      <c r="HMY63" s="784"/>
      <c r="HMZ63" s="784"/>
      <c r="HNA63" s="784"/>
      <c r="HNB63" s="784"/>
      <c r="HNC63" s="784"/>
      <c r="HND63" s="784"/>
      <c r="HNE63" s="784"/>
      <c r="HNF63" s="784"/>
      <c r="HNG63" s="784"/>
      <c r="HNH63" s="784"/>
      <c r="HNI63" s="784"/>
      <c r="HNJ63" s="784"/>
      <c r="HNK63" s="784"/>
      <c r="HNL63" s="784"/>
      <c r="HNM63" s="784"/>
      <c r="HNN63" s="784"/>
      <c r="HNO63" s="784"/>
      <c r="HNP63" s="784"/>
      <c r="HNQ63" s="784"/>
      <c r="HNR63" s="784"/>
      <c r="HNS63" s="784"/>
      <c r="HNT63" s="784"/>
      <c r="HNU63" s="784"/>
      <c r="HNV63" s="784"/>
      <c r="HNW63" s="784"/>
      <c r="HNX63" s="784"/>
      <c r="HNY63" s="784"/>
      <c r="HNZ63" s="784"/>
      <c r="HOA63" s="784"/>
      <c r="HOB63" s="784"/>
      <c r="HOC63" s="784"/>
      <c r="HOD63" s="784"/>
      <c r="HOE63" s="784"/>
      <c r="HOF63" s="784"/>
      <c r="HOG63" s="784"/>
      <c r="HOH63" s="784"/>
      <c r="HOI63" s="784"/>
      <c r="HOJ63" s="784"/>
      <c r="HOK63" s="784"/>
      <c r="HOL63" s="784"/>
      <c r="HOM63" s="784"/>
      <c r="HON63" s="784"/>
      <c r="HOO63" s="784"/>
      <c r="HOP63" s="784"/>
      <c r="HOQ63" s="784"/>
      <c r="HOR63" s="784"/>
      <c r="HOS63" s="784"/>
      <c r="HOT63" s="784"/>
      <c r="HOU63" s="784"/>
      <c r="HOV63" s="784"/>
      <c r="HOW63" s="784"/>
      <c r="HOX63" s="784"/>
      <c r="HOY63" s="784"/>
      <c r="HOZ63" s="784"/>
      <c r="HPA63" s="784"/>
      <c r="HPB63" s="784"/>
      <c r="HPC63" s="784"/>
      <c r="HPD63" s="784"/>
      <c r="HPE63" s="784"/>
      <c r="HPF63" s="784"/>
      <c r="HPG63" s="784"/>
      <c r="HPH63" s="784"/>
      <c r="HPI63" s="784"/>
      <c r="HPJ63" s="784"/>
      <c r="HPK63" s="784"/>
      <c r="HPL63" s="784"/>
      <c r="HPM63" s="784"/>
      <c r="HPN63" s="784"/>
      <c r="HPO63" s="784"/>
      <c r="HPP63" s="784"/>
      <c r="HPQ63" s="784"/>
      <c r="HPR63" s="784"/>
      <c r="HPS63" s="784"/>
      <c r="HPT63" s="784"/>
      <c r="HPU63" s="784"/>
      <c r="HPV63" s="784"/>
      <c r="HPW63" s="784"/>
      <c r="HPX63" s="784"/>
      <c r="HPY63" s="784"/>
      <c r="HPZ63" s="784"/>
      <c r="HQA63" s="784"/>
      <c r="HQB63" s="784"/>
      <c r="HQC63" s="784"/>
      <c r="HQD63" s="784"/>
      <c r="HQE63" s="784"/>
      <c r="HQF63" s="784"/>
      <c r="HQG63" s="784"/>
      <c r="HQH63" s="784"/>
      <c r="HQI63" s="784"/>
      <c r="HQJ63" s="784"/>
      <c r="HQK63" s="784"/>
      <c r="HQL63" s="784"/>
      <c r="HQM63" s="784"/>
      <c r="HQN63" s="784"/>
      <c r="HQO63" s="784"/>
      <c r="HQP63" s="784"/>
      <c r="HQQ63" s="784"/>
      <c r="HQR63" s="784"/>
      <c r="HQS63" s="784"/>
      <c r="HQT63" s="784"/>
      <c r="HQU63" s="784"/>
      <c r="HQV63" s="784"/>
      <c r="HQW63" s="784"/>
      <c r="HQX63" s="784"/>
      <c r="HQY63" s="784"/>
      <c r="HQZ63" s="784"/>
      <c r="HRA63" s="784"/>
      <c r="HRB63" s="784"/>
      <c r="HRC63" s="784"/>
      <c r="HRD63" s="784"/>
      <c r="HRE63" s="784"/>
      <c r="HRF63" s="784"/>
      <c r="HRG63" s="784"/>
      <c r="HRH63" s="784"/>
      <c r="HRI63" s="784"/>
      <c r="HRJ63" s="784"/>
      <c r="HRK63" s="784"/>
      <c r="HRL63" s="784"/>
      <c r="HRM63" s="784"/>
      <c r="HRN63" s="784"/>
      <c r="HRO63" s="784"/>
      <c r="HRP63" s="784"/>
      <c r="HRQ63" s="784"/>
      <c r="HRR63" s="784"/>
      <c r="HRS63" s="784"/>
      <c r="HRT63" s="784"/>
      <c r="HRU63" s="784"/>
      <c r="HRV63" s="784"/>
      <c r="HRW63" s="784"/>
      <c r="HRX63" s="784"/>
      <c r="HRY63" s="784"/>
      <c r="HRZ63" s="784"/>
      <c r="HSA63" s="784"/>
      <c r="HSB63" s="784"/>
      <c r="HSC63" s="784"/>
      <c r="HSD63" s="784"/>
      <c r="HSE63" s="784"/>
      <c r="HSF63" s="784"/>
      <c r="HSG63" s="784"/>
      <c r="HSH63" s="784"/>
      <c r="HSI63" s="784"/>
      <c r="HSJ63" s="784"/>
      <c r="HSK63" s="784"/>
      <c r="HSL63" s="784"/>
      <c r="HSM63" s="784"/>
      <c r="HSN63" s="784"/>
      <c r="HSO63" s="784"/>
      <c r="HSP63" s="784"/>
      <c r="HSQ63" s="784"/>
      <c r="HSR63" s="784"/>
      <c r="HSS63" s="784"/>
      <c r="HST63" s="784"/>
      <c r="HSU63" s="784"/>
      <c r="HSV63" s="784"/>
      <c r="HSW63" s="784"/>
      <c r="HSX63" s="784"/>
      <c r="HSY63" s="784"/>
      <c r="HSZ63" s="784"/>
      <c r="HTA63" s="784"/>
      <c r="HTB63" s="784"/>
      <c r="HTC63" s="784"/>
      <c r="HTD63" s="784"/>
      <c r="HTE63" s="784"/>
      <c r="HTF63" s="784"/>
      <c r="HTG63" s="784"/>
      <c r="HTH63" s="784"/>
      <c r="HTI63" s="784"/>
      <c r="HTJ63" s="784"/>
      <c r="HTK63" s="784"/>
      <c r="HTL63" s="784"/>
      <c r="HTM63" s="784"/>
      <c r="HTN63" s="784"/>
      <c r="HTO63" s="784"/>
      <c r="HTP63" s="784"/>
      <c r="HTQ63" s="784"/>
      <c r="HTR63" s="784"/>
      <c r="HTS63" s="784"/>
      <c r="HTT63" s="784"/>
      <c r="HTU63" s="784"/>
      <c r="HTV63" s="784"/>
      <c r="HTW63" s="784"/>
      <c r="HTX63" s="784"/>
      <c r="HTY63" s="784"/>
      <c r="HTZ63" s="784"/>
      <c r="HUA63" s="784"/>
      <c r="HUB63" s="784"/>
      <c r="HUC63" s="784"/>
      <c r="HUD63" s="784"/>
      <c r="HUE63" s="784"/>
      <c r="HUF63" s="784"/>
      <c r="HUG63" s="784"/>
      <c r="HUH63" s="784"/>
      <c r="HUI63" s="784"/>
      <c r="HUJ63" s="784"/>
      <c r="HUK63" s="784"/>
      <c r="HUL63" s="784"/>
      <c r="HUM63" s="784"/>
      <c r="HUN63" s="784"/>
      <c r="HUO63" s="784"/>
      <c r="HUP63" s="784"/>
      <c r="HUQ63" s="784"/>
      <c r="HUR63" s="784"/>
      <c r="HUS63" s="784"/>
      <c r="HUT63" s="784"/>
      <c r="HUU63" s="784"/>
      <c r="HUV63" s="784"/>
      <c r="HUW63" s="784"/>
      <c r="HUX63" s="784"/>
      <c r="HUY63" s="784"/>
      <c r="HUZ63" s="784"/>
      <c r="HVA63" s="784"/>
      <c r="HVB63" s="784"/>
      <c r="HVC63" s="784"/>
      <c r="HVD63" s="784"/>
      <c r="HVE63" s="784"/>
      <c r="HVF63" s="784"/>
      <c r="HVG63" s="784"/>
      <c r="HVH63" s="784"/>
      <c r="HVI63" s="784"/>
      <c r="HVJ63" s="784"/>
      <c r="HVK63" s="784"/>
      <c r="HVL63" s="784"/>
      <c r="HVM63" s="784"/>
      <c r="HVN63" s="784"/>
      <c r="HVO63" s="784"/>
      <c r="HVP63" s="784"/>
      <c r="HVQ63" s="784"/>
      <c r="HVR63" s="784"/>
      <c r="HVS63" s="784"/>
      <c r="HVT63" s="784"/>
      <c r="HVU63" s="784"/>
      <c r="HVV63" s="784"/>
      <c r="HVW63" s="784"/>
      <c r="HVX63" s="784"/>
      <c r="HVY63" s="784"/>
      <c r="HVZ63" s="784"/>
      <c r="HWA63" s="784"/>
      <c r="HWB63" s="784"/>
      <c r="HWC63" s="784"/>
      <c r="HWD63" s="784"/>
      <c r="HWE63" s="784"/>
      <c r="HWF63" s="784"/>
      <c r="HWG63" s="784"/>
      <c r="HWH63" s="784"/>
      <c r="HWI63" s="784"/>
      <c r="HWJ63" s="784"/>
      <c r="HWK63" s="784"/>
      <c r="HWL63" s="784"/>
      <c r="HWM63" s="784"/>
      <c r="HWN63" s="784"/>
      <c r="HWO63" s="784"/>
      <c r="HWP63" s="784"/>
      <c r="HWQ63" s="784"/>
      <c r="HWR63" s="784"/>
      <c r="HWS63" s="784"/>
      <c r="HWT63" s="784"/>
      <c r="HWU63" s="784"/>
      <c r="HWV63" s="784"/>
      <c r="HWW63" s="784"/>
      <c r="HWX63" s="784"/>
      <c r="HWY63" s="784"/>
      <c r="HWZ63" s="784"/>
      <c r="HXA63" s="784"/>
      <c r="HXB63" s="784"/>
      <c r="HXC63" s="784"/>
      <c r="HXD63" s="784"/>
      <c r="HXE63" s="784"/>
      <c r="HXF63" s="784"/>
      <c r="HXG63" s="784"/>
      <c r="HXH63" s="784"/>
      <c r="HXI63" s="784"/>
      <c r="HXJ63" s="784"/>
      <c r="HXK63" s="784"/>
      <c r="HXL63" s="784"/>
      <c r="HXM63" s="784"/>
      <c r="HXN63" s="784"/>
      <c r="HXO63" s="784"/>
      <c r="HXP63" s="784"/>
      <c r="HXQ63" s="784"/>
      <c r="HXR63" s="784"/>
      <c r="HXS63" s="784"/>
      <c r="HXT63" s="784"/>
      <c r="HXU63" s="784"/>
      <c r="HXV63" s="784"/>
      <c r="HXW63" s="784"/>
      <c r="HXX63" s="784"/>
      <c r="HXY63" s="784"/>
      <c r="HXZ63" s="784"/>
      <c r="HYA63" s="784"/>
      <c r="HYB63" s="784"/>
      <c r="HYC63" s="784"/>
      <c r="HYD63" s="784"/>
      <c r="HYE63" s="784"/>
      <c r="HYF63" s="784"/>
      <c r="HYG63" s="784"/>
      <c r="HYH63" s="784"/>
      <c r="HYI63" s="784"/>
      <c r="HYJ63" s="784"/>
      <c r="HYK63" s="784"/>
      <c r="HYL63" s="784"/>
      <c r="HYM63" s="784"/>
      <c r="HYN63" s="784"/>
      <c r="HYO63" s="784"/>
      <c r="HYP63" s="784"/>
      <c r="HYQ63" s="784"/>
      <c r="HYR63" s="784"/>
      <c r="HYS63" s="784"/>
      <c r="HYT63" s="784"/>
      <c r="HYU63" s="784"/>
      <c r="HYV63" s="784"/>
      <c r="HYW63" s="784"/>
      <c r="HYX63" s="784"/>
      <c r="HYY63" s="784"/>
      <c r="HYZ63" s="784"/>
      <c r="HZA63" s="784"/>
      <c r="HZB63" s="784"/>
      <c r="HZC63" s="784"/>
      <c r="HZD63" s="784"/>
      <c r="HZE63" s="784"/>
      <c r="HZF63" s="784"/>
      <c r="HZG63" s="784"/>
      <c r="HZH63" s="784"/>
      <c r="HZI63" s="784"/>
      <c r="HZJ63" s="784"/>
      <c r="HZK63" s="784"/>
      <c r="HZL63" s="784"/>
      <c r="HZM63" s="784"/>
      <c r="HZN63" s="784"/>
      <c r="HZO63" s="784"/>
      <c r="HZP63" s="784"/>
      <c r="HZQ63" s="784"/>
      <c r="HZR63" s="784"/>
      <c r="HZS63" s="784"/>
      <c r="HZT63" s="784"/>
      <c r="HZU63" s="784"/>
      <c r="HZV63" s="784"/>
      <c r="HZW63" s="784"/>
      <c r="HZX63" s="784"/>
      <c r="HZY63" s="784"/>
      <c r="HZZ63" s="784"/>
      <c r="IAA63" s="784"/>
      <c r="IAB63" s="784"/>
      <c r="IAC63" s="784"/>
      <c r="IAD63" s="784"/>
      <c r="IAE63" s="784"/>
      <c r="IAF63" s="784"/>
      <c r="IAG63" s="784"/>
      <c r="IAH63" s="784"/>
      <c r="IAI63" s="784"/>
      <c r="IAJ63" s="784"/>
      <c r="IAK63" s="784"/>
      <c r="IAL63" s="784"/>
      <c r="IAM63" s="784"/>
      <c r="IAN63" s="784"/>
      <c r="IAO63" s="784"/>
      <c r="IAP63" s="784"/>
      <c r="IAQ63" s="784"/>
      <c r="IAR63" s="784"/>
      <c r="IAS63" s="784"/>
      <c r="IAT63" s="784"/>
      <c r="IAU63" s="784"/>
      <c r="IAV63" s="784"/>
      <c r="IAW63" s="784"/>
      <c r="IAX63" s="784"/>
      <c r="IAY63" s="784"/>
      <c r="IAZ63" s="784"/>
      <c r="IBA63" s="784"/>
      <c r="IBB63" s="784"/>
      <c r="IBC63" s="784"/>
      <c r="IBD63" s="784"/>
      <c r="IBE63" s="784"/>
      <c r="IBF63" s="784"/>
      <c r="IBG63" s="784"/>
      <c r="IBH63" s="784"/>
      <c r="IBI63" s="784"/>
      <c r="IBJ63" s="784"/>
      <c r="IBK63" s="784"/>
      <c r="IBL63" s="784"/>
      <c r="IBM63" s="784"/>
      <c r="IBN63" s="784"/>
      <c r="IBO63" s="784"/>
      <c r="IBP63" s="784"/>
      <c r="IBQ63" s="784"/>
      <c r="IBR63" s="784"/>
      <c r="IBS63" s="784"/>
      <c r="IBT63" s="784"/>
      <c r="IBU63" s="784"/>
      <c r="IBV63" s="784"/>
      <c r="IBW63" s="784"/>
      <c r="IBX63" s="784"/>
      <c r="IBY63" s="784"/>
      <c r="IBZ63" s="784"/>
      <c r="ICA63" s="784"/>
      <c r="ICB63" s="784"/>
      <c r="ICC63" s="784"/>
      <c r="ICD63" s="784"/>
      <c r="ICE63" s="784"/>
      <c r="ICF63" s="784"/>
      <c r="ICG63" s="784"/>
      <c r="ICH63" s="784"/>
      <c r="ICI63" s="784"/>
      <c r="ICJ63" s="784"/>
      <c r="ICK63" s="784"/>
      <c r="ICL63" s="784"/>
      <c r="ICM63" s="784"/>
      <c r="ICN63" s="784"/>
      <c r="ICO63" s="784"/>
      <c r="ICP63" s="784"/>
      <c r="ICQ63" s="784"/>
      <c r="ICR63" s="784"/>
      <c r="ICS63" s="784"/>
      <c r="ICT63" s="784"/>
      <c r="ICU63" s="784"/>
      <c r="ICV63" s="784"/>
      <c r="ICW63" s="784"/>
      <c r="ICX63" s="784"/>
      <c r="ICY63" s="784"/>
      <c r="ICZ63" s="784"/>
      <c r="IDA63" s="784"/>
      <c r="IDB63" s="784"/>
      <c r="IDC63" s="784"/>
      <c r="IDD63" s="784"/>
      <c r="IDE63" s="784"/>
      <c r="IDF63" s="784"/>
      <c r="IDG63" s="784"/>
      <c r="IDH63" s="784"/>
      <c r="IDI63" s="784"/>
      <c r="IDJ63" s="784"/>
      <c r="IDK63" s="784"/>
      <c r="IDL63" s="784"/>
      <c r="IDM63" s="784"/>
      <c r="IDN63" s="784"/>
      <c r="IDO63" s="784"/>
      <c r="IDP63" s="784"/>
      <c r="IDQ63" s="784"/>
      <c r="IDR63" s="784"/>
      <c r="IDS63" s="784"/>
      <c r="IDT63" s="784"/>
      <c r="IDU63" s="784"/>
      <c r="IDV63" s="784"/>
      <c r="IDW63" s="784"/>
      <c r="IDX63" s="784"/>
      <c r="IDY63" s="784"/>
      <c r="IDZ63" s="784"/>
      <c r="IEA63" s="784"/>
      <c r="IEB63" s="784"/>
      <c r="IEC63" s="784"/>
      <c r="IED63" s="784"/>
      <c r="IEE63" s="784"/>
      <c r="IEF63" s="784"/>
      <c r="IEG63" s="784"/>
      <c r="IEH63" s="784"/>
      <c r="IEI63" s="784"/>
      <c r="IEJ63" s="784"/>
      <c r="IEK63" s="784"/>
      <c r="IEL63" s="784"/>
      <c r="IEM63" s="784"/>
      <c r="IEN63" s="784"/>
      <c r="IEO63" s="784"/>
      <c r="IEP63" s="784"/>
      <c r="IEQ63" s="784"/>
      <c r="IER63" s="784"/>
      <c r="IES63" s="784"/>
      <c r="IET63" s="784"/>
      <c r="IEU63" s="784"/>
      <c r="IEV63" s="784"/>
      <c r="IEW63" s="784"/>
      <c r="IEX63" s="784"/>
      <c r="IEY63" s="784"/>
      <c r="IEZ63" s="784"/>
      <c r="IFA63" s="784"/>
      <c r="IFB63" s="784"/>
      <c r="IFC63" s="784"/>
      <c r="IFD63" s="784"/>
      <c r="IFE63" s="784"/>
      <c r="IFF63" s="784"/>
      <c r="IFG63" s="784"/>
      <c r="IFH63" s="784"/>
      <c r="IFI63" s="784"/>
      <c r="IFJ63" s="784"/>
      <c r="IFK63" s="784"/>
      <c r="IFL63" s="784"/>
      <c r="IFM63" s="784"/>
      <c r="IFN63" s="784"/>
      <c r="IFO63" s="784"/>
      <c r="IFP63" s="784"/>
      <c r="IFQ63" s="784"/>
      <c r="IFR63" s="784"/>
      <c r="IFS63" s="784"/>
      <c r="IFT63" s="784"/>
      <c r="IFU63" s="784"/>
      <c r="IFV63" s="784"/>
      <c r="IFW63" s="784"/>
      <c r="IFX63" s="784"/>
      <c r="IFY63" s="784"/>
      <c r="IFZ63" s="784"/>
      <c r="IGA63" s="784"/>
      <c r="IGB63" s="784"/>
      <c r="IGC63" s="784"/>
      <c r="IGD63" s="784"/>
      <c r="IGE63" s="784"/>
      <c r="IGF63" s="784"/>
      <c r="IGG63" s="784"/>
      <c r="IGH63" s="784"/>
      <c r="IGI63" s="784"/>
      <c r="IGJ63" s="784"/>
      <c r="IGK63" s="784"/>
      <c r="IGL63" s="784"/>
      <c r="IGM63" s="784"/>
      <c r="IGN63" s="784"/>
      <c r="IGO63" s="784"/>
      <c r="IGP63" s="784"/>
      <c r="IGQ63" s="784"/>
      <c r="IGR63" s="784"/>
      <c r="IGS63" s="784"/>
      <c r="IGT63" s="784"/>
      <c r="IGU63" s="784"/>
      <c r="IGV63" s="784"/>
      <c r="IGW63" s="784"/>
      <c r="IGX63" s="784"/>
      <c r="IGY63" s="784"/>
      <c r="IGZ63" s="784"/>
      <c r="IHA63" s="784"/>
      <c r="IHB63" s="784"/>
      <c r="IHC63" s="784"/>
      <c r="IHD63" s="784"/>
      <c r="IHE63" s="784"/>
      <c r="IHF63" s="784"/>
      <c r="IHG63" s="784"/>
      <c r="IHH63" s="784"/>
      <c r="IHI63" s="784"/>
      <c r="IHJ63" s="784"/>
      <c r="IHK63" s="784"/>
      <c r="IHL63" s="784"/>
      <c r="IHM63" s="784"/>
      <c r="IHN63" s="784"/>
      <c r="IHO63" s="784"/>
      <c r="IHP63" s="784"/>
      <c r="IHQ63" s="784"/>
      <c r="IHR63" s="784"/>
      <c r="IHS63" s="784"/>
      <c r="IHT63" s="784"/>
      <c r="IHU63" s="784"/>
      <c r="IHV63" s="784"/>
      <c r="IHW63" s="784"/>
      <c r="IHX63" s="784"/>
      <c r="IHY63" s="784"/>
      <c r="IHZ63" s="784"/>
      <c r="IIA63" s="784"/>
      <c r="IIB63" s="784"/>
      <c r="IIC63" s="784"/>
      <c r="IID63" s="784"/>
      <c r="IIE63" s="784"/>
      <c r="IIF63" s="784"/>
      <c r="IIG63" s="784"/>
      <c r="IIH63" s="784"/>
      <c r="III63" s="784"/>
      <c r="IIJ63" s="784"/>
      <c r="IIK63" s="784"/>
      <c r="IIL63" s="784"/>
      <c r="IIM63" s="784"/>
      <c r="IIN63" s="784"/>
      <c r="IIO63" s="784"/>
      <c r="IIP63" s="784"/>
      <c r="IIQ63" s="784"/>
      <c r="IIR63" s="784"/>
      <c r="IIS63" s="784"/>
      <c r="IIT63" s="784"/>
      <c r="IIU63" s="784"/>
      <c r="IIV63" s="784"/>
      <c r="IIW63" s="784"/>
      <c r="IIX63" s="784"/>
      <c r="IIY63" s="784"/>
      <c r="IIZ63" s="784"/>
      <c r="IJA63" s="784"/>
      <c r="IJB63" s="784"/>
      <c r="IJC63" s="784"/>
      <c r="IJD63" s="784"/>
      <c r="IJE63" s="784"/>
      <c r="IJF63" s="784"/>
      <c r="IJG63" s="784"/>
      <c r="IJH63" s="784"/>
      <c r="IJI63" s="784"/>
      <c r="IJJ63" s="784"/>
      <c r="IJK63" s="784"/>
      <c r="IJL63" s="784"/>
      <c r="IJM63" s="784"/>
      <c r="IJN63" s="784"/>
      <c r="IJO63" s="784"/>
      <c r="IJP63" s="784"/>
      <c r="IJQ63" s="784"/>
      <c r="IJR63" s="784"/>
      <c r="IJS63" s="784"/>
      <c r="IJT63" s="784"/>
      <c r="IJU63" s="784"/>
      <c r="IJV63" s="784"/>
      <c r="IJW63" s="784"/>
      <c r="IJX63" s="784"/>
      <c r="IJY63" s="784"/>
      <c r="IJZ63" s="784"/>
      <c r="IKA63" s="784"/>
      <c r="IKB63" s="784"/>
      <c r="IKC63" s="784"/>
      <c r="IKD63" s="784"/>
      <c r="IKE63" s="784"/>
      <c r="IKF63" s="784"/>
      <c r="IKG63" s="784"/>
      <c r="IKH63" s="784"/>
      <c r="IKI63" s="784"/>
      <c r="IKJ63" s="784"/>
      <c r="IKK63" s="784"/>
      <c r="IKL63" s="784"/>
      <c r="IKM63" s="784"/>
      <c r="IKN63" s="784"/>
      <c r="IKO63" s="784"/>
      <c r="IKP63" s="784"/>
      <c r="IKQ63" s="784"/>
      <c r="IKR63" s="784"/>
      <c r="IKS63" s="784"/>
      <c r="IKT63" s="784"/>
      <c r="IKU63" s="784"/>
      <c r="IKV63" s="784"/>
      <c r="IKW63" s="784"/>
      <c r="IKX63" s="784"/>
      <c r="IKY63" s="784"/>
      <c r="IKZ63" s="784"/>
      <c r="ILA63" s="784"/>
      <c r="ILB63" s="784"/>
      <c r="ILC63" s="784"/>
      <c r="ILD63" s="784"/>
      <c r="ILE63" s="784"/>
      <c r="ILF63" s="784"/>
      <c r="ILG63" s="784"/>
      <c r="ILH63" s="784"/>
      <c r="ILI63" s="784"/>
      <c r="ILJ63" s="784"/>
      <c r="ILK63" s="784"/>
      <c r="ILL63" s="784"/>
      <c r="ILM63" s="784"/>
      <c r="ILN63" s="784"/>
      <c r="ILO63" s="784"/>
      <c r="ILP63" s="784"/>
      <c r="ILQ63" s="784"/>
      <c r="ILR63" s="784"/>
      <c r="ILS63" s="784"/>
      <c r="ILT63" s="784"/>
      <c r="ILU63" s="784"/>
      <c r="ILV63" s="784"/>
      <c r="ILW63" s="784"/>
      <c r="ILX63" s="784"/>
      <c r="ILY63" s="784"/>
      <c r="ILZ63" s="784"/>
      <c r="IMA63" s="784"/>
      <c r="IMB63" s="784"/>
      <c r="IMC63" s="784"/>
      <c r="IMD63" s="784"/>
      <c r="IME63" s="784"/>
      <c r="IMF63" s="784"/>
      <c r="IMG63" s="784"/>
      <c r="IMH63" s="784"/>
      <c r="IMI63" s="784"/>
      <c r="IMJ63" s="784"/>
      <c r="IMK63" s="784"/>
      <c r="IML63" s="784"/>
      <c r="IMM63" s="784"/>
      <c r="IMN63" s="784"/>
      <c r="IMO63" s="784"/>
      <c r="IMP63" s="784"/>
      <c r="IMQ63" s="784"/>
      <c r="IMR63" s="784"/>
      <c r="IMS63" s="784"/>
      <c r="IMT63" s="784"/>
      <c r="IMU63" s="784"/>
      <c r="IMV63" s="784"/>
      <c r="IMW63" s="784"/>
      <c r="IMX63" s="784"/>
      <c r="IMY63" s="784"/>
      <c r="IMZ63" s="784"/>
      <c r="INA63" s="784"/>
      <c r="INB63" s="784"/>
      <c r="INC63" s="784"/>
      <c r="IND63" s="784"/>
      <c r="INE63" s="784"/>
      <c r="INF63" s="784"/>
      <c r="ING63" s="784"/>
      <c r="INH63" s="784"/>
      <c r="INI63" s="784"/>
      <c r="INJ63" s="784"/>
      <c r="INK63" s="784"/>
      <c r="INL63" s="784"/>
      <c r="INM63" s="784"/>
      <c r="INN63" s="784"/>
      <c r="INO63" s="784"/>
      <c r="INP63" s="784"/>
      <c r="INQ63" s="784"/>
      <c r="INR63" s="784"/>
      <c r="INS63" s="784"/>
      <c r="INT63" s="784"/>
      <c r="INU63" s="784"/>
      <c r="INV63" s="784"/>
      <c r="INW63" s="784"/>
      <c r="INX63" s="784"/>
      <c r="INY63" s="784"/>
      <c r="INZ63" s="784"/>
      <c r="IOA63" s="784"/>
      <c r="IOB63" s="784"/>
      <c r="IOC63" s="784"/>
      <c r="IOD63" s="784"/>
      <c r="IOE63" s="784"/>
      <c r="IOF63" s="784"/>
      <c r="IOG63" s="784"/>
      <c r="IOH63" s="784"/>
      <c r="IOI63" s="784"/>
      <c r="IOJ63" s="784"/>
      <c r="IOK63" s="784"/>
      <c r="IOL63" s="784"/>
      <c r="IOM63" s="784"/>
      <c r="ION63" s="784"/>
      <c r="IOO63" s="784"/>
      <c r="IOP63" s="784"/>
      <c r="IOQ63" s="784"/>
      <c r="IOR63" s="784"/>
      <c r="IOS63" s="784"/>
      <c r="IOT63" s="784"/>
      <c r="IOU63" s="784"/>
      <c r="IOV63" s="784"/>
      <c r="IOW63" s="784"/>
      <c r="IOX63" s="784"/>
      <c r="IOY63" s="784"/>
      <c r="IOZ63" s="784"/>
      <c r="IPA63" s="784"/>
      <c r="IPB63" s="784"/>
      <c r="IPC63" s="784"/>
      <c r="IPD63" s="784"/>
      <c r="IPE63" s="784"/>
      <c r="IPF63" s="784"/>
      <c r="IPG63" s="784"/>
      <c r="IPH63" s="784"/>
      <c r="IPI63" s="784"/>
      <c r="IPJ63" s="784"/>
      <c r="IPK63" s="784"/>
      <c r="IPL63" s="784"/>
      <c r="IPM63" s="784"/>
      <c r="IPN63" s="784"/>
      <c r="IPO63" s="784"/>
      <c r="IPP63" s="784"/>
      <c r="IPQ63" s="784"/>
      <c r="IPR63" s="784"/>
      <c r="IPS63" s="784"/>
      <c r="IPT63" s="784"/>
      <c r="IPU63" s="784"/>
      <c r="IPV63" s="784"/>
      <c r="IPW63" s="784"/>
      <c r="IPX63" s="784"/>
      <c r="IPY63" s="784"/>
      <c r="IPZ63" s="784"/>
      <c r="IQA63" s="784"/>
      <c r="IQB63" s="784"/>
      <c r="IQC63" s="784"/>
      <c r="IQD63" s="784"/>
      <c r="IQE63" s="784"/>
      <c r="IQF63" s="784"/>
      <c r="IQG63" s="784"/>
      <c r="IQH63" s="784"/>
      <c r="IQI63" s="784"/>
      <c r="IQJ63" s="784"/>
      <c r="IQK63" s="784"/>
      <c r="IQL63" s="784"/>
      <c r="IQM63" s="784"/>
      <c r="IQN63" s="784"/>
      <c r="IQO63" s="784"/>
      <c r="IQP63" s="784"/>
      <c r="IQQ63" s="784"/>
      <c r="IQR63" s="784"/>
      <c r="IQS63" s="784"/>
      <c r="IQT63" s="784"/>
      <c r="IQU63" s="784"/>
      <c r="IQV63" s="784"/>
      <c r="IQW63" s="784"/>
      <c r="IQX63" s="784"/>
      <c r="IQY63" s="784"/>
      <c r="IQZ63" s="784"/>
      <c r="IRA63" s="784"/>
      <c r="IRB63" s="784"/>
      <c r="IRC63" s="784"/>
      <c r="IRD63" s="784"/>
      <c r="IRE63" s="784"/>
      <c r="IRF63" s="784"/>
      <c r="IRG63" s="784"/>
      <c r="IRH63" s="784"/>
      <c r="IRI63" s="784"/>
      <c r="IRJ63" s="784"/>
      <c r="IRK63" s="784"/>
      <c r="IRL63" s="784"/>
      <c r="IRM63" s="784"/>
      <c r="IRN63" s="784"/>
      <c r="IRO63" s="784"/>
      <c r="IRP63" s="784"/>
      <c r="IRQ63" s="784"/>
      <c r="IRR63" s="784"/>
      <c r="IRS63" s="784"/>
      <c r="IRT63" s="784"/>
      <c r="IRU63" s="784"/>
      <c r="IRV63" s="784"/>
      <c r="IRW63" s="784"/>
      <c r="IRX63" s="784"/>
      <c r="IRY63" s="784"/>
      <c r="IRZ63" s="784"/>
      <c r="ISA63" s="784"/>
      <c r="ISB63" s="784"/>
      <c r="ISC63" s="784"/>
      <c r="ISD63" s="784"/>
      <c r="ISE63" s="784"/>
      <c r="ISF63" s="784"/>
      <c r="ISG63" s="784"/>
      <c r="ISH63" s="784"/>
      <c r="ISI63" s="784"/>
      <c r="ISJ63" s="784"/>
      <c r="ISK63" s="784"/>
      <c r="ISL63" s="784"/>
      <c r="ISM63" s="784"/>
      <c r="ISN63" s="784"/>
      <c r="ISO63" s="784"/>
      <c r="ISP63" s="784"/>
      <c r="ISQ63" s="784"/>
      <c r="ISR63" s="784"/>
      <c r="ISS63" s="784"/>
      <c r="IST63" s="784"/>
      <c r="ISU63" s="784"/>
      <c r="ISV63" s="784"/>
      <c r="ISW63" s="784"/>
      <c r="ISX63" s="784"/>
      <c r="ISY63" s="784"/>
      <c r="ISZ63" s="784"/>
      <c r="ITA63" s="784"/>
      <c r="ITB63" s="784"/>
      <c r="ITC63" s="784"/>
      <c r="ITD63" s="784"/>
      <c r="ITE63" s="784"/>
      <c r="ITF63" s="784"/>
      <c r="ITG63" s="784"/>
      <c r="ITH63" s="784"/>
      <c r="ITI63" s="784"/>
      <c r="ITJ63" s="784"/>
      <c r="ITK63" s="784"/>
      <c r="ITL63" s="784"/>
      <c r="ITM63" s="784"/>
      <c r="ITN63" s="784"/>
      <c r="ITO63" s="784"/>
      <c r="ITP63" s="784"/>
      <c r="ITQ63" s="784"/>
      <c r="ITR63" s="784"/>
      <c r="ITS63" s="784"/>
      <c r="ITT63" s="784"/>
      <c r="ITU63" s="784"/>
      <c r="ITV63" s="784"/>
      <c r="ITW63" s="784"/>
      <c r="ITX63" s="784"/>
      <c r="ITY63" s="784"/>
      <c r="ITZ63" s="784"/>
      <c r="IUA63" s="784"/>
      <c r="IUB63" s="784"/>
      <c r="IUC63" s="784"/>
      <c r="IUD63" s="784"/>
      <c r="IUE63" s="784"/>
      <c r="IUF63" s="784"/>
      <c r="IUG63" s="784"/>
      <c r="IUH63" s="784"/>
      <c r="IUI63" s="784"/>
      <c r="IUJ63" s="784"/>
      <c r="IUK63" s="784"/>
      <c r="IUL63" s="784"/>
      <c r="IUM63" s="784"/>
      <c r="IUN63" s="784"/>
      <c r="IUO63" s="784"/>
      <c r="IUP63" s="784"/>
      <c r="IUQ63" s="784"/>
      <c r="IUR63" s="784"/>
      <c r="IUS63" s="784"/>
      <c r="IUT63" s="784"/>
      <c r="IUU63" s="784"/>
      <c r="IUV63" s="784"/>
      <c r="IUW63" s="784"/>
      <c r="IUX63" s="784"/>
      <c r="IUY63" s="784"/>
      <c r="IUZ63" s="784"/>
      <c r="IVA63" s="784"/>
      <c r="IVB63" s="784"/>
      <c r="IVC63" s="784"/>
      <c r="IVD63" s="784"/>
      <c r="IVE63" s="784"/>
      <c r="IVF63" s="784"/>
      <c r="IVG63" s="784"/>
      <c r="IVH63" s="784"/>
      <c r="IVI63" s="784"/>
      <c r="IVJ63" s="784"/>
      <c r="IVK63" s="784"/>
      <c r="IVL63" s="784"/>
      <c r="IVM63" s="784"/>
      <c r="IVN63" s="784"/>
      <c r="IVO63" s="784"/>
      <c r="IVP63" s="784"/>
      <c r="IVQ63" s="784"/>
      <c r="IVR63" s="784"/>
      <c r="IVS63" s="784"/>
      <c r="IVT63" s="784"/>
      <c r="IVU63" s="784"/>
      <c r="IVV63" s="784"/>
      <c r="IVW63" s="784"/>
      <c r="IVX63" s="784"/>
      <c r="IVY63" s="784"/>
      <c r="IVZ63" s="784"/>
      <c r="IWA63" s="784"/>
      <c r="IWB63" s="784"/>
      <c r="IWC63" s="784"/>
      <c r="IWD63" s="784"/>
      <c r="IWE63" s="784"/>
      <c r="IWF63" s="784"/>
      <c r="IWG63" s="784"/>
      <c r="IWH63" s="784"/>
      <c r="IWI63" s="784"/>
      <c r="IWJ63" s="784"/>
      <c r="IWK63" s="784"/>
      <c r="IWL63" s="784"/>
      <c r="IWM63" s="784"/>
      <c r="IWN63" s="784"/>
      <c r="IWO63" s="784"/>
      <c r="IWP63" s="784"/>
      <c r="IWQ63" s="784"/>
      <c r="IWR63" s="784"/>
      <c r="IWS63" s="784"/>
      <c r="IWT63" s="784"/>
      <c r="IWU63" s="784"/>
      <c r="IWV63" s="784"/>
      <c r="IWW63" s="784"/>
      <c r="IWX63" s="784"/>
      <c r="IWY63" s="784"/>
      <c r="IWZ63" s="784"/>
      <c r="IXA63" s="784"/>
      <c r="IXB63" s="784"/>
      <c r="IXC63" s="784"/>
      <c r="IXD63" s="784"/>
      <c r="IXE63" s="784"/>
      <c r="IXF63" s="784"/>
      <c r="IXG63" s="784"/>
      <c r="IXH63" s="784"/>
      <c r="IXI63" s="784"/>
      <c r="IXJ63" s="784"/>
      <c r="IXK63" s="784"/>
      <c r="IXL63" s="784"/>
      <c r="IXM63" s="784"/>
      <c r="IXN63" s="784"/>
      <c r="IXO63" s="784"/>
      <c r="IXP63" s="784"/>
      <c r="IXQ63" s="784"/>
      <c r="IXR63" s="784"/>
      <c r="IXS63" s="784"/>
      <c r="IXT63" s="784"/>
      <c r="IXU63" s="784"/>
      <c r="IXV63" s="784"/>
      <c r="IXW63" s="784"/>
      <c r="IXX63" s="784"/>
      <c r="IXY63" s="784"/>
      <c r="IXZ63" s="784"/>
      <c r="IYA63" s="784"/>
      <c r="IYB63" s="784"/>
      <c r="IYC63" s="784"/>
      <c r="IYD63" s="784"/>
      <c r="IYE63" s="784"/>
      <c r="IYF63" s="784"/>
      <c r="IYG63" s="784"/>
      <c r="IYH63" s="784"/>
      <c r="IYI63" s="784"/>
      <c r="IYJ63" s="784"/>
      <c r="IYK63" s="784"/>
      <c r="IYL63" s="784"/>
      <c r="IYM63" s="784"/>
      <c r="IYN63" s="784"/>
      <c r="IYO63" s="784"/>
      <c r="IYP63" s="784"/>
      <c r="IYQ63" s="784"/>
      <c r="IYR63" s="784"/>
      <c r="IYS63" s="784"/>
      <c r="IYT63" s="784"/>
      <c r="IYU63" s="784"/>
      <c r="IYV63" s="784"/>
      <c r="IYW63" s="784"/>
      <c r="IYX63" s="784"/>
      <c r="IYY63" s="784"/>
      <c r="IYZ63" s="784"/>
      <c r="IZA63" s="784"/>
      <c r="IZB63" s="784"/>
      <c r="IZC63" s="784"/>
      <c r="IZD63" s="784"/>
      <c r="IZE63" s="784"/>
      <c r="IZF63" s="784"/>
      <c r="IZG63" s="784"/>
      <c r="IZH63" s="784"/>
      <c r="IZI63" s="784"/>
      <c r="IZJ63" s="784"/>
      <c r="IZK63" s="784"/>
      <c r="IZL63" s="784"/>
      <c r="IZM63" s="784"/>
      <c r="IZN63" s="784"/>
      <c r="IZO63" s="784"/>
      <c r="IZP63" s="784"/>
      <c r="IZQ63" s="784"/>
      <c r="IZR63" s="784"/>
      <c r="IZS63" s="784"/>
      <c r="IZT63" s="784"/>
      <c r="IZU63" s="784"/>
      <c r="IZV63" s="784"/>
      <c r="IZW63" s="784"/>
      <c r="IZX63" s="784"/>
      <c r="IZY63" s="784"/>
      <c r="IZZ63" s="784"/>
      <c r="JAA63" s="784"/>
      <c r="JAB63" s="784"/>
      <c r="JAC63" s="784"/>
      <c r="JAD63" s="784"/>
      <c r="JAE63" s="784"/>
      <c r="JAF63" s="784"/>
      <c r="JAG63" s="784"/>
      <c r="JAH63" s="784"/>
      <c r="JAI63" s="784"/>
      <c r="JAJ63" s="784"/>
      <c r="JAK63" s="784"/>
      <c r="JAL63" s="784"/>
      <c r="JAM63" s="784"/>
      <c r="JAN63" s="784"/>
      <c r="JAO63" s="784"/>
      <c r="JAP63" s="784"/>
      <c r="JAQ63" s="784"/>
      <c r="JAR63" s="784"/>
      <c r="JAS63" s="784"/>
      <c r="JAT63" s="784"/>
      <c r="JAU63" s="784"/>
      <c r="JAV63" s="784"/>
      <c r="JAW63" s="784"/>
      <c r="JAX63" s="784"/>
      <c r="JAY63" s="784"/>
      <c r="JAZ63" s="784"/>
      <c r="JBA63" s="784"/>
      <c r="JBB63" s="784"/>
      <c r="JBC63" s="784"/>
      <c r="JBD63" s="784"/>
      <c r="JBE63" s="784"/>
      <c r="JBF63" s="784"/>
      <c r="JBG63" s="784"/>
      <c r="JBH63" s="784"/>
      <c r="JBI63" s="784"/>
      <c r="JBJ63" s="784"/>
      <c r="JBK63" s="784"/>
      <c r="JBL63" s="784"/>
      <c r="JBM63" s="784"/>
      <c r="JBN63" s="784"/>
      <c r="JBO63" s="784"/>
      <c r="JBP63" s="784"/>
      <c r="JBQ63" s="784"/>
      <c r="JBR63" s="784"/>
      <c r="JBS63" s="784"/>
      <c r="JBT63" s="784"/>
      <c r="JBU63" s="784"/>
      <c r="JBV63" s="784"/>
      <c r="JBW63" s="784"/>
      <c r="JBX63" s="784"/>
      <c r="JBY63" s="784"/>
      <c r="JBZ63" s="784"/>
      <c r="JCA63" s="784"/>
      <c r="JCB63" s="784"/>
      <c r="JCC63" s="784"/>
      <c r="JCD63" s="784"/>
      <c r="JCE63" s="784"/>
      <c r="JCF63" s="784"/>
      <c r="JCG63" s="784"/>
      <c r="JCH63" s="784"/>
      <c r="JCI63" s="784"/>
      <c r="JCJ63" s="784"/>
      <c r="JCK63" s="784"/>
      <c r="JCL63" s="784"/>
      <c r="JCM63" s="784"/>
      <c r="JCN63" s="784"/>
      <c r="JCO63" s="784"/>
      <c r="JCP63" s="784"/>
      <c r="JCQ63" s="784"/>
      <c r="JCR63" s="784"/>
      <c r="JCS63" s="784"/>
      <c r="JCT63" s="784"/>
      <c r="JCU63" s="784"/>
      <c r="JCV63" s="784"/>
      <c r="JCW63" s="784"/>
      <c r="JCX63" s="784"/>
      <c r="JCY63" s="784"/>
      <c r="JCZ63" s="784"/>
      <c r="JDA63" s="784"/>
      <c r="JDB63" s="784"/>
      <c r="JDC63" s="784"/>
      <c r="JDD63" s="784"/>
      <c r="JDE63" s="784"/>
      <c r="JDF63" s="784"/>
      <c r="JDG63" s="784"/>
      <c r="JDH63" s="784"/>
      <c r="JDI63" s="784"/>
      <c r="JDJ63" s="784"/>
      <c r="JDK63" s="784"/>
      <c r="JDL63" s="784"/>
      <c r="JDM63" s="784"/>
      <c r="JDN63" s="784"/>
      <c r="JDO63" s="784"/>
      <c r="JDP63" s="784"/>
      <c r="JDQ63" s="784"/>
      <c r="JDR63" s="784"/>
      <c r="JDS63" s="784"/>
      <c r="JDT63" s="784"/>
      <c r="JDU63" s="784"/>
      <c r="JDV63" s="784"/>
      <c r="JDW63" s="784"/>
      <c r="JDX63" s="784"/>
      <c r="JDY63" s="784"/>
      <c r="JDZ63" s="784"/>
      <c r="JEA63" s="784"/>
      <c r="JEB63" s="784"/>
      <c r="JEC63" s="784"/>
      <c r="JED63" s="784"/>
      <c r="JEE63" s="784"/>
      <c r="JEF63" s="784"/>
      <c r="JEG63" s="784"/>
      <c r="JEH63" s="784"/>
      <c r="JEI63" s="784"/>
      <c r="JEJ63" s="784"/>
      <c r="JEK63" s="784"/>
      <c r="JEL63" s="784"/>
      <c r="JEM63" s="784"/>
      <c r="JEN63" s="784"/>
      <c r="JEO63" s="784"/>
      <c r="JEP63" s="784"/>
      <c r="JEQ63" s="784"/>
      <c r="JER63" s="784"/>
      <c r="JES63" s="784"/>
      <c r="JET63" s="784"/>
      <c r="JEU63" s="784"/>
      <c r="JEV63" s="784"/>
      <c r="JEW63" s="784"/>
      <c r="JEX63" s="784"/>
      <c r="JEY63" s="784"/>
      <c r="JEZ63" s="784"/>
      <c r="JFA63" s="784"/>
      <c r="JFB63" s="784"/>
      <c r="JFC63" s="784"/>
      <c r="JFD63" s="784"/>
      <c r="JFE63" s="784"/>
      <c r="JFF63" s="784"/>
      <c r="JFG63" s="784"/>
      <c r="JFH63" s="784"/>
      <c r="JFI63" s="784"/>
      <c r="JFJ63" s="784"/>
      <c r="JFK63" s="784"/>
      <c r="JFL63" s="784"/>
      <c r="JFM63" s="784"/>
      <c r="JFN63" s="784"/>
      <c r="JFO63" s="784"/>
      <c r="JFP63" s="784"/>
      <c r="JFQ63" s="784"/>
      <c r="JFR63" s="784"/>
      <c r="JFS63" s="784"/>
      <c r="JFT63" s="784"/>
      <c r="JFU63" s="784"/>
      <c r="JFV63" s="784"/>
      <c r="JFW63" s="784"/>
      <c r="JFX63" s="784"/>
      <c r="JFY63" s="784"/>
      <c r="JFZ63" s="784"/>
      <c r="JGA63" s="784"/>
      <c r="JGB63" s="784"/>
      <c r="JGC63" s="784"/>
      <c r="JGD63" s="784"/>
      <c r="JGE63" s="784"/>
      <c r="JGF63" s="784"/>
      <c r="JGG63" s="784"/>
      <c r="JGH63" s="784"/>
      <c r="JGI63" s="784"/>
      <c r="JGJ63" s="784"/>
      <c r="JGK63" s="784"/>
      <c r="JGL63" s="784"/>
      <c r="JGM63" s="784"/>
      <c r="JGN63" s="784"/>
      <c r="JGO63" s="784"/>
      <c r="JGP63" s="784"/>
      <c r="JGQ63" s="784"/>
      <c r="JGR63" s="784"/>
      <c r="JGS63" s="784"/>
      <c r="JGT63" s="784"/>
      <c r="JGU63" s="784"/>
      <c r="JGV63" s="784"/>
      <c r="JGW63" s="784"/>
      <c r="JGX63" s="784"/>
      <c r="JGY63" s="784"/>
      <c r="JGZ63" s="784"/>
      <c r="JHA63" s="784"/>
      <c r="JHB63" s="784"/>
      <c r="JHC63" s="784"/>
      <c r="JHD63" s="784"/>
      <c r="JHE63" s="784"/>
      <c r="JHF63" s="784"/>
      <c r="JHG63" s="784"/>
      <c r="JHH63" s="784"/>
      <c r="JHI63" s="784"/>
      <c r="JHJ63" s="784"/>
      <c r="JHK63" s="784"/>
      <c r="JHL63" s="784"/>
      <c r="JHM63" s="784"/>
      <c r="JHN63" s="784"/>
      <c r="JHO63" s="784"/>
      <c r="JHP63" s="784"/>
      <c r="JHQ63" s="784"/>
      <c r="JHR63" s="784"/>
      <c r="JHS63" s="784"/>
      <c r="JHT63" s="784"/>
      <c r="JHU63" s="784"/>
      <c r="JHV63" s="784"/>
      <c r="JHW63" s="784"/>
      <c r="JHX63" s="784"/>
      <c r="JHY63" s="784"/>
      <c r="JHZ63" s="784"/>
      <c r="JIA63" s="784"/>
      <c r="JIB63" s="784"/>
      <c r="JIC63" s="784"/>
      <c r="JID63" s="784"/>
      <c r="JIE63" s="784"/>
      <c r="JIF63" s="784"/>
      <c r="JIG63" s="784"/>
      <c r="JIH63" s="784"/>
      <c r="JII63" s="784"/>
      <c r="JIJ63" s="784"/>
      <c r="JIK63" s="784"/>
      <c r="JIL63" s="784"/>
      <c r="JIM63" s="784"/>
      <c r="JIN63" s="784"/>
      <c r="JIO63" s="784"/>
      <c r="JIP63" s="784"/>
      <c r="JIQ63" s="784"/>
      <c r="JIR63" s="784"/>
      <c r="JIS63" s="784"/>
      <c r="JIT63" s="784"/>
      <c r="JIU63" s="784"/>
      <c r="JIV63" s="784"/>
      <c r="JIW63" s="784"/>
      <c r="JIX63" s="784"/>
      <c r="JIY63" s="784"/>
      <c r="JIZ63" s="784"/>
      <c r="JJA63" s="784"/>
      <c r="JJB63" s="784"/>
      <c r="JJC63" s="784"/>
      <c r="JJD63" s="784"/>
      <c r="JJE63" s="784"/>
      <c r="JJF63" s="784"/>
      <c r="JJG63" s="784"/>
      <c r="JJH63" s="784"/>
      <c r="JJI63" s="784"/>
      <c r="JJJ63" s="784"/>
      <c r="JJK63" s="784"/>
      <c r="JJL63" s="784"/>
      <c r="JJM63" s="784"/>
      <c r="JJN63" s="784"/>
      <c r="JJO63" s="784"/>
      <c r="JJP63" s="784"/>
      <c r="JJQ63" s="784"/>
      <c r="JJR63" s="784"/>
      <c r="JJS63" s="784"/>
      <c r="JJT63" s="784"/>
      <c r="JJU63" s="784"/>
      <c r="JJV63" s="784"/>
      <c r="JJW63" s="784"/>
      <c r="JJX63" s="784"/>
      <c r="JJY63" s="784"/>
      <c r="JJZ63" s="784"/>
      <c r="JKA63" s="784"/>
      <c r="JKB63" s="784"/>
      <c r="JKC63" s="784"/>
      <c r="JKD63" s="784"/>
      <c r="JKE63" s="784"/>
      <c r="JKF63" s="784"/>
      <c r="JKG63" s="784"/>
      <c r="JKH63" s="784"/>
      <c r="JKI63" s="784"/>
      <c r="JKJ63" s="784"/>
      <c r="JKK63" s="784"/>
      <c r="JKL63" s="784"/>
      <c r="JKM63" s="784"/>
      <c r="JKN63" s="784"/>
      <c r="JKO63" s="784"/>
      <c r="JKP63" s="784"/>
      <c r="JKQ63" s="784"/>
      <c r="JKR63" s="784"/>
      <c r="JKS63" s="784"/>
      <c r="JKT63" s="784"/>
      <c r="JKU63" s="784"/>
      <c r="JKV63" s="784"/>
      <c r="JKW63" s="784"/>
      <c r="JKX63" s="784"/>
      <c r="JKY63" s="784"/>
      <c r="JKZ63" s="784"/>
      <c r="JLA63" s="784"/>
      <c r="JLB63" s="784"/>
      <c r="JLC63" s="784"/>
      <c r="JLD63" s="784"/>
      <c r="JLE63" s="784"/>
      <c r="JLF63" s="784"/>
      <c r="JLG63" s="784"/>
      <c r="JLH63" s="784"/>
      <c r="JLI63" s="784"/>
      <c r="JLJ63" s="784"/>
      <c r="JLK63" s="784"/>
      <c r="JLL63" s="784"/>
      <c r="JLM63" s="784"/>
      <c r="JLN63" s="784"/>
      <c r="JLO63" s="784"/>
      <c r="JLP63" s="784"/>
      <c r="JLQ63" s="784"/>
      <c r="JLR63" s="784"/>
      <c r="JLS63" s="784"/>
      <c r="JLT63" s="784"/>
      <c r="JLU63" s="784"/>
      <c r="JLV63" s="784"/>
      <c r="JLW63" s="784"/>
      <c r="JLX63" s="784"/>
      <c r="JLY63" s="784"/>
      <c r="JLZ63" s="784"/>
      <c r="JMA63" s="784"/>
      <c r="JMB63" s="784"/>
      <c r="JMC63" s="784"/>
      <c r="JMD63" s="784"/>
      <c r="JME63" s="784"/>
      <c r="JMF63" s="784"/>
      <c r="JMG63" s="784"/>
      <c r="JMH63" s="784"/>
      <c r="JMI63" s="784"/>
      <c r="JMJ63" s="784"/>
      <c r="JMK63" s="784"/>
      <c r="JML63" s="784"/>
      <c r="JMM63" s="784"/>
      <c r="JMN63" s="784"/>
      <c r="JMO63" s="784"/>
      <c r="JMP63" s="784"/>
      <c r="JMQ63" s="784"/>
      <c r="JMR63" s="784"/>
      <c r="JMS63" s="784"/>
      <c r="JMT63" s="784"/>
      <c r="JMU63" s="784"/>
      <c r="JMV63" s="784"/>
      <c r="JMW63" s="784"/>
      <c r="JMX63" s="784"/>
      <c r="JMY63" s="784"/>
      <c r="JMZ63" s="784"/>
      <c r="JNA63" s="784"/>
      <c r="JNB63" s="784"/>
      <c r="JNC63" s="784"/>
      <c r="JND63" s="784"/>
      <c r="JNE63" s="784"/>
      <c r="JNF63" s="784"/>
      <c r="JNG63" s="784"/>
      <c r="JNH63" s="784"/>
      <c r="JNI63" s="784"/>
      <c r="JNJ63" s="784"/>
      <c r="JNK63" s="784"/>
      <c r="JNL63" s="784"/>
      <c r="JNM63" s="784"/>
      <c r="JNN63" s="784"/>
      <c r="JNO63" s="784"/>
      <c r="JNP63" s="784"/>
      <c r="JNQ63" s="784"/>
      <c r="JNR63" s="784"/>
      <c r="JNS63" s="784"/>
      <c r="JNT63" s="784"/>
      <c r="JNU63" s="784"/>
      <c r="JNV63" s="784"/>
      <c r="JNW63" s="784"/>
      <c r="JNX63" s="784"/>
      <c r="JNY63" s="784"/>
      <c r="JNZ63" s="784"/>
      <c r="JOA63" s="784"/>
      <c r="JOB63" s="784"/>
      <c r="JOC63" s="784"/>
      <c r="JOD63" s="784"/>
      <c r="JOE63" s="784"/>
      <c r="JOF63" s="784"/>
      <c r="JOG63" s="784"/>
      <c r="JOH63" s="784"/>
      <c r="JOI63" s="784"/>
      <c r="JOJ63" s="784"/>
      <c r="JOK63" s="784"/>
      <c r="JOL63" s="784"/>
      <c r="JOM63" s="784"/>
      <c r="JON63" s="784"/>
      <c r="JOO63" s="784"/>
      <c r="JOP63" s="784"/>
      <c r="JOQ63" s="784"/>
      <c r="JOR63" s="784"/>
      <c r="JOS63" s="784"/>
      <c r="JOT63" s="784"/>
      <c r="JOU63" s="784"/>
      <c r="JOV63" s="784"/>
      <c r="JOW63" s="784"/>
      <c r="JOX63" s="784"/>
      <c r="JOY63" s="784"/>
      <c r="JOZ63" s="784"/>
      <c r="JPA63" s="784"/>
      <c r="JPB63" s="784"/>
      <c r="JPC63" s="784"/>
      <c r="JPD63" s="784"/>
      <c r="JPE63" s="784"/>
      <c r="JPF63" s="784"/>
      <c r="JPG63" s="784"/>
      <c r="JPH63" s="784"/>
      <c r="JPI63" s="784"/>
      <c r="JPJ63" s="784"/>
      <c r="JPK63" s="784"/>
      <c r="JPL63" s="784"/>
      <c r="JPM63" s="784"/>
      <c r="JPN63" s="784"/>
      <c r="JPO63" s="784"/>
      <c r="JPP63" s="784"/>
      <c r="JPQ63" s="784"/>
      <c r="JPR63" s="784"/>
      <c r="JPS63" s="784"/>
      <c r="JPT63" s="784"/>
      <c r="JPU63" s="784"/>
      <c r="JPV63" s="784"/>
      <c r="JPW63" s="784"/>
      <c r="JPX63" s="784"/>
      <c r="JPY63" s="784"/>
      <c r="JPZ63" s="784"/>
      <c r="JQA63" s="784"/>
      <c r="JQB63" s="784"/>
      <c r="JQC63" s="784"/>
      <c r="JQD63" s="784"/>
      <c r="JQE63" s="784"/>
      <c r="JQF63" s="784"/>
      <c r="JQG63" s="784"/>
      <c r="JQH63" s="784"/>
      <c r="JQI63" s="784"/>
      <c r="JQJ63" s="784"/>
      <c r="JQK63" s="784"/>
      <c r="JQL63" s="784"/>
      <c r="JQM63" s="784"/>
      <c r="JQN63" s="784"/>
      <c r="JQO63" s="784"/>
      <c r="JQP63" s="784"/>
      <c r="JQQ63" s="784"/>
      <c r="JQR63" s="784"/>
      <c r="JQS63" s="784"/>
      <c r="JQT63" s="784"/>
      <c r="JQU63" s="784"/>
      <c r="JQV63" s="784"/>
      <c r="JQW63" s="784"/>
      <c r="JQX63" s="784"/>
      <c r="JQY63" s="784"/>
      <c r="JQZ63" s="784"/>
      <c r="JRA63" s="784"/>
      <c r="JRB63" s="784"/>
      <c r="JRC63" s="784"/>
      <c r="JRD63" s="784"/>
      <c r="JRE63" s="784"/>
      <c r="JRF63" s="784"/>
      <c r="JRG63" s="784"/>
      <c r="JRH63" s="784"/>
      <c r="JRI63" s="784"/>
      <c r="JRJ63" s="784"/>
      <c r="JRK63" s="784"/>
      <c r="JRL63" s="784"/>
      <c r="JRM63" s="784"/>
      <c r="JRN63" s="784"/>
      <c r="JRO63" s="784"/>
      <c r="JRP63" s="784"/>
      <c r="JRQ63" s="784"/>
      <c r="JRR63" s="784"/>
      <c r="JRS63" s="784"/>
      <c r="JRT63" s="784"/>
      <c r="JRU63" s="784"/>
      <c r="JRV63" s="784"/>
      <c r="JRW63" s="784"/>
      <c r="JRX63" s="784"/>
      <c r="JRY63" s="784"/>
      <c r="JRZ63" s="784"/>
      <c r="JSA63" s="784"/>
      <c r="JSB63" s="784"/>
      <c r="JSC63" s="784"/>
      <c r="JSD63" s="784"/>
      <c r="JSE63" s="784"/>
      <c r="JSF63" s="784"/>
      <c r="JSG63" s="784"/>
      <c r="JSH63" s="784"/>
      <c r="JSI63" s="784"/>
      <c r="JSJ63" s="784"/>
      <c r="JSK63" s="784"/>
      <c r="JSL63" s="784"/>
      <c r="JSM63" s="784"/>
      <c r="JSN63" s="784"/>
      <c r="JSO63" s="784"/>
      <c r="JSP63" s="784"/>
      <c r="JSQ63" s="784"/>
      <c r="JSR63" s="784"/>
      <c r="JSS63" s="784"/>
      <c r="JST63" s="784"/>
      <c r="JSU63" s="784"/>
      <c r="JSV63" s="784"/>
      <c r="JSW63" s="784"/>
      <c r="JSX63" s="784"/>
      <c r="JSY63" s="784"/>
      <c r="JSZ63" s="784"/>
      <c r="JTA63" s="784"/>
      <c r="JTB63" s="784"/>
      <c r="JTC63" s="784"/>
      <c r="JTD63" s="784"/>
      <c r="JTE63" s="784"/>
      <c r="JTF63" s="784"/>
      <c r="JTG63" s="784"/>
      <c r="JTH63" s="784"/>
      <c r="JTI63" s="784"/>
      <c r="JTJ63" s="784"/>
      <c r="JTK63" s="784"/>
      <c r="JTL63" s="784"/>
      <c r="JTM63" s="784"/>
      <c r="JTN63" s="784"/>
      <c r="JTO63" s="784"/>
      <c r="JTP63" s="784"/>
      <c r="JTQ63" s="784"/>
      <c r="JTR63" s="784"/>
      <c r="JTS63" s="784"/>
      <c r="JTT63" s="784"/>
      <c r="JTU63" s="784"/>
      <c r="JTV63" s="784"/>
      <c r="JTW63" s="784"/>
      <c r="JTX63" s="784"/>
      <c r="JTY63" s="784"/>
      <c r="JTZ63" s="784"/>
      <c r="JUA63" s="784"/>
      <c r="JUB63" s="784"/>
      <c r="JUC63" s="784"/>
      <c r="JUD63" s="784"/>
      <c r="JUE63" s="784"/>
      <c r="JUF63" s="784"/>
      <c r="JUG63" s="784"/>
      <c r="JUH63" s="784"/>
      <c r="JUI63" s="784"/>
      <c r="JUJ63" s="784"/>
      <c r="JUK63" s="784"/>
      <c r="JUL63" s="784"/>
      <c r="JUM63" s="784"/>
      <c r="JUN63" s="784"/>
      <c r="JUO63" s="784"/>
      <c r="JUP63" s="784"/>
      <c r="JUQ63" s="784"/>
      <c r="JUR63" s="784"/>
      <c r="JUS63" s="784"/>
      <c r="JUT63" s="784"/>
      <c r="JUU63" s="784"/>
      <c r="JUV63" s="784"/>
      <c r="JUW63" s="784"/>
      <c r="JUX63" s="784"/>
      <c r="JUY63" s="784"/>
      <c r="JUZ63" s="784"/>
      <c r="JVA63" s="784"/>
      <c r="JVB63" s="784"/>
      <c r="JVC63" s="784"/>
      <c r="JVD63" s="784"/>
      <c r="JVE63" s="784"/>
      <c r="JVF63" s="784"/>
      <c r="JVG63" s="784"/>
      <c r="JVH63" s="784"/>
      <c r="JVI63" s="784"/>
      <c r="JVJ63" s="784"/>
      <c r="JVK63" s="784"/>
      <c r="JVL63" s="784"/>
      <c r="JVM63" s="784"/>
      <c r="JVN63" s="784"/>
      <c r="JVO63" s="784"/>
      <c r="JVP63" s="784"/>
      <c r="JVQ63" s="784"/>
      <c r="JVR63" s="784"/>
      <c r="JVS63" s="784"/>
      <c r="JVT63" s="784"/>
      <c r="JVU63" s="784"/>
      <c r="JVV63" s="784"/>
      <c r="JVW63" s="784"/>
      <c r="JVX63" s="784"/>
      <c r="JVY63" s="784"/>
      <c r="JVZ63" s="784"/>
      <c r="JWA63" s="784"/>
      <c r="JWB63" s="784"/>
      <c r="JWC63" s="784"/>
      <c r="JWD63" s="784"/>
      <c r="JWE63" s="784"/>
      <c r="JWF63" s="784"/>
      <c r="JWG63" s="784"/>
      <c r="JWH63" s="784"/>
      <c r="JWI63" s="784"/>
      <c r="JWJ63" s="784"/>
      <c r="JWK63" s="784"/>
      <c r="JWL63" s="784"/>
      <c r="JWM63" s="784"/>
      <c r="JWN63" s="784"/>
      <c r="JWO63" s="784"/>
      <c r="JWP63" s="784"/>
      <c r="JWQ63" s="784"/>
      <c r="JWR63" s="784"/>
      <c r="JWS63" s="784"/>
      <c r="JWT63" s="784"/>
      <c r="JWU63" s="784"/>
      <c r="JWV63" s="784"/>
      <c r="JWW63" s="784"/>
      <c r="JWX63" s="784"/>
      <c r="JWY63" s="784"/>
      <c r="JWZ63" s="784"/>
      <c r="JXA63" s="784"/>
      <c r="JXB63" s="784"/>
      <c r="JXC63" s="784"/>
      <c r="JXD63" s="784"/>
      <c r="JXE63" s="784"/>
      <c r="JXF63" s="784"/>
      <c r="JXG63" s="784"/>
      <c r="JXH63" s="784"/>
      <c r="JXI63" s="784"/>
      <c r="JXJ63" s="784"/>
      <c r="JXK63" s="784"/>
      <c r="JXL63" s="784"/>
      <c r="JXM63" s="784"/>
      <c r="JXN63" s="784"/>
      <c r="JXO63" s="784"/>
      <c r="JXP63" s="784"/>
      <c r="JXQ63" s="784"/>
      <c r="JXR63" s="784"/>
      <c r="JXS63" s="784"/>
      <c r="JXT63" s="784"/>
      <c r="JXU63" s="784"/>
      <c r="JXV63" s="784"/>
      <c r="JXW63" s="784"/>
      <c r="JXX63" s="784"/>
      <c r="JXY63" s="784"/>
      <c r="JXZ63" s="784"/>
      <c r="JYA63" s="784"/>
      <c r="JYB63" s="784"/>
      <c r="JYC63" s="784"/>
      <c r="JYD63" s="784"/>
      <c r="JYE63" s="784"/>
      <c r="JYF63" s="784"/>
      <c r="JYG63" s="784"/>
      <c r="JYH63" s="784"/>
      <c r="JYI63" s="784"/>
      <c r="JYJ63" s="784"/>
      <c r="JYK63" s="784"/>
      <c r="JYL63" s="784"/>
      <c r="JYM63" s="784"/>
      <c r="JYN63" s="784"/>
      <c r="JYO63" s="784"/>
      <c r="JYP63" s="784"/>
      <c r="JYQ63" s="784"/>
      <c r="JYR63" s="784"/>
      <c r="JYS63" s="784"/>
      <c r="JYT63" s="784"/>
      <c r="JYU63" s="784"/>
      <c r="JYV63" s="784"/>
      <c r="JYW63" s="784"/>
      <c r="JYX63" s="784"/>
      <c r="JYY63" s="784"/>
      <c r="JYZ63" s="784"/>
      <c r="JZA63" s="784"/>
      <c r="JZB63" s="784"/>
      <c r="JZC63" s="784"/>
      <c r="JZD63" s="784"/>
      <c r="JZE63" s="784"/>
      <c r="JZF63" s="784"/>
      <c r="JZG63" s="784"/>
      <c r="JZH63" s="784"/>
      <c r="JZI63" s="784"/>
      <c r="JZJ63" s="784"/>
      <c r="JZK63" s="784"/>
      <c r="JZL63" s="784"/>
      <c r="JZM63" s="784"/>
      <c r="JZN63" s="784"/>
      <c r="JZO63" s="784"/>
      <c r="JZP63" s="784"/>
      <c r="JZQ63" s="784"/>
      <c r="JZR63" s="784"/>
      <c r="JZS63" s="784"/>
      <c r="JZT63" s="784"/>
      <c r="JZU63" s="784"/>
      <c r="JZV63" s="784"/>
      <c r="JZW63" s="784"/>
      <c r="JZX63" s="784"/>
      <c r="JZY63" s="784"/>
      <c r="JZZ63" s="784"/>
      <c r="KAA63" s="784"/>
      <c r="KAB63" s="784"/>
      <c r="KAC63" s="784"/>
      <c r="KAD63" s="784"/>
      <c r="KAE63" s="784"/>
      <c r="KAF63" s="784"/>
      <c r="KAG63" s="784"/>
      <c r="KAH63" s="784"/>
      <c r="KAI63" s="784"/>
      <c r="KAJ63" s="784"/>
      <c r="KAK63" s="784"/>
      <c r="KAL63" s="784"/>
      <c r="KAM63" s="784"/>
      <c r="KAN63" s="784"/>
      <c r="KAO63" s="784"/>
      <c r="KAP63" s="784"/>
      <c r="KAQ63" s="784"/>
      <c r="KAR63" s="784"/>
      <c r="KAS63" s="784"/>
      <c r="KAT63" s="784"/>
      <c r="KAU63" s="784"/>
      <c r="KAV63" s="784"/>
      <c r="KAW63" s="784"/>
      <c r="KAX63" s="784"/>
      <c r="KAY63" s="784"/>
      <c r="KAZ63" s="784"/>
      <c r="KBA63" s="784"/>
      <c r="KBB63" s="784"/>
      <c r="KBC63" s="784"/>
      <c r="KBD63" s="784"/>
      <c r="KBE63" s="784"/>
      <c r="KBF63" s="784"/>
      <c r="KBG63" s="784"/>
      <c r="KBH63" s="784"/>
      <c r="KBI63" s="784"/>
      <c r="KBJ63" s="784"/>
      <c r="KBK63" s="784"/>
      <c r="KBL63" s="784"/>
      <c r="KBM63" s="784"/>
      <c r="KBN63" s="784"/>
      <c r="KBO63" s="784"/>
      <c r="KBP63" s="784"/>
      <c r="KBQ63" s="784"/>
      <c r="KBR63" s="784"/>
      <c r="KBS63" s="784"/>
      <c r="KBT63" s="784"/>
      <c r="KBU63" s="784"/>
      <c r="KBV63" s="784"/>
      <c r="KBW63" s="784"/>
      <c r="KBX63" s="784"/>
      <c r="KBY63" s="784"/>
      <c r="KBZ63" s="784"/>
      <c r="KCA63" s="784"/>
      <c r="KCB63" s="784"/>
      <c r="KCC63" s="784"/>
      <c r="KCD63" s="784"/>
      <c r="KCE63" s="784"/>
      <c r="KCF63" s="784"/>
      <c r="KCG63" s="784"/>
      <c r="KCH63" s="784"/>
      <c r="KCI63" s="784"/>
      <c r="KCJ63" s="784"/>
      <c r="KCK63" s="784"/>
      <c r="KCL63" s="784"/>
      <c r="KCM63" s="784"/>
      <c r="KCN63" s="784"/>
      <c r="KCO63" s="784"/>
      <c r="KCP63" s="784"/>
      <c r="KCQ63" s="784"/>
      <c r="KCR63" s="784"/>
      <c r="KCS63" s="784"/>
      <c r="KCT63" s="784"/>
      <c r="KCU63" s="784"/>
      <c r="KCV63" s="784"/>
      <c r="KCW63" s="784"/>
      <c r="KCX63" s="784"/>
      <c r="KCY63" s="784"/>
      <c r="KCZ63" s="784"/>
      <c r="KDA63" s="784"/>
      <c r="KDB63" s="784"/>
      <c r="KDC63" s="784"/>
      <c r="KDD63" s="784"/>
      <c r="KDE63" s="784"/>
      <c r="KDF63" s="784"/>
      <c r="KDG63" s="784"/>
      <c r="KDH63" s="784"/>
      <c r="KDI63" s="784"/>
      <c r="KDJ63" s="784"/>
      <c r="KDK63" s="784"/>
      <c r="KDL63" s="784"/>
      <c r="KDM63" s="784"/>
      <c r="KDN63" s="784"/>
      <c r="KDO63" s="784"/>
      <c r="KDP63" s="784"/>
      <c r="KDQ63" s="784"/>
      <c r="KDR63" s="784"/>
      <c r="KDS63" s="784"/>
      <c r="KDT63" s="784"/>
      <c r="KDU63" s="784"/>
      <c r="KDV63" s="784"/>
      <c r="KDW63" s="784"/>
      <c r="KDX63" s="784"/>
      <c r="KDY63" s="784"/>
      <c r="KDZ63" s="784"/>
      <c r="KEA63" s="784"/>
      <c r="KEB63" s="784"/>
      <c r="KEC63" s="784"/>
      <c r="KED63" s="784"/>
      <c r="KEE63" s="784"/>
      <c r="KEF63" s="784"/>
      <c r="KEG63" s="784"/>
      <c r="KEH63" s="784"/>
      <c r="KEI63" s="784"/>
      <c r="KEJ63" s="784"/>
      <c r="KEK63" s="784"/>
      <c r="KEL63" s="784"/>
      <c r="KEM63" s="784"/>
      <c r="KEN63" s="784"/>
      <c r="KEO63" s="784"/>
      <c r="KEP63" s="784"/>
      <c r="KEQ63" s="784"/>
      <c r="KER63" s="784"/>
      <c r="KES63" s="784"/>
      <c r="KET63" s="784"/>
      <c r="KEU63" s="784"/>
      <c r="KEV63" s="784"/>
      <c r="KEW63" s="784"/>
      <c r="KEX63" s="784"/>
      <c r="KEY63" s="784"/>
      <c r="KEZ63" s="784"/>
      <c r="KFA63" s="784"/>
      <c r="KFB63" s="784"/>
      <c r="KFC63" s="784"/>
      <c r="KFD63" s="784"/>
      <c r="KFE63" s="784"/>
      <c r="KFF63" s="784"/>
      <c r="KFG63" s="784"/>
      <c r="KFH63" s="784"/>
      <c r="KFI63" s="784"/>
      <c r="KFJ63" s="784"/>
      <c r="KFK63" s="784"/>
      <c r="KFL63" s="784"/>
      <c r="KFM63" s="784"/>
      <c r="KFN63" s="784"/>
      <c r="KFO63" s="784"/>
      <c r="KFP63" s="784"/>
      <c r="KFQ63" s="784"/>
      <c r="KFR63" s="784"/>
      <c r="KFS63" s="784"/>
      <c r="KFT63" s="784"/>
      <c r="KFU63" s="784"/>
      <c r="KFV63" s="784"/>
      <c r="KFW63" s="784"/>
      <c r="KFX63" s="784"/>
      <c r="KFY63" s="784"/>
      <c r="KFZ63" s="784"/>
      <c r="KGA63" s="784"/>
      <c r="KGB63" s="784"/>
      <c r="KGC63" s="784"/>
      <c r="KGD63" s="784"/>
      <c r="KGE63" s="784"/>
      <c r="KGF63" s="784"/>
      <c r="KGG63" s="784"/>
      <c r="KGH63" s="784"/>
      <c r="KGI63" s="784"/>
      <c r="KGJ63" s="784"/>
      <c r="KGK63" s="784"/>
      <c r="KGL63" s="784"/>
      <c r="KGM63" s="784"/>
      <c r="KGN63" s="784"/>
      <c r="KGO63" s="784"/>
      <c r="KGP63" s="784"/>
      <c r="KGQ63" s="784"/>
      <c r="KGR63" s="784"/>
      <c r="KGS63" s="784"/>
      <c r="KGT63" s="784"/>
      <c r="KGU63" s="784"/>
      <c r="KGV63" s="784"/>
      <c r="KGW63" s="784"/>
      <c r="KGX63" s="784"/>
      <c r="KGY63" s="784"/>
      <c r="KGZ63" s="784"/>
      <c r="KHA63" s="784"/>
      <c r="KHB63" s="784"/>
      <c r="KHC63" s="784"/>
      <c r="KHD63" s="784"/>
      <c r="KHE63" s="784"/>
      <c r="KHF63" s="784"/>
      <c r="KHG63" s="784"/>
      <c r="KHH63" s="784"/>
      <c r="KHI63" s="784"/>
      <c r="KHJ63" s="784"/>
      <c r="KHK63" s="784"/>
      <c r="KHL63" s="784"/>
      <c r="KHM63" s="784"/>
      <c r="KHN63" s="784"/>
      <c r="KHO63" s="784"/>
      <c r="KHP63" s="784"/>
      <c r="KHQ63" s="784"/>
      <c r="KHR63" s="784"/>
      <c r="KHS63" s="784"/>
      <c r="KHT63" s="784"/>
      <c r="KHU63" s="784"/>
      <c r="KHV63" s="784"/>
      <c r="KHW63" s="784"/>
      <c r="KHX63" s="784"/>
      <c r="KHY63" s="784"/>
      <c r="KHZ63" s="784"/>
      <c r="KIA63" s="784"/>
      <c r="KIB63" s="784"/>
      <c r="KIC63" s="784"/>
      <c r="KID63" s="784"/>
      <c r="KIE63" s="784"/>
      <c r="KIF63" s="784"/>
      <c r="KIG63" s="784"/>
      <c r="KIH63" s="784"/>
      <c r="KII63" s="784"/>
      <c r="KIJ63" s="784"/>
      <c r="KIK63" s="784"/>
      <c r="KIL63" s="784"/>
      <c r="KIM63" s="784"/>
      <c r="KIN63" s="784"/>
      <c r="KIO63" s="784"/>
      <c r="KIP63" s="784"/>
      <c r="KIQ63" s="784"/>
      <c r="KIR63" s="784"/>
      <c r="KIS63" s="784"/>
      <c r="KIT63" s="784"/>
      <c r="KIU63" s="784"/>
      <c r="KIV63" s="784"/>
      <c r="KIW63" s="784"/>
      <c r="KIX63" s="784"/>
      <c r="KIY63" s="784"/>
      <c r="KIZ63" s="784"/>
      <c r="KJA63" s="784"/>
      <c r="KJB63" s="784"/>
      <c r="KJC63" s="784"/>
      <c r="KJD63" s="784"/>
      <c r="KJE63" s="784"/>
      <c r="KJF63" s="784"/>
      <c r="KJG63" s="784"/>
      <c r="KJH63" s="784"/>
      <c r="KJI63" s="784"/>
      <c r="KJJ63" s="784"/>
      <c r="KJK63" s="784"/>
      <c r="KJL63" s="784"/>
      <c r="KJM63" s="784"/>
      <c r="KJN63" s="784"/>
      <c r="KJO63" s="784"/>
      <c r="KJP63" s="784"/>
      <c r="KJQ63" s="784"/>
      <c r="KJR63" s="784"/>
      <c r="KJS63" s="784"/>
      <c r="KJT63" s="784"/>
      <c r="KJU63" s="784"/>
      <c r="KJV63" s="784"/>
      <c r="KJW63" s="784"/>
      <c r="KJX63" s="784"/>
      <c r="KJY63" s="784"/>
      <c r="KJZ63" s="784"/>
      <c r="KKA63" s="784"/>
      <c r="KKB63" s="784"/>
      <c r="KKC63" s="784"/>
      <c r="KKD63" s="784"/>
      <c r="KKE63" s="784"/>
      <c r="KKF63" s="784"/>
      <c r="KKG63" s="784"/>
      <c r="KKH63" s="784"/>
      <c r="KKI63" s="784"/>
      <c r="KKJ63" s="784"/>
      <c r="KKK63" s="784"/>
      <c r="KKL63" s="784"/>
      <c r="KKM63" s="784"/>
      <c r="KKN63" s="784"/>
      <c r="KKO63" s="784"/>
      <c r="KKP63" s="784"/>
      <c r="KKQ63" s="784"/>
      <c r="KKR63" s="784"/>
      <c r="KKS63" s="784"/>
      <c r="KKT63" s="784"/>
      <c r="KKU63" s="784"/>
      <c r="KKV63" s="784"/>
      <c r="KKW63" s="784"/>
      <c r="KKX63" s="784"/>
      <c r="KKY63" s="784"/>
      <c r="KKZ63" s="784"/>
      <c r="KLA63" s="784"/>
      <c r="KLB63" s="784"/>
      <c r="KLC63" s="784"/>
      <c r="KLD63" s="784"/>
      <c r="KLE63" s="784"/>
      <c r="KLF63" s="784"/>
      <c r="KLG63" s="784"/>
      <c r="KLH63" s="784"/>
      <c r="KLI63" s="784"/>
      <c r="KLJ63" s="784"/>
      <c r="KLK63" s="784"/>
      <c r="KLL63" s="784"/>
      <c r="KLM63" s="784"/>
      <c r="KLN63" s="784"/>
      <c r="KLO63" s="784"/>
      <c r="KLP63" s="784"/>
      <c r="KLQ63" s="784"/>
      <c r="KLR63" s="784"/>
      <c r="KLS63" s="784"/>
      <c r="KLT63" s="784"/>
      <c r="KLU63" s="784"/>
      <c r="KLV63" s="784"/>
      <c r="KLW63" s="784"/>
      <c r="KLX63" s="784"/>
      <c r="KLY63" s="784"/>
      <c r="KLZ63" s="784"/>
      <c r="KMA63" s="784"/>
      <c r="KMB63" s="784"/>
      <c r="KMC63" s="784"/>
      <c r="KMD63" s="784"/>
      <c r="KME63" s="784"/>
      <c r="KMF63" s="784"/>
      <c r="KMG63" s="784"/>
      <c r="KMH63" s="784"/>
      <c r="KMI63" s="784"/>
      <c r="KMJ63" s="784"/>
      <c r="KMK63" s="784"/>
      <c r="KML63" s="784"/>
      <c r="KMM63" s="784"/>
      <c r="KMN63" s="784"/>
      <c r="KMO63" s="784"/>
      <c r="KMP63" s="784"/>
      <c r="KMQ63" s="784"/>
      <c r="KMR63" s="784"/>
      <c r="KMS63" s="784"/>
      <c r="KMT63" s="784"/>
      <c r="KMU63" s="784"/>
      <c r="KMV63" s="784"/>
      <c r="KMW63" s="784"/>
      <c r="KMX63" s="784"/>
      <c r="KMY63" s="784"/>
      <c r="KMZ63" s="784"/>
      <c r="KNA63" s="784"/>
      <c r="KNB63" s="784"/>
      <c r="KNC63" s="784"/>
      <c r="KND63" s="784"/>
      <c r="KNE63" s="784"/>
      <c r="KNF63" s="784"/>
      <c r="KNG63" s="784"/>
      <c r="KNH63" s="784"/>
      <c r="KNI63" s="784"/>
      <c r="KNJ63" s="784"/>
      <c r="KNK63" s="784"/>
      <c r="KNL63" s="784"/>
      <c r="KNM63" s="784"/>
      <c r="KNN63" s="784"/>
      <c r="KNO63" s="784"/>
      <c r="KNP63" s="784"/>
      <c r="KNQ63" s="784"/>
      <c r="KNR63" s="784"/>
      <c r="KNS63" s="784"/>
      <c r="KNT63" s="784"/>
      <c r="KNU63" s="784"/>
      <c r="KNV63" s="784"/>
      <c r="KNW63" s="784"/>
      <c r="KNX63" s="784"/>
      <c r="KNY63" s="784"/>
      <c r="KNZ63" s="784"/>
      <c r="KOA63" s="784"/>
      <c r="KOB63" s="784"/>
      <c r="KOC63" s="784"/>
      <c r="KOD63" s="784"/>
      <c r="KOE63" s="784"/>
      <c r="KOF63" s="784"/>
      <c r="KOG63" s="784"/>
      <c r="KOH63" s="784"/>
      <c r="KOI63" s="784"/>
      <c r="KOJ63" s="784"/>
      <c r="KOK63" s="784"/>
      <c r="KOL63" s="784"/>
      <c r="KOM63" s="784"/>
      <c r="KON63" s="784"/>
      <c r="KOO63" s="784"/>
      <c r="KOP63" s="784"/>
      <c r="KOQ63" s="784"/>
      <c r="KOR63" s="784"/>
      <c r="KOS63" s="784"/>
      <c r="KOT63" s="784"/>
      <c r="KOU63" s="784"/>
      <c r="KOV63" s="784"/>
      <c r="KOW63" s="784"/>
      <c r="KOX63" s="784"/>
      <c r="KOY63" s="784"/>
      <c r="KOZ63" s="784"/>
      <c r="KPA63" s="784"/>
      <c r="KPB63" s="784"/>
      <c r="KPC63" s="784"/>
      <c r="KPD63" s="784"/>
      <c r="KPE63" s="784"/>
      <c r="KPF63" s="784"/>
      <c r="KPG63" s="784"/>
      <c r="KPH63" s="784"/>
      <c r="KPI63" s="784"/>
      <c r="KPJ63" s="784"/>
      <c r="KPK63" s="784"/>
      <c r="KPL63" s="784"/>
      <c r="KPM63" s="784"/>
      <c r="KPN63" s="784"/>
      <c r="KPO63" s="784"/>
      <c r="KPP63" s="784"/>
      <c r="KPQ63" s="784"/>
      <c r="KPR63" s="784"/>
      <c r="KPS63" s="784"/>
      <c r="KPT63" s="784"/>
      <c r="KPU63" s="784"/>
      <c r="KPV63" s="784"/>
      <c r="KPW63" s="784"/>
      <c r="KPX63" s="784"/>
      <c r="KPY63" s="784"/>
      <c r="KPZ63" s="784"/>
      <c r="KQA63" s="784"/>
      <c r="KQB63" s="784"/>
      <c r="KQC63" s="784"/>
      <c r="KQD63" s="784"/>
      <c r="KQE63" s="784"/>
      <c r="KQF63" s="784"/>
      <c r="KQG63" s="784"/>
      <c r="KQH63" s="784"/>
      <c r="KQI63" s="784"/>
      <c r="KQJ63" s="784"/>
      <c r="KQK63" s="784"/>
      <c r="KQL63" s="784"/>
      <c r="KQM63" s="784"/>
      <c r="KQN63" s="784"/>
      <c r="KQO63" s="784"/>
      <c r="KQP63" s="784"/>
      <c r="KQQ63" s="784"/>
      <c r="KQR63" s="784"/>
      <c r="KQS63" s="784"/>
      <c r="KQT63" s="784"/>
      <c r="KQU63" s="784"/>
      <c r="KQV63" s="784"/>
      <c r="KQW63" s="784"/>
      <c r="KQX63" s="784"/>
      <c r="KQY63" s="784"/>
      <c r="KQZ63" s="784"/>
      <c r="KRA63" s="784"/>
      <c r="KRB63" s="784"/>
      <c r="KRC63" s="784"/>
      <c r="KRD63" s="784"/>
      <c r="KRE63" s="784"/>
      <c r="KRF63" s="784"/>
      <c r="KRG63" s="784"/>
      <c r="KRH63" s="784"/>
      <c r="KRI63" s="784"/>
      <c r="KRJ63" s="784"/>
      <c r="KRK63" s="784"/>
      <c r="KRL63" s="784"/>
      <c r="KRM63" s="784"/>
      <c r="KRN63" s="784"/>
      <c r="KRO63" s="784"/>
      <c r="KRP63" s="784"/>
      <c r="KRQ63" s="784"/>
      <c r="KRR63" s="784"/>
      <c r="KRS63" s="784"/>
      <c r="KRT63" s="784"/>
      <c r="KRU63" s="784"/>
      <c r="KRV63" s="784"/>
      <c r="KRW63" s="784"/>
      <c r="KRX63" s="784"/>
      <c r="KRY63" s="784"/>
      <c r="KRZ63" s="784"/>
      <c r="KSA63" s="784"/>
      <c r="KSB63" s="784"/>
      <c r="KSC63" s="784"/>
      <c r="KSD63" s="784"/>
      <c r="KSE63" s="784"/>
      <c r="KSF63" s="784"/>
      <c r="KSG63" s="784"/>
      <c r="KSH63" s="784"/>
      <c r="KSI63" s="784"/>
      <c r="KSJ63" s="784"/>
      <c r="KSK63" s="784"/>
      <c r="KSL63" s="784"/>
      <c r="KSM63" s="784"/>
      <c r="KSN63" s="784"/>
      <c r="KSO63" s="784"/>
      <c r="KSP63" s="784"/>
      <c r="KSQ63" s="784"/>
      <c r="KSR63" s="784"/>
      <c r="KSS63" s="784"/>
      <c r="KST63" s="784"/>
      <c r="KSU63" s="784"/>
      <c r="KSV63" s="784"/>
      <c r="KSW63" s="784"/>
      <c r="KSX63" s="784"/>
      <c r="KSY63" s="784"/>
      <c r="KSZ63" s="784"/>
      <c r="KTA63" s="784"/>
      <c r="KTB63" s="784"/>
      <c r="KTC63" s="784"/>
      <c r="KTD63" s="784"/>
      <c r="KTE63" s="784"/>
      <c r="KTF63" s="784"/>
      <c r="KTG63" s="784"/>
      <c r="KTH63" s="784"/>
      <c r="KTI63" s="784"/>
      <c r="KTJ63" s="784"/>
      <c r="KTK63" s="784"/>
      <c r="KTL63" s="784"/>
      <c r="KTM63" s="784"/>
      <c r="KTN63" s="784"/>
      <c r="KTO63" s="784"/>
      <c r="KTP63" s="784"/>
      <c r="KTQ63" s="784"/>
      <c r="KTR63" s="784"/>
      <c r="KTS63" s="784"/>
      <c r="KTT63" s="784"/>
      <c r="KTU63" s="784"/>
      <c r="KTV63" s="784"/>
      <c r="KTW63" s="784"/>
      <c r="KTX63" s="784"/>
      <c r="KTY63" s="784"/>
      <c r="KTZ63" s="784"/>
      <c r="KUA63" s="784"/>
      <c r="KUB63" s="784"/>
      <c r="KUC63" s="784"/>
      <c r="KUD63" s="784"/>
      <c r="KUE63" s="784"/>
      <c r="KUF63" s="784"/>
      <c r="KUG63" s="784"/>
      <c r="KUH63" s="784"/>
      <c r="KUI63" s="784"/>
      <c r="KUJ63" s="784"/>
      <c r="KUK63" s="784"/>
      <c r="KUL63" s="784"/>
      <c r="KUM63" s="784"/>
      <c r="KUN63" s="784"/>
      <c r="KUO63" s="784"/>
      <c r="KUP63" s="784"/>
      <c r="KUQ63" s="784"/>
      <c r="KUR63" s="784"/>
      <c r="KUS63" s="784"/>
      <c r="KUT63" s="784"/>
      <c r="KUU63" s="784"/>
      <c r="KUV63" s="784"/>
      <c r="KUW63" s="784"/>
      <c r="KUX63" s="784"/>
      <c r="KUY63" s="784"/>
      <c r="KUZ63" s="784"/>
      <c r="KVA63" s="784"/>
      <c r="KVB63" s="784"/>
      <c r="KVC63" s="784"/>
      <c r="KVD63" s="784"/>
      <c r="KVE63" s="784"/>
      <c r="KVF63" s="784"/>
      <c r="KVG63" s="784"/>
      <c r="KVH63" s="784"/>
      <c r="KVI63" s="784"/>
      <c r="KVJ63" s="784"/>
      <c r="KVK63" s="784"/>
      <c r="KVL63" s="784"/>
      <c r="KVM63" s="784"/>
      <c r="KVN63" s="784"/>
      <c r="KVO63" s="784"/>
      <c r="KVP63" s="784"/>
      <c r="KVQ63" s="784"/>
      <c r="KVR63" s="784"/>
      <c r="KVS63" s="784"/>
      <c r="KVT63" s="784"/>
      <c r="KVU63" s="784"/>
      <c r="KVV63" s="784"/>
      <c r="KVW63" s="784"/>
      <c r="KVX63" s="784"/>
      <c r="KVY63" s="784"/>
      <c r="KVZ63" s="784"/>
      <c r="KWA63" s="784"/>
      <c r="KWB63" s="784"/>
      <c r="KWC63" s="784"/>
      <c r="KWD63" s="784"/>
      <c r="KWE63" s="784"/>
      <c r="KWF63" s="784"/>
      <c r="KWG63" s="784"/>
      <c r="KWH63" s="784"/>
      <c r="KWI63" s="784"/>
      <c r="KWJ63" s="784"/>
      <c r="KWK63" s="784"/>
      <c r="KWL63" s="784"/>
      <c r="KWM63" s="784"/>
      <c r="KWN63" s="784"/>
      <c r="KWO63" s="784"/>
      <c r="KWP63" s="784"/>
      <c r="KWQ63" s="784"/>
      <c r="KWR63" s="784"/>
      <c r="KWS63" s="784"/>
      <c r="KWT63" s="784"/>
      <c r="KWU63" s="784"/>
      <c r="KWV63" s="784"/>
      <c r="KWW63" s="784"/>
      <c r="KWX63" s="784"/>
      <c r="KWY63" s="784"/>
      <c r="KWZ63" s="784"/>
      <c r="KXA63" s="784"/>
      <c r="KXB63" s="784"/>
      <c r="KXC63" s="784"/>
      <c r="KXD63" s="784"/>
      <c r="KXE63" s="784"/>
      <c r="KXF63" s="784"/>
      <c r="KXG63" s="784"/>
      <c r="KXH63" s="784"/>
      <c r="KXI63" s="784"/>
      <c r="KXJ63" s="784"/>
      <c r="KXK63" s="784"/>
      <c r="KXL63" s="784"/>
      <c r="KXM63" s="784"/>
      <c r="KXN63" s="784"/>
      <c r="KXO63" s="784"/>
      <c r="KXP63" s="784"/>
      <c r="KXQ63" s="784"/>
      <c r="KXR63" s="784"/>
      <c r="KXS63" s="784"/>
      <c r="KXT63" s="784"/>
      <c r="KXU63" s="784"/>
      <c r="KXV63" s="784"/>
      <c r="KXW63" s="784"/>
      <c r="KXX63" s="784"/>
      <c r="KXY63" s="784"/>
      <c r="KXZ63" s="784"/>
      <c r="KYA63" s="784"/>
      <c r="KYB63" s="784"/>
      <c r="KYC63" s="784"/>
      <c r="KYD63" s="784"/>
      <c r="KYE63" s="784"/>
      <c r="KYF63" s="784"/>
      <c r="KYG63" s="784"/>
      <c r="KYH63" s="784"/>
      <c r="KYI63" s="784"/>
      <c r="KYJ63" s="784"/>
      <c r="KYK63" s="784"/>
      <c r="KYL63" s="784"/>
      <c r="KYM63" s="784"/>
      <c r="KYN63" s="784"/>
      <c r="KYO63" s="784"/>
      <c r="KYP63" s="784"/>
      <c r="KYQ63" s="784"/>
      <c r="KYR63" s="784"/>
      <c r="KYS63" s="784"/>
      <c r="KYT63" s="784"/>
      <c r="KYU63" s="784"/>
      <c r="KYV63" s="784"/>
      <c r="KYW63" s="784"/>
      <c r="KYX63" s="784"/>
      <c r="KYY63" s="784"/>
      <c r="KYZ63" s="784"/>
      <c r="KZA63" s="784"/>
      <c r="KZB63" s="784"/>
      <c r="KZC63" s="784"/>
      <c r="KZD63" s="784"/>
      <c r="KZE63" s="784"/>
      <c r="KZF63" s="784"/>
      <c r="KZG63" s="784"/>
      <c r="KZH63" s="784"/>
      <c r="KZI63" s="784"/>
      <c r="KZJ63" s="784"/>
      <c r="KZK63" s="784"/>
      <c r="KZL63" s="784"/>
      <c r="KZM63" s="784"/>
      <c r="KZN63" s="784"/>
      <c r="KZO63" s="784"/>
      <c r="KZP63" s="784"/>
      <c r="KZQ63" s="784"/>
      <c r="KZR63" s="784"/>
      <c r="KZS63" s="784"/>
      <c r="KZT63" s="784"/>
      <c r="KZU63" s="784"/>
      <c r="KZV63" s="784"/>
      <c r="KZW63" s="784"/>
      <c r="KZX63" s="784"/>
      <c r="KZY63" s="784"/>
      <c r="KZZ63" s="784"/>
      <c r="LAA63" s="784"/>
      <c r="LAB63" s="784"/>
      <c r="LAC63" s="784"/>
      <c r="LAD63" s="784"/>
      <c r="LAE63" s="784"/>
      <c r="LAF63" s="784"/>
      <c r="LAG63" s="784"/>
      <c r="LAH63" s="784"/>
      <c r="LAI63" s="784"/>
      <c r="LAJ63" s="784"/>
      <c r="LAK63" s="784"/>
      <c r="LAL63" s="784"/>
      <c r="LAM63" s="784"/>
      <c r="LAN63" s="784"/>
      <c r="LAO63" s="784"/>
      <c r="LAP63" s="784"/>
      <c r="LAQ63" s="784"/>
      <c r="LAR63" s="784"/>
      <c r="LAS63" s="784"/>
      <c r="LAT63" s="784"/>
      <c r="LAU63" s="784"/>
      <c r="LAV63" s="784"/>
      <c r="LAW63" s="784"/>
      <c r="LAX63" s="784"/>
      <c r="LAY63" s="784"/>
      <c r="LAZ63" s="784"/>
      <c r="LBA63" s="784"/>
      <c r="LBB63" s="784"/>
      <c r="LBC63" s="784"/>
      <c r="LBD63" s="784"/>
      <c r="LBE63" s="784"/>
      <c r="LBF63" s="784"/>
      <c r="LBG63" s="784"/>
      <c r="LBH63" s="784"/>
      <c r="LBI63" s="784"/>
      <c r="LBJ63" s="784"/>
      <c r="LBK63" s="784"/>
      <c r="LBL63" s="784"/>
      <c r="LBM63" s="784"/>
      <c r="LBN63" s="784"/>
      <c r="LBO63" s="784"/>
      <c r="LBP63" s="784"/>
      <c r="LBQ63" s="784"/>
      <c r="LBR63" s="784"/>
      <c r="LBS63" s="784"/>
      <c r="LBT63" s="784"/>
      <c r="LBU63" s="784"/>
      <c r="LBV63" s="784"/>
      <c r="LBW63" s="784"/>
      <c r="LBX63" s="784"/>
      <c r="LBY63" s="784"/>
      <c r="LBZ63" s="784"/>
      <c r="LCA63" s="784"/>
      <c r="LCB63" s="784"/>
      <c r="LCC63" s="784"/>
      <c r="LCD63" s="784"/>
      <c r="LCE63" s="784"/>
      <c r="LCF63" s="784"/>
      <c r="LCG63" s="784"/>
      <c r="LCH63" s="784"/>
      <c r="LCI63" s="784"/>
      <c r="LCJ63" s="784"/>
      <c r="LCK63" s="784"/>
      <c r="LCL63" s="784"/>
      <c r="LCM63" s="784"/>
      <c r="LCN63" s="784"/>
      <c r="LCO63" s="784"/>
      <c r="LCP63" s="784"/>
      <c r="LCQ63" s="784"/>
      <c r="LCR63" s="784"/>
      <c r="LCS63" s="784"/>
      <c r="LCT63" s="784"/>
      <c r="LCU63" s="784"/>
      <c r="LCV63" s="784"/>
      <c r="LCW63" s="784"/>
      <c r="LCX63" s="784"/>
      <c r="LCY63" s="784"/>
      <c r="LCZ63" s="784"/>
      <c r="LDA63" s="784"/>
      <c r="LDB63" s="784"/>
      <c r="LDC63" s="784"/>
      <c r="LDD63" s="784"/>
      <c r="LDE63" s="784"/>
      <c r="LDF63" s="784"/>
      <c r="LDG63" s="784"/>
      <c r="LDH63" s="784"/>
      <c r="LDI63" s="784"/>
      <c r="LDJ63" s="784"/>
      <c r="LDK63" s="784"/>
      <c r="LDL63" s="784"/>
      <c r="LDM63" s="784"/>
      <c r="LDN63" s="784"/>
      <c r="LDO63" s="784"/>
      <c r="LDP63" s="784"/>
      <c r="LDQ63" s="784"/>
      <c r="LDR63" s="784"/>
      <c r="LDS63" s="784"/>
      <c r="LDT63" s="784"/>
      <c r="LDU63" s="784"/>
      <c r="LDV63" s="784"/>
      <c r="LDW63" s="784"/>
      <c r="LDX63" s="784"/>
      <c r="LDY63" s="784"/>
      <c r="LDZ63" s="784"/>
      <c r="LEA63" s="784"/>
      <c r="LEB63" s="784"/>
      <c r="LEC63" s="784"/>
      <c r="LED63" s="784"/>
      <c r="LEE63" s="784"/>
      <c r="LEF63" s="784"/>
      <c r="LEG63" s="784"/>
      <c r="LEH63" s="784"/>
      <c r="LEI63" s="784"/>
      <c r="LEJ63" s="784"/>
      <c r="LEK63" s="784"/>
      <c r="LEL63" s="784"/>
      <c r="LEM63" s="784"/>
      <c r="LEN63" s="784"/>
      <c r="LEO63" s="784"/>
      <c r="LEP63" s="784"/>
      <c r="LEQ63" s="784"/>
      <c r="LER63" s="784"/>
      <c r="LES63" s="784"/>
      <c r="LET63" s="784"/>
      <c r="LEU63" s="784"/>
      <c r="LEV63" s="784"/>
      <c r="LEW63" s="784"/>
      <c r="LEX63" s="784"/>
      <c r="LEY63" s="784"/>
      <c r="LEZ63" s="784"/>
      <c r="LFA63" s="784"/>
      <c r="LFB63" s="784"/>
      <c r="LFC63" s="784"/>
      <c r="LFD63" s="784"/>
      <c r="LFE63" s="784"/>
      <c r="LFF63" s="784"/>
      <c r="LFG63" s="784"/>
      <c r="LFH63" s="784"/>
      <c r="LFI63" s="784"/>
      <c r="LFJ63" s="784"/>
      <c r="LFK63" s="784"/>
      <c r="LFL63" s="784"/>
      <c r="LFM63" s="784"/>
      <c r="LFN63" s="784"/>
      <c r="LFO63" s="784"/>
      <c r="LFP63" s="784"/>
      <c r="LFQ63" s="784"/>
      <c r="LFR63" s="784"/>
      <c r="LFS63" s="784"/>
      <c r="LFT63" s="784"/>
      <c r="LFU63" s="784"/>
      <c r="LFV63" s="784"/>
      <c r="LFW63" s="784"/>
      <c r="LFX63" s="784"/>
      <c r="LFY63" s="784"/>
      <c r="LFZ63" s="784"/>
      <c r="LGA63" s="784"/>
      <c r="LGB63" s="784"/>
      <c r="LGC63" s="784"/>
      <c r="LGD63" s="784"/>
      <c r="LGE63" s="784"/>
      <c r="LGF63" s="784"/>
      <c r="LGG63" s="784"/>
      <c r="LGH63" s="784"/>
      <c r="LGI63" s="784"/>
      <c r="LGJ63" s="784"/>
      <c r="LGK63" s="784"/>
      <c r="LGL63" s="784"/>
      <c r="LGM63" s="784"/>
      <c r="LGN63" s="784"/>
      <c r="LGO63" s="784"/>
      <c r="LGP63" s="784"/>
      <c r="LGQ63" s="784"/>
      <c r="LGR63" s="784"/>
      <c r="LGS63" s="784"/>
      <c r="LGT63" s="784"/>
      <c r="LGU63" s="784"/>
      <c r="LGV63" s="784"/>
      <c r="LGW63" s="784"/>
      <c r="LGX63" s="784"/>
      <c r="LGY63" s="784"/>
      <c r="LGZ63" s="784"/>
      <c r="LHA63" s="784"/>
      <c r="LHB63" s="784"/>
      <c r="LHC63" s="784"/>
      <c r="LHD63" s="784"/>
      <c r="LHE63" s="784"/>
      <c r="LHF63" s="784"/>
      <c r="LHG63" s="784"/>
      <c r="LHH63" s="784"/>
      <c r="LHI63" s="784"/>
      <c r="LHJ63" s="784"/>
      <c r="LHK63" s="784"/>
      <c r="LHL63" s="784"/>
      <c r="LHM63" s="784"/>
      <c r="LHN63" s="784"/>
      <c r="LHO63" s="784"/>
      <c r="LHP63" s="784"/>
      <c r="LHQ63" s="784"/>
      <c r="LHR63" s="784"/>
      <c r="LHS63" s="784"/>
      <c r="LHT63" s="784"/>
      <c r="LHU63" s="784"/>
      <c r="LHV63" s="784"/>
      <c r="LHW63" s="784"/>
      <c r="LHX63" s="784"/>
      <c r="LHY63" s="784"/>
      <c r="LHZ63" s="784"/>
      <c r="LIA63" s="784"/>
      <c r="LIB63" s="784"/>
      <c r="LIC63" s="784"/>
      <c r="LID63" s="784"/>
      <c r="LIE63" s="784"/>
      <c r="LIF63" s="784"/>
      <c r="LIG63" s="784"/>
      <c r="LIH63" s="784"/>
      <c r="LII63" s="784"/>
      <c r="LIJ63" s="784"/>
      <c r="LIK63" s="784"/>
      <c r="LIL63" s="784"/>
      <c r="LIM63" s="784"/>
      <c r="LIN63" s="784"/>
      <c r="LIO63" s="784"/>
      <c r="LIP63" s="784"/>
      <c r="LIQ63" s="784"/>
      <c r="LIR63" s="784"/>
      <c r="LIS63" s="784"/>
      <c r="LIT63" s="784"/>
      <c r="LIU63" s="784"/>
      <c r="LIV63" s="784"/>
      <c r="LIW63" s="784"/>
      <c r="LIX63" s="784"/>
      <c r="LIY63" s="784"/>
      <c r="LIZ63" s="784"/>
      <c r="LJA63" s="784"/>
      <c r="LJB63" s="784"/>
      <c r="LJC63" s="784"/>
      <c r="LJD63" s="784"/>
      <c r="LJE63" s="784"/>
      <c r="LJF63" s="784"/>
      <c r="LJG63" s="784"/>
      <c r="LJH63" s="784"/>
      <c r="LJI63" s="784"/>
      <c r="LJJ63" s="784"/>
      <c r="LJK63" s="784"/>
      <c r="LJL63" s="784"/>
      <c r="LJM63" s="784"/>
      <c r="LJN63" s="784"/>
      <c r="LJO63" s="784"/>
      <c r="LJP63" s="784"/>
      <c r="LJQ63" s="784"/>
      <c r="LJR63" s="784"/>
      <c r="LJS63" s="784"/>
      <c r="LJT63" s="784"/>
      <c r="LJU63" s="784"/>
      <c r="LJV63" s="784"/>
      <c r="LJW63" s="784"/>
      <c r="LJX63" s="784"/>
      <c r="LJY63" s="784"/>
      <c r="LJZ63" s="784"/>
      <c r="LKA63" s="784"/>
      <c r="LKB63" s="784"/>
      <c r="LKC63" s="784"/>
      <c r="LKD63" s="784"/>
      <c r="LKE63" s="784"/>
      <c r="LKF63" s="784"/>
      <c r="LKG63" s="784"/>
      <c r="LKH63" s="784"/>
      <c r="LKI63" s="784"/>
      <c r="LKJ63" s="784"/>
      <c r="LKK63" s="784"/>
      <c r="LKL63" s="784"/>
      <c r="LKM63" s="784"/>
      <c r="LKN63" s="784"/>
      <c r="LKO63" s="784"/>
      <c r="LKP63" s="784"/>
      <c r="LKQ63" s="784"/>
      <c r="LKR63" s="784"/>
      <c r="LKS63" s="784"/>
      <c r="LKT63" s="784"/>
      <c r="LKU63" s="784"/>
      <c r="LKV63" s="784"/>
      <c r="LKW63" s="784"/>
      <c r="LKX63" s="784"/>
      <c r="LKY63" s="784"/>
      <c r="LKZ63" s="784"/>
      <c r="LLA63" s="784"/>
      <c r="LLB63" s="784"/>
      <c r="LLC63" s="784"/>
      <c r="LLD63" s="784"/>
      <c r="LLE63" s="784"/>
      <c r="LLF63" s="784"/>
      <c r="LLG63" s="784"/>
      <c r="LLH63" s="784"/>
      <c r="LLI63" s="784"/>
      <c r="LLJ63" s="784"/>
      <c r="LLK63" s="784"/>
      <c r="LLL63" s="784"/>
      <c r="LLM63" s="784"/>
      <c r="LLN63" s="784"/>
      <c r="LLO63" s="784"/>
      <c r="LLP63" s="784"/>
      <c r="LLQ63" s="784"/>
      <c r="LLR63" s="784"/>
      <c r="LLS63" s="784"/>
      <c r="LLT63" s="784"/>
      <c r="LLU63" s="784"/>
      <c r="LLV63" s="784"/>
      <c r="LLW63" s="784"/>
      <c r="LLX63" s="784"/>
      <c r="LLY63" s="784"/>
      <c r="LLZ63" s="784"/>
      <c r="LMA63" s="784"/>
      <c r="LMB63" s="784"/>
      <c r="LMC63" s="784"/>
      <c r="LMD63" s="784"/>
      <c r="LME63" s="784"/>
      <c r="LMF63" s="784"/>
      <c r="LMG63" s="784"/>
      <c r="LMH63" s="784"/>
      <c r="LMI63" s="784"/>
      <c r="LMJ63" s="784"/>
      <c r="LMK63" s="784"/>
      <c r="LML63" s="784"/>
      <c r="LMM63" s="784"/>
      <c r="LMN63" s="784"/>
      <c r="LMO63" s="784"/>
      <c r="LMP63" s="784"/>
      <c r="LMQ63" s="784"/>
      <c r="LMR63" s="784"/>
      <c r="LMS63" s="784"/>
      <c r="LMT63" s="784"/>
      <c r="LMU63" s="784"/>
      <c r="LMV63" s="784"/>
      <c r="LMW63" s="784"/>
      <c r="LMX63" s="784"/>
      <c r="LMY63" s="784"/>
      <c r="LMZ63" s="784"/>
      <c r="LNA63" s="784"/>
      <c r="LNB63" s="784"/>
      <c r="LNC63" s="784"/>
      <c r="LND63" s="784"/>
      <c r="LNE63" s="784"/>
      <c r="LNF63" s="784"/>
      <c r="LNG63" s="784"/>
      <c r="LNH63" s="784"/>
      <c r="LNI63" s="784"/>
      <c r="LNJ63" s="784"/>
      <c r="LNK63" s="784"/>
      <c r="LNL63" s="784"/>
      <c r="LNM63" s="784"/>
      <c r="LNN63" s="784"/>
      <c r="LNO63" s="784"/>
      <c r="LNP63" s="784"/>
      <c r="LNQ63" s="784"/>
      <c r="LNR63" s="784"/>
      <c r="LNS63" s="784"/>
      <c r="LNT63" s="784"/>
      <c r="LNU63" s="784"/>
      <c r="LNV63" s="784"/>
      <c r="LNW63" s="784"/>
      <c r="LNX63" s="784"/>
      <c r="LNY63" s="784"/>
      <c r="LNZ63" s="784"/>
      <c r="LOA63" s="784"/>
      <c r="LOB63" s="784"/>
      <c r="LOC63" s="784"/>
      <c r="LOD63" s="784"/>
      <c r="LOE63" s="784"/>
      <c r="LOF63" s="784"/>
      <c r="LOG63" s="784"/>
      <c r="LOH63" s="784"/>
      <c r="LOI63" s="784"/>
      <c r="LOJ63" s="784"/>
      <c r="LOK63" s="784"/>
      <c r="LOL63" s="784"/>
      <c r="LOM63" s="784"/>
      <c r="LON63" s="784"/>
      <c r="LOO63" s="784"/>
      <c r="LOP63" s="784"/>
      <c r="LOQ63" s="784"/>
      <c r="LOR63" s="784"/>
      <c r="LOS63" s="784"/>
      <c r="LOT63" s="784"/>
      <c r="LOU63" s="784"/>
      <c r="LOV63" s="784"/>
      <c r="LOW63" s="784"/>
      <c r="LOX63" s="784"/>
      <c r="LOY63" s="784"/>
      <c r="LOZ63" s="784"/>
      <c r="LPA63" s="784"/>
      <c r="LPB63" s="784"/>
      <c r="LPC63" s="784"/>
      <c r="LPD63" s="784"/>
      <c r="LPE63" s="784"/>
      <c r="LPF63" s="784"/>
      <c r="LPG63" s="784"/>
      <c r="LPH63" s="784"/>
      <c r="LPI63" s="784"/>
      <c r="LPJ63" s="784"/>
      <c r="LPK63" s="784"/>
      <c r="LPL63" s="784"/>
      <c r="LPM63" s="784"/>
      <c r="LPN63" s="784"/>
      <c r="LPO63" s="784"/>
      <c r="LPP63" s="784"/>
      <c r="LPQ63" s="784"/>
      <c r="LPR63" s="784"/>
      <c r="LPS63" s="784"/>
      <c r="LPT63" s="784"/>
      <c r="LPU63" s="784"/>
      <c r="LPV63" s="784"/>
      <c r="LPW63" s="784"/>
      <c r="LPX63" s="784"/>
      <c r="LPY63" s="784"/>
      <c r="LPZ63" s="784"/>
      <c r="LQA63" s="784"/>
      <c r="LQB63" s="784"/>
      <c r="LQC63" s="784"/>
      <c r="LQD63" s="784"/>
      <c r="LQE63" s="784"/>
      <c r="LQF63" s="784"/>
      <c r="LQG63" s="784"/>
      <c r="LQH63" s="784"/>
      <c r="LQI63" s="784"/>
      <c r="LQJ63" s="784"/>
      <c r="LQK63" s="784"/>
      <c r="LQL63" s="784"/>
      <c r="LQM63" s="784"/>
      <c r="LQN63" s="784"/>
      <c r="LQO63" s="784"/>
      <c r="LQP63" s="784"/>
      <c r="LQQ63" s="784"/>
      <c r="LQR63" s="784"/>
      <c r="LQS63" s="784"/>
      <c r="LQT63" s="784"/>
      <c r="LQU63" s="784"/>
      <c r="LQV63" s="784"/>
      <c r="LQW63" s="784"/>
      <c r="LQX63" s="784"/>
      <c r="LQY63" s="784"/>
      <c r="LQZ63" s="784"/>
      <c r="LRA63" s="784"/>
      <c r="LRB63" s="784"/>
      <c r="LRC63" s="784"/>
      <c r="LRD63" s="784"/>
      <c r="LRE63" s="784"/>
      <c r="LRF63" s="784"/>
      <c r="LRG63" s="784"/>
      <c r="LRH63" s="784"/>
      <c r="LRI63" s="784"/>
      <c r="LRJ63" s="784"/>
      <c r="LRK63" s="784"/>
      <c r="LRL63" s="784"/>
      <c r="LRM63" s="784"/>
      <c r="LRN63" s="784"/>
      <c r="LRO63" s="784"/>
      <c r="LRP63" s="784"/>
      <c r="LRQ63" s="784"/>
      <c r="LRR63" s="784"/>
      <c r="LRS63" s="784"/>
      <c r="LRT63" s="784"/>
      <c r="LRU63" s="784"/>
      <c r="LRV63" s="784"/>
      <c r="LRW63" s="784"/>
      <c r="LRX63" s="784"/>
      <c r="LRY63" s="784"/>
      <c r="LRZ63" s="784"/>
      <c r="LSA63" s="784"/>
      <c r="LSB63" s="784"/>
      <c r="LSC63" s="784"/>
      <c r="LSD63" s="784"/>
      <c r="LSE63" s="784"/>
      <c r="LSF63" s="784"/>
      <c r="LSG63" s="784"/>
      <c r="LSH63" s="784"/>
      <c r="LSI63" s="784"/>
      <c r="LSJ63" s="784"/>
      <c r="LSK63" s="784"/>
      <c r="LSL63" s="784"/>
      <c r="LSM63" s="784"/>
      <c r="LSN63" s="784"/>
      <c r="LSO63" s="784"/>
      <c r="LSP63" s="784"/>
      <c r="LSQ63" s="784"/>
      <c r="LSR63" s="784"/>
      <c r="LSS63" s="784"/>
      <c r="LST63" s="784"/>
      <c r="LSU63" s="784"/>
      <c r="LSV63" s="784"/>
      <c r="LSW63" s="784"/>
      <c r="LSX63" s="784"/>
      <c r="LSY63" s="784"/>
      <c r="LSZ63" s="784"/>
      <c r="LTA63" s="784"/>
      <c r="LTB63" s="784"/>
      <c r="LTC63" s="784"/>
      <c r="LTD63" s="784"/>
      <c r="LTE63" s="784"/>
      <c r="LTF63" s="784"/>
      <c r="LTG63" s="784"/>
      <c r="LTH63" s="784"/>
      <c r="LTI63" s="784"/>
      <c r="LTJ63" s="784"/>
      <c r="LTK63" s="784"/>
      <c r="LTL63" s="784"/>
      <c r="LTM63" s="784"/>
      <c r="LTN63" s="784"/>
      <c r="LTO63" s="784"/>
      <c r="LTP63" s="784"/>
      <c r="LTQ63" s="784"/>
      <c r="LTR63" s="784"/>
      <c r="LTS63" s="784"/>
      <c r="LTT63" s="784"/>
      <c r="LTU63" s="784"/>
      <c r="LTV63" s="784"/>
      <c r="LTW63" s="784"/>
      <c r="LTX63" s="784"/>
      <c r="LTY63" s="784"/>
      <c r="LTZ63" s="784"/>
      <c r="LUA63" s="784"/>
      <c r="LUB63" s="784"/>
      <c r="LUC63" s="784"/>
      <c r="LUD63" s="784"/>
      <c r="LUE63" s="784"/>
      <c r="LUF63" s="784"/>
      <c r="LUG63" s="784"/>
      <c r="LUH63" s="784"/>
      <c r="LUI63" s="784"/>
      <c r="LUJ63" s="784"/>
      <c r="LUK63" s="784"/>
      <c r="LUL63" s="784"/>
      <c r="LUM63" s="784"/>
      <c r="LUN63" s="784"/>
      <c r="LUO63" s="784"/>
      <c r="LUP63" s="784"/>
      <c r="LUQ63" s="784"/>
      <c r="LUR63" s="784"/>
      <c r="LUS63" s="784"/>
      <c r="LUT63" s="784"/>
      <c r="LUU63" s="784"/>
      <c r="LUV63" s="784"/>
      <c r="LUW63" s="784"/>
      <c r="LUX63" s="784"/>
      <c r="LUY63" s="784"/>
      <c r="LUZ63" s="784"/>
      <c r="LVA63" s="784"/>
      <c r="LVB63" s="784"/>
      <c r="LVC63" s="784"/>
      <c r="LVD63" s="784"/>
      <c r="LVE63" s="784"/>
      <c r="LVF63" s="784"/>
      <c r="LVG63" s="784"/>
      <c r="LVH63" s="784"/>
      <c r="LVI63" s="784"/>
      <c r="LVJ63" s="784"/>
      <c r="LVK63" s="784"/>
      <c r="LVL63" s="784"/>
      <c r="LVM63" s="784"/>
      <c r="LVN63" s="784"/>
      <c r="LVO63" s="784"/>
      <c r="LVP63" s="784"/>
      <c r="LVQ63" s="784"/>
      <c r="LVR63" s="784"/>
      <c r="LVS63" s="784"/>
      <c r="LVT63" s="784"/>
      <c r="LVU63" s="784"/>
      <c r="LVV63" s="784"/>
      <c r="LVW63" s="784"/>
      <c r="LVX63" s="784"/>
      <c r="LVY63" s="784"/>
      <c r="LVZ63" s="784"/>
      <c r="LWA63" s="784"/>
      <c r="LWB63" s="784"/>
      <c r="LWC63" s="784"/>
      <c r="LWD63" s="784"/>
      <c r="LWE63" s="784"/>
      <c r="LWF63" s="784"/>
      <c r="LWG63" s="784"/>
      <c r="LWH63" s="784"/>
      <c r="LWI63" s="784"/>
      <c r="LWJ63" s="784"/>
      <c r="LWK63" s="784"/>
      <c r="LWL63" s="784"/>
      <c r="LWM63" s="784"/>
      <c r="LWN63" s="784"/>
      <c r="LWO63" s="784"/>
      <c r="LWP63" s="784"/>
      <c r="LWQ63" s="784"/>
      <c r="LWR63" s="784"/>
      <c r="LWS63" s="784"/>
      <c r="LWT63" s="784"/>
      <c r="LWU63" s="784"/>
      <c r="LWV63" s="784"/>
      <c r="LWW63" s="784"/>
      <c r="LWX63" s="784"/>
      <c r="LWY63" s="784"/>
      <c r="LWZ63" s="784"/>
      <c r="LXA63" s="784"/>
      <c r="LXB63" s="784"/>
      <c r="LXC63" s="784"/>
      <c r="LXD63" s="784"/>
      <c r="LXE63" s="784"/>
      <c r="LXF63" s="784"/>
      <c r="LXG63" s="784"/>
      <c r="LXH63" s="784"/>
      <c r="LXI63" s="784"/>
      <c r="LXJ63" s="784"/>
      <c r="LXK63" s="784"/>
      <c r="LXL63" s="784"/>
      <c r="LXM63" s="784"/>
      <c r="LXN63" s="784"/>
      <c r="LXO63" s="784"/>
      <c r="LXP63" s="784"/>
      <c r="LXQ63" s="784"/>
      <c r="LXR63" s="784"/>
      <c r="LXS63" s="784"/>
      <c r="LXT63" s="784"/>
      <c r="LXU63" s="784"/>
      <c r="LXV63" s="784"/>
      <c r="LXW63" s="784"/>
      <c r="LXX63" s="784"/>
      <c r="LXY63" s="784"/>
      <c r="LXZ63" s="784"/>
      <c r="LYA63" s="784"/>
      <c r="LYB63" s="784"/>
      <c r="LYC63" s="784"/>
      <c r="LYD63" s="784"/>
      <c r="LYE63" s="784"/>
      <c r="LYF63" s="784"/>
      <c r="LYG63" s="784"/>
      <c r="LYH63" s="784"/>
      <c r="LYI63" s="784"/>
      <c r="LYJ63" s="784"/>
      <c r="LYK63" s="784"/>
      <c r="LYL63" s="784"/>
      <c r="LYM63" s="784"/>
      <c r="LYN63" s="784"/>
      <c r="LYO63" s="784"/>
      <c r="LYP63" s="784"/>
      <c r="LYQ63" s="784"/>
      <c r="LYR63" s="784"/>
      <c r="LYS63" s="784"/>
      <c r="LYT63" s="784"/>
      <c r="LYU63" s="784"/>
      <c r="LYV63" s="784"/>
      <c r="LYW63" s="784"/>
      <c r="LYX63" s="784"/>
      <c r="LYY63" s="784"/>
      <c r="LYZ63" s="784"/>
      <c r="LZA63" s="784"/>
      <c r="LZB63" s="784"/>
      <c r="LZC63" s="784"/>
      <c r="LZD63" s="784"/>
      <c r="LZE63" s="784"/>
      <c r="LZF63" s="784"/>
      <c r="LZG63" s="784"/>
      <c r="LZH63" s="784"/>
      <c r="LZI63" s="784"/>
      <c r="LZJ63" s="784"/>
      <c r="LZK63" s="784"/>
      <c r="LZL63" s="784"/>
      <c r="LZM63" s="784"/>
      <c r="LZN63" s="784"/>
      <c r="LZO63" s="784"/>
      <c r="LZP63" s="784"/>
      <c r="LZQ63" s="784"/>
      <c r="LZR63" s="784"/>
      <c r="LZS63" s="784"/>
      <c r="LZT63" s="784"/>
      <c r="LZU63" s="784"/>
      <c r="LZV63" s="784"/>
      <c r="LZW63" s="784"/>
      <c r="LZX63" s="784"/>
      <c r="LZY63" s="784"/>
      <c r="LZZ63" s="784"/>
      <c r="MAA63" s="784"/>
      <c r="MAB63" s="784"/>
      <c r="MAC63" s="784"/>
      <c r="MAD63" s="784"/>
      <c r="MAE63" s="784"/>
      <c r="MAF63" s="784"/>
      <c r="MAG63" s="784"/>
      <c r="MAH63" s="784"/>
      <c r="MAI63" s="784"/>
      <c r="MAJ63" s="784"/>
      <c r="MAK63" s="784"/>
      <c r="MAL63" s="784"/>
      <c r="MAM63" s="784"/>
      <c r="MAN63" s="784"/>
      <c r="MAO63" s="784"/>
      <c r="MAP63" s="784"/>
      <c r="MAQ63" s="784"/>
      <c r="MAR63" s="784"/>
      <c r="MAS63" s="784"/>
      <c r="MAT63" s="784"/>
      <c r="MAU63" s="784"/>
      <c r="MAV63" s="784"/>
      <c r="MAW63" s="784"/>
      <c r="MAX63" s="784"/>
      <c r="MAY63" s="784"/>
      <c r="MAZ63" s="784"/>
      <c r="MBA63" s="784"/>
      <c r="MBB63" s="784"/>
      <c r="MBC63" s="784"/>
      <c r="MBD63" s="784"/>
      <c r="MBE63" s="784"/>
      <c r="MBF63" s="784"/>
      <c r="MBG63" s="784"/>
      <c r="MBH63" s="784"/>
      <c r="MBI63" s="784"/>
      <c r="MBJ63" s="784"/>
      <c r="MBK63" s="784"/>
      <c r="MBL63" s="784"/>
      <c r="MBM63" s="784"/>
      <c r="MBN63" s="784"/>
      <c r="MBO63" s="784"/>
      <c r="MBP63" s="784"/>
      <c r="MBQ63" s="784"/>
      <c r="MBR63" s="784"/>
      <c r="MBS63" s="784"/>
      <c r="MBT63" s="784"/>
      <c r="MBU63" s="784"/>
      <c r="MBV63" s="784"/>
      <c r="MBW63" s="784"/>
      <c r="MBX63" s="784"/>
      <c r="MBY63" s="784"/>
      <c r="MBZ63" s="784"/>
      <c r="MCA63" s="784"/>
      <c r="MCB63" s="784"/>
      <c r="MCC63" s="784"/>
      <c r="MCD63" s="784"/>
      <c r="MCE63" s="784"/>
      <c r="MCF63" s="784"/>
      <c r="MCG63" s="784"/>
      <c r="MCH63" s="784"/>
      <c r="MCI63" s="784"/>
      <c r="MCJ63" s="784"/>
      <c r="MCK63" s="784"/>
      <c r="MCL63" s="784"/>
      <c r="MCM63" s="784"/>
      <c r="MCN63" s="784"/>
      <c r="MCO63" s="784"/>
      <c r="MCP63" s="784"/>
      <c r="MCQ63" s="784"/>
      <c r="MCR63" s="784"/>
      <c r="MCS63" s="784"/>
      <c r="MCT63" s="784"/>
      <c r="MCU63" s="784"/>
      <c r="MCV63" s="784"/>
      <c r="MCW63" s="784"/>
      <c r="MCX63" s="784"/>
      <c r="MCY63" s="784"/>
      <c r="MCZ63" s="784"/>
      <c r="MDA63" s="784"/>
      <c r="MDB63" s="784"/>
      <c r="MDC63" s="784"/>
      <c r="MDD63" s="784"/>
      <c r="MDE63" s="784"/>
      <c r="MDF63" s="784"/>
      <c r="MDG63" s="784"/>
      <c r="MDH63" s="784"/>
      <c r="MDI63" s="784"/>
      <c r="MDJ63" s="784"/>
      <c r="MDK63" s="784"/>
      <c r="MDL63" s="784"/>
      <c r="MDM63" s="784"/>
      <c r="MDN63" s="784"/>
      <c r="MDO63" s="784"/>
      <c r="MDP63" s="784"/>
      <c r="MDQ63" s="784"/>
      <c r="MDR63" s="784"/>
      <c r="MDS63" s="784"/>
      <c r="MDT63" s="784"/>
      <c r="MDU63" s="784"/>
      <c r="MDV63" s="784"/>
      <c r="MDW63" s="784"/>
      <c r="MDX63" s="784"/>
      <c r="MDY63" s="784"/>
      <c r="MDZ63" s="784"/>
      <c r="MEA63" s="784"/>
      <c r="MEB63" s="784"/>
      <c r="MEC63" s="784"/>
      <c r="MED63" s="784"/>
      <c r="MEE63" s="784"/>
      <c r="MEF63" s="784"/>
      <c r="MEG63" s="784"/>
      <c r="MEH63" s="784"/>
      <c r="MEI63" s="784"/>
      <c r="MEJ63" s="784"/>
      <c r="MEK63" s="784"/>
      <c r="MEL63" s="784"/>
      <c r="MEM63" s="784"/>
      <c r="MEN63" s="784"/>
      <c r="MEO63" s="784"/>
      <c r="MEP63" s="784"/>
      <c r="MEQ63" s="784"/>
      <c r="MER63" s="784"/>
      <c r="MES63" s="784"/>
      <c r="MET63" s="784"/>
      <c r="MEU63" s="784"/>
      <c r="MEV63" s="784"/>
      <c r="MEW63" s="784"/>
      <c r="MEX63" s="784"/>
      <c r="MEY63" s="784"/>
      <c r="MEZ63" s="784"/>
      <c r="MFA63" s="784"/>
      <c r="MFB63" s="784"/>
      <c r="MFC63" s="784"/>
      <c r="MFD63" s="784"/>
      <c r="MFE63" s="784"/>
      <c r="MFF63" s="784"/>
      <c r="MFG63" s="784"/>
      <c r="MFH63" s="784"/>
      <c r="MFI63" s="784"/>
      <c r="MFJ63" s="784"/>
      <c r="MFK63" s="784"/>
      <c r="MFL63" s="784"/>
      <c r="MFM63" s="784"/>
      <c r="MFN63" s="784"/>
      <c r="MFO63" s="784"/>
      <c r="MFP63" s="784"/>
      <c r="MFQ63" s="784"/>
      <c r="MFR63" s="784"/>
      <c r="MFS63" s="784"/>
      <c r="MFT63" s="784"/>
      <c r="MFU63" s="784"/>
      <c r="MFV63" s="784"/>
      <c r="MFW63" s="784"/>
      <c r="MFX63" s="784"/>
      <c r="MFY63" s="784"/>
      <c r="MFZ63" s="784"/>
      <c r="MGA63" s="784"/>
      <c r="MGB63" s="784"/>
      <c r="MGC63" s="784"/>
      <c r="MGD63" s="784"/>
      <c r="MGE63" s="784"/>
      <c r="MGF63" s="784"/>
      <c r="MGG63" s="784"/>
      <c r="MGH63" s="784"/>
      <c r="MGI63" s="784"/>
      <c r="MGJ63" s="784"/>
      <c r="MGK63" s="784"/>
      <c r="MGL63" s="784"/>
      <c r="MGM63" s="784"/>
      <c r="MGN63" s="784"/>
      <c r="MGO63" s="784"/>
      <c r="MGP63" s="784"/>
      <c r="MGQ63" s="784"/>
      <c r="MGR63" s="784"/>
      <c r="MGS63" s="784"/>
      <c r="MGT63" s="784"/>
      <c r="MGU63" s="784"/>
      <c r="MGV63" s="784"/>
      <c r="MGW63" s="784"/>
      <c r="MGX63" s="784"/>
      <c r="MGY63" s="784"/>
      <c r="MGZ63" s="784"/>
      <c r="MHA63" s="784"/>
      <c r="MHB63" s="784"/>
      <c r="MHC63" s="784"/>
      <c r="MHD63" s="784"/>
      <c r="MHE63" s="784"/>
      <c r="MHF63" s="784"/>
      <c r="MHG63" s="784"/>
      <c r="MHH63" s="784"/>
      <c r="MHI63" s="784"/>
      <c r="MHJ63" s="784"/>
      <c r="MHK63" s="784"/>
      <c r="MHL63" s="784"/>
      <c r="MHM63" s="784"/>
      <c r="MHN63" s="784"/>
      <c r="MHO63" s="784"/>
      <c r="MHP63" s="784"/>
      <c r="MHQ63" s="784"/>
      <c r="MHR63" s="784"/>
      <c r="MHS63" s="784"/>
      <c r="MHT63" s="784"/>
      <c r="MHU63" s="784"/>
      <c r="MHV63" s="784"/>
      <c r="MHW63" s="784"/>
      <c r="MHX63" s="784"/>
      <c r="MHY63" s="784"/>
      <c r="MHZ63" s="784"/>
      <c r="MIA63" s="784"/>
      <c r="MIB63" s="784"/>
      <c r="MIC63" s="784"/>
      <c r="MID63" s="784"/>
      <c r="MIE63" s="784"/>
      <c r="MIF63" s="784"/>
      <c r="MIG63" s="784"/>
      <c r="MIH63" s="784"/>
      <c r="MII63" s="784"/>
      <c r="MIJ63" s="784"/>
      <c r="MIK63" s="784"/>
      <c r="MIL63" s="784"/>
      <c r="MIM63" s="784"/>
      <c r="MIN63" s="784"/>
      <c r="MIO63" s="784"/>
      <c r="MIP63" s="784"/>
      <c r="MIQ63" s="784"/>
      <c r="MIR63" s="784"/>
      <c r="MIS63" s="784"/>
      <c r="MIT63" s="784"/>
      <c r="MIU63" s="784"/>
      <c r="MIV63" s="784"/>
      <c r="MIW63" s="784"/>
      <c r="MIX63" s="784"/>
      <c r="MIY63" s="784"/>
      <c r="MIZ63" s="784"/>
      <c r="MJA63" s="784"/>
      <c r="MJB63" s="784"/>
      <c r="MJC63" s="784"/>
      <c r="MJD63" s="784"/>
      <c r="MJE63" s="784"/>
      <c r="MJF63" s="784"/>
      <c r="MJG63" s="784"/>
      <c r="MJH63" s="784"/>
      <c r="MJI63" s="784"/>
      <c r="MJJ63" s="784"/>
      <c r="MJK63" s="784"/>
      <c r="MJL63" s="784"/>
      <c r="MJM63" s="784"/>
      <c r="MJN63" s="784"/>
      <c r="MJO63" s="784"/>
      <c r="MJP63" s="784"/>
      <c r="MJQ63" s="784"/>
      <c r="MJR63" s="784"/>
      <c r="MJS63" s="784"/>
      <c r="MJT63" s="784"/>
      <c r="MJU63" s="784"/>
      <c r="MJV63" s="784"/>
      <c r="MJW63" s="784"/>
      <c r="MJX63" s="784"/>
      <c r="MJY63" s="784"/>
      <c r="MJZ63" s="784"/>
      <c r="MKA63" s="784"/>
      <c r="MKB63" s="784"/>
      <c r="MKC63" s="784"/>
      <c r="MKD63" s="784"/>
      <c r="MKE63" s="784"/>
      <c r="MKF63" s="784"/>
      <c r="MKG63" s="784"/>
      <c r="MKH63" s="784"/>
      <c r="MKI63" s="784"/>
      <c r="MKJ63" s="784"/>
      <c r="MKK63" s="784"/>
      <c r="MKL63" s="784"/>
      <c r="MKM63" s="784"/>
      <c r="MKN63" s="784"/>
      <c r="MKO63" s="784"/>
      <c r="MKP63" s="784"/>
      <c r="MKQ63" s="784"/>
      <c r="MKR63" s="784"/>
      <c r="MKS63" s="784"/>
      <c r="MKT63" s="784"/>
      <c r="MKU63" s="784"/>
      <c r="MKV63" s="784"/>
      <c r="MKW63" s="784"/>
      <c r="MKX63" s="784"/>
      <c r="MKY63" s="784"/>
      <c r="MKZ63" s="784"/>
      <c r="MLA63" s="784"/>
      <c r="MLB63" s="784"/>
      <c r="MLC63" s="784"/>
      <c r="MLD63" s="784"/>
      <c r="MLE63" s="784"/>
      <c r="MLF63" s="784"/>
      <c r="MLG63" s="784"/>
      <c r="MLH63" s="784"/>
      <c r="MLI63" s="784"/>
      <c r="MLJ63" s="784"/>
      <c r="MLK63" s="784"/>
      <c r="MLL63" s="784"/>
      <c r="MLM63" s="784"/>
      <c r="MLN63" s="784"/>
      <c r="MLO63" s="784"/>
      <c r="MLP63" s="784"/>
      <c r="MLQ63" s="784"/>
      <c r="MLR63" s="784"/>
      <c r="MLS63" s="784"/>
      <c r="MLT63" s="784"/>
      <c r="MLU63" s="784"/>
      <c r="MLV63" s="784"/>
      <c r="MLW63" s="784"/>
      <c r="MLX63" s="784"/>
      <c r="MLY63" s="784"/>
      <c r="MLZ63" s="784"/>
      <c r="MMA63" s="784"/>
      <c r="MMB63" s="784"/>
      <c r="MMC63" s="784"/>
      <c r="MMD63" s="784"/>
      <c r="MME63" s="784"/>
      <c r="MMF63" s="784"/>
      <c r="MMG63" s="784"/>
      <c r="MMH63" s="784"/>
      <c r="MMI63" s="784"/>
      <c r="MMJ63" s="784"/>
      <c r="MMK63" s="784"/>
      <c r="MML63" s="784"/>
      <c r="MMM63" s="784"/>
      <c r="MMN63" s="784"/>
      <c r="MMO63" s="784"/>
      <c r="MMP63" s="784"/>
      <c r="MMQ63" s="784"/>
      <c r="MMR63" s="784"/>
      <c r="MMS63" s="784"/>
      <c r="MMT63" s="784"/>
      <c r="MMU63" s="784"/>
      <c r="MMV63" s="784"/>
      <c r="MMW63" s="784"/>
      <c r="MMX63" s="784"/>
      <c r="MMY63" s="784"/>
      <c r="MMZ63" s="784"/>
      <c r="MNA63" s="784"/>
      <c r="MNB63" s="784"/>
      <c r="MNC63" s="784"/>
      <c r="MND63" s="784"/>
      <c r="MNE63" s="784"/>
      <c r="MNF63" s="784"/>
      <c r="MNG63" s="784"/>
      <c r="MNH63" s="784"/>
      <c r="MNI63" s="784"/>
      <c r="MNJ63" s="784"/>
      <c r="MNK63" s="784"/>
      <c r="MNL63" s="784"/>
      <c r="MNM63" s="784"/>
      <c r="MNN63" s="784"/>
      <c r="MNO63" s="784"/>
      <c r="MNP63" s="784"/>
      <c r="MNQ63" s="784"/>
      <c r="MNR63" s="784"/>
      <c r="MNS63" s="784"/>
      <c r="MNT63" s="784"/>
      <c r="MNU63" s="784"/>
      <c r="MNV63" s="784"/>
      <c r="MNW63" s="784"/>
      <c r="MNX63" s="784"/>
      <c r="MNY63" s="784"/>
      <c r="MNZ63" s="784"/>
      <c r="MOA63" s="784"/>
      <c r="MOB63" s="784"/>
      <c r="MOC63" s="784"/>
      <c r="MOD63" s="784"/>
      <c r="MOE63" s="784"/>
      <c r="MOF63" s="784"/>
      <c r="MOG63" s="784"/>
      <c r="MOH63" s="784"/>
      <c r="MOI63" s="784"/>
      <c r="MOJ63" s="784"/>
      <c r="MOK63" s="784"/>
      <c r="MOL63" s="784"/>
      <c r="MOM63" s="784"/>
      <c r="MON63" s="784"/>
      <c r="MOO63" s="784"/>
      <c r="MOP63" s="784"/>
      <c r="MOQ63" s="784"/>
      <c r="MOR63" s="784"/>
      <c r="MOS63" s="784"/>
      <c r="MOT63" s="784"/>
      <c r="MOU63" s="784"/>
      <c r="MOV63" s="784"/>
      <c r="MOW63" s="784"/>
      <c r="MOX63" s="784"/>
      <c r="MOY63" s="784"/>
      <c r="MOZ63" s="784"/>
      <c r="MPA63" s="784"/>
      <c r="MPB63" s="784"/>
      <c r="MPC63" s="784"/>
      <c r="MPD63" s="784"/>
      <c r="MPE63" s="784"/>
      <c r="MPF63" s="784"/>
      <c r="MPG63" s="784"/>
      <c r="MPH63" s="784"/>
      <c r="MPI63" s="784"/>
      <c r="MPJ63" s="784"/>
      <c r="MPK63" s="784"/>
      <c r="MPL63" s="784"/>
      <c r="MPM63" s="784"/>
      <c r="MPN63" s="784"/>
      <c r="MPO63" s="784"/>
      <c r="MPP63" s="784"/>
      <c r="MPQ63" s="784"/>
      <c r="MPR63" s="784"/>
      <c r="MPS63" s="784"/>
      <c r="MPT63" s="784"/>
      <c r="MPU63" s="784"/>
      <c r="MPV63" s="784"/>
      <c r="MPW63" s="784"/>
      <c r="MPX63" s="784"/>
      <c r="MPY63" s="784"/>
      <c r="MPZ63" s="784"/>
      <c r="MQA63" s="784"/>
      <c r="MQB63" s="784"/>
      <c r="MQC63" s="784"/>
      <c r="MQD63" s="784"/>
      <c r="MQE63" s="784"/>
      <c r="MQF63" s="784"/>
      <c r="MQG63" s="784"/>
      <c r="MQH63" s="784"/>
      <c r="MQI63" s="784"/>
      <c r="MQJ63" s="784"/>
      <c r="MQK63" s="784"/>
      <c r="MQL63" s="784"/>
      <c r="MQM63" s="784"/>
      <c r="MQN63" s="784"/>
      <c r="MQO63" s="784"/>
      <c r="MQP63" s="784"/>
      <c r="MQQ63" s="784"/>
      <c r="MQR63" s="784"/>
      <c r="MQS63" s="784"/>
      <c r="MQT63" s="784"/>
      <c r="MQU63" s="784"/>
      <c r="MQV63" s="784"/>
      <c r="MQW63" s="784"/>
      <c r="MQX63" s="784"/>
      <c r="MQY63" s="784"/>
      <c r="MQZ63" s="784"/>
      <c r="MRA63" s="784"/>
      <c r="MRB63" s="784"/>
      <c r="MRC63" s="784"/>
      <c r="MRD63" s="784"/>
      <c r="MRE63" s="784"/>
      <c r="MRF63" s="784"/>
      <c r="MRG63" s="784"/>
      <c r="MRH63" s="784"/>
      <c r="MRI63" s="784"/>
      <c r="MRJ63" s="784"/>
      <c r="MRK63" s="784"/>
      <c r="MRL63" s="784"/>
      <c r="MRM63" s="784"/>
      <c r="MRN63" s="784"/>
      <c r="MRO63" s="784"/>
      <c r="MRP63" s="784"/>
      <c r="MRQ63" s="784"/>
      <c r="MRR63" s="784"/>
      <c r="MRS63" s="784"/>
      <c r="MRT63" s="784"/>
      <c r="MRU63" s="784"/>
      <c r="MRV63" s="784"/>
      <c r="MRW63" s="784"/>
      <c r="MRX63" s="784"/>
      <c r="MRY63" s="784"/>
      <c r="MRZ63" s="784"/>
      <c r="MSA63" s="784"/>
      <c r="MSB63" s="784"/>
      <c r="MSC63" s="784"/>
      <c r="MSD63" s="784"/>
      <c r="MSE63" s="784"/>
      <c r="MSF63" s="784"/>
      <c r="MSG63" s="784"/>
      <c r="MSH63" s="784"/>
      <c r="MSI63" s="784"/>
      <c r="MSJ63" s="784"/>
      <c r="MSK63" s="784"/>
      <c r="MSL63" s="784"/>
      <c r="MSM63" s="784"/>
      <c r="MSN63" s="784"/>
      <c r="MSO63" s="784"/>
      <c r="MSP63" s="784"/>
      <c r="MSQ63" s="784"/>
      <c r="MSR63" s="784"/>
      <c r="MSS63" s="784"/>
      <c r="MST63" s="784"/>
      <c r="MSU63" s="784"/>
      <c r="MSV63" s="784"/>
      <c r="MSW63" s="784"/>
      <c r="MSX63" s="784"/>
      <c r="MSY63" s="784"/>
      <c r="MSZ63" s="784"/>
      <c r="MTA63" s="784"/>
      <c r="MTB63" s="784"/>
      <c r="MTC63" s="784"/>
      <c r="MTD63" s="784"/>
      <c r="MTE63" s="784"/>
      <c r="MTF63" s="784"/>
      <c r="MTG63" s="784"/>
      <c r="MTH63" s="784"/>
      <c r="MTI63" s="784"/>
      <c r="MTJ63" s="784"/>
      <c r="MTK63" s="784"/>
      <c r="MTL63" s="784"/>
      <c r="MTM63" s="784"/>
      <c r="MTN63" s="784"/>
      <c r="MTO63" s="784"/>
      <c r="MTP63" s="784"/>
      <c r="MTQ63" s="784"/>
      <c r="MTR63" s="784"/>
      <c r="MTS63" s="784"/>
      <c r="MTT63" s="784"/>
      <c r="MTU63" s="784"/>
      <c r="MTV63" s="784"/>
      <c r="MTW63" s="784"/>
      <c r="MTX63" s="784"/>
      <c r="MTY63" s="784"/>
      <c r="MTZ63" s="784"/>
      <c r="MUA63" s="784"/>
      <c r="MUB63" s="784"/>
      <c r="MUC63" s="784"/>
      <c r="MUD63" s="784"/>
      <c r="MUE63" s="784"/>
      <c r="MUF63" s="784"/>
      <c r="MUG63" s="784"/>
      <c r="MUH63" s="784"/>
      <c r="MUI63" s="784"/>
      <c r="MUJ63" s="784"/>
      <c r="MUK63" s="784"/>
      <c r="MUL63" s="784"/>
      <c r="MUM63" s="784"/>
      <c r="MUN63" s="784"/>
      <c r="MUO63" s="784"/>
      <c r="MUP63" s="784"/>
      <c r="MUQ63" s="784"/>
      <c r="MUR63" s="784"/>
      <c r="MUS63" s="784"/>
      <c r="MUT63" s="784"/>
      <c r="MUU63" s="784"/>
      <c r="MUV63" s="784"/>
      <c r="MUW63" s="784"/>
      <c r="MUX63" s="784"/>
      <c r="MUY63" s="784"/>
      <c r="MUZ63" s="784"/>
      <c r="MVA63" s="784"/>
      <c r="MVB63" s="784"/>
      <c r="MVC63" s="784"/>
      <c r="MVD63" s="784"/>
      <c r="MVE63" s="784"/>
      <c r="MVF63" s="784"/>
      <c r="MVG63" s="784"/>
      <c r="MVH63" s="784"/>
      <c r="MVI63" s="784"/>
      <c r="MVJ63" s="784"/>
      <c r="MVK63" s="784"/>
      <c r="MVL63" s="784"/>
      <c r="MVM63" s="784"/>
      <c r="MVN63" s="784"/>
      <c r="MVO63" s="784"/>
      <c r="MVP63" s="784"/>
      <c r="MVQ63" s="784"/>
      <c r="MVR63" s="784"/>
      <c r="MVS63" s="784"/>
      <c r="MVT63" s="784"/>
      <c r="MVU63" s="784"/>
      <c r="MVV63" s="784"/>
      <c r="MVW63" s="784"/>
      <c r="MVX63" s="784"/>
      <c r="MVY63" s="784"/>
      <c r="MVZ63" s="784"/>
      <c r="MWA63" s="784"/>
      <c r="MWB63" s="784"/>
      <c r="MWC63" s="784"/>
      <c r="MWD63" s="784"/>
      <c r="MWE63" s="784"/>
      <c r="MWF63" s="784"/>
      <c r="MWG63" s="784"/>
      <c r="MWH63" s="784"/>
      <c r="MWI63" s="784"/>
      <c r="MWJ63" s="784"/>
      <c r="MWK63" s="784"/>
      <c r="MWL63" s="784"/>
      <c r="MWM63" s="784"/>
      <c r="MWN63" s="784"/>
      <c r="MWO63" s="784"/>
      <c r="MWP63" s="784"/>
      <c r="MWQ63" s="784"/>
      <c r="MWR63" s="784"/>
      <c r="MWS63" s="784"/>
      <c r="MWT63" s="784"/>
      <c r="MWU63" s="784"/>
      <c r="MWV63" s="784"/>
      <c r="MWW63" s="784"/>
      <c r="MWX63" s="784"/>
      <c r="MWY63" s="784"/>
      <c r="MWZ63" s="784"/>
      <c r="MXA63" s="784"/>
      <c r="MXB63" s="784"/>
      <c r="MXC63" s="784"/>
      <c r="MXD63" s="784"/>
      <c r="MXE63" s="784"/>
      <c r="MXF63" s="784"/>
      <c r="MXG63" s="784"/>
      <c r="MXH63" s="784"/>
      <c r="MXI63" s="784"/>
      <c r="MXJ63" s="784"/>
      <c r="MXK63" s="784"/>
      <c r="MXL63" s="784"/>
      <c r="MXM63" s="784"/>
      <c r="MXN63" s="784"/>
      <c r="MXO63" s="784"/>
      <c r="MXP63" s="784"/>
      <c r="MXQ63" s="784"/>
      <c r="MXR63" s="784"/>
      <c r="MXS63" s="784"/>
      <c r="MXT63" s="784"/>
      <c r="MXU63" s="784"/>
      <c r="MXV63" s="784"/>
      <c r="MXW63" s="784"/>
      <c r="MXX63" s="784"/>
      <c r="MXY63" s="784"/>
      <c r="MXZ63" s="784"/>
      <c r="MYA63" s="784"/>
      <c r="MYB63" s="784"/>
      <c r="MYC63" s="784"/>
      <c r="MYD63" s="784"/>
      <c r="MYE63" s="784"/>
      <c r="MYF63" s="784"/>
      <c r="MYG63" s="784"/>
      <c r="MYH63" s="784"/>
      <c r="MYI63" s="784"/>
      <c r="MYJ63" s="784"/>
      <c r="MYK63" s="784"/>
      <c r="MYL63" s="784"/>
      <c r="MYM63" s="784"/>
      <c r="MYN63" s="784"/>
      <c r="MYO63" s="784"/>
      <c r="MYP63" s="784"/>
      <c r="MYQ63" s="784"/>
      <c r="MYR63" s="784"/>
      <c r="MYS63" s="784"/>
      <c r="MYT63" s="784"/>
      <c r="MYU63" s="784"/>
      <c r="MYV63" s="784"/>
      <c r="MYW63" s="784"/>
      <c r="MYX63" s="784"/>
      <c r="MYY63" s="784"/>
      <c r="MYZ63" s="784"/>
      <c r="MZA63" s="784"/>
      <c r="MZB63" s="784"/>
      <c r="MZC63" s="784"/>
      <c r="MZD63" s="784"/>
      <c r="MZE63" s="784"/>
      <c r="MZF63" s="784"/>
      <c r="MZG63" s="784"/>
      <c r="MZH63" s="784"/>
      <c r="MZI63" s="784"/>
      <c r="MZJ63" s="784"/>
      <c r="MZK63" s="784"/>
      <c r="MZL63" s="784"/>
      <c r="MZM63" s="784"/>
      <c r="MZN63" s="784"/>
      <c r="MZO63" s="784"/>
      <c r="MZP63" s="784"/>
      <c r="MZQ63" s="784"/>
      <c r="MZR63" s="784"/>
      <c r="MZS63" s="784"/>
      <c r="MZT63" s="784"/>
      <c r="MZU63" s="784"/>
      <c r="MZV63" s="784"/>
      <c r="MZW63" s="784"/>
      <c r="MZX63" s="784"/>
      <c r="MZY63" s="784"/>
      <c r="MZZ63" s="784"/>
      <c r="NAA63" s="784"/>
      <c r="NAB63" s="784"/>
      <c r="NAC63" s="784"/>
      <c r="NAD63" s="784"/>
      <c r="NAE63" s="784"/>
      <c r="NAF63" s="784"/>
      <c r="NAG63" s="784"/>
      <c r="NAH63" s="784"/>
      <c r="NAI63" s="784"/>
      <c r="NAJ63" s="784"/>
      <c r="NAK63" s="784"/>
      <c r="NAL63" s="784"/>
      <c r="NAM63" s="784"/>
      <c r="NAN63" s="784"/>
      <c r="NAO63" s="784"/>
      <c r="NAP63" s="784"/>
      <c r="NAQ63" s="784"/>
      <c r="NAR63" s="784"/>
      <c r="NAS63" s="784"/>
      <c r="NAT63" s="784"/>
      <c r="NAU63" s="784"/>
      <c r="NAV63" s="784"/>
      <c r="NAW63" s="784"/>
      <c r="NAX63" s="784"/>
      <c r="NAY63" s="784"/>
      <c r="NAZ63" s="784"/>
      <c r="NBA63" s="784"/>
      <c r="NBB63" s="784"/>
      <c r="NBC63" s="784"/>
      <c r="NBD63" s="784"/>
      <c r="NBE63" s="784"/>
      <c r="NBF63" s="784"/>
      <c r="NBG63" s="784"/>
      <c r="NBH63" s="784"/>
      <c r="NBI63" s="784"/>
      <c r="NBJ63" s="784"/>
      <c r="NBK63" s="784"/>
      <c r="NBL63" s="784"/>
      <c r="NBM63" s="784"/>
      <c r="NBN63" s="784"/>
      <c r="NBO63" s="784"/>
      <c r="NBP63" s="784"/>
      <c r="NBQ63" s="784"/>
      <c r="NBR63" s="784"/>
      <c r="NBS63" s="784"/>
      <c r="NBT63" s="784"/>
      <c r="NBU63" s="784"/>
      <c r="NBV63" s="784"/>
      <c r="NBW63" s="784"/>
      <c r="NBX63" s="784"/>
      <c r="NBY63" s="784"/>
      <c r="NBZ63" s="784"/>
      <c r="NCA63" s="784"/>
      <c r="NCB63" s="784"/>
      <c r="NCC63" s="784"/>
      <c r="NCD63" s="784"/>
      <c r="NCE63" s="784"/>
      <c r="NCF63" s="784"/>
      <c r="NCG63" s="784"/>
      <c r="NCH63" s="784"/>
      <c r="NCI63" s="784"/>
      <c r="NCJ63" s="784"/>
      <c r="NCK63" s="784"/>
      <c r="NCL63" s="784"/>
      <c r="NCM63" s="784"/>
      <c r="NCN63" s="784"/>
      <c r="NCO63" s="784"/>
      <c r="NCP63" s="784"/>
      <c r="NCQ63" s="784"/>
      <c r="NCR63" s="784"/>
      <c r="NCS63" s="784"/>
      <c r="NCT63" s="784"/>
      <c r="NCU63" s="784"/>
      <c r="NCV63" s="784"/>
      <c r="NCW63" s="784"/>
      <c r="NCX63" s="784"/>
      <c r="NCY63" s="784"/>
      <c r="NCZ63" s="784"/>
      <c r="NDA63" s="784"/>
      <c r="NDB63" s="784"/>
      <c r="NDC63" s="784"/>
      <c r="NDD63" s="784"/>
      <c r="NDE63" s="784"/>
      <c r="NDF63" s="784"/>
      <c r="NDG63" s="784"/>
      <c r="NDH63" s="784"/>
      <c r="NDI63" s="784"/>
      <c r="NDJ63" s="784"/>
      <c r="NDK63" s="784"/>
      <c r="NDL63" s="784"/>
      <c r="NDM63" s="784"/>
      <c r="NDN63" s="784"/>
      <c r="NDO63" s="784"/>
      <c r="NDP63" s="784"/>
      <c r="NDQ63" s="784"/>
      <c r="NDR63" s="784"/>
      <c r="NDS63" s="784"/>
      <c r="NDT63" s="784"/>
      <c r="NDU63" s="784"/>
      <c r="NDV63" s="784"/>
      <c r="NDW63" s="784"/>
      <c r="NDX63" s="784"/>
      <c r="NDY63" s="784"/>
      <c r="NDZ63" s="784"/>
      <c r="NEA63" s="784"/>
      <c r="NEB63" s="784"/>
      <c r="NEC63" s="784"/>
      <c r="NED63" s="784"/>
      <c r="NEE63" s="784"/>
      <c r="NEF63" s="784"/>
      <c r="NEG63" s="784"/>
      <c r="NEH63" s="784"/>
      <c r="NEI63" s="784"/>
      <c r="NEJ63" s="784"/>
      <c r="NEK63" s="784"/>
      <c r="NEL63" s="784"/>
      <c r="NEM63" s="784"/>
      <c r="NEN63" s="784"/>
      <c r="NEO63" s="784"/>
      <c r="NEP63" s="784"/>
      <c r="NEQ63" s="784"/>
      <c r="NER63" s="784"/>
      <c r="NES63" s="784"/>
      <c r="NET63" s="784"/>
      <c r="NEU63" s="784"/>
      <c r="NEV63" s="784"/>
      <c r="NEW63" s="784"/>
      <c r="NEX63" s="784"/>
      <c r="NEY63" s="784"/>
      <c r="NEZ63" s="784"/>
      <c r="NFA63" s="784"/>
      <c r="NFB63" s="784"/>
      <c r="NFC63" s="784"/>
      <c r="NFD63" s="784"/>
      <c r="NFE63" s="784"/>
      <c r="NFF63" s="784"/>
      <c r="NFG63" s="784"/>
      <c r="NFH63" s="784"/>
      <c r="NFI63" s="784"/>
      <c r="NFJ63" s="784"/>
      <c r="NFK63" s="784"/>
      <c r="NFL63" s="784"/>
      <c r="NFM63" s="784"/>
      <c r="NFN63" s="784"/>
      <c r="NFO63" s="784"/>
      <c r="NFP63" s="784"/>
      <c r="NFQ63" s="784"/>
      <c r="NFR63" s="784"/>
      <c r="NFS63" s="784"/>
      <c r="NFT63" s="784"/>
      <c r="NFU63" s="784"/>
      <c r="NFV63" s="784"/>
      <c r="NFW63" s="784"/>
      <c r="NFX63" s="784"/>
      <c r="NFY63" s="784"/>
      <c r="NFZ63" s="784"/>
      <c r="NGA63" s="784"/>
      <c r="NGB63" s="784"/>
      <c r="NGC63" s="784"/>
      <c r="NGD63" s="784"/>
      <c r="NGE63" s="784"/>
      <c r="NGF63" s="784"/>
      <c r="NGG63" s="784"/>
      <c r="NGH63" s="784"/>
      <c r="NGI63" s="784"/>
      <c r="NGJ63" s="784"/>
      <c r="NGK63" s="784"/>
      <c r="NGL63" s="784"/>
      <c r="NGM63" s="784"/>
      <c r="NGN63" s="784"/>
      <c r="NGO63" s="784"/>
      <c r="NGP63" s="784"/>
      <c r="NGQ63" s="784"/>
      <c r="NGR63" s="784"/>
      <c r="NGS63" s="784"/>
      <c r="NGT63" s="784"/>
      <c r="NGU63" s="784"/>
      <c r="NGV63" s="784"/>
      <c r="NGW63" s="784"/>
      <c r="NGX63" s="784"/>
      <c r="NGY63" s="784"/>
      <c r="NGZ63" s="784"/>
      <c r="NHA63" s="784"/>
      <c r="NHB63" s="784"/>
      <c r="NHC63" s="784"/>
      <c r="NHD63" s="784"/>
      <c r="NHE63" s="784"/>
      <c r="NHF63" s="784"/>
      <c r="NHG63" s="784"/>
      <c r="NHH63" s="784"/>
      <c r="NHI63" s="784"/>
      <c r="NHJ63" s="784"/>
      <c r="NHK63" s="784"/>
      <c r="NHL63" s="784"/>
      <c r="NHM63" s="784"/>
      <c r="NHN63" s="784"/>
      <c r="NHO63" s="784"/>
      <c r="NHP63" s="784"/>
      <c r="NHQ63" s="784"/>
      <c r="NHR63" s="784"/>
      <c r="NHS63" s="784"/>
      <c r="NHT63" s="784"/>
      <c r="NHU63" s="784"/>
      <c r="NHV63" s="784"/>
      <c r="NHW63" s="784"/>
      <c r="NHX63" s="784"/>
      <c r="NHY63" s="784"/>
      <c r="NHZ63" s="784"/>
      <c r="NIA63" s="784"/>
      <c r="NIB63" s="784"/>
      <c r="NIC63" s="784"/>
      <c r="NID63" s="784"/>
      <c r="NIE63" s="784"/>
      <c r="NIF63" s="784"/>
      <c r="NIG63" s="784"/>
      <c r="NIH63" s="784"/>
      <c r="NII63" s="784"/>
      <c r="NIJ63" s="784"/>
      <c r="NIK63" s="784"/>
      <c r="NIL63" s="784"/>
      <c r="NIM63" s="784"/>
      <c r="NIN63" s="784"/>
      <c r="NIO63" s="784"/>
      <c r="NIP63" s="784"/>
      <c r="NIQ63" s="784"/>
      <c r="NIR63" s="784"/>
      <c r="NIS63" s="784"/>
      <c r="NIT63" s="784"/>
      <c r="NIU63" s="784"/>
      <c r="NIV63" s="784"/>
      <c r="NIW63" s="784"/>
      <c r="NIX63" s="784"/>
      <c r="NIY63" s="784"/>
      <c r="NIZ63" s="784"/>
      <c r="NJA63" s="784"/>
      <c r="NJB63" s="784"/>
      <c r="NJC63" s="784"/>
      <c r="NJD63" s="784"/>
      <c r="NJE63" s="784"/>
      <c r="NJF63" s="784"/>
      <c r="NJG63" s="784"/>
      <c r="NJH63" s="784"/>
      <c r="NJI63" s="784"/>
      <c r="NJJ63" s="784"/>
      <c r="NJK63" s="784"/>
      <c r="NJL63" s="784"/>
      <c r="NJM63" s="784"/>
      <c r="NJN63" s="784"/>
      <c r="NJO63" s="784"/>
      <c r="NJP63" s="784"/>
      <c r="NJQ63" s="784"/>
      <c r="NJR63" s="784"/>
      <c r="NJS63" s="784"/>
      <c r="NJT63" s="784"/>
      <c r="NJU63" s="784"/>
      <c r="NJV63" s="784"/>
      <c r="NJW63" s="784"/>
      <c r="NJX63" s="784"/>
      <c r="NJY63" s="784"/>
      <c r="NJZ63" s="784"/>
      <c r="NKA63" s="784"/>
      <c r="NKB63" s="784"/>
      <c r="NKC63" s="784"/>
      <c r="NKD63" s="784"/>
      <c r="NKE63" s="784"/>
      <c r="NKF63" s="784"/>
      <c r="NKG63" s="784"/>
      <c r="NKH63" s="784"/>
      <c r="NKI63" s="784"/>
      <c r="NKJ63" s="784"/>
      <c r="NKK63" s="784"/>
      <c r="NKL63" s="784"/>
      <c r="NKM63" s="784"/>
      <c r="NKN63" s="784"/>
      <c r="NKO63" s="784"/>
      <c r="NKP63" s="784"/>
      <c r="NKQ63" s="784"/>
      <c r="NKR63" s="784"/>
      <c r="NKS63" s="784"/>
      <c r="NKT63" s="784"/>
      <c r="NKU63" s="784"/>
      <c r="NKV63" s="784"/>
      <c r="NKW63" s="784"/>
      <c r="NKX63" s="784"/>
      <c r="NKY63" s="784"/>
      <c r="NKZ63" s="784"/>
      <c r="NLA63" s="784"/>
      <c r="NLB63" s="784"/>
      <c r="NLC63" s="784"/>
      <c r="NLD63" s="784"/>
      <c r="NLE63" s="784"/>
      <c r="NLF63" s="784"/>
      <c r="NLG63" s="784"/>
      <c r="NLH63" s="784"/>
      <c r="NLI63" s="784"/>
      <c r="NLJ63" s="784"/>
      <c r="NLK63" s="784"/>
      <c r="NLL63" s="784"/>
      <c r="NLM63" s="784"/>
      <c r="NLN63" s="784"/>
      <c r="NLO63" s="784"/>
      <c r="NLP63" s="784"/>
      <c r="NLQ63" s="784"/>
      <c r="NLR63" s="784"/>
      <c r="NLS63" s="784"/>
      <c r="NLT63" s="784"/>
      <c r="NLU63" s="784"/>
      <c r="NLV63" s="784"/>
      <c r="NLW63" s="784"/>
      <c r="NLX63" s="784"/>
      <c r="NLY63" s="784"/>
      <c r="NLZ63" s="784"/>
      <c r="NMA63" s="784"/>
      <c r="NMB63" s="784"/>
      <c r="NMC63" s="784"/>
      <c r="NMD63" s="784"/>
      <c r="NME63" s="784"/>
      <c r="NMF63" s="784"/>
      <c r="NMG63" s="784"/>
      <c r="NMH63" s="784"/>
      <c r="NMI63" s="784"/>
      <c r="NMJ63" s="784"/>
      <c r="NMK63" s="784"/>
      <c r="NML63" s="784"/>
      <c r="NMM63" s="784"/>
      <c r="NMN63" s="784"/>
      <c r="NMO63" s="784"/>
      <c r="NMP63" s="784"/>
      <c r="NMQ63" s="784"/>
      <c r="NMR63" s="784"/>
      <c r="NMS63" s="784"/>
      <c r="NMT63" s="784"/>
      <c r="NMU63" s="784"/>
      <c r="NMV63" s="784"/>
      <c r="NMW63" s="784"/>
      <c r="NMX63" s="784"/>
      <c r="NMY63" s="784"/>
      <c r="NMZ63" s="784"/>
      <c r="NNA63" s="784"/>
      <c r="NNB63" s="784"/>
      <c r="NNC63" s="784"/>
      <c r="NND63" s="784"/>
      <c r="NNE63" s="784"/>
      <c r="NNF63" s="784"/>
      <c r="NNG63" s="784"/>
      <c r="NNH63" s="784"/>
      <c r="NNI63" s="784"/>
      <c r="NNJ63" s="784"/>
      <c r="NNK63" s="784"/>
      <c r="NNL63" s="784"/>
      <c r="NNM63" s="784"/>
      <c r="NNN63" s="784"/>
      <c r="NNO63" s="784"/>
      <c r="NNP63" s="784"/>
      <c r="NNQ63" s="784"/>
      <c r="NNR63" s="784"/>
      <c r="NNS63" s="784"/>
      <c r="NNT63" s="784"/>
      <c r="NNU63" s="784"/>
      <c r="NNV63" s="784"/>
      <c r="NNW63" s="784"/>
      <c r="NNX63" s="784"/>
      <c r="NNY63" s="784"/>
      <c r="NNZ63" s="784"/>
      <c r="NOA63" s="784"/>
      <c r="NOB63" s="784"/>
      <c r="NOC63" s="784"/>
      <c r="NOD63" s="784"/>
      <c r="NOE63" s="784"/>
      <c r="NOF63" s="784"/>
      <c r="NOG63" s="784"/>
      <c r="NOH63" s="784"/>
      <c r="NOI63" s="784"/>
      <c r="NOJ63" s="784"/>
      <c r="NOK63" s="784"/>
      <c r="NOL63" s="784"/>
      <c r="NOM63" s="784"/>
      <c r="NON63" s="784"/>
      <c r="NOO63" s="784"/>
      <c r="NOP63" s="784"/>
      <c r="NOQ63" s="784"/>
      <c r="NOR63" s="784"/>
      <c r="NOS63" s="784"/>
      <c r="NOT63" s="784"/>
      <c r="NOU63" s="784"/>
      <c r="NOV63" s="784"/>
      <c r="NOW63" s="784"/>
      <c r="NOX63" s="784"/>
      <c r="NOY63" s="784"/>
      <c r="NOZ63" s="784"/>
      <c r="NPA63" s="784"/>
      <c r="NPB63" s="784"/>
      <c r="NPC63" s="784"/>
      <c r="NPD63" s="784"/>
      <c r="NPE63" s="784"/>
      <c r="NPF63" s="784"/>
      <c r="NPG63" s="784"/>
      <c r="NPH63" s="784"/>
      <c r="NPI63" s="784"/>
      <c r="NPJ63" s="784"/>
      <c r="NPK63" s="784"/>
      <c r="NPL63" s="784"/>
      <c r="NPM63" s="784"/>
      <c r="NPN63" s="784"/>
      <c r="NPO63" s="784"/>
      <c r="NPP63" s="784"/>
      <c r="NPQ63" s="784"/>
      <c r="NPR63" s="784"/>
      <c r="NPS63" s="784"/>
      <c r="NPT63" s="784"/>
      <c r="NPU63" s="784"/>
      <c r="NPV63" s="784"/>
      <c r="NPW63" s="784"/>
      <c r="NPX63" s="784"/>
      <c r="NPY63" s="784"/>
      <c r="NPZ63" s="784"/>
      <c r="NQA63" s="784"/>
      <c r="NQB63" s="784"/>
      <c r="NQC63" s="784"/>
      <c r="NQD63" s="784"/>
      <c r="NQE63" s="784"/>
      <c r="NQF63" s="784"/>
      <c r="NQG63" s="784"/>
      <c r="NQH63" s="784"/>
      <c r="NQI63" s="784"/>
      <c r="NQJ63" s="784"/>
      <c r="NQK63" s="784"/>
      <c r="NQL63" s="784"/>
      <c r="NQM63" s="784"/>
      <c r="NQN63" s="784"/>
      <c r="NQO63" s="784"/>
      <c r="NQP63" s="784"/>
      <c r="NQQ63" s="784"/>
      <c r="NQR63" s="784"/>
      <c r="NQS63" s="784"/>
      <c r="NQT63" s="784"/>
      <c r="NQU63" s="784"/>
      <c r="NQV63" s="784"/>
      <c r="NQW63" s="784"/>
      <c r="NQX63" s="784"/>
      <c r="NQY63" s="784"/>
      <c r="NQZ63" s="784"/>
      <c r="NRA63" s="784"/>
      <c r="NRB63" s="784"/>
      <c r="NRC63" s="784"/>
      <c r="NRD63" s="784"/>
      <c r="NRE63" s="784"/>
      <c r="NRF63" s="784"/>
      <c r="NRG63" s="784"/>
      <c r="NRH63" s="784"/>
      <c r="NRI63" s="784"/>
      <c r="NRJ63" s="784"/>
      <c r="NRK63" s="784"/>
      <c r="NRL63" s="784"/>
      <c r="NRM63" s="784"/>
      <c r="NRN63" s="784"/>
      <c r="NRO63" s="784"/>
      <c r="NRP63" s="784"/>
      <c r="NRQ63" s="784"/>
      <c r="NRR63" s="784"/>
      <c r="NRS63" s="784"/>
      <c r="NRT63" s="784"/>
      <c r="NRU63" s="784"/>
      <c r="NRV63" s="784"/>
      <c r="NRW63" s="784"/>
      <c r="NRX63" s="784"/>
      <c r="NRY63" s="784"/>
      <c r="NRZ63" s="784"/>
      <c r="NSA63" s="784"/>
      <c r="NSB63" s="784"/>
      <c r="NSC63" s="784"/>
      <c r="NSD63" s="784"/>
      <c r="NSE63" s="784"/>
      <c r="NSF63" s="784"/>
      <c r="NSG63" s="784"/>
      <c r="NSH63" s="784"/>
      <c r="NSI63" s="784"/>
      <c r="NSJ63" s="784"/>
      <c r="NSK63" s="784"/>
      <c r="NSL63" s="784"/>
      <c r="NSM63" s="784"/>
      <c r="NSN63" s="784"/>
      <c r="NSO63" s="784"/>
      <c r="NSP63" s="784"/>
      <c r="NSQ63" s="784"/>
      <c r="NSR63" s="784"/>
      <c r="NSS63" s="784"/>
      <c r="NST63" s="784"/>
      <c r="NSU63" s="784"/>
      <c r="NSV63" s="784"/>
      <c r="NSW63" s="784"/>
      <c r="NSX63" s="784"/>
      <c r="NSY63" s="784"/>
      <c r="NSZ63" s="784"/>
      <c r="NTA63" s="784"/>
      <c r="NTB63" s="784"/>
      <c r="NTC63" s="784"/>
      <c r="NTD63" s="784"/>
      <c r="NTE63" s="784"/>
      <c r="NTF63" s="784"/>
      <c r="NTG63" s="784"/>
      <c r="NTH63" s="784"/>
      <c r="NTI63" s="784"/>
      <c r="NTJ63" s="784"/>
      <c r="NTK63" s="784"/>
      <c r="NTL63" s="784"/>
      <c r="NTM63" s="784"/>
      <c r="NTN63" s="784"/>
      <c r="NTO63" s="784"/>
      <c r="NTP63" s="784"/>
      <c r="NTQ63" s="784"/>
      <c r="NTR63" s="784"/>
      <c r="NTS63" s="784"/>
      <c r="NTT63" s="784"/>
      <c r="NTU63" s="784"/>
      <c r="NTV63" s="784"/>
      <c r="NTW63" s="784"/>
      <c r="NTX63" s="784"/>
      <c r="NTY63" s="784"/>
      <c r="NTZ63" s="784"/>
      <c r="NUA63" s="784"/>
      <c r="NUB63" s="784"/>
      <c r="NUC63" s="784"/>
      <c r="NUD63" s="784"/>
      <c r="NUE63" s="784"/>
      <c r="NUF63" s="784"/>
      <c r="NUG63" s="784"/>
      <c r="NUH63" s="784"/>
      <c r="NUI63" s="784"/>
      <c r="NUJ63" s="784"/>
      <c r="NUK63" s="784"/>
      <c r="NUL63" s="784"/>
      <c r="NUM63" s="784"/>
      <c r="NUN63" s="784"/>
      <c r="NUO63" s="784"/>
      <c r="NUP63" s="784"/>
      <c r="NUQ63" s="784"/>
      <c r="NUR63" s="784"/>
      <c r="NUS63" s="784"/>
      <c r="NUT63" s="784"/>
      <c r="NUU63" s="784"/>
      <c r="NUV63" s="784"/>
      <c r="NUW63" s="784"/>
      <c r="NUX63" s="784"/>
      <c r="NUY63" s="784"/>
      <c r="NUZ63" s="784"/>
      <c r="NVA63" s="784"/>
      <c r="NVB63" s="784"/>
      <c r="NVC63" s="784"/>
      <c r="NVD63" s="784"/>
      <c r="NVE63" s="784"/>
      <c r="NVF63" s="784"/>
      <c r="NVG63" s="784"/>
      <c r="NVH63" s="784"/>
      <c r="NVI63" s="784"/>
      <c r="NVJ63" s="784"/>
      <c r="NVK63" s="784"/>
      <c r="NVL63" s="784"/>
      <c r="NVM63" s="784"/>
      <c r="NVN63" s="784"/>
      <c r="NVO63" s="784"/>
      <c r="NVP63" s="784"/>
      <c r="NVQ63" s="784"/>
      <c r="NVR63" s="784"/>
      <c r="NVS63" s="784"/>
      <c r="NVT63" s="784"/>
      <c r="NVU63" s="784"/>
      <c r="NVV63" s="784"/>
      <c r="NVW63" s="784"/>
      <c r="NVX63" s="784"/>
      <c r="NVY63" s="784"/>
      <c r="NVZ63" s="784"/>
      <c r="NWA63" s="784"/>
      <c r="NWB63" s="784"/>
      <c r="NWC63" s="784"/>
      <c r="NWD63" s="784"/>
      <c r="NWE63" s="784"/>
      <c r="NWF63" s="784"/>
      <c r="NWG63" s="784"/>
      <c r="NWH63" s="784"/>
      <c r="NWI63" s="784"/>
      <c r="NWJ63" s="784"/>
      <c r="NWK63" s="784"/>
      <c r="NWL63" s="784"/>
      <c r="NWM63" s="784"/>
      <c r="NWN63" s="784"/>
      <c r="NWO63" s="784"/>
      <c r="NWP63" s="784"/>
      <c r="NWQ63" s="784"/>
      <c r="NWR63" s="784"/>
      <c r="NWS63" s="784"/>
      <c r="NWT63" s="784"/>
      <c r="NWU63" s="784"/>
      <c r="NWV63" s="784"/>
      <c r="NWW63" s="784"/>
      <c r="NWX63" s="784"/>
      <c r="NWY63" s="784"/>
      <c r="NWZ63" s="784"/>
      <c r="NXA63" s="784"/>
      <c r="NXB63" s="784"/>
      <c r="NXC63" s="784"/>
      <c r="NXD63" s="784"/>
      <c r="NXE63" s="784"/>
      <c r="NXF63" s="784"/>
      <c r="NXG63" s="784"/>
      <c r="NXH63" s="784"/>
      <c r="NXI63" s="784"/>
      <c r="NXJ63" s="784"/>
      <c r="NXK63" s="784"/>
      <c r="NXL63" s="784"/>
      <c r="NXM63" s="784"/>
      <c r="NXN63" s="784"/>
      <c r="NXO63" s="784"/>
      <c r="NXP63" s="784"/>
      <c r="NXQ63" s="784"/>
      <c r="NXR63" s="784"/>
      <c r="NXS63" s="784"/>
      <c r="NXT63" s="784"/>
      <c r="NXU63" s="784"/>
      <c r="NXV63" s="784"/>
      <c r="NXW63" s="784"/>
      <c r="NXX63" s="784"/>
      <c r="NXY63" s="784"/>
      <c r="NXZ63" s="784"/>
      <c r="NYA63" s="784"/>
      <c r="NYB63" s="784"/>
      <c r="NYC63" s="784"/>
      <c r="NYD63" s="784"/>
      <c r="NYE63" s="784"/>
      <c r="NYF63" s="784"/>
      <c r="NYG63" s="784"/>
      <c r="NYH63" s="784"/>
      <c r="NYI63" s="784"/>
      <c r="NYJ63" s="784"/>
      <c r="NYK63" s="784"/>
      <c r="NYL63" s="784"/>
      <c r="NYM63" s="784"/>
      <c r="NYN63" s="784"/>
      <c r="NYO63" s="784"/>
      <c r="NYP63" s="784"/>
      <c r="NYQ63" s="784"/>
      <c r="NYR63" s="784"/>
      <c r="NYS63" s="784"/>
      <c r="NYT63" s="784"/>
      <c r="NYU63" s="784"/>
      <c r="NYV63" s="784"/>
      <c r="NYW63" s="784"/>
      <c r="NYX63" s="784"/>
      <c r="NYY63" s="784"/>
      <c r="NYZ63" s="784"/>
      <c r="NZA63" s="784"/>
      <c r="NZB63" s="784"/>
      <c r="NZC63" s="784"/>
      <c r="NZD63" s="784"/>
      <c r="NZE63" s="784"/>
      <c r="NZF63" s="784"/>
      <c r="NZG63" s="784"/>
      <c r="NZH63" s="784"/>
      <c r="NZI63" s="784"/>
      <c r="NZJ63" s="784"/>
      <c r="NZK63" s="784"/>
      <c r="NZL63" s="784"/>
      <c r="NZM63" s="784"/>
      <c r="NZN63" s="784"/>
      <c r="NZO63" s="784"/>
      <c r="NZP63" s="784"/>
      <c r="NZQ63" s="784"/>
      <c r="NZR63" s="784"/>
      <c r="NZS63" s="784"/>
      <c r="NZT63" s="784"/>
      <c r="NZU63" s="784"/>
      <c r="NZV63" s="784"/>
      <c r="NZW63" s="784"/>
      <c r="NZX63" s="784"/>
      <c r="NZY63" s="784"/>
      <c r="NZZ63" s="784"/>
      <c r="OAA63" s="784"/>
      <c r="OAB63" s="784"/>
      <c r="OAC63" s="784"/>
      <c r="OAD63" s="784"/>
      <c r="OAE63" s="784"/>
      <c r="OAF63" s="784"/>
      <c r="OAG63" s="784"/>
      <c r="OAH63" s="784"/>
      <c r="OAI63" s="784"/>
      <c r="OAJ63" s="784"/>
      <c r="OAK63" s="784"/>
      <c r="OAL63" s="784"/>
      <c r="OAM63" s="784"/>
      <c r="OAN63" s="784"/>
      <c r="OAO63" s="784"/>
      <c r="OAP63" s="784"/>
      <c r="OAQ63" s="784"/>
      <c r="OAR63" s="784"/>
      <c r="OAS63" s="784"/>
      <c r="OAT63" s="784"/>
      <c r="OAU63" s="784"/>
      <c r="OAV63" s="784"/>
      <c r="OAW63" s="784"/>
      <c r="OAX63" s="784"/>
      <c r="OAY63" s="784"/>
      <c r="OAZ63" s="784"/>
      <c r="OBA63" s="784"/>
      <c r="OBB63" s="784"/>
      <c r="OBC63" s="784"/>
      <c r="OBD63" s="784"/>
      <c r="OBE63" s="784"/>
      <c r="OBF63" s="784"/>
      <c r="OBG63" s="784"/>
      <c r="OBH63" s="784"/>
      <c r="OBI63" s="784"/>
      <c r="OBJ63" s="784"/>
      <c r="OBK63" s="784"/>
      <c r="OBL63" s="784"/>
      <c r="OBM63" s="784"/>
      <c r="OBN63" s="784"/>
      <c r="OBO63" s="784"/>
      <c r="OBP63" s="784"/>
      <c r="OBQ63" s="784"/>
      <c r="OBR63" s="784"/>
      <c r="OBS63" s="784"/>
      <c r="OBT63" s="784"/>
      <c r="OBU63" s="784"/>
      <c r="OBV63" s="784"/>
      <c r="OBW63" s="784"/>
      <c r="OBX63" s="784"/>
      <c r="OBY63" s="784"/>
      <c r="OBZ63" s="784"/>
      <c r="OCA63" s="784"/>
      <c r="OCB63" s="784"/>
      <c r="OCC63" s="784"/>
      <c r="OCD63" s="784"/>
      <c r="OCE63" s="784"/>
      <c r="OCF63" s="784"/>
      <c r="OCG63" s="784"/>
      <c r="OCH63" s="784"/>
      <c r="OCI63" s="784"/>
      <c r="OCJ63" s="784"/>
      <c r="OCK63" s="784"/>
      <c r="OCL63" s="784"/>
      <c r="OCM63" s="784"/>
      <c r="OCN63" s="784"/>
      <c r="OCO63" s="784"/>
      <c r="OCP63" s="784"/>
      <c r="OCQ63" s="784"/>
      <c r="OCR63" s="784"/>
      <c r="OCS63" s="784"/>
      <c r="OCT63" s="784"/>
      <c r="OCU63" s="784"/>
      <c r="OCV63" s="784"/>
      <c r="OCW63" s="784"/>
      <c r="OCX63" s="784"/>
      <c r="OCY63" s="784"/>
      <c r="OCZ63" s="784"/>
      <c r="ODA63" s="784"/>
      <c r="ODB63" s="784"/>
      <c r="ODC63" s="784"/>
      <c r="ODD63" s="784"/>
      <c r="ODE63" s="784"/>
      <c r="ODF63" s="784"/>
      <c r="ODG63" s="784"/>
      <c r="ODH63" s="784"/>
      <c r="ODI63" s="784"/>
      <c r="ODJ63" s="784"/>
      <c r="ODK63" s="784"/>
      <c r="ODL63" s="784"/>
      <c r="ODM63" s="784"/>
      <c r="ODN63" s="784"/>
      <c r="ODO63" s="784"/>
      <c r="ODP63" s="784"/>
      <c r="ODQ63" s="784"/>
      <c r="ODR63" s="784"/>
      <c r="ODS63" s="784"/>
      <c r="ODT63" s="784"/>
      <c r="ODU63" s="784"/>
      <c r="ODV63" s="784"/>
      <c r="ODW63" s="784"/>
      <c r="ODX63" s="784"/>
      <c r="ODY63" s="784"/>
      <c r="ODZ63" s="784"/>
      <c r="OEA63" s="784"/>
      <c r="OEB63" s="784"/>
      <c r="OEC63" s="784"/>
      <c r="OED63" s="784"/>
      <c r="OEE63" s="784"/>
      <c r="OEF63" s="784"/>
      <c r="OEG63" s="784"/>
      <c r="OEH63" s="784"/>
      <c r="OEI63" s="784"/>
      <c r="OEJ63" s="784"/>
      <c r="OEK63" s="784"/>
      <c r="OEL63" s="784"/>
      <c r="OEM63" s="784"/>
      <c r="OEN63" s="784"/>
      <c r="OEO63" s="784"/>
      <c r="OEP63" s="784"/>
      <c r="OEQ63" s="784"/>
      <c r="OER63" s="784"/>
      <c r="OES63" s="784"/>
      <c r="OET63" s="784"/>
      <c r="OEU63" s="784"/>
      <c r="OEV63" s="784"/>
      <c r="OEW63" s="784"/>
      <c r="OEX63" s="784"/>
      <c r="OEY63" s="784"/>
      <c r="OEZ63" s="784"/>
      <c r="OFA63" s="784"/>
      <c r="OFB63" s="784"/>
      <c r="OFC63" s="784"/>
      <c r="OFD63" s="784"/>
      <c r="OFE63" s="784"/>
      <c r="OFF63" s="784"/>
      <c r="OFG63" s="784"/>
      <c r="OFH63" s="784"/>
      <c r="OFI63" s="784"/>
      <c r="OFJ63" s="784"/>
      <c r="OFK63" s="784"/>
      <c r="OFL63" s="784"/>
      <c r="OFM63" s="784"/>
      <c r="OFN63" s="784"/>
      <c r="OFO63" s="784"/>
      <c r="OFP63" s="784"/>
      <c r="OFQ63" s="784"/>
      <c r="OFR63" s="784"/>
      <c r="OFS63" s="784"/>
      <c r="OFT63" s="784"/>
      <c r="OFU63" s="784"/>
      <c r="OFV63" s="784"/>
      <c r="OFW63" s="784"/>
      <c r="OFX63" s="784"/>
      <c r="OFY63" s="784"/>
      <c r="OFZ63" s="784"/>
      <c r="OGA63" s="784"/>
      <c r="OGB63" s="784"/>
      <c r="OGC63" s="784"/>
      <c r="OGD63" s="784"/>
      <c r="OGE63" s="784"/>
      <c r="OGF63" s="784"/>
      <c r="OGG63" s="784"/>
      <c r="OGH63" s="784"/>
      <c r="OGI63" s="784"/>
      <c r="OGJ63" s="784"/>
      <c r="OGK63" s="784"/>
      <c r="OGL63" s="784"/>
      <c r="OGM63" s="784"/>
      <c r="OGN63" s="784"/>
      <c r="OGO63" s="784"/>
      <c r="OGP63" s="784"/>
      <c r="OGQ63" s="784"/>
      <c r="OGR63" s="784"/>
      <c r="OGS63" s="784"/>
      <c r="OGT63" s="784"/>
      <c r="OGU63" s="784"/>
      <c r="OGV63" s="784"/>
      <c r="OGW63" s="784"/>
      <c r="OGX63" s="784"/>
      <c r="OGY63" s="784"/>
      <c r="OGZ63" s="784"/>
      <c r="OHA63" s="784"/>
      <c r="OHB63" s="784"/>
      <c r="OHC63" s="784"/>
      <c r="OHD63" s="784"/>
      <c r="OHE63" s="784"/>
      <c r="OHF63" s="784"/>
      <c r="OHG63" s="784"/>
      <c r="OHH63" s="784"/>
      <c r="OHI63" s="784"/>
      <c r="OHJ63" s="784"/>
      <c r="OHK63" s="784"/>
      <c r="OHL63" s="784"/>
      <c r="OHM63" s="784"/>
      <c r="OHN63" s="784"/>
      <c r="OHO63" s="784"/>
      <c r="OHP63" s="784"/>
      <c r="OHQ63" s="784"/>
      <c r="OHR63" s="784"/>
      <c r="OHS63" s="784"/>
      <c r="OHT63" s="784"/>
      <c r="OHU63" s="784"/>
      <c r="OHV63" s="784"/>
      <c r="OHW63" s="784"/>
      <c r="OHX63" s="784"/>
      <c r="OHY63" s="784"/>
      <c r="OHZ63" s="784"/>
      <c r="OIA63" s="784"/>
      <c r="OIB63" s="784"/>
      <c r="OIC63" s="784"/>
      <c r="OID63" s="784"/>
      <c r="OIE63" s="784"/>
      <c r="OIF63" s="784"/>
      <c r="OIG63" s="784"/>
      <c r="OIH63" s="784"/>
      <c r="OII63" s="784"/>
      <c r="OIJ63" s="784"/>
      <c r="OIK63" s="784"/>
      <c r="OIL63" s="784"/>
      <c r="OIM63" s="784"/>
      <c r="OIN63" s="784"/>
      <c r="OIO63" s="784"/>
      <c r="OIP63" s="784"/>
      <c r="OIQ63" s="784"/>
      <c r="OIR63" s="784"/>
      <c r="OIS63" s="784"/>
      <c r="OIT63" s="784"/>
      <c r="OIU63" s="784"/>
      <c r="OIV63" s="784"/>
      <c r="OIW63" s="784"/>
      <c r="OIX63" s="784"/>
      <c r="OIY63" s="784"/>
      <c r="OIZ63" s="784"/>
      <c r="OJA63" s="784"/>
      <c r="OJB63" s="784"/>
      <c r="OJC63" s="784"/>
      <c r="OJD63" s="784"/>
      <c r="OJE63" s="784"/>
      <c r="OJF63" s="784"/>
      <c r="OJG63" s="784"/>
      <c r="OJH63" s="784"/>
      <c r="OJI63" s="784"/>
      <c r="OJJ63" s="784"/>
      <c r="OJK63" s="784"/>
      <c r="OJL63" s="784"/>
      <c r="OJM63" s="784"/>
      <c r="OJN63" s="784"/>
      <c r="OJO63" s="784"/>
      <c r="OJP63" s="784"/>
      <c r="OJQ63" s="784"/>
      <c r="OJR63" s="784"/>
      <c r="OJS63" s="784"/>
      <c r="OJT63" s="784"/>
      <c r="OJU63" s="784"/>
      <c r="OJV63" s="784"/>
      <c r="OJW63" s="784"/>
      <c r="OJX63" s="784"/>
      <c r="OJY63" s="784"/>
      <c r="OJZ63" s="784"/>
      <c r="OKA63" s="784"/>
      <c r="OKB63" s="784"/>
      <c r="OKC63" s="784"/>
      <c r="OKD63" s="784"/>
      <c r="OKE63" s="784"/>
      <c r="OKF63" s="784"/>
      <c r="OKG63" s="784"/>
      <c r="OKH63" s="784"/>
      <c r="OKI63" s="784"/>
      <c r="OKJ63" s="784"/>
      <c r="OKK63" s="784"/>
      <c r="OKL63" s="784"/>
      <c r="OKM63" s="784"/>
      <c r="OKN63" s="784"/>
      <c r="OKO63" s="784"/>
      <c r="OKP63" s="784"/>
      <c r="OKQ63" s="784"/>
      <c r="OKR63" s="784"/>
      <c r="OKS63" s="784"/>
      <c r="OKT63" s="784"/>
      <c r="OKU63" s="784"/>
      <c r="OKV63" s="784"/>
      <c r="OKW63" s="784"/>
      <c r="OKX63" s="784"/>
      <c r="OKY63" s="784"/>
      <c r="OKZ63" s="784"/>
      <c r="OLA63" s="784"/>
      <c r="OLB63" s="784"/>
      <c r="OLC63" s="784"/>
      <c r="OLD63" s="784"/>
      <c r="OLE63" s="784"/>
      <c r="OLF63" s="784"/>
      <c r="OLG63" s="784"/>
      <c r="OLH63" s="784"/>
      <c r="OLI63" s="784"/>
      <c r="OLJ63" s="784"/>
      <c r="OLK63" s="784"/>
      <c r="OLL63" s="784"/>
      <c r="OLM63" s="784"/>
      <c r="OLN63" s="784"/>
      <c r="OLO63" s="784"/>
      <c r="OLP63" s="784"/>
      <c r="OLQ63" s="784"/>
      <c r="OLR63" s="784"/>
      <c r="OLS63" s="784"/>
      <c r="OLT63" s="784"/>
      <c r="OLU63" s="784"/>
      <c r="OLV63" s="784"/>
      <c r="OLW63" s="784"/>
      <c r="OLX63" s="784"/>
      <c r="OLY63" s="784"/>
      <c r="OLZ63" s="784"/>
      <c r="OMA63" s="784"/>
      <c r="OMB63" s="784"/>
      <c r="OMC63" s="784"/>
      <c r="OMD63" s="784"/>
      <c r="OME63" s="784"/>
      <c r="OMF63" s="784"/>
      <c r="OMG63" s="784"/>
      <c r="OMH63" s="784"/>
      <c r="OMI63" s="784"/>
      <c r="OMJ63" s="784"/>
      <c r="OMK63" s="784"/>
      <c r="OML63" s="784"/>
      <c r="OMM63" s="784"/>
      <c r="OMN63" s="784"/>
      <c r="OMO63" s="784"/>
      <c r="OMP63" s="784"/>
      <c r="OMQ63" s="784"/>
      <c r="OMR63" s="784"/>
      <c r="OMS63" s="784"/>
      <c r="OMT63" s="784"/>
      <c r="OMU63" s="784"/>
      <c r="OMV63" s="784"/>
      <c r="OMW63" s="784"/>
      <c r="OMX63" s="784"/>
      <c r="OMY63" s="784"/>
      <c r="OMZ63" s="784"/>
      <c r="ONA63" s="784"/>
      <c r="ONB63" s="784"/>
      <c r="ONC63" s="784"/>
      <c r="OND63" s="784"/>
      <c r="ONE63" s="784"/>
      <c r="ONF63" s="784"/>
      <c r="ONG63" s="784"/>
      <c r="ONH63" s="784"/>
      <c r="ONI63" s="784"/>
      <c r="ONJ63" s="784"/>
      <c r="ONK63" s="784"/>
      <c r="ONL63" s="784"/>
      <c r="ONM63" s="784"/>
      <c r="ONN63" s="784"/>
      <c r="ONO63" s="784"/>
      <c r="ONP63" s="784"/>
      <c r="ONQ63" s="784"/>
      <c r="ONR63" s="784"/>
      <c r="ONS63" s="784"/>
      <c r="ONT63" s="784"/>
      <c r="ONU63" s="784"/>
      <c r="ONV63" s="784"/>
      <c r="ONW63" s="784"/>
      <c r="ONX63" s="784"/>
      <c r="ONY63" s="784"/>
      <c r="ONZ63" s="784"/>
      <c r="OOA63" s="784"/>
      <c r="OOB63" s="784"/>
      <c r="OOC63" s="784"/>
      <c r="OOD63" s="784"/>
      <c r="OOE63" s="784"/>
      <c r="OOF63" s="784"/>
      <c r="OOG63" s="784"/>
      <c r="OOH63" s="784"/>
      <c r="OOI63" s="784"/>
      <c r="OOJ63" s="784"/>
      <c r="OOK63" s="784"/>
      <c r="OOL63" s="784"/>
      <c r="OOM63" s="784"/>
      <c r="OON63" s="784"/>
      <c r="OOO63" s="784"/>
      <c r="OOP63" s="784"/>
      <c r="OOQ63" s="784"/>
      <c r="OOR63" s="784"/>
      <c r="OOS63" s="784"/>
      <c r="OOT63" s="784"/>
      <c r="OOU63" s="784"/>
      <c r="OOV63" s="784"/>
      <c r="OOW63" s="784"/>
      <c r="OOX63" s="784"/>
      <c r="OOY63" s="784"/>
      <c r="OOZ63" s="784"/>
      <c r="OPA63" s="784"/>
      <c r="OPB63" s="784"/>
      <c r="OPC63" s="784"/>
      <c r="OPD63" s="784"/>
      <c r="OPE63" s="784"/>
      <c r="OPF63" s="784"/>
      <c r="OPG63" s="784"/>
      <c r="OPH63" s="784"/>
      <c r="OPI63" s="784"/>
      <c r="OPJ63" s="784"/>
      <c r="OPK63" s="784"/>
      <c r="OPL63" s="784"/>
      <c r="OPM63" s="784"/>
      <c r="OPN63" s="784"/>
      <c r="OPO63" s="784"/>
      <c r="OPP63" s="784"/>
      <c r="OPQ63" s="784"/>
      <c r="OPR63" s="784"/>
      <c r="OPS63" s="784"/>
      <c r="OPT63" s="784"/>
      <c r="OPU63" s="784"/>
      <c r="OPV63" s="784"/>
      <c r="OPW63" s="784"/>
      <c r="OPX63" s="784"/>
      <c r="OPY63" s="784"/>
      <c r="OPZ63" s="784"/>
      <c r="OQA63" s="784"/>
      <c r="OQB63" s="784"/>
      <c r="OQC63" s="784"/>
      <c r="OQD63" s="784"/>
      <c r="OQE63" s="784"/>
      <c r="OQF63" s="784"/>
      <c r="OQG63" s="784"/>
      <c r="OQH63" s="784"/>
      <c r="OQI63" s="784"/>
      <c r="OQJ63" s="784"/>
      <c r="OQK63" s="784"/>
      <c r="OQL63" s="784"/>
      <c r="OQM63" s="784"/>
      <c r="OQN63" s="784"/>
      <c r="OQO63" s="784"/>
      <c r="OQP63" s="784"/>
      <c r="OQQ63" s="784"/>
      <c r="OQR63" s="784"/>
      <c r="OQS63" s="784"/>
      <c r="OQT63" s="784"/>
      <c r="OQU63" s="784"/>
      <c r="OQV63" s="784"/>
      <c r="OQW63" s="784"/>
      <c r="OQX63" s="784"/>
      <c r="OQY63" s="784"/>
      <c r="OQZ63" s="784"/>
      <c r="ORA63" s="784"/>
      <c r="ORB63" s="784"/>
      <c r="ORC63" s="784"/>
      <c r="ORD63" s="784"/>
      <c r="ORE63" s="784"/>
      <c r="ORF63" s="784"/>
      <c r="ORG63" s="784"/>
      <c r="ORH63" s="784"/>
      <c r="ORI63" s="784"/>
      <c r="ORJ63" s="784"/>
      <c r="ORK63" s="784"/>
      <c r="ORL63" s="784"/>
      <c r="ORM63" s="784"/>
      <c r="ORN63" s="784"/>
      <c r="ORO63" s="784"/>
      <c r="ORP63" s="784"/>
      <c r="ORQ63" s="784"/>
      <c r="ORR63" s="784"/>
      <c r="ORS63" s="784"/>
      <c r="ORT63" s="784"/>
      <c r="ORU63" s="784"/>
      <c r="ORV63" s="784"/>
      <c r="ORW63" s="784"/>
      <c r="ORX63" s="784"/>
      <c r="ORY63" s="784"/>
      <c r="ORZ63" s="784"/>
      <c r="OSA63" s="784"/>
      <c r="OSB63" s="784"/>
      <c r="OSC63" s="784"/>
      <c r="OSD63" s="784"/>
      <c r="OSE63" s="784"/>
      <c r="OSF63" s="784"/>
      <c r="OSG63" s="784"/>
      <c r="OSH63" s="784"/>
      <c r="OSI63" s="784"/>
      <c r="OSJ63" s="784"/>
      <c r="OSK63" s="784"/>
      <c r="OSL63" s="784"/>
      <c r="OSM63" s="784"/>
      <c r="OSN63" s="784"/>
      <c r="OSO63" s="784"/>
      <c r="OSP63" s="784"/>
      <c r="OSQ63" s="784"/>
      <c r="OSR63" s="784"/>
      <c r="OSS63" s="784"/>
      <c r="OST63" s="784"/>
      <c r="OSU63" s="784"/>
      <c r="OSV63" s="784"/>
      <c r="OSW63" s="784"/>
      <c r="OSX63" s="784"/>
      <c r="OSY63" s="784"/>
      <c r="OSZ63" s="784"/>
      <c r="OTA63" s="784"/>
      <c r="OTB63" s="784"/>
      <c r="OTC63" s="784"/>
      <c r="OTD63" s="784"/>
      <c r="OTE63" s="784"/>
      <c r="OTF63" s="784"/>
      <c r="OTG63" s="784"/>
      <c r="OTH63" s="784"/>
      <c r="OTI63" s="784"/>
      <c r="OTJ63" s="784"/>
      <c r="OTK63" s="784"/>
      <c r="OTL63" s="784"/>
      <c r="OTM63" s="784"/>
      <c r="OTN63" s="784"/>
      <c r="OTO63" s="784"/>
      <c r="OTP63" s="784"/>
      <c r="OTQ63" s="784"/>
      <c r="OTR63" s="784"/>
      <c r="OTS63" s="784"/>
      <c r="OTT63" s="784"/>
      <c r="OTU63" s="784"/>
      <c r="OTV63" s="784"/>
      <c r="OTW63" s="784"/>
      <c r="OTX63" s="784"/>
      <c r="OTY63" s="784"/>
      <c r="OTZ63" s="784"/>
      <c r="OUA63" s="784"/>
      <c r="OUB63" s="784"/>
      <c r="OUC63" s="784"/>
      <c r="OUD63" s="784"/>
      <c r="OUE63" s="784"/>
      <c r="OUF63" s="784"/>
      <c r="OUG63" s="784"/>
      <c r="OUH63" s="784"/>
      <c r="OUI63" s="784"/>
      <c r="OUJ63" s="784"/>
      <c r="OUK63" s="784"/>
      <c r="OUL63" s="784"/>
      <c r="OUM63" s="784"/>
      <c r="OUN63" s="784"/>
      <c r="OUO63" s="784"/>
      <c r="OUP63" s="784"/>
      <c r="OUQ63" s="784"/>
      <c r="OUR63" s="784"/>
      <c r="OUS63" s="784"/>
      <c r="OUT63" s="784"/>
      <c r="OUU63" s="784"/>
      <c r="OUV63" s="784"/>
      <c r="OUW63" s="784"/>
      <c r="OUX63" s="784"/>
      <c r="OUY63" s="784"/>
      <c r="OUZ63" s="784"/>
      <c r="OVA63" s="784"/>
      <c r="OVB63" s="784"/>
      <c r="OVC63" s="784"/>
      <c r="OVD63" s="784"/>
      <c r="OVE63" s="784"/>
      <c r="OVF63" s="784"/>
      <c r="OVG63" s="784"/>
      <c r="OVH63" s="784"/>
      <c r="OVI63" s="784"/>
      <c r="OVJ63" s="784"/>
      <c r="OVK63" s="784"/>
      <c r="OVL63" s="784"/>
      <c r="OVM63" s="784"/>
      <c r="OVN63" s="784"/>
      <c r="OVO63" s="784"/>
      <c r="OVP63" s="784"/>
      <c r="OVQ63" s="784"/>
      <c r="OVR63" s="784"/>
      <c r="OVS63" s="784"/>
      <c r="OVT63" s="784"/>
      <c r="OVU63" s="784"/>
      <c r="OVV63" s="784"/>
      <c r="OVW63" s="784"/>
      <c r="OVX63" s="784"/>
      <c r="OVY63" s="784"/>
      <c r="OVZ63" s="784"/>
      <c r="OWA63" s="784"/>
      <c r="OWB63" s="784"/>
      <c r="OWC63" s="784"/>
      <c r="OWD63" s="784"/>
      <c r="OWE63" s="784"/>
      <c r="OWF63" s="784"/>
      <c r="OWG63" s="784"/>
      <c r="OWH63" s="784"/>
      <c r="OWI63" s="784"/>
      <c r="OWJ63" s="784"/>
      <c r="OWK63" s="784"/>
      <c r="OWL63" s="784"/>
      <c r="OWM63" s="784"/>
      <c r="OWN63" s="784"/>
      <c r="OWO63" s="784"/>
      <c r="OWP63" s="784"/>
      <c r="OWQ63" s="784"/>
      <c r="OWR63" s="784"/>
      <c r="OWS63" s="784"/>
      <c r="OWT63" s="784"/>
      <c r="OWU63" s="784"/>
      <c r="OWV63" s="784"/>
      <c r="OWW63" s="784"/>
      <c r="OWX63" s="784"/>
      <c r="OWY63" s="784"/>
      <c r="OWZ63" s="784"/>
      <c r="OXA63" s="784"/>
      <c r="OXB63" s="784"/>
      <c r="OXC63" s="784"/>
      <c r="OXD63" s="784"/>
      <c r="OXE63" s="784"/>
      <c r="OXF63" s="784"/>
      <c r="OXG63" s="784"/>
      <c r="OXH63" s="784"/>
      <c r="OXI63" s="784"/>
      <c r="OXJ63" s="784"/>
      <c r="OXK63" s="784"/>
      <c r="OXL63" s="784"/>
      <c r="OXM63" s="784"/>
      <c r="OXN63" s="784"/>
      <c r="OXO63" s="784"/>
      <c r="OXP63" s="784"/>
      <c r="OXQ63" s="784"/>
      <c r="OXR63" s="784"/>
      <c r="OXS63" s="784"/>
      <c r="OXT63" s="784"/>
      <c r="OXU63" s="784"/>
      <c r="OXV63" s="784"/>
      <c r="OXW63" s="784"/>
      <c r="OXX63" s="784"/>
      <c r="OXY63" s="784"/>
      <c r="OXZ63" s="784"/>
      <c r="OYA63" s="784"/>
      <c r="OYB63" s="784"/>
      <c r="OYC63" s="784"/>
      <c r="OYD63" s="784"/>
      <c r="OYE63" s="784"/>
      <c r="OYF63" s="784"/>
      <c r="OYG63" s="784"/>
      <c r="OYH63" s="784"/>
      <c r="OYI63" s="784"/>
      <c r="OYJ63" s="784"/>
      <c r="OYK63" s="784"/>
      <c r="OYL63" s="784"/>
      <c r="OYM63" s="784"/>
      <c r="OYN63" s="784"/>
      <c r="OYO63" s="784"/>
      <c r="OYP63" s="784"/>
      <c r="OYQ63" s="784"/>
      <c r="OYR63" s="784"/>
      <c r="OYS63" s="784"/>
      <c r="OYT63" s="784"/>
      <c r="OYU63" s="784"/>
      <c r="OYV63" s="784"/>
      <c r="OYW63" s="784"/>
      <c r="OYX63" s="784"/>
      <c r="OYY63" s="784"/>
      <c r="OYZ63" s="784"/>
      <c r="OZA63" s="784"/>
      <c r="OZB63" s="784"/>
      <c r="OZC63" s="784"/>
      <c r="OZD63" s="784"/>
      <c r="OZE63" s="784"/>
      <c r="OZF63" s="784"/>
      <c r="OZG63" s="784"/>
      <c r="OZH63" s="784"/>
      <c r="OZI63" s="784"/>
      <c r="OZJ63" s="784"/>
      <c r="OZK63" s="784"/>
      <c r="OZL63" s="784"/>
      <c r="OZM63" s="784"/>
      <c r="OZN63" s="784"/>
      <c r="OZO63" s="784"/>
      <c r="OZP63" s="784"/>
      <c r="OZQ63" s="784"/>
      <c r="OZR63" s="784"/>
      <c r="OZS63" s="784"/>
      <c r="OZT63" s="784"/>
      <c r="OZU63" s="784"/>
      <c r="OZV63" s="784"/>
      <c r="OZW63" s="784"/>
      <c r="OZX63" s="784"/>
      <c r="OZY63" s="784"/>
      <c r="OZZ63" s="784"/>
      <c r="PAA63" s="784"/>
      <c r="PAB63" s="784"/>
      <c r="PAC63" s="784"/>
      <c r="PAD63" s="784"/>
      <c r="PAE63" s="784"/>
      <c r="PAF63" s="784"/>
      <c r="PAG63" s="784"/>
      <c r="PAH63" s="784"/>
      <c r="PAI63" s="784"/>
      <c r="PAJ63" s="784"/>
      <c r="PAK63" s="784"/>
      <c r="PAL63" s="784"/>
      <c r="PAM63" s="784"/>
      <c r="PAN63" s="784"/>
      <c r="PAO63" s="784"/>
      <c r="PAP63" s="784"/>
      <c r="PAQ63" s="784"/>
      <c r="PAR63" s="784"/>
      <c r="PAS63" s="784"/>
      <c r="PAT63" s="784"/>
      <c r="PAU63" s="784"/>
      <c r="PAV63" s="784"/>
      <c r="PAW63" s="784"/>
      <c r="PAX63" s="784"/>
      <c r="PAY63" s="784"/>
      <c r="PAZ63" s="784"/>
      <c r="PBA63" s="784"/>
      <c r="PBB63" s="784"/>
      <c r="PBC63" s="784"/>
      <c r="PBD63" s="784"/>
      <c r="PBE63" s="784"/>
      <c r="PBF63" s="784"/>
      <c r="PBG63" s="784"/>
      <c r="PBH63" s="784"/>
      <c r="PBI63" s="784"/>
      <c r="PBJ63" s="784"/>
      <c r="PBK63" s="784"/>
      <c r="PBL63" s="784"/>
      <c r="PBM63" s="784"/>
      <c r="PBN63" s="784"/>
      <c r="PBO63" s="784"/>
      <c r="PBP63" s="784"/>
      <c r="PBQ63" s="784"/>
      <c r="PBR63" s="784"/>
      <c r="PBS63" s="784"/>
      <c r="PBT63" s="784"/>
      <c r="PBU63" s="784"/>
      <c r="PBV63" s="784"/>
      <c r="PBW63" s="784"/>
      <c r="PBX63" s="784"/>
      <c r="PBY63" s="784"/>
      <c r="PBZ63" s="784"/>
      <c r="PCA63" s="784"/>
      <c r="PCB63" s="784"/>
      <c r="PCC63" s="784"/>
      <c r="PCD63" s="784"/>
      <c r="PCE63" s="784"/>
      <c r="PCF63" s="784"/>
      <c r="PCG63" s="784"/>
      <c r="PCH63" s="784"/>
      <c r="PCI63" s="784"/>
      <c r="PCJ63" s="784"/>
      <c r="PCK63" s="784"/>
      <c r="PCL63" s="784"/>
      <c r="PCM63" s="784"/>
      <c r="PCN63" s="784"/>
      <c r="PCO63" s="784"/>
      <c r="PCP63" s="784"/>
      <c r="PCQ63" s="784"/>
      <c r="PCR63" s="784"/>
      <c r="PCS63" s="784"/>
      <c r="PCT63" s="784"/>
      <c r="PCU63" s="784"/>
      <c r="PCV63" s="784"/>
      <c r="PCW63" s="784"/>
      <c r="PCX63" s="784"/>
      <c r="PCY63" s="784"/>
      <c r="PCZ63" s="784"/>
      <c r="PDA63" s="784"/>
      <c r="PDB63" s="784"/>
      <c r="PDC63" s="784"/>
      <c r="PDD63" s="784"/>
      <c r="PDE63" s="784"/>
      <c r="PDF63" s="784"/>
      <c r="PDG63" s="784"/>
      <c r="PDH63" s="784"/>
      <c r="PDI63" s="784"/>
      <c r="PDJ63" s="784"/>
      <c r="PDK63" s="784"/>
      <c r="PDL63" s="784"/>
      <c r="PDM63" s="784"/>
      <c r="PDN63" s="784"/>
      <c r="PDO63" s="784"/>
      <c r="PDP63" s="784"/>
      <c r="PDQ63" s="784"/>
      <c r="PDR63" s="784"/>
      <c r="PDS63" s="784"/>
      <c r="PDT63" s="784"/>
      <c r="PDU63" s="784"/>
      <c r="PDV63" s="784"/>
      <c r="PDW63" s="784"/>
      <c r="PDX63" s="784"/>
      <c r="PDY63" s="784"/>
      <c r="PDZ63" s="784"/>
      <c r="PEA63" s="784"/>
      <c r="PEB63" s="784"/>
      <c r="PEC63" s="784"/>
      <c r="PED63" s="784"/>
      <c r="PEE63" s="784"/>
      <c r="PEF63" s="784"/>
      <c r="PEG63" s="784"/>
      <c r="PEH63" s="784"/>
      <c r="PEI63" s="784"/>
      <c r="PEJ63" s="784"/>
      <c r="PEK63" s="784"/>
      <c r="PEL63" s="784"/>
      <c r="PEM63" s="784"/>
      <c r="PEN63" s="784"/>
      <c r="PEO63" s="784"/>
      <c r="PEP63" s="784"/>
      <c r="PEQ63" s="784"/>
      <c r="PER63" s="784"/>
      <c r="PES63" s="784"/>
      <c r="PET63" s="784"/>
      <c r="PEU63" s="784"/>
      <c r="PEV63" s="784"/>
      <c r="PEW63" s="784"/>
      <c r="PEX63" s="784"/>
      <c r="PEY63" s="784"/>
      <c r="PEZ63" s="784"/>
      <c r="PFA63" s="784"/>
      <c r="PFB63" s="784"/>
      <c r="PFC63" s="784"/>
      <c r="PFD63" s="784"/>
      <c r="PFE63" s="784"/>
      <c r="PFF63" s="784"/>
      <c r="PFG63" s="784"/>
      <c r="PFH63" s="784"/>
      <c r="PFI63" s="784"/>
      <c r="PFJ63" s="784"/>
      <c r="PFK63" s="784"/>
      <c r="PFL63" s="784"/>
      <c r="PFM63" s="784"/>
      <c r="PFN63" s="784"/>
      <c r="PFO63" s="784"/>
      <c r="PFP63" s="784"/>
      <c r="PFQ63" s="784"/>
      <c r="PFR63" s="784"/>
      <c r="PFS63" s="784"/>
      <c r="PFT63" s="784"/>
      <c r="PFU63" s="784"/>
      <c r="PFV63" s="784"/>
      <c r="PFW63" s="784"/>
      <c r="PFX63" s="784"/>
      <c r="PFY63" s="784"/>
      <c r="PFZ63" s="784"/>
      <c r="PGA63" s="784"/>
      <c r="PGB63" s="784"/>
      <c r="PGC63" s="784"/>
      <c r="PGD63" s="784"/>
      <c r="PGE63" s="784"/>
      <c r="PGF63" s="784"/>
      <c r="PGG63" s="784"/>
      <c r="PGH63" s="784"/>
      <c r="PGI63" s="784"/>
      <c r="PGJ63" s="784"/>
      <c r="PGK63" s="784"/>
      <c r="PGL63" s="784"/>
      <c r="PGM63" s="784"/>
      <c r="PGN63" s="784"/>
      <c r="PGO63" s="784"/>
      <c r="PGP63" s="784"/>
      <c r="PGQ63" s="784"/>
      <c r="PGR63" s="784"/>
      <c r="PGS63" s="784"/>
      <c r="PGT63" s="784"/>
      <c r="PGU63" s="784"/>
      <c r="PGV63" s="784"/>
      <c r="PGW63" s="784"/>
      <c r="PGX63" s="784"/>
      <c r="PGY63" s="784"/>
      <c r="PGZ63" s="784"/>
      <c r="PHA63" s="784"/>
      <c r="PHB63" s="784"/>
      <c r="PHC63" s="784"/>
      <c r="PHD63" s="784"/>
      <c r="PHE63" s="784"/>
      <c r="PHF63" s="784"/>
      <c r="PHG63" s="784"/>
      <c r="PHH63" s="784"/>
      <c r="PHI63" s="784"/>
      <c r="PHJ63" s="784"/>
      <c r="PHK63" s="784"/>
      <c r="PHL63" s="784"/>
      <c r="PHM63" s="784"/>
      <c r="PHN63" s="784"/>
      <c r="PHO63" s="784"/>
      <c r="PHP63" s="784"/>
      <c r="PHQ63" s="784"/>
      <c r="PHR63" s="784"/>
      <c r="PHS63" s="784"/>
      <c r="PHT63" s="784"/>
      <c r="PHU63" s="784"/>
      <c r="PHV63" s="784"/>
      <c r="PHW63" s="784"/>
      <c r="PHX63" s="784"/>
      <c r="PHY63" s="784"/>
      <c r="PHZ63" s="784"/>
      <c r="PIA63" s="784"/>
      <c r="PIB63" s="784"/>
      <c r="PIC63" s="784"/>
      <c r="PID63" s="784"/>
      <c r="PIE63" s="784"/>
      <c r="PIF63" s="784"/>
      <c r="PIG63" s="784"/>
      <c r="PIH63" s="784"/>
      <c r="PII63" s="784"/>
      <c r="PIJ63" s="784"/>
      <c r="PIK63" s="784"/>
      <c r="PIL63" s="784"/>
      <c r="PIM63" s="784"/>
      <c r="PIN63" s="784"/>
      <c r="PIO63" s="784"/>
      <c r="PIP63" s="784"/>
      <c r="PIQ63" s="784"/>
      <c r="PIR63" s="784"/>
      <c r="PIS63" s="784"/>
      <c r="PIT63" s="784"/>
      <c r="PIU63" s="784"/>
      <c r="PIV63" s="784"/>
      <c r="PIW63" s="784"/>
      <c r="PIX63" s="784"/>
      <c r="PIY63" s="784"/>
      <c r="PIZ63" s="784"/>
      <c r="PJA63" s="784"/>
      <c r="PJB63" s="784"/>
      <c r="PJC63" s="784"/>
      <c r="PJD63" s="784"/>
      <c r="PJE63" s="784"/>
      <c r="PJF63" s="784"/>
      <c r="PJG63" s="784"/>
      <c r="PJH63" s="784"/>
      <c r="PJI63" s="784"/>
      <c r="PJJ63" s="784"/>
      <c r="PJK63" s="784"/>
      <c r="PJL63" s="784"/>
      <c r="PJM63" s="784"/>
      <c r="PJN63" s="784"/>
      <c r="PJO63" s="784"/>
      <c r="PJP63" s="784"/>
      <c r="PJQ63" s="784"/>
      <c r="PJR63" s="784"/>
      <c r="PJS63" s="784"/>
      <c r="PJT63" s="784"/>
      <c r="PJU63" s="784"/>
      <c r="PJV63" s="784"/>
      <c r="PJW63" s="784"/>
      <c r="PJX63" s="784"/>
      <c r="PJY63" s="784"/>
      <c r="PJZ63" s="784"/>
      <c r="PKA63" s="784"/>
      <c r="PKB63" s="784"/>
      <c r="PKC63" s="784"/>
      <c r="PKD63" s="784"/>
      <c r="PKE63" s="784"/>
      <c r="PKF63" s="784"/>
      <c r="PKG63" s="784"/>
      <c r="PKH63" s="784"/>
      <c r="PKI63" s="784"/>
      <c r="PKJ63" s="784"/>
      <c r="PKK63" s="784"/>
      <c r="PKL63" s="784"/>
      <c r="PKM63" s="784"/>
      <c r="PKN63" s="784"/>
      <c r="PKO63" s="784"/>
      <c r="PKP63" s="784"/>
      <c r="PKQ63" s="784"/>
      <c r="PKR63" s="784"/>
      <c r="PKS63" s="784"/>
      <c r="PKT63" s="784"/>
      <c r="PKU63" s="784"/>
      <c r="PKV63" s="784"/>
      <c r="PKW63" s="784"/>
      <c r="PKX63" s="784"/>
      <c r="PKY63" s="784"/>
      <c r="PKZ63" s="784"/>
      <c r="PLA63" s="784"/>
      <c r="PLB63" s="784"/>
      <c r="PLC63" s="784"/>
      <c r="PLD63" s="784"/>
      <c r="PLE63" s="784"/>
      <c r="PLF63" s="784"/>
      <c r="PLG63" s="784"/>
      <c r="PLH63" s="784"/>
      <c r="PLI63" s="784"/>
      <c r="PLJ63" s="784"/>
      <c r="PLK63" s="784"/>
      <c r="PLL63" s="784"/>
      <c r="PLM63" s="784"/>
      <c r="PLN63" s="784"/>
      <c r="PLO63" s="784"/>
      <c r="PLP63" s="784"/>
      <c r="PLQ63" s="784"/>
      <c r="PLR63" s="784"/>
      <c r="PLS63" s="784"/>
      <c r="PLT63" s="784"/>
      <c r="PLU63" s="784"/>
      <c r="PLV63" s="784"/>
      <c r="PLW63" s="784"/>
      <c r="PLX63" s="784"/>
      <c r="PLY63" s="784"/>
      <c r="PLZ63" s="784"/>
      <c r="PMA63" s="784"/>
      <c r="PMB63" s="784"/>
      <c r="PMC63" s="784"/>
      <c r="PMD63" s="784"/>
      <c r="PME63" s="784"/>
      <c r="PMF63" s="784"/>
      <c r="PMG63" s="784"/>
      <c r="PMH63" s="784"/>
      <c r="PMI63" s="784"/>
      <c r="PMJ63" s="784"/>
      <c r="PMK63" s="784"/>
      <c r="PML63" s="784"/>
      <c r="PMM63" s="784"/>
      <c r="PMN63" s="784"/>
      <c r="PMO63" s="784"/>
      <c r="PMP63" s="784"/>
      <c r="PMQ63" s="784"/>
      <c r="PMR63" s="784"/>
      <c r="PMS63" s="784"/>
      <c r="PMT63" s="784"/>
      <c r="PMU63" s="784"/>
      <c r="PMV63" s="784"/>
      <c r="PMW63" s="784"/>
      <c r="PMX63" s="784"/>
      <c r="PMY63" s="784"/>
      <c r="PMZ63" s="784"/>
      <c r="PNA63" s="784"/>
      <c r="PNB63" s="784"/>
      <c r="PNC63" s="784"/>
      <c r="PND63" s="784"/>
      <c r="PNE63" s="784"/>
      <c r="PNF63" s="784"/>
      <c r="PNG63" s="784"/>
      <c r="PNH63" s="784"/>
      <c r="PNI63" s="784"/>
      <c r="PNJ63" s="784"/>
      <c r="PNK63" s="784"/>
      <c r="PNL63" s="784"/>
      <c r="PNM63" s="784"/>
      <c r="PNN63" s="784"/>
      <c r="PNO63" s="784"/>
      <c r="PNP63" s="784"/>
      <c r="PNQ63" s="784"/>
      <c r="PNR63" s="784"/>
      <c r="PNS63" s="784"/>
      <c r="PNT63" s="784"/>
      <c r="PNU63" s="784"/>
      <c r="PNV63" s="784"/>
      <c r="PNW63" s="784"/>
      <c r="PNX63" s="784"/>
      <c r="PNY63" s="784"/>
      <c r="PNZ63" s="784"/>
      <c r="POA63" s="784"/>
      <c r="POB63" s="784"/>
      <c r="POC63" s="784"/>
      <c r="POD63" s="784"/>
      <c r="POE63" s="784"/>
      <c r="POF63" s="784"/>
      <c r="POG63" s="784"/>
      <c r="POH63" s="784"/>
      <c r="POI63" s="784"/>
      <c r="POJ63" s="784"/>
      <c r="POK63" s="784"/>
      <c r="POL63" s="784"/>
      <c r="POM63" s="784"/>
      <c r="PON63" s="784"/>
      <c r="POO63" s="784"/>
      <c r="POP63" s="784"/>
      <c r="POQ63" s="784"/>
      <c r="POR63" s="784"/>
      <c r="POS63" s="784"/>
      <c r="POT63" s="784"/>
      <c r="POU63" s="784"/>
      <c r="POV63" s="784"/>
      <c r="POW63" s="784"/>
      <c r="POX63" s="784"/>
      <c r="POY63" s="784"/>
      <c r="POZ63" s="784"/>
      <c r="PPA63" s="784"/>
      <c r="PPB63" s="784"/>
      <c r="PPC63" s="784"/>
      <c r="PPD63" s="784"/>
      <c r="PPE63" s="784"/>
      <c r="PPF63" s="784"/>
      <c r="PPG63" s="784"/>
      <c r="PPH63" s="784"/>
      <c r="PPI63" s="784"/>
      <c r="PPJ63" s="784"/>
      <c r="PPK63" s="784"/>
      <c r="PPL63" s="784"/>
      <c r="PPM63" s="784"/>
      <c r="PPN63" s="784"/>
      <c r="PPO63" s="784"/>
      <c r="PPP63" s="784"/>
      <c r="PPQ63" s="784"/>
      <c r="PPR63" s="784"/>
      <c r="PPS63" s="784"/>
      <c r="PPT63" s="784"/>
      <c r="PPU63" s="784"/>
      <c r="PPV63" s="784"/>
      <c r="PPW63" s="784"/>
      <c r="PPX63" s="784"/>
      <c r="PPY63" s="784"/>
      <c r="PPZ63" s="784"/>
      <c r="PQA63" s="784"/>
      <c r="PQB63" s="784"/>
      <c r="PQC63" s="784"/>
      <c r="PQD63" s="784"/>
      <c r="PQE63" s="784"/>
      <c r="PQF63" s="784"/>
      <c r="PQG63" s="784"/>
      <c r="PQH63" s="784"/>
      <c r="PQI63" s="784"/>
      <c r="PQJ63" s="784"/>
      <c r="PQK63" s="784"/>
      <c r="PQL63" s="784"/>
      <c r="PQM63" s="784"/>
      <c r="PQN63" s="784"/>
      <c r="PQO63" s="784"/>
      <c r="PQP63" s="784"/>
      <c r="PQQ63" s="784"/>
      <c r="PQR63" s="784"/>
      <c r="PQS63" s="784"/>
      <c r="PQT63" s="784"/>
      <c r="PQU63" s="784"/>
      <c r="PQV63" s="784"/>
      <c r="PQW63" s="784"/>
      <c r="PQX63" s="784"/>
      <c r="PQY63" s="784"/>
      <c r="PQZ63" s="784"/>
      <c r="PRA63" s="784"/>
      <c r="PRB63" s="784"/>
      <c r="PRC63" s="784"/>
      <c r="PRD63" s="784"/>
      <c r="PRE63" s="784"/>
      <c r="PRF63" s="784"/>
      <c r="PRG63" s="784"/>
      <c r="PRH63" s="784"/>
      <c r="PRI63" s="784"/>
      <c r="PRJ63" s="784"/>
      <c r="PRK63" s="784"/>
      <c r="PRL63" s="784"/>
      <c r="PRM63" s="784"/>
      <c r="PRN63" s="784"/>
      <c r="PRO63" s="784"/>
      <c r="PRP63" s="784"/>
      <c r="PRQ63" s="784"/>
      <c r="PRR63" s="784"/>
      <c r="PRS63" s="784"/>
      <c r="PRT63" s="784"/>
      <c r="PRU63" s="784"/>
      <c r="PRV63" s="784"/>
      <c r="PRW63" s="784"/>
      <c r="PRX63" s="784"/>
      <c r="PRY63" s="784"/>
      <c r="PRZ63" s="784"/>
      <c r="PSA63" s="784"/>
      <c r="PSB63" s="784"/>
      <c r="PSC63" s="784"/>
      <c r="PSD63" s="784"/>
      <c r="PSE63" s="784"/>
      <c r="PSF63" s="784"/>
      <c r="PSG63" s="784"/>
      <c r="PSH63" s="784"/>
      <c r="PSI63" s="784"/>
      <c r="PSJ63" s="784"/>
      <c r="PSK63" s="784"/>
      <c r="PSL63" s="784"/>
      <c r="PSM63" s="784"/>
      <c r="PSN63" s="784"/>
      <c r="PSO63" s="784"/>
      <c r="PSP63" s="784"/>
      <c r="PSQ63" s="784"/>
      <c r="PSR63" s="784"/>
      <c r="PSS63" s="784"/>
      <c r="PST63" s="784"/>
      <c r="PSU63" s="784"/>
      <c r="PSV63" s="784"/>
      <c r="PSW63" s="784"/>
      <c r="PSX63" s="784"/>
      <c r="PSY63" s="784"/>
      <c r="PSZ63" s="784"/>
      <c r="PTA63" s="784"/>
      <c r="PTB63" s="784"/>
      <c r="PTC63" s="784"/>
      <c r="PTD63" s="784"/>
      <c r="PTE63" s="784"/>
      <c r="PTF63" s="784"/>
      <c r="PTG63" s="784"/>
      <c r="PTH63" s="784"/>
      <c r="PTI63" s="784"/>
      <c r="PTJ63" s="784"/>
      <c r="PTK63" s="784"/>
      <c r="PTL63" s="784"/>
      <c r="PTM63" s="784"/>
      <c r="PTN63" s="784"/>
      <c r="PTO63" s="784"/>
      <c r="PTP63" s="784"/>
      <c r="PTQ63" s="784"/>
      <c r="PTR63" s="784"/>
      <c r="PTS63" s="784"/>
      <c r="PTT63" s="784"/>
      <c r="PTU63" s="784"/>
      <c r="PTV63" s="784"/>
      <c r="PTW63" s="784"/>
      <c r="PTX63" s="784"/>
      <c r="PTY63" s="784"/>
      <c r="PTZ63" s="784"/>
      <c r="PUA63" s="784"/>
      <c r="PUB63" s="784"/>
      <c r="PUC63" s="784"/>
      <c r="PUD63" s="784"/>
      <c r="PUE63" s="784"/>
      <c r="PUF63" s="784"/>
      <c r="PUG63" s="784"/>
      <c r="PUH63" s="784"/>
      <c r="PUI63" s="784"/>
      <c r="PUJ63" s="784"/>
      <c r="PUK63" s="784"/>
      <c r="PUL63" s="784"/>
      <c r="PUM63" s="784"/>
      <c r="PUN63" s="784"/>
      <c r="PUO63" s="784"/>
      <c r="PUP63" s="784"/>
      <c r="PUQ63" s="784"/>
      <c r="PUR63" s="784"/>
      <c r="PUS63" s="784"/>
      <c r="PUT63" s="784"/>
      <c r="PUU63" s="784"/>
      <c r="PUV63" s="784"/>
      <c r="PUW63" s="784"/>
      <c r="PUX63" s="784"/>
      <c r="PUY63" s="784"/>
      <c r="PUZ63" s="784"/>
      <c r="PVA63" s="784"/>
      <c r="PVB63" s="784"/>
      <c r="PVC63" s="784"/>
      <c r="PVD63" s="784"/>
      <c r="PVE63" s="784"/>
      <c r="PVF63" s="784"/>
      <c r="PVG63" s="784"/>
      <c r="PVH63" s="784"/>
      <c r="PVI63" s="784"/>
      <c r="PVJ63" s="784"/>
      <c r="PVK63" s="784"/>
      <c r="PVL63" s="784"/>
      <c r="PVM63" s="784"/>
      <c r="PVN63" s="784"/>
      <c r="PVO63" s="784"/>
      <c r="PVP63" s="784"/>
      <c r="PVQ63" s="784"/>
      <c r="PVR63" s="784"/>
      <c r="PVS63" s="784"/>
      <c r="PVT63" s="784"/>
      <c r="PVU63" s="784"/>
      <c r="PVV63" s="784"/>
      <c r="PVW63" s="784"/>
      <c r="PVX63" s="784"/>
      <c r="PVY63" s="784"/>
      <c r="PVZ63" s="784"/>
      <c r="PWA63" s="784"/>
      <c r="PWB63" s="784"/>
      <c r="PWC63" s="784"/>
      <c r="PWD63" s="784"/>
      <c r="PWE63" s="784"/>
      <c r="PWF63" s="784"/>
      <c r="PWG63" s="784"/>
      <c r="PWH63" s="784"/>
      <c r="PWI63" s="784"/>
      <c r="PWJ63" s="784"/>
      <c r="PWK63" s="784"/>
      <c r="PWL63" s="784"/>
      <c r="PWM63" s="784"/>
      <c r="PWN63" s="784"/>
      <c r="PWO63" s="784"/>
      <c r="PWP63" s="784"/>
      <c r="PWQ63" s="784"/>
      <c r="PWR63" s="784"/>
      <c r="PWS63" s="784"/>
      <c r="PWT63" s="784"/>
      <c r="PWU63" s="784"/>
      <c r="PWV63" s="784"/>
      <c r="PWW63" s="784"/>
      <c r="PWX63" s="784"/>
      <c r="PWY63" s="784"/>
      <c r="PWZ63" s="784"/>
      <c r="PXA63" s="784"/>
      <c r="PXB63" s="784"/>
      <c r="PXC63" s="784"/>
      <c r="PXD63" s="784"/>
      <c r="PXE63" s="784"/>
      <c r="PXF63" s="784"/>
      <c r="PXG63" s="784"/>
      <c r="PXH63" s="784"/>
      <c r="PXI63" s="784"/>
      <c r="PXJ63" s="784"/>
      <c r="PXK63" s="784"/>
      <c r="PXL63" s="784"/>
      <c r="PXM63" s="784"/>
      <c r="PXN63" s="784"/>
      <c r="PXO63" s="784"/>
      <c r="PXP63" s="784"/>
      <c r="PXQ63" s="784"/>
      <c r="PXR63" s="784"/>
      <c r="PXS63" s="784"/>
      <c r="PXT63" s="784"/>
      <c r="PXU63" s="784"/>
      <c r="PXV63" s="784"/>
      <c r="PXW63" s="784"/>
      <c r="PXX63" s="784"/>
      <c r="PXY63" s="784"/>
      <c r="PXZ63" s="784"/>
      <c r="PYA63" s="784"/>
      <c r="PYB63" s="784"/>
      <c r="PYC63" s="784"/>
      <c r="PYD63" s="784"/>
      <c r="PYE63" s="784"/>
      <c r="PYF63" s="784"/>
      <c r="PYG63" s="784"/>
      <c r="PYH63" s="784"/>
      <c r="PYI63" s="784"/>
      <c r="PYJ63" s="784"/>
      <c r="PYK63" s="784"/>
      <c r="PYL63" s="784"/>
      <c r="PYM63" s="784"/>
      <c r="PYN63" s="784"/>
      <c r="PYO63" s="784"/>
      <c r="PYP63" s="784"/>
      <c r="PYQ63" s="784"/>
      <c r="PYR63" s="784"/>
      <c r="PYS63" s="784"/>
      <c r="PYT63" s="784"/>
      <c r="PYU63" s="784"/>
      <c r="PYV63" s="784"/>
      <c r="PYW63" s="784"/>
      <c r="PYX63" s="784"/>
      <c r="PYY63" s="784"/>
      <c r="PYZ63" s="784"/>
      <c r="PZA63" s="784"/>
      <c r="PZB63" s="784"/>
      <c r="PZC63" s="784"/>
      <c r="PZD63" s="784"/>
      <c r="PZE63" s="784"/>
      <c r="PZF63" s="784"/>
      <c r="PZG63" s="784"/>
      <c r="PZH63" s="784"/>
      <c r="PZI63" s="784"/>
      <c r="PZJ63" s="784"/>
      <c r="PZK63" s="784"/>
      <c r="PZL63" s="784"/>
      <c r="PZM63" s="784"/>
      <c r="PZN63" s="784"/>
      <c r="PZO63" s="784"/>
      <c r="PZP63" s="784"/>
      <c r="PZQ63" s="784"/>
      <c r="PZR63" s="784"/>
      <c r="PZS63" s="784"/>
      <c r="PZT63" s="784"/>
      <c r="PZU63" s="784"/>
      <c r="PZV63" s="784"/>
      <c r="PZW63" s="784"/>
      <c r="PZX63" s="784"/>
      <c r="PZY63" s="784"/>
      <c r="PZZ63" s="784"/>
      <c r="QAA63" s="784"/>
      <c r="QAB63" s="784"/>
      <c r="QAC63" s="784"/>
      <c r="QAD63" s="784"/>
      <c r="QAE63" s="784"/>
      <c r="QAF63" s="784"/>
      <c r="QAG63" s="784"/>
      <c r="QAH63" s="784"/>
      <c r="QAI63" s="784"/>
      <c r="QAJ63" s="784"/>
      <c r="QAK63" s="784"/>
      <c r="QAL63" s="784"/>
      <c r="QAM63" s="784"/>
      <c r="QAN63" s="784"/>
      <c r="QAO63" s="784"/>
      <c r="QAP63" s="784"/>
      <c r="QAQ63" s="784"/>
      <c r="QAR63" s="784"/>
      <c r="QAS63" s="784"/>
      <c r="QAT63" s="784"/>
      <c r="QAU63" s="784"/>
      <c r="QAV63" s="784"/>
      <c r="QAW63" s="784"/>
      <c r="QAX63" s="784"/>
      <c r="QAY63" s="784"/>
      <c r="QAZ63" s="784"/>
      <c r="QBA63" s="784"/>
      <c r="QBB63" s="784"/>
      <c r="QBC63" s="784"/>
      <c r="QBD63" s="784"/>
      <c r="QBE63" s="784"/>
      <c r="QBF63" s="784"/>
      <c r="QBG63" s="784"/>
      <c r="QBH63" s="784"/>
      <c r="QBI63" s="784"/>
      <c r="QBJ63" s="784"/>
      <c r="QBK63" s="784"/>
      <c r="QBL63" s="784"/>
      <c r="QBM63" s="784"/>
      <c r="QBN63" s="784"/>
      <c r="QBO63" s="784"/>
      <c r="QBP63" s="784"/>
      <c r="QBQ63" s="784"/>
      <c r="QBR63" s="784"/>
      <c r="QBS63" s="784"/>
      <c r="QBT63" s="784"/>
      <c r="QBU63" s="784"/>
      <c r="QBV63" s="784"/>
      <c r="QBW63" s="784"/>
      <c r="QBX63" s="784"/>
      <c r="QBY63" s="784"/>
      <c r="QBZ63" s="784"/>
      <c r="QCA63" s="784"/>
      <c r="QCB63" s="784"/>
      <c r="QCC63" s="784"/>
      <c r="QCD63" s="784"/>
      <c r="QCE63" s="784"/>
      <c r="QCF63" s="784"/>
      <c r="QCG63" s="784"/>
      <c r="QCH63" s="784"/>
      <c r="QCI63" s="784"/>
      <c r="QCJ63" s="784"/>
      <c r="QCK63" s="784"/>
      <c r="QCL63" s="784"/>
      <c r="QCM63" s="784"/>
      <c r="QCN63" s="784"/>
      <c r="QCO63" s="784"/>
      <c r="QCP63" s="784"/>
      <c r="QCQ63" s="784"/>
      <c r="QCR63" s="784"/>
      <c r="QCS63" s="784"/>
      <c r="QCT63" s="784"/>
      <c r="QCU63" s="784"/>
      <c r="QCV63" s="784"/>
      <c r="QCW63" s="784"/>
      <c r="QCX63" s="784"/>
      <c r="QCY63" s="784"/>
      <c r="QCZ63" s="784"/>
      <c r="QDA63" s="784"/>
      <c r="QDB63" s="784"/>
      <c r="QDC63" s="784"/>
      <c r="QDD63" s="784"/>
      <c r="QDE63" s="784"/>
      <c r="QDF63" s="784"/>
      <c r="QDG63" s="784"/>
      <c r="QDH63" s="784"/>
      <c r="QDI63" s="784"/>
      <c r="QDJ63" s="784"/>
      <c r="QDK63" s="784"/>
      <c r="QDL63" s="784"/>
      <c r="QDM63" s="784"/>
      <c r="QDN63" s="784"/>
      <c r="QDO63" s="784"/>
      <c r="QDP63" s="784"/>
      <c r="QDQ63" s="784"/>
      <c r="QDR63" s="784"/>
      <c r="QDS63" s="784"/>
      <c r="QDT63" s="784"/>
      <c r="QDU63" s="784"/>
      <c r="QDV63" s="784"/>
      <c r="QDW63" s="784"/>
      <c r="QDX63" s="784"/>
      <c r="QDY63" s="784"/>
      <c r="QDZ63" s="784"/>
      <c r="QEA63" s="784"/>
      <c r="QEB63" s="784"/>
      <c r="QEC63" s="784"/>
      <c r="QED63" s="784"/>
      <c r="QEE63" s="784"/>
      <c r="QEF63" s="784"/>
      <c r="QEG63" s="784"/>
      <c r="QEH63" s="784"/>
      <c r="QEI63" s="784"/>
      <c r="QEJ63" s="784"/>
      <c r="QEK63" s="784"/>
      <c r="QEL63" s="784"/>
      <c r="QEM63" s="784"/>
      <c r="QEN63" s="784"/>
      <c r="QEO63" s="784"/>
      <c r="QEP63" s="784"/>
      <c r="QEQ63" s="784"/>
      <c r="QER63" s="784"/>
      <c r="QES63" s="784"/>
      <c r="QET63" s="784"/>
      <c r="QEU63" s="784"/>
      <c r="QEV63" s="784"/>
      <c r="QEW63" s="784"/>
      <c r="QEX63" s="784"/>
      <c r="QEY63" s="784"/>
      <c r="QEZ63" s="784"/>
      <c r="QFA63" s="784"/>
      <c r="QFB63" s="784"/>
      <c r="QFC63" s="784"/>
      <c r="QFD63" s="784"/>
      <c r="QFE63" s="784"/>
      <c r="QFF63" s="784"/>
      <c r="QFG63" s="784"/>
      <c r="QFH63" s="784"/>
      <c r="QFI63" s="784"/>
      <c r="QFJ63" s="784"/>
      <c r="QFK63" s="784"/>
      <c r="QFL63" s="784"/>
      <c r="QFM63" s="784"/>
      <c r="QFN63" s="784"/>
      <c r="QFO63" s="784"/>
      <c r="QFP63" s="784"/>
      <c r="QFQ63" s="784"/>
      <c r="QFR63" s="784"/>
      <c r="QFS63" s="784"/>
      <c r="QFT63" s="784"/>
      <c r="QFU63" s="784"/>
      <c r="QFV63" s="784"/>
      <c r="QFW63" s="784"/>
      <c r="QFX63" s="784"/>
      <c r="QFY63" s="784"/>
      <c r="QFZ63" s="784"/>
      <c r="QGA63" s="784"/>
      <c r="QGB63" s="784"/>
      <c r="QGC63" s="784"/>
      <c r="QGD63" s="784"/>
      <c r="QGE63" s="784"/>
      <c r="QGF63" s="784"/>
      <c r="QGG63" s="784"/>
      <c r="QGH63" s="784"/>
      <c r="QGI63" s="784"/>
      <c r="QGJ63" s="784"/>
      <c r="QGK63" s="784"/>
      <c r="QGL63" s="784"/>
      <c r="QGM63" s="784"/>
      <c r="QGN63" s="784"/>
      <c r="QGO63" s="784"/>
      <c r="QGP63" s="784"/>
      <c r="QGQ63" s="784"/>
      <c r="QGR63" s="784"/>
      <c r="QGS63" s="784"/>
      <c r="QGT63" s="784"/>
      <c r="QGU63" s="784"/>
      <c r="QGV63" s="784"/>
      <c r="QGW63" s="784"/>
      <c r="QGX63" s="784"/>
      <c r="QGY63" s="784"/>
      <c r="QGZ63" s="784"/>
      <c r="QHA63" s="784"/>
      <c r="QHB63" s="784"/>
      <c r="QHC63" s="784"/>
      <c r="QHD63" s="784"/>
      <c r="QHE63" s="784"/>
      <c r="QHF63" s="784"/>
      <c r="QHG63" s="784"/>
      <c r="QHH63" s="784"/>
      <c r="QHI63" s="784"/>
      <c r="QHJ63" s="784"/>
      <c r="QHK63" s="784"/>
      <c r="QHL63" s="784"/>
      <c r="QHM63" s="784"/>
      <c r="QHN63" s="784"/>
      <c r="QHO63" s="784"/>
      <c r="QHP63" s="784"/>
      <c r="QHQ63" s="784"/>
      <c r="QHR63" s="784"/>
      <c r="QHS63" s="784"/>
      <c r="QHT63" s="784"/>
      <c r="QHU63" s="784"/>
      <c r="QHV63" s="784"/>
      <c r="QHW63" s="784"/>
      <c r="QHX63" s="784"/>
      <c r="QHY63" s="784"/>
      <c r="QHZ63" s="784"/>
      <c r="QIA63" s="784"/>
      <c r="QIB63" s="784"/>
      <c r="QIC63" s="784"/>
      <c r="QID63" s="784"/>
      <c r="QIE63" s="784"/>
      <c r="QIF63" s="784"/>
      <c r="QIG63" s="784"/>
      <c r="QIH63" s="784"/>
      <c r="QII63" s="784"/>
      <c r="QIJ63" s="784"/>
      <c r="QIK63" s="784"/>
      <c r="QIL63" s="784"/>
      <c r="QIM63" s="784"/>
      <c r="QIN63" s="784"/>
      <c r="QIO63" s="784"/>
      <c r="QIP63" s="784"/>
      <c r="QIQ63" s="784"/>
      <c r="QIR63" s="784"/>
      <c r="QIS63" s="784"/>
      <c r="QIT63" s="784"/>
      <c r="QIU63" s="784"/>
      <c r="QIV63" s="784"/>
      <c r="QIW63" s="784"/>
      <c r="QIX63" s="784"/>
      <c r="QIY63" s="784"/>
      <c r="QIZ63" s="784"/>
      <c r="QJA63" s="784"/>
      <c r="QJB63" s="784"/>
      <c r="QJC63" s="784"/>
      <c r="QJD63" s="784"/>
      <c r="QJE63" s="784"/>
      <c r="QJF63" s="784"/>
      <c r="QJG63" s="784"/>
      <c r="QJH63" s="784"/>
      <c r="QJI63" s="784"/>
      <c r="QJJ63" s="784"/>
      <c r="QJK63" s="784"/>
      <c r="QJL63" s="784"/>
      <c r="QJM63" s="784"/>
      <c r="QJN63" s="784"/>
      <c r="QJO63" s="784"/>
      <c r="QJP63" s="784"/>
      <c r="QJQ63" s="784"/>
      <c r="QJR63" s="784"/>
      <c r="QJS63" s="784"/>
      <c r="QJT63" s="784"/>
      <c r="QJU63" s="784"/>
      <c r="QJV63" s="784"/>
      <c r="QJW63" s="784"/>
      <c r="QJX63" s="784"/>
      <c r="QJY63" s="784"/>
      <c r="QJZ63" s="784"/>
      <c r="QKA63" s="784"/>
      <c r="QKB63" s="784"/>
      <c r="QKC63" s="784"/>
      <c r="QKD63" s="784"/>
      <c r="QKE63" s="784"/>
      <c r="QKF63" s="784"/>
      <c r="QKG63" s="784"/>
      <c r="QKH63" s="784"/>
      <c r="QKI63" s="784"/>
      <c r="QKJ63" s="784"/>
      <c r="QKK63" s="784"/>
      <c r="QKL63" s="784"/>
      <c r="QKM63" s="784"/>
      <c r="QKN63" s="784"/>
      <c r="QKO63" s="784"/>
      <c r="QKP63" s="784"/>
      <c r="QKQ63" s="784"/>
      <c r="QKR63" s="784"/>
      <c r="QKS63" s="784"/>
      <c r="QKT63" s="784"/>
      <c r="QKU63" s="784"/>
      <c r="QKV63" s="784"/>
      <c r="QKW63" s="784"/>
      <c r="QKX63" s="784"/>
      <c r="QKY63" s="784"/>
      <c r="QKZ63" s="784"/>
      <c r="QLA63" s="784"/>
      <c r="QLB63" s="784"/>
      <c r="QLC63" s="784"/>
      <c r="QLD63" s="784"/>
      <c r="QLE63" s="784"/>
      <c r="QLF63" s="784"/>
      <c r="QLG63" s="784"/>
      <c r="QLH63" s="784"/>
      <c r="QLI63" s="784"/>
      <c r="QLJ63" s="784"/>
      <c r="QLK63" s="784"/>
      <c r="QLL63" s="784"/>
      <c r="QLM63" s="784"/>
      <c r="QLN63" s="784"/>
      <c r="QLO63" s="784"/>
      <c r="QLP63" s="784"/>
      <c r="QLQ63" s="784"/>
      <c r="QLR63" s="784"/>
      <c r="QLS63" s="784"/>
      <c r="QLT63" s="784"/>
      <c r="QLU63" s="784"/>
      <c r="QLV63" s="784"/>
      <c r="QLW63" s="784"/>
      <c r="QLX63" s="784"/>
      <c r="QLY63" s="784"/>
      <c r="QLZ63" s="784"/>
      <c r="QMA63" s="784"/>
      <c r="QMB63" s="784"/>
      <c r="QMC63" s="784"/>
      <c r="QMD63" s="784"/>
      <c r="QME63" s="784"/>
      <c r="QMF63" s="784"/>
      <c r="QMG63" s="784"/>
      <c r="QMH63" s="784"/>
      <c r="QMI63" s="784"/>
      <c r="QMJ63" s="784"/>
      <c r="QMK63" s="784"/>
      <c r="QML63" s="784"/>
      <c r="QMM63" s="784"/>
      <c r="QMN63" s="784"/>
      <c r="QMO63" s="784"/>
      <c r="QMP63" s="784"/>
      <c r="QMQ63" s="784"/>
      <c r="QMR63" s="784"/>
      <c r="QMS63" s="784"/>
      <c r="QMT63" s="784"/>
      <c r="QMU63" s="784"/>
      <c r="QMV63" s="784"/>
      <c r="QMW63" s="784"/>
      <c r="QMX63" s="784"/>
      <c r="QMY63" s="784"/>
      <c r="QMZ63" s="784"/>
      <c r="QNA63" s="784"/>
      <c r="QNB63" s="784"/>
      <c r="QNC63" s="784"/>
      <c r="QND63" s="784"/>
      <c r="QNE63" s="784"/>
      <c r="QNF63" s="784"/>
      <c r="QNG63" s="784"/>
      <c r="QNH63" s="784"/>
      <c r="QNI63" s="784"/>
      <c r="QNJ63" s="784"/>
      <c r="QNK63" s="784"/>
      <c r="QNL63" s="784"/>
      <c r="QNM63" s="784"/>
      <c r="QNN63" s="784"/>
      <c r="QNO63" s="784"/>
      <c r="QNP63" s="784"/>
      <c r="QNQ63" s="784"/>
      <c r="QNR63" s="784"/>
      <c r="QNS63" s="784"/>
      <c r="QNT63" s="784"/>
      <c r="QNU63" s="784"/>
      <c r="QNV63" s="784"/>
      <c r="QNW63" s="784"/>
      <c r="QNX63" s="784"/>
      <c r="QNY63" s="784"/>
      <c r="QNZ63" s="784"/>
      <c r="QOA63" s="784"/>
      <c r="QOB63" s="784"/>
      <c r="QOC63" s="784"/>
      <c r="QOD63" s="784"/>
      <c r="QOE63" s="784"/>
      <c r="QOF63" s="784"/>
      <c r="QOG63" s="784"/>
      <c r="QOH63" s="784"/>
      <c r="QOI63" s="784"/>
      <c r="QOJ63" s="784"/>
      <c r="QOK63" s="784"/>
      <c r="QOL63" s="784"/>
      <c r="QOM63" s="784"/>
      <c r="QON63" s="784"/>
      <c r="QOO63" s="784"/>
      <c r="QOP63" s="784"/>
      <c r="QOQ63" s="784"/>
      <c r="QOR63" s="784"/>
      <c r="QOS63" s="784"/>
      <c r="QOT63" s="784"/>
      <c r="QOU63" s="784"/>
      <c r="QOV63" s="784"/>
      <c r="QOW63" s="784"/>
      <c r="QOX63" s="784"/>
      <c r="QOY63" s="784"/>
      <c r="QOZ63" s="784"/>
      <c r="QPA63" s="784"/>
      <c r="QPB63" s="784"/>
      <c r="QPC63" s="784"/>
      <c r="QPD63" s="784"/>
      <c r="QPE63" s="784"/>
      <c r="QPF63" s="784"/>
      <c r="QPG63" s="784"/>
      <c r="QPH63" s="784"/>
      <c r="QPI63" s="784"/>
      <c r="QPJ63" s="784"/>
      <c r="QPK63" s="784"/>
      <c r="QPL63" s="784"/>
      <c r="QPM63" s="784"/>
      <c r="QPN63" s="784"/>
      <c r="QPO63" s="784"/>
      <c r="QPP63" s="784"/>
      <c r="QPQ63" s="784"/>
      <c r="QPR63" s="784"/>
      <c r="QPS63" s="784"/>
      <c r="QPT63" s="784"/>
      <c r="QPU63" s="784"/>
      <c r="QPV63" s="784"/>
      <c r="QPW63" s="784"/>
      <c r="QPX63" s="784"/>
      <c r="QPY63" s="784"/>
      <c r="QPZ63" s="784"/>
      <c r="QQA63" s="784"/>
      <c r="QQB63" s="784"/>
      <c r="QQC63" s="784"/>
      <c r="QQD63" s="784"/>
      <c r="QQE63" s="784"/>
      <c r="QQF63" s="784"/>
      <c r="QQG63" s="784"/>
      <c r="QQH63" s="784"/>
      <c r="QQI63" s="784"/>
      <c r="QQJ63" s="784"/>
      <c r="QQK63" s="784"/>
      <c r="QQL63" s="784"/>
      <c r="QQM63" s="784"/>
      <c r="QQN63" s="784"/>
      <c r="QQO63" s="784"/>
      <c r="QQP63" s="784"/>
      <c r="QQQ63" s="784"/>
      <c r="QQR63" s="784"/>
      <c r="QQS63" s="784"/>
      <c r="QQT63" s="784"/>
      <c r="QQU63" s="784"/>
      <c r="QQV63" s="784"/>
      <c r="QQW63" s="784"/>
      <c r="QQX63" s="784"/>
      <c r="QQY63" s="784"/>
      <c r="QQZ63" s="784"/>
      <c r="QRA63" s="784"/>
      <c r="QRB63" s="784"/>
      <c r="QRC63" s="784"/>
      <c r="QRD63" s="784"/>
      <c r="QRE63" s="784"/>
      <c r="QRF63" s="784"/>
      <c r="QRG63" s="784"/>
      <c r="QRH63" s="784"/>
      <c r="QRI63" s="784"/>
      <c r="QRJ63" s="784"/>
      <c r="QRK63" s="784"/>
      <c r="QRL63" s="784"/>
      <c r="QRM63" s="784"/>
      <c r="QRN63" s="784"/>
      <c r="QRO63" s="784"/>
      <c r="QRP63" s="784"/>
      <c r="QRQ63" s="784"/>
      <c r="QRR63" s="784"/>
      <c r="QRS63" s="784"/>
      <c r="QRT63" s="784"/>
      <c r="QRU63" s="784"/>
      <c r="QRV63" s="784"/>
      <c r="QRW63" s="784"/>
      <c r="QRX63" s="784"/>
      <c r="QRY63" s="784"/>
      <c r="QRZ63" s="784"/>
      <c r="QSA63" s="784"/>
      <c r="QSB63" s="784"/>
      <c r="QSC63" s="784"/>
      <c r="QSD63" s="784"/>
      <c r="QSE63" s="784"/>
      <c r="QSF63" s="784"/>
      <c r="QSG63" s="784"/>
      <c r="QSH63" s="784"/>
      <c r="QSI63" s="784"/>
      <c r="QSJ63" s="784"/>
      <c r="QSK63" s="784"/>
      <c r="QSL63" s="784"/>
      <c r="QSM63" s="784"/>
      <c r="QSN63" s="784"/>
      <c r="QSO63" s="784"/>
      <c r="QSP63" s="784"/>
      <c r="QSQ63" s="784"/>
      <c r="QSR63" s="784"/>
      <c r="QSS63" s="784"/>
      <c r="QST63" s="784"/>
      <c r="QSU63" s="784"/>
      <c r="QSV63" s="784"/>
      <c r="QSW63" s="784"/>
      <c r="QSX63" s="784"/>
      <c r="QSY63" s="784"/>
      <c r="QSZ63" s="784"/>
      <c r="QTA63" s="784"/>
      <c r="QTB63" s="784"/>
      <c r="QTC63" s="784"/>
      <c r="QTD63" s="784"/>
      <c r="QTE63" s="784"/>
      <c r="QTF63" s="784"/>
      <c r="QTG63" s="784"/>
      <c r="QTH63" s="784"/>
      <c r="QTI63" s="784"/>
      <c r="QTJ63" s="784"/>
      <c r="QTK63" s="784"/>
      <c r="QTL63" s="784"/>
      <c r="QTM63" s="784"/>
      <c r="QTN63" s="784"/>
      <c r="QTO63" s="784"/>
      <c r="QTP63" s="784"/>
      <c r="QTQ63" s="784"/>
      <c r="QTR63" s="784"/>
      <c r="QTS63" s="784"/>
      <c r="QTT63" s="784"/>
      <c r="QTU63" s="784"/>
      <c r="QTV63" s="784"/>
      <c r="QTW63" s="784"/>
      <c r="QTX63" s="784"/>
      <c r="QTY63" s="784"/>
      <c r="QTZ63" s="784"/>
      <c r="QUA63" s="784"/>
      <c r="QUB63" s="784"/>
      <c r="QUC63" s="784"/>
      <c r="QUD63" s="784"/>
      <c r="QUE63" s="784"/>
      <c r="QUF63" s="784"/>
      <c r="QUG63" s="784"/>
      <c r="QUH63" s="784"/>
      <c r="QUI63" s="784"/>
      <c r="QUJ63" s="784"/>
      <c r="QUK63" s="784"/>
      <c r="QUL63" s="784"/>
      <c r="QUM63" s="784"/>
      <c r="QUN63" s="784"/>
      <c r="QUO63" s="784"/>
      <c r="QUP63" s="784"/>
      <c r="QUQ63" s="784"/>
      <c r="QUR63" s="784"/>
      <c r="QUS63" s="784"/>
      <c r="QUT63" s="784"/>
      <c r="QUU63" s="784"/>
      <c r="QUV63" s="784"/>
      <c r="QUW63" s="784"/>
      <c r="QUX63" s="784"/>
      <c r="QUY63" s="784"/>
      <c r="QUZ63" s="784"/>
      <c r="QVA63" s="784"/>
      <c r="QVB63" s="784"/>
      <c r="QVC63" s="784"/>
      <c r="QVD63" s="784"/>
      <c r="QVE63" s="784"/>
      <c r="QVF63" s="784"/>
      <c r="QVG63" s="784"/>
      <c r="QVH63" s="784"/>
      <c r="QVI63" s="784"/>
      <c r="QVJ63" s="784"/>
      <c r="QVK63" s="784"/>
      <c r="QVL63" s="784"/>
      <c r="QVM63" s="784"/>
      <c r="QVN63" s="784"/>
      <c r="QVO63" s="784"/>
      <c r="QVP63" s="784"/>
      <c r="QVQ63" s="784"/>
      <c r="QVR63" s="784"/>
      <c r="QVS63" s="784"/>
      <c r="QVT63" s="784"/>
      <c r="QVU63" s="784"/>
      <c r="QVV63" s="784"/>
      <c r="QVW63" s="784"/>
      <c r="QVX63" s="784"/>
      <c r="QVY63" s="784"/>
      <c r="QVZ63" s="784"/>
      <c r="QWA63" s="784"/>
      <c r="QWB63" s="784"/>
      <c r="QWC63" s="784"/>
      <c r="QWD63" s="784"/>
      <c r="QWE63" s="784"/>
      <c r="QWF63" s="784"/>
      <c r="QWG63" s="784"/>
      <c r="QWH63" s="784"/>
      <c r="QWI63" s="784"/>
      <c r="QWJ63" s="784"/>
      <c r="QWK63" s="784"/>
      <c r="QWL63" s="784"/>
      <c r="QWM63" s="784"/>
      <c r="QWN63" s="784"/>
      <c r="QWO63" s="784"/>
      <c r="QWP63" s="784"/>
      <c r="QWQ63" s="784"/>
      <c r="QWR63" s="784"/>
      <c r="QWS63" s="784"/>
      <c r="QWT63" s="784"/>
      <c r="QWU63" s="784"/>
      <c r="QWV63" s="784"/>
      <c r="QWW63" s="784"/>
      <c r="QWX63" s="784"/>
      <c r="QWY63" s="784"/>
      <c r="QWZ63" s="784"/>
      <c r="QXA63" s="784"/>
      <c r="QXB63" s="784"/>
      <c r="QXC63" s="784"/>
      <c r="QXD63" s="784"/>
      <c r="QXE63" s="784"/>
      <c r="QXF63" s="784"/>
      <c r="QXG63" s="784"/>
      <c r="QXH63" s="784"/>
      <c r="QXI63" s="784"/>
      <c r="QXJ63" s="784"/>
      <c r="QXK63" s="784"/>
      <c r="QXL63" s="784"/>
      <c r="QXM63" s="784"/>
      <c r="QXN63" s="784"/>
      <c r="QXO63" s="784"/>
      <c r="QXP63" s="784"/>
      <c r="QXQ63" s="784"/>
      <c r="QXR63" s="784"/>
      <c r="QXS63" s="784"/>
      <c r="QXT63" s="784"/>
      <c r="QXU63" s="784"/>
      <c r="QXV63" s="784"/>
      <c r="QXW63" s="784"/>
      <c r="QXX63" s="784"/>
      <c r="QXY63" s="784"/>
      <c r="QXZ63" s="784"/>
      <c r="QYA63" s="784"/>
      <c r="QYB63" s="784"/>
      <c r="QYC63" s="784"/>
      <c r="QYD63" s="784"/>
      <c r="QYE63" s="784"/>
      <c r="QYF63" s="784"/>
      <c r="QYG63" s="784"/>
      <c r="QYH63" s="784"/>
      <c r="QYI63" s="784"/>
      <c r="QYJ63" s="784"/>
      <c r="QYK63" s="784"/>
      <c r="QYL63" s="784"/>
      <c r="QYM63" s="784"/>
      <c r="QYN63" s="784"/>
      <c r="QYO63" s="784"/>
      <c r="QYP63" s="784"/>
      <c r="QYQ63" s="784"/>
      <c r="QYR63" s="784"/>
      <c r="QYS63" s="784"/>
      <c r="QYT63" s="784"/>
      <c r="QYU63" s="784"/>
      <c r="QYV63" s="784"/>
      <c r="QYW63" s="784"/>
      <c r="QYX63" s="784"/>
      <c r="QYY63" s="784"/>
      <c r="QYZ63" s="784"/>
      <c r="QZA63" s="784"/>
      <c r="QZB63" s="784"/>
      <c r="QZC63" s="784"/>
      <c r="QZD63" s="784"/>
      <c r="QZE63" s="784"/>
      <c r="QZF63" s="784"/>
      <c r="QZG63" s="784"/>
      <c r="QZH63" s="784"/>
      <c r="QZI63" s="784"/>
      <c r="QZJ63" s="784"/>
      <c r="QZK63" s="784"/>
      <c r="QZL63" s="784"/>
      <c r="QZM63" s="784"/>
      <c r="QZN63" s="784"/>
      <c r="QZO63" s="784"/>
      <c r="QZP63" s="784"/>
      <c r="QZQ63" s="784"/>
      <c r="QZR63" s="784"/>
      <c r="QZS63" s="784"/>
      <c r="QZT63" s="784"/>
      <c r="QZU63" s="784"/>
      <c r="QZV63" s="784"/>
      <c r="QZW63" s="784"/>
      <c r="QZX63" s="784"/>
      <c r="QZY63" s="784"/>
      <c r="QZZ63" s="784"/>
      <c r="RAA63" s="784"/>
      <c r="RAB63" s="784"/>
      <c r="RAC63" s="784"/>
      <c r="RAD63" s="784"/>
      <c r="RAE63" s="784"/>
      <c r="RAF63" s="784"/>
      <c r="RAG63" s="784"/>
      <c r="RAH63" s="784"/>
      <c r="RAI63" s="784"/>
      <c r="RAJ63" s="784"/>
      <c r="RAK63" s="784"/>
      <c r="RAL63" s="784"/>
      <c r="RAM63" s="784"/>
      <c r="RAN63" s="784"/>
      <c r="RAO63" s="784"/>
      <c r="RAP63" s="784"/>
      <c r="RAQ63" s="784"/>
      <c r="RAR63" s="784"/>
      <c r="RAS63" s="784"/>
      <c r="RAT63" s="784"/>
      <c r="RAU63" s="784"/>
      <c r="RAV63" s="784"/>
      <c r="RAW63" s="784"/>
      <c r="RAX63" s="784"/>
      <c r="RAY63" s="784"/>
      <c r="RAZ63" s="784"/>
      <c r="RBA63" s="784"/>
      <c r="RBB63" s="784"/>
      <c r="RBC63" s="784"/>
      <c r="RBD63" s="784"/>
      <c r="RBE63" s="784"/>
      <c r="RBF63" s="784"/>
      <c r="RBG63" s="784"/>
      <c r="RBH63" s="784"/>
      <c r="RBI63" s="784"/>
      <c r="RBJ63" s="784"/>
      <c r="RBK63" s="784"/>
      <c r="RBL63" s="784"/>
      <c r="RBM63" s="784"/>
      <c r="RBN63" s="784"/>
      <c r="RBO63" s="784"/>
      <c r="RBP63" s="784"/>
      <c r="RBQ63" s="784"/>
      <c r="RBR63" s="784"/>
      <c r="RBS63" s="784"/>
      <c r="RBT63" s="784"/>
      <c r="RBU63" s="784"/>
      <c r="RBV63" s="784"/>
      <c r="RBW63" s="784"/>
      <c r="RBX63" s="784"/>
      <c r="RBY63" s="784"/>
      <c r="RBZ63" s="784"/>
      <c r="RCA63" s="784"/>
      <c r="RCB63" s="784"/>
      <c r="RCC63" s="784"/>
      <c r="RCD63" s="784"/>
      <c r="RCE63" s="784"/>
      <c r="RCF63" s="784"/>
      <c r="RCG63" s="784"/>
      <c r="RCH63" s="784"/>
      <c r="RCI63" s="784"/>
      <c r="RCJ63" s="784"/>
      <c r="RCK63" s="784"/>
      <c r="RCL63" s="784"/>
      <c r="RCM63" s="784"/>
      <c r="RCN63" s="784"/>
      <c r="RCO63" s="784"/>
      <c r="RCP63" s="784"/>
      <c r="RCQ63" s="784"/>
      <c r="RCR63" s="784"/>
      <c r="RCS63" s="784"/>
      <c r="RCT63" s="784"/>
      <c r="RCU63" s="784"/>
      <c r="RCV63" s="784"/>
      <c r="RCW63" s="784"/>
      <c r="RCX63" s="784"/>
      <c r="RCY63" s="784"/>
      <c r="RCZ63" s="784"/>
      <c r="RDA63" s="784"/>
      <c r="RDB63" s="784"/>
      <c r="RDC63" s="784"/>
      <c r="RDD63" s="784"/>
      <c r="RDE63" s="784"/>
      <c r="RDF63" s="784"/>
      <c r="RDG63" s="784"/>
      <c r="RDH63" s="784"/>
      <c r="RDI63" s="784"/>
      <c r="RDJ63" s="784"/>
      <c r="RDK63" s="784"/>
      <c r="RDL63" s="784"/>
      <c r="RDM63" s="784"/>
      <c r="RDN63" s="784"/>
      <c r="RDO63" s="784"/>
      <c r="RDP63" s="784"/>
      <c r="RDQ63" s="784"/>
      <c r="RDR63" s="784"/>
      <c r="RDS63" s="784"/>
      <c r="RDT63" s="784"/>
      <c r="RDU63" s="784"/>
      <c r="RDV63" s="784"/>
      <c r="RDW63" s="784"/>
      <c r="RDX63" s="784"/>
      <c r="RDY63" s="784"/>
      <c r="RDZ63" s="784"/>
      <c r="REA63" s="784"/>
      <c r="REB63" s="784"/>
      <c r="REC63" s="784"/>
      <c r="RED63" s="784"/>
      <c r="REE63" s="784"/>
      <c r="REF63" s="784"/>
      <c r="REG63" s="784"/>
      <c r="REH63" s="784"/>
      <c r="REI63" s="784"/>
      <c r="REJ63" s="784"/>
      <c r="REK63" s="784"/>
      <c r="REL63" s="784"/>
      <c r="REM63" s="784"/>
      <c r="REN63" s="784"/>
      <c r="REO63" s="784"/>
      <c r="REP63" s="784"/>
      <c r="REQ63" s="784"/>
      <c r="RER63" s="784"/>
      <c r="RES63" s="784"/>
      <c r="RET63" s="784"/>
      <c r="REU63" s="784"/>
      <c r="REV63" s="784"/>
      <c r="REW63" s="784"/>
      <c r="REX63" s="784"/>
      <c r="REY63" s="784"/>
      <c r="REZ63" s="784"/>
      <c r="RFA63" s="784"/>
      <c r="RFB63" s="784"/>
      <c r="RFC63" s="784"/>
      <c r="RFD63" s="784"/>
      <c r="RFE63" s="784"/>
      <c r="RFF63" s="784"/>
      <c r="RFG63" s="784"/>
      <c r="RFH63" s="784"/>
      <c r="RFI63" s="784"/>
      <c r="RFJ63" s="784"/>
      <c r="RFK63" s="784"/>
      <c r="RFL63" s="784"/>
      <c r="RFM63" s="784"/>
      <c r="RFN63" s="784"/>
      <c r="RFO63" s="784"/>
      <c r="RFP63" s="784"/>
      <c r="RFQ63" s="784"/>
      <c r="RFR63" s="784"/>
      <c r="RFS63" s="784"/>
      <c r="RFT63" s="784"/>
      <c r="RFU63" s="784"/>
      <c r="RFV63" s="784"/>
      <c r="RFW63" s="784"/>
      <c r="RFX63" s="784"/>
      <c r="RFY63" s="784"/>
      <c r="RFZ63" s="784"/>
      <c r="RGA63" s="784"/>
      <c r="RGB63" s="784"/>
      <c r="RGC63" s="784"/>
      <c r="RGD63" s="784"/>
      <c r="RGE63" s="784"/>
      <c r="RGF63" s="784"/>
      <c r="RGG63" s="784"/>
      <c r="RGH63" s="784"/>
      <c r="RGI63" s="784"/>
      <c r="RGJ63" s="784"/>
      <c r="RGK63" s="784"/>
      <c r="RGL63" s="784"/>
      <c r="RGM63" s="784"/>
      <c r="RGN63" s="784"/>
      <c r="RGO63" s="784"/>
      <c r="RGP63" s="784"/>
      <c r="RGQ63" s="784"/>
      <c r="RGR63" s="784"/>
      <c r="RGS63" s="784"/>
      <c r="RGT63" s="784"/>
      <c r="RGU63" s="784"/>
      <c r="RGV63" s="784"/>
      <c r="RGW63" s="784"/>
      <c r="RGX63" s="784"/>
      <c r="RGY63" s="784"/>
      <c r="RGZ63" s="784"/>
      <c r="RHA63" s="784"/>
      <c r="RHB63" s="784"/>
      <c r="RHC63" s="784"/>
      <c r="RHD63" s="784"/>
      <c r="RHE63" s="784"/>
      <c r="RHF63" s="784"/>
      <c r="RHG63" s="784"/>
      <c r="RHH63" s="784"/>
      <c r="RHI63" s="784"/>
      <c r="RHJ63" s="784"/>
      <c r="RHK63" s="784"/>
      <c r="RHL63" s="784"/>
      <c r="RHM63" s="784"/>
      <c r="RHN63" s="784"/>
      <c r="RHO63" s="784"/>
      <c r="RHP63" s="784"/>
      <c r="RHQ63" s="784"/>
      <c r="RHR63" s="784"/>
      <c r="RHS63" s="784"/>
      <c r="RHT63" s="784"/>
      <c r="RHU63" s="784"/>
      <c r="RHV63" s="784"/>
      <c r="RHW63" s="784"/>
      <c r="RHX63" s="784"/>
      <c r="RHY63" s="784"/>
      <c r="RHZ63" s="784"/>
      <c r="RIA63" s="784"/>
      <c r="RIB63" s="784"/>
      <c r="RIC63" s="784"/>
      <c r="RID63" s="784"/>
      <c r="RIE63" s="784"/>
      <c r="RIF63" s="784"/>
      <c r="RIG63" s="784"/>
      <c r="RIH63" s="784"/>
      <c r="RII63" s="784"/>
      <c r="RIJ63" s="784"/>
      <c r="RIK63" s="784"/>
      <c r="RIL63" s="784"/>
      <c r="RIM63" s="784"/>
      <c r="RIN63" s="784"/>
      <c r="RIO63" s="784"/>
      <c r="RIP63" s="784"/>
      <c r="RIQ63" s="784"/>
      <c r="RIR63" s="784"/>
      <c r="RIS63" s="784"/>
      <c r="RIT63" s="784"/>
      <c r="RIU63" s="784"/>
      <c r="RIV63" s="784"/>
      <c r="RIW63" s="784"/>
      <c r="RIX63" s="784"/>
      <c r="RIY63" s="784"/>
      <c r="RIZ63" s="784"/>
      <c r="RJA63" s="784"/>
      <c r="RJB63" s="784"/>
      <c r="RJC63" s="784"/>
      <c r="RJD63" s="784"/>
      <c r="RJE63" s="784"/>
      <c r="RJF63" s="784"/>
      <c r="RJG63" s="784"/>
      <c r="RJH63" s="784"/>
      <c r="RJI63" s="784"/>
      <c r="RJJ63" s="784"/>
      <c r="RJK63" s="784"/>
      <c r="RJL63" s="784"/>
      <c r="RJM63" s="784"/>
      <c r="RJN63" s="784"/>
      <c r="RJO63" s="784"/>
      <c r="RJP63" s="784"/>
      <c r="RJQ63" s="784"/>
      <c r="RJR63" s="784"/>
      <c r="RJS63" s="784"/>
      <c r="RJT63" s="784"/>
      <c r="RJU63" s="784"/>
      <c r="RJV63" s="784"/>
      <c r="RJW63" s="784"/>
      <c r="RJX63" s="784"/>
      <c r="RJY63" s="784"/>
      <c r="RJZ63" s="784"/>
      <c r="RKA63" s="784"/>
      <c r="RKB63" s="784"/>
      <c r="RKC63" s="784"/>
      <c r="RKD63" s="784"/>
      <c r="RKE63" s="784"/>
      <c r="RKF63" s="784"/>
      <c r="RKG63" s="784"/>
      <c r="RKH63" s="784"/>
      <c r="RKI63" s="784"/>
      <c r="RKJ63" s="784"/>
      <c r="RKK63" s="784"/>
      <c r="RKL63" s="784"/>
      <c r="RKM63" s="784"/>
      <c r="RKN63" s="784"/>
      <c r="RKO63" s="784"/>
      <c r="RKP63" s="784"/>
      <c r="RKQ63" s="784"/>
      <c r="RKR63" s="784"/>
      <c r="RKS63" s="784"/>
      <c r="RKT63" s="784"/>
      <c r="RKU63" s="784"/>
      <c r="RKV63" s="784"/>
      <c r="RKW63" s="784"/>
      <c r="RKX63" s="784"/>
      <c r="RKY63" s="784"/>
      <c r="RKZ63" s="784"/>
      <c r="RLA63" s="784"/>
      <c r="RLB63" s="784"/>
      <c r="RLC63" s="784"/>
      <c r="RLD63" s="784"/>
      <c r="RLE63" s="784"/>
      <c r="RLF63" s="784"/>
      <c r="RLG63" s="784"/>
      <c r="RLH63" s="784"/>
      <c r="RLI63" s="784"/>
      <c r="RLJ63" s="784"/>
      <c r="RLK63" s="784"/>
      <c r="RLL63" s="784"/>
      <c r="RLM63" s="784"/>
      <c r="RLN63" s="784"/>
      <c r="RLO63" s="784"/>
      <c r="RLP63" s="784"/>
      <c r="RLQ63" s="784"/>
      <c r="RLR63" s="784"/>
      <c r="RLS63" s="784"/>
      <c r="RLT63" s="784"/>
      <c r="RLU63" s="784"/>
      <c r="RLV63" s="784"/>
      <c r="RLW63" s="784"/>
      <c r="RLX63" s="784"/>
      <c r="RLY63" s="784"/>
      <c r="RLZ63" s="784"/>
      <c r="RMA63" s="784"/>
      <c r="RMB63" s="784"/>
      <c r="RMC63" s="784"/>
      <c r="RMD63" s="784"/>
      <c r="RME63" s="784"/>
      <c r="RMF63" s="784"/>
      <c r="RMG63" s="784"/>
      <c r="RMH63" s="784"/>
      <c r="RMI63" s="784"/>
      <c r="RMJ63" s="784"/>
      <c r="RMK63" s="784"/>
      <c r="RML63" s="784"/>
      <c r="RMM63" s="784"/>
      <c r="RMN63" s="784"/>
      <c r="RMO63" s="784"/>
      <c r="RMP63" s="784"/>
      <c r="RMQ63" s="784"/>
      <c r="RMR63" s="784"/>
      <c r="RMS63" s="784"/>
      <c r="RMT63" s="784"/>
      <c r="RMU63" s="784"/>
      <c r="RMV63" s="784"/>
      <c r="RMW63" s="784"/>
      <c r="RMX63" s="784"/>
      <c r="RMY63" s="784"/>
      <c r="RMZ63" s="784"/>
      <c r="RNA63" s="784"/>
      <c r="RNB63" s="784"/>
      <c r="RNC63" s="784"/>
      <c r="RND63" s="784"/>
      <c r="RNE63" s="784"/>
      <c r="RNF63" s="784"/>
      <c r="RNG63" s="784"/>
      <c r="RNH63" s="784"/>
      <c r="RNI63" s="784"/>
      <c r="RNJ63" s="784"/>
      <c r="RNK63" s="784"/>
      <c r="RNL63" s="784"/>
      <c r="RNM63" s="784"/>
      <c r="RNN63" s="784"/>
      <c r="RNO63" s="784"/>
      <c r="RNP63" s="784"/>
      <c r="RNQ63" s="784"/>
      <c r="RNR63" s="784"/>
      <c r="RNS63" s="784"/>
      <c r="RNT63" s="784"/>
      <c r="RNU63" s="784"/>
      <c r="RNV63" s="784"/>
      <c r="RNW63" s="784"/>
      <c r="RNX63" s="784"/>
      <c r="RNY63" s="784"/>
      <c r="RNZ63" s="784"/>
      <c r="ROA63" s="784"/>
      <c r="ROB63" s="784"/>
      <c r="ROC63" s="784"/>
      <c r="ROD63" s="784"/>
      <c r="ROE63" s="784"/>
      <c r="ROF63" s="784"/>
      <c r="ROG63" s="784"/>
      <c r="ROH63" s="784"/>
      <c r="ROI63" s="784"/>
      <c r="ROJ63" s="784"/>
      <c r="ROK63" s="784"/>
      <c r="ROL63" s="784"/>
      <c r="ROM63" s="784"/>
      <c r="RON63" s="784"/>
      <c r="ROO63" s="784"/>
      <c r="ROP63" s="784"/>
      <c r="ROQ63" s="784"/>
      <c r="ROR63" s="784"/>
      <c r="ROS63" s="784"/>
      <c r="ROT63" s="784"/>
      <c r="ROU63" s="784"/>
      <c r="ROV63" s="784"/>
      <c r="ROW63" s="784"/>
      <c r="ROX63" s="784"/>
      <c r="ROY63" s="784"/>
      <c r="ROZ63" s="784"/>
      <c r="RPA63" s="784"/>
      <c r="RPB63" s="784"/>
      <c r="RPC63" s="784"/>
      <c r="RPD63" s="784"/>
      <c r="RPE63" s="784"/>
      <c r="RPF63" s="784"/>
      <c r="RPG63" s="784"/>
      <c r="RPH63" s="784"/>
      <c r="RPI63" s="784"/>
      <c r="RPJ63" s="784"/>
      <c r="RPK63" s="784"/>
      <c r="RPL63" s="784"/>
      <c r="RPM63" s="784"/>
      <c r="RPN63" s="784"/>
      <c r="RPO63" s="784"/>
      <c r="RPP63" s="784"/>
      <c r="RPQ63" s="784"/>
      <c r="RPR63" s="784"/>
      <c r="RPS63" s="784"/>
      <c r="RPT63" s="784"/>
      <c r="RPU63" s="784"/>
      <c r="RPV63" s="784"/>
      <c r="RPW63" s="784"/>
      <c r="RPX63" s="784"/>
      <c r="RPY63" s="784"/>
      <c r="RPZ63" s="784"/>
      <c r="RQA63" s="784"/>
      <c r="RQB63" s="784"/>
      <c r="RQC63" s="784"/>
      <c r="RQD63" s="784"/>
      <c r="RQE63" s="784"/>
      <c r="RQF63" s="784"/>
      <c r="RQG63" s="784"/>
      <c r="RQH63" s="784"/>
      <c r="RQI63" s="784"/>
      <c r="RQJ63" s="784"/>
      <c r="RQK63" s="784"/>
      <c r="RQL63" s="784"/>
      <c r="RQM63" s="784"/>
      <c r="RQN63" s="784"/>
      <c r="RQO63" s="784"/>
      <c r="RQP63" s="784"/>
      <c r="RQQ63" s="784"/>
      <c r="RQR63" s="784"/>
      <c r="RQS63" s="784"/>
      <c r="RQT63" s="784"/>
      <c r="RQU63" s="784"/>
      <c r="RQV63" s="784"/>
      <c r="RQW63" s="784"/>
      <c r="RQX63" s="784"/>
      <c r="RQY63" s="784"/>
      <c r="RQZ63" s="784"/>
      <c r="RRA63" s="784"/>
      <c r="RRB63" s="784"/>
      <c r="RRC63" s="784"/>
      <c r="RRD63" s="784"/>
      <c r="RRE63" s="784"/>
      <c r="RRF63" s="784"/>
      <c r="RRG63" s="784"/>
      <c r="RRH63" s="784"/>
      <c r="RRI63" s="784"/>
      <c r="RRJ63" s="784"/>
      <c r="RRK63" s="784"/>
      <c r="RRL63" s="784"/>
      <c r="RRM63" s="784"/>
      <c r="RRN63" s="784"/>
      <c r="RRO63" s="784"/>
      <c r="RRP63" s="784"/>
      <c r="RRQ63" s="784"/>
      <c r="RRR63" s="784"/>
      <c r="RRS63" s="784"/>
      <c r="RRT63" s="784"/>
      <c r="RRU63" s="784"/>
      <c r="RRV63" s="784"/>
      <c r="RRW63" s="784"/>
      <c r="RRX63" s="784"/>
      <c r="RRY63" s="784"/>
      <c r="RRZ63" s="784"/>
      <c r="RSA63" s="784"/>
      <c r="RSB63" s="784"/>
      <c r="RSC63" s="784"/>
      <c r="RSD63" s="784"/>
      <c r="RSE63" s="784"/>
      <c r="RSF63" s="784"/>
      <c r="RSG63" s="784"/>
      <c r="RSH63" s="784"/>
      <c r="RSI63" s="784"/>
      <c r="RSJ63" s="784"/>
      <c r="RSK63" s="784"/>
      <c r="RSL63" s="784"/>
      <c r="RSM63" s="784"/>
      <c r="RSN63" s="784"/>
      <c r="RSO63" s="784"/>
      <c r="RSP63" s="784"/>
      <c r="RSQ63" s="784"/>
      <c r="RSR63" s="784"/>
      <c r="RSS63" s="784"/>
      <c r="RST63" s="784"/>
      <c r="RSU63" s="784"/>
      <c r="RSV63" s="784"/>
      <c r="RSW63" s="784"/>
      <c r="RSX63" s="784"/>
      <c r="RSY63" s="784"/>
      <c r="RSZ63" s="784"/>
      <c r="RTA63" s="784"/>
      <c r="RTB63" s="784"/>
      <c r="RTC63" s="784"/>
      <c r="RTD63" s="784"/>
      <c r="RTE63" s="784"/>
      <c r="RTF63" s="784"/>
      <c r="RTG63" s="784"/>
      <c r="RTH63" s="784"/>
      <c r="RTI63" s="784"/>
      <c r="RTJ63" s="784"/>
      <c r="RTK63" s="784"/>
      <c r="RTL63" s="784"/>
      <c r="RTM63" s="784"/>
      <c r="RTN63" s="784"/>
      <c r="RTO63" s="784"/>
      <c r="RTP63" s="784"/>
      <c r="RTQ63" s="784"/>
      <c r="RTR63" s="784"/>
      <c r="RTS63" s="784"/>
      <c r="RTT63" s="784"/>
      <c r="RTU63" s="784"/>
      <c r="RTV63" s="784"/>
      <c r="RTW63" s="784"/>
      <c r="RTX63" s="784"/>
      <c r="RTY63" s="784"/>
      <c r="RTZ63" s="784"/>
      <c r="RUA63" s="784"/>
      <c r="RUB63" s="784"/>
      <c r="RUC63" s="784"/>
      <c r="RUD63" s="784"/>
      <c r="RUE63" s="784"/>
      <c r="RUF63" s="784"/>
      <c r="RUG63" s="784"/>
      <c r="RUH63" s="784"/>
      <c r="RUI63" s="784"/>
      <c r="RUJ63" s="784"/>
      <c r="RUK63" s="784"/>
      <c r="RUL63" s="784"/>
      <c r="RUM63" s="784"/>
      <c r="RUN63" s="784"/>
      <c r="RUO63" s="784"/>
      <c r="RUP63" s="784"/>
      <c r="RUQ63" s="784"/>
      <c r="RUR63" s="784"/>
      <c r="RUS63" s="784"/>
      <c r="RUT63" s="784"/>
      <c r="RUU63" s="784"/>
      <c r="RUV63" s="784"/>
      <c r="RUW63" s="784"/>
      <c r="RUX63" s="784"/>
      <c r="RUY63" s="784"/>
      <c r="RUZ63" s="784"/>
      <c r="RVA63" s="784"/>
      <c r="RVB63" s="784"/>
      <c r="RVC63" s="784"/>
      <c r="RVD63" s="784"/>
      <c r="RVE63" s="784"/>
      <c r="RVF63" s="784"/>
      <c r="RVG63" s="784"/>
      <c r="RVH63" s="784"/>
      <c r="RVI63" s="784"/>
      <c r="RVJ63" s="784"/>
      <c r="RVK63" s="784"/>
      <c r="RVL63" s="784"/>
      <c r="RVM63" s="784"/>
      <c r="RVN63" s="784"/>
      <c r="RVO63" s="784"/>
      <c r="RVP63" s="784"/>
      <c r="RVQ63" s="784"/>
      <c r="RVR63" s="784"/>
      <c r="RVS63" s="784"/>
      <c r="RVT63" s="784"/>
      <c r="RVU63" s="784"/>
      <c r="RVV63" s="784"/>
      <c r="RVW63" s="784"/>
      <c r="RVX63" s="784"/>
      <c r="RVY63" s="784"/>
      <c r="RVZ63" s="784"/>
      <c r="RWA63" s="784"/>
      <c r="RWB63" s="784"/>
      <c r="RWC63" s="784"/>
      <c r="RWD63" s="784"/>
      <c r="RWE63" s="784"/>
      <c r="RWF63" s="784"/>
      <c r="RWG63" s="784"/>
      <c r="RWH63" s="784"/>
      <c r="RWI63" s="784"/>
      <c r="RWJ63" s="784"/>
      <c r="RWK63" s="784"/>
      <c r="RWL63" s="784"/>
      <c r="RWM63" s="784"/>
      <c r="RWN63" s="784"/>
      <c r="RWO63" s="784"/>
      <c r="RWP63" s="784"/>
      <c r="RWQ63" s="784"/>
      <c r="RWR63" s="784"/>
      <c r="RWS63" s="784"/>
      <c r="RWT63" s="784"/>
      <c r="RWU63" s="784"/>
      <c r="RWV63" s="784"/>
      <c r="RWW63" s="784"/>
      <c r="RWX63" s="784"/>
      <c r="RWY63" s="784"/>
      <c r="RWZ63" s="784"/>
      <c r="RXA63" s="784"/>
      <c r="RXB63" s="784"/>
      <c r="RXC63" s="784"/>
      <c r="RXD63" s="784"/>
      <c r="RXE63" s="784"/>
      <c r="RXF63" s="784"/>
      <c r="RXG63" s="784"/>
      <c r="RXH63" s="784"/>
      <c r="RXI63" s="784"/>
      <c r="RXJ63" s="784"/>
      <c r="RXK63" s="784"/>
      <c r="RXL63" s="784"/>
      <c r="RXM63" s="784"/>
      <c r="RXN63" s="784"/>
      <c r="RXO63" s="784"/>
      <c r="RXP63" s="784"/>
      <c r="RXQ63" s="784"/>
      <c r="RXR63" s="784"/>
      <c r="RXS63" s="784"/>
      <c r="RXT63" s="784"/>
      <c r="RXU63" s="784"/>
      <c r="RXV63" s="784"/>
      <c r="RXW63" s="784"/>
      <c r="RXX63" s="784"/>
      <c r="RXY63" s="784"/>
      <c r="RXZ63" s="784"/>
      <c r="RYA63" s="784"/>
      <c r="RYB63" s="784"/>
      <c r="RYC63" s="784"/>
      <c r="RYD63" s="784"/>
      <c r="RYE63" s="784"/>
      <c r="RYF63" s="784"/>
      <c r="RYG63" s="784"/>
      <c r="RYH63" s="784"/>
      <c r="RYI63" s="784"/>
      <c r="RYJ63" s="784"/>
      <c r="RYK63" s="784"/>
      <c r="RYL63" s="784"/>
      <c r="RYM63" s="784"/>
      <c r="RYN63" s="784"/>
      <c r="RYO63" s="784"/>
      <c r="RYP63" s="784"/>
      <c r="RYQ63" s="784"/>
      <c r="RYR63" s="784"/>
      <c r="RYS63" s="784"/>
      <c r="RYT63" s="784"/>
      <c r="RYU63" s="784"/>
      <c r="RYV63" s="784"/>
      <c r="RYW63" s="784"/>
      <c r="RYX63" s="784"/>
      <c r="RYY63" s="784"/>
      <c r="RYZ63" s="784"/>
      <c r="RZA63" s="784"/>
      <c r="RZB63" s="784"/>
      <c r="RZC63" s="784"/>
      <c r="RZD63" s="784"/>
      <c r="RZE63" s="784"/>
      <c r="RZF63" s="784"/>
      <c r="RZG63" s="784"/>
      <c r="RZH63" s="784"/>
      <c r="RZI63" s="784"/>
      <c r="RZJ63" s="784"/>
      <c r="RZK63" s="784"/>
      <c r="RZL63" s="784"/>
      <c r="RZM63" s="784"/>
      <c r="RZN63" s="784"/>
      <c r="RZO63" s="784"/>
      <c r="RZP63" s="784"/>
      <c r="RZQ63" s="784"/>
      <c r="RZR63" s="784"/>
      <c r="RZS63" s="784"/>
      <c r="RZT63" s="784"/>
      <c r="RZU63" s="784"/>
      <c r="RZV63" s="784"/>
      <c r="RZW63" s="784"/>
      <c r="RZX63" s="784"/>
      <c r="RZY63" s="784"/>
      <c r="RZZ63" s="784"/>
      <c r="SAA63" s="784"/>
      <c r="SAB63" s="784"/>
      <c r="SAC63" s="784"/>
      <c r="SAD63" s="784"/>
      <c r="SAE63" s="784"/>
      <c r="SAF63" s="784"/>
      <c r="SAG63" s="784"/>
      <c r="SAH63" s="784"/>
      <c r="SAI63" s="784"/>
      <c r="SAJ63" s="784"/>
      <c r="SAK63" s="784"/>
      <c r="SAL63" s="784"/>
      <c r="SAM63" s="784"/>
      <c r="SAN63" s="784"/>
      <c r="SAO63" s="784"/>
      <c r="SAP63" s="784"/>
      <c r="SAQ63" s="784"/>
      <c r="SAR63" s="784"/>
      <c r="SAS63" s="784"/>
      <c r="SAT63" s="784"/>
      <c r="SAU63" s="784"/>
      <c r="SAV63" s="784"/>
      <c r="SAW63" s="784"/>
      <c r="SAX63" s="784"/>
      <c r="SAY63" s="784"/>
      <c r="SAZ63" s="784"/>
      <c r="SBA63" s="784"/>
      <c r="SBB63" s="784"/>
      <c r="SBC63" s="784"/>
      <c r="SBD63" s="784"/>
      <c r="SBE63" s="784"/>
      <c r="SBF63" s="784"/>
      <c r="SBG63" s="784"/>
      <c r="SBH63" s="784"/>
      <c r="SBI63" s="784"/>
      <c r="SBJ63" s="784"/>
      <c r="SBK63" s="784"/>
      <c r="SBL63" s="784"/>
      <c r="SBM63" s="784"/>
      <c r="SBN63" s="784"/>
      <c r="SBO63" s="784"/>
      <c r="SBP63" s="784"/>
      <c r="SBQ63" s="784"/>
      <c r="SBR63" s="784"/>
      <c r="SBS63" s="784"/>
      <c r="SBT63" s="784"/>
      <c r="SBU63" s="784"/>
      <c r="SBV63" s="784"/>
      <c r="SBW63" s="784"/>
      <c r="SBX63" s="784"/>
      <c r="SBY63" s="784"/>
      <c r="SBZ63" s="784"/>
      <c r="SCA63" s="784"/>
      <c r="SCB63" s="784"/>
      <c r="SCC63" s="784"/>
      <c r="SCD63" s="784"/>
      <c r="SCE63" s="784"/>
      <c r="SCF63" s="784"/>
      <c r="SCG63" s="784"/>
      <c r="SCH63" s="784"/>
      <c r="SCI63" s="784"/>
      <c r="SCJ63" s="784"/>
      <c r="SCK63" s="784"/>
      <c r="SCL63" s="784"/>
      <c r="SCM63" s="784"/>
      <c r="SCN63" s="784"/>
      <c r="SCO63" s="784"/>
      <c r="SCP63" s="784"/>
      <c r="SCQ63" s="784"/>
      <c r="SCR63" s="784"/>
      <c r="SCS63" s="784"/>
      <c r="SCT63" s="784"/>
      <c r="SCU63" s="784"/>
      <c r="SCV63" s="784"/>
      <c r="SCW63" s="784"/>
      <c r="SCX63" s="784"/>
      <c r="SCY63" s="784"/>
      <c r="SCZ63" s="784"/>
      <c r="SDA63" s="784"/>
      <c r="SDB63" s="784"/>
      <c r="SDC63" s="784"/>
      <c r="SDD63" s="784"/>
      <c r="SDE63" s="784"/>
      <c r="SDF63" s="784"/>
      <c r="SDG63" s="784"/>
      <c r="SDH63" s="784"/>
      <c r="SDI63" s="784"/>
      <c r="SDJ63" s="784"/>
      <c r="SDK63" s="784"/>
      <c r="SDL63" s="784"/>
      <c r="SDM63" s="784"/>
      <c r="SDN63" s="784"/>
      <c r="SDO63" s="784"/>
      <c r="SDP63" s="784"/>
      <c r="SDQ63" s="784"/>
      <c r="SDR63" s="784"/>
      <c r="SDS63" s="784"/>
      <c r="SDT63" s="784"/>
      <c r="SDU63" s="784"/>
      <c r="SDV63" s="784"/>
      <c r="SDW63" s="784"/>
      <c r="SDX63" s="784"/>
      <c r="SDY63" s="784"/>
      <c r="SDZ63" s="784"/>
      <c r="SEA63" s="784"/>
      <c r="SEB63" s="784"/>
      <c r="SEC63" s="784"/>
      <c r="SED63" s="784"/>
      <c r="SEE63" s="784"/>
      <c r="SEF63" s="784"/>
      <c r="SEG63" s="784"/>
      <c r="SEH63" s="784"/>
      <c r="SEI63" s="784"/>
      <c r="SEJ63" s="784"/>
      <c r="SEK63" s="784"/>
      <c r="SEL63" s="784"/>
      <c r="SEM63" s="784"/>
      <c r="SEN63" s="784"/>
      <c r="SEO63" s="784"/>
      <c r="SEP63" s="784"/>
      <c r="SEQ63" s="784"/>
      <c r="SER63" s="784"/>
      <c r="SES63" s="784"/>
      <c r="SET63" s="784"/>
      <c r="SEU63" s="784"/>
      <c r="SEV63" s="784"/>
      <c r="SEW63" s="784"/>
      <c r="SEX63" s="784"/>
      <c r="SEY63" s="784"/>
      <c r="SEZ63" s="784"/>
      <c r="SFA63" s="784"/>
      <c r="SFB63" s="784"/>
      <c r="SFC63" s="784"/>
      <c r="SFD63" s="784"/>
      <c r="SFE63" s="784"/>
      <c r="SFF63" s="784"/>
      <c r="SFG63" s="784"/>
      <c r="SFH63" s="784"/>
      <c r="SFI63" s="784"/>
      <c r="SFJ63" s="784"/>
      <c r="SFK63" s="784"/>
      <c r="SFL63" s="784"/>
      <c r="SFM63" s="784"/>
      <c r="SFN63" s="784"/>
      <c r="SFO63" s="784"/>
      <c r="SFP63" s="784"/>
      <c r="SFQ63" s="784"/>
      <c r="SFR63" s="784"/>
      <c r="SFS63" s="784"/>
      <c r="SFT63" s="784"/>
      <c r="SFU63" s="784"/>
      <c r="SFV63" s="784"/>
      <c r="SFW63" s="784"/>
      <c r="SFX63" s="784"/>
      <c r="SFY63" s="784"/>
      <c r="SFZ63" s="784"/>
      <c r="SGA63" s="784"/>
      <c r="SGB63" s="784"/>
      <c r="SGC63" s="784"/>
      <c r="SGD63" s="784"/>
      <c r="SGE63" s="784"/>
      <c r="SGF63" s="784"/>
      <c r="SGG63" s="784"/>
      <c r="SGH63" s="784"/>
      <c r="SGI63" s="784"/>
      <c r="SGJ63" s="784"/>
      <c r="SGK63" s="784"/>
      <c r="SGL63" s="784"/>
      <c r="SGM63" s="784"/>
      <c r="SGN63" s="784"/>
      <c r="SGO63" s="784"/>
      <c r="SGP63" s="784"/>
      <c r="SGQ63" s="784"/>
      <c r="SGR63" s="784"/>
      <c r="SGS63" s="784"/>
      <c r="SGT63" s="784"/>
      <c r="SGU63" s="784"/>
      <c r="SGV63" s="784"/>
      <c r="SGW63" s="784"/>
      <c r="SGX63" s="784"/>
      <c r="SGY63" s="784"/>
      <c r="SGZ63" s="784"/>
      <c r="SHA63" s="784"/>
      <c r="SHB63" s="784"/>
      <c r="SHC63" s="784"/>
      <c r="SHD63" s="784"/>
      <c r="SHE63" s="784"/>
      <c r="SHF63" s="784"/>
      <c r="SHG63" s="784"/>
      <c r="SHH63" s="784"/>
      <c r="SHI63" s="784"/>
      <c r="SHJ63" s="784"/>
      <c r="SHK63" s="784"/>
      <c r="SHL63" s="784"/>
      <c r="SHM63" s="784"/>
      <c r="SHN63" s="784"/>
      <c r="SHO63" s="784"/>
      <c r="SHP63" s="784"/>
      <c r="SHQ63" s="784"/>
      <c r="SHR63" s="784"/>
      <c r="SHS63" s="784"/>
      <c r="SHT63" s="784"/>
      <c r="SHU63" s="784"/>
      <c r="SHV63" s="784"/>
      <c r="SHW63" s="784"/>
      <c r="SHX63" s="784"/>
      <c r="SHY63" s="784"/>
      <c r="SHZ63" s="784"/>
      <c r="SIA63" s="784"/>
      <c r="SIB63" s="784"/>
      <c r="SIC63" s="784"/>
      <c r="SID63" s="784"/>
      <c r="SIE63" s="784"/>
      <c r="SIF63" s="784"/>
      <c r="SIG63" s="784"/>
      <c r="SIH63" s="784"/>
      <c r="SII63" s="784"/>
      <c r="SIJ63" s="784"/>
      <c r="SIK63" s="784"/>
      <c r="SIL63" s="784"/>
      <c r="SIM63" s="784"/>
      <c r="SIN63" s="784"/>
      <c r="SIO63" s="784"/>
      <c r="SIP63" s="784"/>
      <c r="SIQ63" s="784"/>
      <c r="SIR63" s="784"/>
      <c r="SIS63" s="784"/>
      <c r="SIT63" s="784"/>
      <c r="SIU63" s="784"/>
      <c r="SIV63" s="784"/>
      <c r="SIW63" s="784"/>
      <c r="SIX63" s="784"/>
      <c r="SIY63" s="784"/>
      <c r="SIZ63" s="784"/>
      <c r="SJA63" s="784"/>
      <c r="SJB63" s="784"/>
      <c r="SJC63" s="784"/>
      <c r="SJD63" s="784"/>
      <c r="SJE63" s="784"/>
      <c r="SJF63" s="784"/>
      <c r="SJG63" s="784"/>
      <c r="SJH63" s="784"/>
      <c r="SJI63" s="784"/>
      <c r="SJJ63" s="784"/>
      <c r="SJK63" s="784"/>
      <c r="SJL63" s="784"/>
      <c r="SJM63" s="784"/>
      <c r="SJN63" s="784"/>
      <c r="SJO63" s="784"/>
      <c r="SJP63" s="784"/>
      <c r="SJQ63" s="784"/>
      <c r="SJR63" s="784"/>
      <c r="SJS63" s="784"/>
      <c r="SJT63" s="784"/>
      <c r="SJU63" s="784"/>
      <c r="SJV63" s="784"/>
      <c r="SJW63" s="784"/>
      <c r="SJX63" s="784"/>
      <c r="SJY63" s="784"/>
      <c r="SJZ63" s="784"/>
      <c r="SKA63" s="784"/>
      <c r="SKB63" s="784"/>
      <c r="SKC63" s="784"/>
      <c r="SKD63" s="784"/>
      <c r="SKE63" s="784"/>
      <c r="SKF63" s="784"/>
      <c r="SKG63" s="784"/>
      <c r="SKH63" s="784"/>
      <c r="SKI63" s="784"/>
      <c r="SKJ63" s="784"/>
      <c r="SKK63" s="784"/>
      <c r="SKL63" s="784"/>
      <c r="SKM63" s="784"/>
      <c r="SKN63" s="784"/>
      <c r="SKO63" s="784"/>
      <c r="SKP63" s="784"/>
      <c r="SKQ63" s="784"/>
      <c r="SKR63" s="784"/>
      <c r="SKS63" s="784"/>
      <c r="SKT63" s="784"/>
      <c r="SKU63" s="784"/>
      <c r="SKV63" s="784"/>
      <c r="SKW63" s="784"/>
      <c r="SKX63" s="784"/>
      <c r="SKY63" s="784"/>
      <c r="SKZ63" s="784"/>
      <c r="SLA63" s="784"/>
      <c r="SLB63" s="784"/>
      <c r="SLC63" s="784"/>
      <c r="SLD63" s="784"/>
      <c r="SLE63" s="784"/>
      <c r="SLF63" s="784"/>
      <c r="SLG63" s="784"/>
      <c r="SLH63" s="784"/>
      <c r="SLI63" s="784"/>
      <c r="SLJ63" s="784"/>
      <c r="SLK63" s="784"/>
      <c r="SLL63" s="784"/>
      <c r="SLM63" s="784"/>
      <c r="SLN63" s="784"/>
      <c r="SLO63" s="784"/>
      <c r="SLP63" s="784"/>
      <c r="SLQ63" s="784"/>
      <c r="SLR63" s="784"/>
      <c r="SLS63" s="784"/>
      <c r="SLT63" s="784"/>
      <c r="SLU63" s="784"/>
      <c r="SLV63" s="784"/>
      <c r="SLW63" s="784"/>
      <c r="SLX63" s="784"/>
      <c r="SLY63" s="784"/>
      <c r="SLZ63" s="784"/>
      <c r="SMA63" s="784"/>
      <c r="SMB63" s="784"/>
      <c r="SMC63" s="784"/>
      <c r="SMD63" s="784"/>
      <c r="SME63" s="784"/>
      <c r="SMF63" s="784"/>
      <c r="SMG63" s="784"/>
      <c r="SMH63" s="784"/>
      <c r="SMI63" s="784"/>
      <c r="SMJ63" s="784"/>
      <c r="SMK63" s="784"/>
      <c r="SML63" s="784"/>
      <c r="SMM63" s="784"/>
      <c r="SMN63" s="784"/>
      <c r="SMO63" s="784"/>
      <c r="SMP63" s="784"/>
      <c r="SMQ63" s="784"/>
      <c r="SMR63" s="784"/>
      <c r="SMS63" s="784"/>
      <c r="SMT63" s="784"/>
      <c r="SMU63" s="784"/>
      <c r="SMV63" s="784"/>
      <c r="SMW63" s="784"/>
      <c r="SMX63" s="784"/>
      <c r="SMY63" s="784"/>
      <c r="SMZ63" s="784"/>
      <c r="SNA63" s="784"/>
      <c r="SNB63" s="784"/>
      <c r="SNC63" s="784"/>
      <c r="SND63" s="784"/>
      <c r="SNE63" s="784"/>
      <c r="SNF63" s="784"/>
      <c r="SNG63" s="784"/>
      <c r="SNH63" s="784"/>
      <c r="SNI63" s="784"/>
      <c r="SNJ63" s="784"/>
      <c r="SNK63" s="784"/>
      <c r="SNL63" s="784"/>
      <c r="SNM63" s="784"/>
      <c r="SNN63" s="784"/>
      <c r="SNO63" s="784"/>
      <c r="SNP63" s="784"/>
      <c r="SNQ63" s="784"/>
      <c r="SNR63" s="784"/>
      <c r="SNS63" s="784"/>
      <c r="SNT63" s="784"/>
      <c r="SNU63" s="784"/>
      <c r="SNV63" s="784"/>
      <c r="SNW63" s="784"/>
      <c r="SNX63" s="784"/>
      <c r="SNY63" s="784"/>
      <c r="SNZ63" s="784"/>
      <c r="SOA63" s="784"/>
      <c r="SOB63" s="784"/>
      <c r="SOC63" s="784"/>
      <c r="SOD63" s="784"/>
      <c r="SOE63" s="784"/>
      <c r="SOF63" s="784"/>
      <c r="SOG63" s="784"/>
      <c r="SOH63" s="784"/>
      <c r="SOI63" s="784"/>
      <c r="SOJ63" s="784"/>
      <c r="SOK63" s="784"/>
      <c r="SOL63" s="784"/>
      <c r="SOM63" s="784"/>
      <c r="SON63" s="784"/>
      <c r="SOO63" s="784"/>
      <c r="SOP63" s="784"/>
      <c r="SOQ63" s="784"/>
      <c r="SOR63" s="784"/>
      <c r="SOS63" s="784"/>
      <c r="SOT63" s="784"/>
      <c r="SOU63" s="784"/>
      <c r="SOV63" s="784"/>
      <c r="SOW63" s="784"/>
      <c r="SOX63" s="784"/>
      <c r="SOY63" s="784"/>
      <c r="SOZ63" s="784"/>
      <c r="SPA63" s="784"/>
      <c r="SPB63" s="784"/>
      <c r="SPC63" s="784"/>
      <c r="SPD63" s="784"/>
      <c r="SPE63" s="784"/>
      <c r="SPF63" s="784"/>
      <c r="SPG63" s="784"/>
      <c r="SPH63" s="784"/>
      <c r="SPI63" s="784"/>
      <c r="SPJ63" s="784"/>
      <c r="SPK63" s="784"/>
      <c r="SPL63" s="784"/>
      <c r="SPM63" s="784"/>
      <c r="SPN63" s="784"/>
      <c r="SPO63" s="784"/>
      <c r="SPP63" s="784"/>
      <c r="SPQ63" s="784"/>
      <c r="SPR63" s="784"/>
      <c r="SPS63" s="784"/>
      <c r="SPT63" s="784"/>
      <c r="SPU63" s="784"/>
      <c r="SPV63" s="784"/>
      <c r="SPW63" s="784"/>
      <c r="SPX63" s="784"/>
      <c r="SPY63" s="784"/>
      <c r="SPZ63" s="784"/>
      <c r="SQA63" s="784"/>
      <c r="SQB63" s="784"/>
      <c r="SQC63" s="784"/>
      <c r="SQD63" s="784"/>
      <c r="SQE63" s="784"/>
      <c r="SQF63" s="784"/>
      <c r="SQG63" s="784"/>
      <c r="SQH63" s="784"/>
      <c r="SQI63" s="784"/>
      <c r="SQJ63" s="784"/>
      <c r="SQK63" s="784"/>
      <c r="SQL63" s="784"/>
      <c r="SQM63" s="784"/>
      <c r="SQN63" s="784"/>
      <c r="SQO63" s="784"/>
      <c r="SQP63" s="784"/>
      <c r="SQQ63" s="784"/>
      <c r="SQR63" s="784"/>
      <c r="SQS63" s="784"/>
      <c r="SQT63" s="784"/>
      <c r="SQU63" s="784"/>
      <c r="SQV63" s="784"/>
      <c r="SQW63" s="784"/>
      <c r="SQX63" s="784"/>
      <c r="SQY63" s="784"/>
      <c r="SQZ63" s="784"/>
      <c r="SRA63" s="784"/>
      <c r="SRB63" s="784"/>
      <c r="SRC63" s="784"/>
      <c r="SRD63" s="784"/>
      <c r="SRE63" s="784"/>
      <c r="SRF63" s="784"/>
      <c r="SRG63" s="784"/>
      <c r="SRH63" s="784"/>
      <c r="SRI63" s="784"/>
      <c r="SRJ63" s="784"/>
      <c r="SRK63" s="784"/>
      <c r="SRL63" s="784"/>
      <c r="SRM63" s="784"/>
      <c r="SRN63" s="784"/>
      <c r="SRO63" s="784"/>
      <c r="SRP63" s="784"/>
      <c r="SRQ63" s="784"/>
      <c r="SRR63" s="784"/>
      <c r="SRS63" s="784"/>
      <c r="SRT63" s="784"/>
      <c r="SRU63" s="784"/>
      <c r="SRV63" s="784"/>
      <c r="SRW63" s="784"/>
      <c r="SRX63" s="784"/>
      <c r="SRY63" s="784"/>
      <c r="SRZ63" s="784"/>
      <c r="SSA63" s="784"/>
      <c r="SSB63" s="784"/>
      <c r="SSC63" s="784"/>
      <c r="SSD63" s="784"/>
      <c r="SSE63" s="784"/>
      <c r="SSF63" s="784"/>
      <c r="SSG63" s="784"/>
      <c r="SSH63" s="784"/>
      <c r="SSI63" s="784"/>
      <c r="SSJ63" s="784"/>
      <c r="SSK63" s="784"/>
      <c r="SSL63" s="784"/>
      <c r="SSM63" s="784"/>
      <c r="SSN63" s="784"/>
      <c r="SSO63" s="784"/>
      <c r="SSP63" s="784"/>
      <c r="SSQ63" s="784"/>
      <c r="SSR63" s="784"/>
      <c r="SSS63" s="784"/>
      <c r="SST63" s="784"/>
      <c r="SSU63" s="784"/>
      <c r="SSV63" s="784"/>
      <c r="SSW63" s="784"/>
      <c r="SSX63" s="784"/>
      <c r="SSY63" s="784"/>
      <c r="SSZ63" s="784"/>
      <c r="STA63" s="784"/>
      <c r="STB63" s="784"/>
      <c r="STC63" s="784"/>
      <c r="STD63" s="784"/>
      <c r="STE63" s="784"/>
      <c r="STF63" s="784"/>
      <c r="STG63" s="784"/>
      <c r="STH63" s="784"/>
      <c r="STI63" s="784"/>
      <c r="STJ63" s="784"/>
      <c r="STK63" s="784"/>
      <c r="STL63" s="784"/>
      <c r="STM63" s="784"/>
      <c r="STN63" s="784"/>
      <c r="STO63" s="784"/>
      <c r="STP63" s="784"/>
      <c r="STQ63" s="784"/>
      <c r="STR63" s="784"/>
      <c r="STS63" s="784"/>
      <c r="STT63" s="784"/>
      <c r="STU63" s="784"/>
      <c r="STV63" s="784"/>
      <c r="STW63" s="784"/>
      <c r="STX63" s="784"/>
      <c r="STY63" s="784"/>
      <c r="STZ63" s="784"/>
      <c r="SUA63" s="784"/>
      <c r="SUB63" s="784"/>
      <c r="SUC63" s="784"/>
      <c r="SUD63" s="784"/>
      <c r="SUE63" s="784"/>
      <c r="SUF63" s="784"/>
      <c r="SUG63" s="784"/>
      <c r="SUH63" s="784"/>
      <c r="SUI63" s="784"/>
      <c r="SUJ63" s="784"/>
      <c r="SUK63" s="784"/>
      <c r="SUL63" s="784"/>
      <c r="SUM63" s="784"/>
      <c r="SUN63" s="784"/>
      <c r="SUO63" s="784"/>
      <c r="SUP63" s="784"/>
      <c r="SUQ63" s="784"/>
      <c r="SUR63" s="784"/>
      <c r="SUS63" s="784"/>
      <c r="SUT63" s="784"/>
      <c r="SUU63" s="784"/>
      <c r="SUV63" s="784"/>
      <c r="SUW63" s="784"/>
      <c r="SUX63" s="784"/>
      <c r="SUY63" s="784"/>
      <c r="SUZ63" s="784"/>
      <c r="SVA63" s="784"/>
      <c r="SVB63" s="784"/>
      <c r="SVC63" s="784"/>
      <c r="SVD63" s="784"/>
      <c r="SVE63" s="784"/>
      <c r="SVF63" s="784"/>
      <c r="SVG63" s="784"/>
      <c r="SVH63" s="784"/>
      <c r="SVI63" s="784"/>
      <c r="SVJ63" s="784"/>
      <c r="SVK63" s="784"/>
      <c r="SVL63" s="784"/>
      <c r="SVM63" s="784"/>
      <c r="SVN63" s="784"/>
      <c r="SVO63" s="784"/>
      <c r="SVP63" s="784"/>
      <c r="SVQ63" s="784"/>
      <c r="SVR63" s="784"/>
      <c r="SVS63" s="784"/>
      <c r="SVT63" s="784"/>
      <c r="SVU63" s="784"/>
      <c r="SVV63" s="784"/>
      <c r="SVW63" s="784"/>
      <c r="SVX63" s="784"/>
      <c r="SVY63" s="784"/>
      <c r="SVZ63" s="784"/>
      <c r="SWA63" s="784"/>
      <c r="SWB63" s="784"/>
      <c r="SWC63" s="784"/>
      <c r="SWD63" s="784"/>
      <c r="SWE63" s="784"/>
      <c r="SWF63" s="784"/>
      <c r="SWG63" s="784"/>
      <c r="SWH63" s="784"/>
      <c r="SWI63" s="784"/>
      <c r="SWJ63" s="784"/>
      <c r="SWK63" s="784"/>
      <c r="SWL63" s="784"/>
      <c r="SWM63" s="784"/>
      <c r="SWN63" s="784"/>
      <c r="SWO63" s="784"/>
      <c r="SWP63" s="784"/>
      <c r="SWQ63" s="784"/>
      <c r="SWR63" s="784"/>
      <c r="SWS63" s="784"/>
      <c r="SWT63" s="784"/>
      <c r="SWU63" s="784"/>
      <c r="SWV63" s="784"/>
      <c r="SWW63" s="784"/>
      <c r="SWX63" s="784"/>
      <c r="SWY63" s="784"/>
      <c r="SWZ63" s="784"/>
      <c r="SXA63" s="784"/>
      <c r="SXB63" s="784"/>
      <c r="SXC63" s="784"/>
      <c r="SXD63" s="784"/>
      <c r="SXE63" s="784"/>
      <c r="SXF63" s="784"/>
      <c r="SXG63" s="784"/>
      <c r="SXH63" s="784"/>
      <c r="SXI63" s="784"/>
      <c r="SXJ63" s="784"/>
      <c r="SXK63" s="784"/>
      <c r="SXL63" s="784"/>
      <c r="SXM63" s="784"/>
      <c r="SXN63" s="784"/>
      <c r="SXO63" s="784"/>
      <c r="SXP63" s="784"/>
      <c r="SXQ63" s="784"/>
      <c r="SXR63" s="784"/>
      <c r="SXS63" s="784"/>
      <c r="SXT63" s="784"/>
      <c r="SXU63" s="784"/>
      <c r="SXV63" s="784"/>
      <c r="SXW63" s="784"/>
      <c r="SXX63" s="784"/>
      <c r="SXY63" s="784"/>
      <c r="SXZ63" s="784"/>
      <c r="SYA63" s="784"/>
      <c r="SYB63" s="784"/>
      <c r="SYC63" s="784"/>
      <c r="SYD63" s="784"/>
      <c r="SYE63" s="784"/>
      <c r="SYF63" s="784"/>
      <c r="SYG63" s="784"/>
      <c r="SYH63" s="784"/>
      <c r="SYI63" s="784"/>
      <c r="SYJ63" s="784"/>
      <c r="SYK63" s="784"/>
      <c r="SYL63" s="784"/>
      <c r="SYM63" s="784"/>
      <c r="SYN63" s="784"/>
      <c r="SYO63" s="784"/>
      <c r="SYP63" s="784"/>
      <c r="SYQ63" s="784"/>
      <c r="SYR63" s="784"/>
      <c r="SYS63" s="784"/>
      <c r="SYT63" s="784"/>
      <c r="SYU63" s="784"/>
      <c r="SYV63" s="784"/>
      <c r="SYW63" s="784"/>
      <c r="SYX63" s="784"/>
      <c r="SYY63" s="784"/>
      <c r="SYZ63" s="784"/>
      <c r="SZA63" s="784"/>
      <c r="SZB63" s="784"/>
      <c r="SZC63" s="784"/>
      <c r="SZD63" s="784"/>
      <c r="SZE63" s="784"/>
      <c r="SZF63" s="784"/>
      <c r="SZG63" s="784"/>
      <c r="SZH63" s="784"/>
      <c r="SZI63" s="784"/>
      <c r="SZJ63" s="784"/>
      <c r="SZK63" s="784"/>
      <c r="SZL63" s="784"/>
      <c r="SZM63" s="784"/>
      <c r="SZN63" s="784"/>
      <c r="SZO63" s="784"/>
      <c r="SZP63" s="784"/>
      <c r="SZQ63" s="784"/>
      <c r="SZR63" s="784"/>
      <c r="SZS63" s="784"/>
      <c r="SZT63" s="784"/>
      <c r="SZU63" s="784"/>
      <c r="SZV63" s="784"/>
      <c r="SZW63" s="784"/>
      <c r="SZX63" s="784"/>
      <c r="SZY63" s="784"/>
      <c r="SZZ63" s="784"/>
      <c r="TAA63" s="784"/>
      <c r="TAB63" s="784"/>
      <c r="TAC63" s="784"/>
      <c r="TAD63" s="784"/>
      <c r="TAE63" s="784"/>
      <c r="TAF63" s="784"/>
      <c r="TAG63" s="784"/>
      <c r="TAH63" s="784"/>
      <c r="TAI63" s="784"/>
      <c r="TAJ63" s="784"/>
      <c r="TAK63" s="784"/>
      <c r="TAL63" s="784"/>
      <c r="TAM63" s="784"/>
      <c r="TAN63" s="784"/>
      <c r="TAO63" s="784"/>
      <c r="TAP63" s="784"/>
      <c r="TAQ63" s="784"/>
      <c r="TAR63" s="784"/>
      <c r="TAS63" s="784"/>
      <c r="TAT63" s="784"/>
      <c r="TAU63" s="784"/>
      <c r="TAV63" s="784"/>
      <c r="TAW63" s="784"/>
      <c r="TAX63" s="784"/>
      <c r="TAY63" s="784"/>
      <c r="TAZ63" s="784"/>
      <c r="TBA63" s="784"/>
      <c r="TBB63" s="784"/>
      <c r="TBC63" s="784"/>
      <c r="TBD63" s="784"/>
      <c r="TBE63" s="784"/>
      <c r="TBF63" s="784"/>
      <c r="TBG63" s="784"/>
      <c r="TBH63" s="784"/>
      <c r="TBI63" s="784"/>
      <c r="TBJ63" s="784"/>
      <c r="TBK63" s="784"/>
      <c r="TBL63" s="784"/>
      <c r="TBM63" s="784"/>
      <c r="TBN63" s="784"/>
      <c r="TBO63" s="784"/>
      <c r="TBP63" s="784"/>
      <c r="TBQ63" s="784"/>
      <c r="TBR63" s="784"/>
      <c r="TBS63" s="784"/>
      <c r="TBT63" s="784"/>
      <c r="TBU63" s="784"/>
      <c r="TBV63" s="784"/>
      <c r="TBW63" s="784"/>
      <c r="TBX63" s="784"/>
      <c r="TBY63" s="784"/>
      <c r="TBZ63" s="784"/>
      <c r="TCA63" s="784"/>
      <c r="TCB63" s="784"/>
      <c r="TCC63" s="784"/>
      <c r="TCD63" s="784"/>
      <c r="TCE63" s="784"/>
      <c r="TCF63" s="784"/>
      <c r="TCG63" s="784"/>
      <c r="TCH63" s="784"/>
      <c r="TCI63" s="784"/>
      <c r="TCJ63" s="784"/>
      <c r="TCK63" s="784"/>
      <c r="TCL63" s="784"/>
      <c r="TCM63" s="784"/>
      <c r="TCN63" s="784"/>
      <c r="TCO63" s="784"/>
      <c r="TCP63" s="784"/>
      <c r="TCQ63" s="784"/>
      <c r="TCR63" s="784"/>
      <c r="TCS63" s="784"/>
      <c r="TCT63" s="784"/>
      <c r="TCU63" s="784"/>
      <c r="TCV63" s="784"/>
      <c r="TCW63" s="784"/>
      <c r="TCX63" s="784"/>
      <c r="TCY63" s="784"/>
      <c r="TCZ63" s="784"/>
      <c r="TDA63" s="784"/>
      <c r="TDB63" s="784"/>
      <c r="TDC63" s="784"/>
      <c r="TDD63" s="784"/>
      <c r="TDE63" s="784"/>
      <c r="TDF63" s="784"/>
      <c r="TDG63" s="784"/>
      <c r="TDH63" s="784"/>
      <c r="TDI63" s="784"/>
      <c r="TDJ63" s="784"/>
      <c r="TDK63" s="784"/>
      <c r="TDL63" s="784"/>
      <c r="TDM63" s="784"/>
      <c r="TDN63" s="784"/>
      <c r="TDO63" s="784"/>
      <c r="TDP63" s="784"/>
      <c r="TDQ63" s="784"/>
      <c r="TDR63" s="784"/>
      <c r="TDS63" s="784"/>
      <c r="TDT63" s="784"/>
      <c r="TDU63" s="784"/>
      <c r="TDV63" s="784"/>
      <c r="TDW63" s="784"/>
      <c r="TDX63" s="784"/>
      <c r="TDY63" s="784"/>
      <c r="TDZ63" s="784"/>
      <c r="TEA63" s="784"/>
      <c r="TEB63" s="784"/>
      <c r="TEC63" s="784"/>
      <c r="TED63" s="784"/>
      <c r="TEE63" s="784"/>
      <c r="TEF63" s="784"/>
      <c r="TEG63" s="784"/>
      <c r="TEH63" s="784"/>
      <c r="TEI63" s="784"/>
      <c r="TEJ63" s="784"/>
      <c r="TEK63" s="784"/>
      <c r="TEL63" s="784"/>
      <c r="TEM63" s="784"/>
      <c r="TEN63" s="784"/>
      <c r="TEO63" s="784"/>
      <c r="TEP63" s="784"/>
      <c r="TEQ63" s="784"/>
      <c r="TER63" s="784"/>
      <c r="TES63" s="784"/>
      <c r="TET63" s="784"/>
      <c r="TEU63" s="784"/>
      <c r="TEV63" s="784"/>
      <c r="TEW63" s="784"/>
      <c r="TEX63" s="784"/>
      <c r="TEY63" s="784"/>
      <c r="TEZ63" s="784"/>
      <c r="TFA63" s="784"/>
      <c r="TFB63" s="784"/>
      <c r="TFC63" s="784"/>
      <c r="TFD63" s="784"/>
      <c r="TFE63" s="784"/>
      <c r="TFF63" s="784"/>
      <c r="TFG63" s="784"/>
      <c r="TFH63" s="784"/>
      <c r="TFI63" s="784"/>
      <c r="TFJ63" s="784"/>
      <c r="TFK63" s="784"/>
      <c r="TFL63" s="784"/>
      <c r="TFM63" s="784"/>
      <c r="TFN63" s="784"/>
      <c r="TFO63" s="784"/>
      <c r="TFP63" s="784"/>
      <c r="TFQ63" s="784"/>
      <c r="TFR63" s="784"/>
      <c r="TFS63" s="784"/>
      <c r="TFT63" s="784"/>
      <c r="TFU63" s="784"/>
      <c r="TFV63" s="784"/>
      <c r="TFW63" s="784"/>
      <c r="TFX63" s="784"/>
      <c r="TFY63" s="784"/>
      <c r="TFZ63" s="784"/>
      <c r="TGA63" s="784"/>
      <c r="TGB63" s="784"/>
      <c r="TGC63" s="784"/>
      <c r="TGD63" s="784"/>
      <c r="TGE63" s="784"/>
      <c r="TGF63" s="784"/>
      <c r="TGG63" s="784"/>
      <c r="TGH63" s="784"/>
      <c r="TGI63" s="784"/>
      <c r="TGJ63" s="784"/>
      <c r="TGK63" s="784"/>
      <c r="TGL63" s="784"/>
      <c r="TGM63" s="784"/>
      <c r="TGN63" s="784"/>
      <c r="TGO63" s="784"/>
      <c r="TGP63" s="784"/>
      <c r="TGQ63" s="784"/>
      <c r="TGR63" s="784"/>
      <c r="TGS63" s="784"/>
      <c r="TGT63" s="784"/>
      <c r="TGU63" s="784"/>
      <c r="TGV63" s="784"/>
      <c r="TGW63" s="784"/>
      <c r="TGX63" s="784"/>
      <c r="TGY63" s="784"/>
      <c r="TGZ63" s="784"/>
      <c r="THA63" s="784"/>
      <c r="THB63" s="784"/>
      <c r="THC63" s="784"/>
      <c r="THD63" s="784"/>
      <c r="THE63" s="784"/>
      <c r="THF63" s="784"/>
      <c r="THG63" s="784"/>
      <c r="THH63" s="784"/>
      <c r="THI63" s="784"/>
      <c r="THJ63" s="784"/>
      <c r="THK63" s="784"/>
      <c r="THL63" s="784"/>
      <c r="THM63" s="784"/>
      <c r="THN63" s="784"/>
      <c r="THO63" s="784"/>
      <c r="THP63" s="784"/>
      <c r="THQ63" s="784"/>
      <c r="THR63" s="784"/>
      <c r="THS63" s="784"/>
      <c r="THT63" s="784"/>
      <c r="THU63" s="784"/>
      <c r="THV63" s="784"/>
      <c r="THW63" s="784"/>
      <c r="THX63" s="784"/>
      <c r="THY63" s="784"/>
      <c r="THZ63" s="784"/>
      <c r="TIA63" s="784"/>
      <c r="TIB63" s="784"/>
      <c r="TIC63" s="784"/>
      <c r="TID63" s="784"/>
      <c r="TIE63" s="784"/>
      <c r="TIF63" s="784"/>
      <c r="TIG63" s="784"/>
      <c r="TIH63" s="784"/>
      <c r="TII63" s="784"/>
      <c r="TIJ63" s="784"/>
      <c r="TIK63" s="784"/>
      <c r="TIL63" s="784"/>
      <c r="TIM63" s="784"/>
      <c r="TIN63" s="784"/>
      <c r="TIO63" s="784"/>
      <c r="TIP63" s="784"/>
      <c r="TIQ63" s="784"/>
      <c r="TIR63" s="784"/>
      <c r="TIS63" s="784"/>
      <c r="TIT63" s="784"/>
      <c r="TIU63" s="784"/>
      <c r="TIV63" s="784"/>
      <c r="TIW63" s="784"/>
      <c r="TIX63" s="784"/>
      <c r="TIY63" s="784"/>
      <c r="TIZ63" s="784"/>
      <c r="TJA63" s="784"/>
      <c r="TJB63" s="784"/>
      <c r="TJC63" s="784"/>
      <c r="TJD63" s="784"/>
      <c r="TJE63" s="784"/>
      <c r="TJF63" s="784"/>
      <c r="TJG63" s="784"/>
      <c r="TJH63" s="784"/>
      <c r="TJI63" s="784"/>
      <c r="TJJ63" s="784"/>
      <c r="TJK63" s="784"/>
      <c r="TJL63" s="784"/>
      <c r="TJM63" s="784"/>
      <c r="TJN63" s="784"/>
      <c r="TJO63" s="784"/>
      <c r="TJP63" s="784"/>
      <c r="TJQ63" s="784"/>
      <c r="TJR63" s="784"/>
      <c r="TJS63" s="784"/>
      <c r="TJT63" s="784"/>
      <c r="TJU63" s="784"/>
      <c r="TJV63" s="784"/>
      <c r="TJW63" s="784"/>
      <c r="TJX63" s="784"/>
      <c r="TJY63" s="784"/>
      <c r="TJZ63" s="784"/>
      <c r="TKA63" s="784"/>
      <c r="TKB63" s="784"/>
      <c r="TKC63" s="784"/>
      <c r="TKD63" s="784"/>
      <c r="TKE63" s="784"/>
      <c r="TKF63" s="784"/>
      <c r="TKG63" s="784"/>
      <c r="TKH63" s="784"/>
      <c r="TKI63" s="784"/>
      <c r="TKJ63" s="784"/>
      <c r="TKK63" s="784"/>
      <c r="TKL63" s="784"/>
      <c r="TKM63" s="784"/>
      <c r="TKN63" s="784"/>
      <c r="TKO63" s="784"/>
      <c r="TKP63" s="784"/>
      <c r="TKQ63" s="784"/>
      <c r="TKR63" s="784"/>
      <c r="TKS63" s="784"/>
      <c r="TKT63" s="784"/>
      <c r="TKU63" s="784"/>
      <c r="TKV63" s="784"/>
      <c r="TKW63" s="784"/>
      <c r="TKX63" s="784"/>
      <c r="TKY63" s="784"/>
      <c r="TKZ63" s="784"/>
      <c r="TLA63" s="784"/>
      <c r="TLB63" s="784"/>
      <c r="TLC63" s="784"/>
      <c r="TLD63" s="784"/>
      <c r="TLE63" s="784"/>
      <c r="TLF63" s="784"/>
      <c r="TLG63" s="784"/>
      <c r="TLH63" s="784"/>
      <c r="TLI63" s="784"/>
      <c r="TLJ63" s="784"/>
      <c r="TLK63" s="784"/>
      <c r="TLL63" s="784"/>
      <c r="TLM63" s="784"/>
      <c r="TLN63" s="784"/>
      <c r="TLO63" s="784"/>
      <c r="TLP63" s="784"/>
      <c r="TLQ63" s="784"/>
      <c r="TLR63" s="784"/>
      <c r="TLS63" s="784"/>
      <c r="TLT63" s="784"/>
      <c r="TLU63" s="784"/>
      <c r="TLV63" s="784"/>
      <c r="TLW63" s="784"/>
      <c r="TLX63" s="784"/>
      <c r="TLY63" s="784"/>
      <c r="TLZ63" s="784"/>
      <c r="TMA63" s="784"/>
      <c r="TMB63" s="784"/>
      <c r="TMC63" s="784"/>
      <c r="TMD63" s="784"/>
      <c r="TME63" s="784"/>
      <c r="TMF63" s="784"/>
      <c r="TMG63" s="784"/>
      <c r="TMH63" s="784"/>
      <c r="TMI63" s="784"/>
      <c r="TMJ63" s="784"/>
      <c r="TMK63" s="784"/>
      <c r="TML63" s="784"/>
      <c r="TMM63" s="784"/>
      <c r="TMN63" s="784"/>
      <c r="TMO63" s="784"/>
      <c r="TMP63" s="784"/>
      <c r="TMQ63" s="784"/>
      <c r="TMR63" s="784"/>
      <c r="TMS63" s="784"/>
      <c r="TMT63" s="784"/>
      <c r="TMU63" s="784"/>
      <c r="TMV63" s="784"/>
      <c r="TMW63" s="784"/>
      <c r="TMX63" s="784"/>
      <c r="TMY63" s="784"/>
      <c r="TMZ63" s="784"/>
      <c r="TNA63" s="784"/>
      <c r="TNB63" s="784"/>
      <c r="TNC63" s="784"/>
      <c r="TND63" s="784"/>
      <c r="TNE63" s="784"/>
      <c r="TNF63" s="784"/>
      <c r="TNG63" s="784"/>
      <c r="TNH63" s="784"/>
      <c r="TNI63" s="784"/>
      <c r="TNJ63" s="784"/>
      <c r="TNK63" s="784"/>
      <c r="TNL63" s="784"/>
      <c r="TNM63" s="784"/>
      <c r="TNN63" s="784"/>
      <c r="TNO63" s="784"/>
      <c r="TNP63" s="784"/>
      <c r="TNQ63" s="784"/>
      <c r="TNR63" s="784"/>
      <c r="TNS63" s="784"/>
      <c r="TNT63" s="784"/>
      <c r="TNU63" s="784"/>
      <c r="TNV63" s="784"/>
      <c r="TNW63" s="784"/>
      <c r="TNX63" s="784"/>
      <c r="TNY63" s="784"/>
      <c r="TNZ63" s="784"/>
      <c r="TOA63" s="784"/>
      <c r="TOB63" s="784"/>
      <c r="TOC63" s="784"/>
      <c r="TOD63" s="784"/>
      <c r="TOE63" s="784"/>
      <c r="TOF63" s="784"/>
      <c r="TOG63" s="784"/>
      <c r="TOH63" s="784"/>
      <c r="TOI63" s="784"/>
      <c r="TOJ63" s="784"/>
      <c r="TOK63" s="784"/>
      <c r="TOL63" s="784"/>
      <c r="TOM63" s="784"/>
      <c r="TON63" s="784"/>
      <c r="TOO63" s="784"/>
      <c r="TOP63" s="784"/>
      <c r="TOQ63" s="784"/>
      <c r="TOR63" s="784"/>
      <c r="TOS63" s="784"/>
      <c r="TOT63" s="784"/>
      <c r="TOU63" s="784"/>
      <c r="TOV63" s="784"/>
      <c r="TOW63" s="784"/>
      <c r="TOX63" s="784"/>
      <c r="TOY63" s="784"/>
      <c r="TOZ63" s="784"/>
      <c r="TPA63" s="784"/>
      <c r="TPB63" s="784"/>
      <c r="TPC63" s="784"/>
      <c r="TPD63" s="784"/>
      <c r="TPE63" s="784"/>
      <c r="TPF63" s="784"/>
      <c r="TPG63" s="784"/>
      <c r="TPH63" s="784"/>
      <c r="TPI63" s="784"/>
      <c r="TPJ63" s="784"/>
      <c r="TPK63" s="784"/>
      <c r="TPL63" s="784"/>
      <c r="TPM63" s="784"/>
      <c r="TPN63" s="784"/>
      <c r="TPO63" s="784"/>
      <c r="TPP63" s="784"/>
      <c r="TPQ63" s="784"/>
      <c r="TPR63" s="784"/>
      <c r="TPS63" s="784"/>
      <c r="TPT63" s="784"/>
      <c r="TPU63" s="784"/>
      <c r="TPV63" s="784"/>
      <c r="TPW63" s="784"/>
      <c r="TPX63" s="784"/>
      <c r="TPY63" s="784"/>
      <c r="TPZ63" s="784"/>
      <c r="TQA63" s="784"/>
      <c r="TQB63" s="784"/>
      <c r="TQC63" s="784"/>
      <c r="TQD63" s="784"/>
      <c r="TQE63" s="784"/>
      <c r="TQF63" s="784"/>
      <c r="TQG63" s="784"/>
      <c r="TQH63" s="784"/>
      <c r="TQI63" s="784"/>
      <c r="TQJ63" s="784"/>
      <c r="TQK63" s="784"/>
      <c r="TQL63" s="784"/>
      <c r="TQM63" s="784"/>
      <c r="TQN63" s="784"/>
      <c r="TQO63" s="784"/>
      <c r="TQP63" s="784"/>
      <c r="TQQ63" s="784"/>
      <c r="TQR63" s="784"/>
      <c r="TQS63" s="784"/>
      <c r="TQT63" s="784"/>
      <c r="TQU63" s="784"/>
      <c r="TQV63" s="784"/>
      <c r="TQW63" s="784"/>
      <c r="TQX63" s="784"/>
      <c r="TQY63" s="784"/>
      <c r="TQZ63" s="784"/>
      <c r="TRA63" s="784"/>
      <c r="TRB63" s="784"/>
      <c r="TRC63" s="784"/>
      <c r="TRD63" s="784"/>
      <c r="TRE63" s="784"/>
      <c r="TRF63" s="784"/>
      <c r="TRG63" s="784"/>
      <c r="TRH63" s="784"/>
      <c r="TRI63" s="784"/>
      <c r="TRJ63" s="784"/>
      <c r="TRK63" s="784"/>
      <c r="TRL63" s="784"/>
      <c r="TRM63" s="784"/>
      <c r="TRN63" s="784"/>
      <c r="TRO63" s="784"/>
      <c r="TRP63" s="784"/>
      <c r="TRQ63" s="784"/>
      <c r="TRR63" s="784"/>
      <c r="TRS63" s="784"/>
      <c r="TRT63" s="784"/>
      <c r="TRU63" s="784"/>
      <c r="TRV63" s="784"/>
      <c r="TRW63" s="784"/>
      <c r="TRX63" s="784"/>
      <c r="TRY63" s="784"/>
      <c r="TRZ63" s="784"/>
      <c r="TSA63" s="784"/>
      <c r="TSB63" s="784"/>
      <c r="TSC63" s="784"/>
      <c r="TSD63" s="784"/>
      <c r="TSE63" s="784"/>
      <c r="TSF63" s="784"/>
      <c r="TSG63" s="784"/>
      <c r="TSH63" s="784"/>
      <c r="TSI63" s="784"/>
      <c r="TSJ63" s="784"/>
      <c r="TSK63" s="784"/>
      <c r="TSL63" s="784"/>
      <c r="TSM63" s="784"/>
      <c r="TSN63" s="784"/>
      <c r="TSO63" s="784"/>
      <c r="TSP63" s="784"/>
      <c r="TSQ63" s="784"/>
      <c r="TSR63" s="784"/>
      <c r="TSS63" s="784"/>
      <c r="TST63" s="784"/>
      <c r="TSU63" s="784"/>
      <c r="TSV63" s="784"/>
      <c r="TSW63" s="784"/>
      <c r="TSX63" s="784"/>
      <c r="TSY63" s="784"/>
      <c r="TSZ63" s="784"/>
      <c r="TTA63" s="784"/>
      <c r="TTB63" s="784"/>
      <c r="TTC63" s="784"/>
      <c r="TTD63" s="784"/>
      <c r="TTE63" s="784"/>
      <c r="TTF63" s="784"/>
      <c r="TTG63" s="784"/>
      <c r="TTH63" s="784"/>
      <c r="TTI63" s="784"/>
      <c r="TTJ63" s="784"/>
      <c r="TTK63" s="784"/>
      <c r="TTL63" s="784"/>
      <c r="TTM63" s="784"/>
      <c r="TTN63" s="784"/>
      <c r="TTO63" s="784"/>
      <c r="TTP63" s="784"/>
      <c r="TTQ63" s="784"/>
      <c r="TTR63" s="784"/>
      <c r="TTS63" s="784"/>
      <c r="TTT63" s="784"/>
      <c r="TTU63" s="784"/>
      <c r="TTV63" s="784"/>
      <c r="TTW63" s="784"/>
      <c r="TTX63" s="784"/>
      <c r="TTY63" s="784"/>
      <c r="TTZ63" s="784"/>
      <c r="TUA63" s="784"/>
      <c r="TUB63" s="784"/>
      <c r="TUC63" s="784"/>
      <c r="TUD63" s="784"/>
      <c r="TUE63" s="784"/>
      <c r="TUF63" s="784"/>
      <c r="TUG63" s="784"/>
      <c r="TUH63" s="784"/>
      <c r="TUI63" s="784"/>
      <c r="TUJ63" s="784"/>
      <c r="TUK63" s="784"/>
      <c r="TUL63" s="784"/>
      <c r="TUM63" s="784"/>
      <c r="TUN63" s="784"/>
      <c r="TUO63" s="784"/>
      <c r="TUP63" s="784"/>
      <c r="TUQ63" s="784"/>
      <c r="TUR63" s="784"/>
      <c r="TUS63" s="784"/>
      <c r="TUT63" s="784"/>
      <c r="TUU63" s="784"/>
      <c r="TUV63" s="784"/>
      <c r="TUW63" s="784"/>
      <c r="TUX63" s="784"/>
      <c r="TUY63" s="784"/>
      <c r="TUZ63" s="784"/>
      <c r="TVA63" s="784"/>
      <c r="TVB63" s="784"/>
      <c r="TVC63" s="784"/>
      <c r="TVD63" s="784"/>
      <c r="TVE63" s="784"/>
      <c r="TVF63" s="784"/>
      <c r="TVG63" s="784"/>
      <c r="TVH63" s="784"/>
      <c r="TVI63" s="784"/>
      <c r="TVJ63" s="784"/>
      <c r="TVK63" s="784"/>
      <c r="TVL63" s="784"/>
      <c r="TVM63" s="784"/>
      <c r="TVN63" s="784"/>
      <c r="TVO63" s="784"/>
      <c r="TVP63" s="784"/>
      <c r="TVQ63" s="784"/>
      <c r="TVR63" s="784"/>
      <c r="TVS63" s="784"/>
      <c r="TVT63" s="784"/>
      <c r="TVU63" s="784"/>
      <c r="TVV63" s="784"/>
      <c r="TVW63" s="784"/>
      <c r="TVX63" s="784"/>
      <c r="TVY63" s="784"/>
      <c r="TVZ63" s="784"/>
      <c r="TWA63" s="784"/>
      <c r="TWB63" s="784"/>
      <c r="TWC63" s="784"/>
      <c r="TWD63" s="784"/>
      <c r="TWE63" s="784"/>
      <c r="TWF63" s="784"/>
      <c r="TWG63" s="784"/>
      <c r="TWH63" s="784"/>
      <c r="TWI63" s="784"/>
      <c r="TWJ63" s="784"/>
      <c r="TWK63" s="784"/>
      <c r="TWL63" s="784"/>
      <c r="TWM63" s="784"/>
      <c r="TWN63" s="784"/>
      <c r="TWO63" s="784"/>
      <c r="TWP63" s="784"/>
      <c r="TWQ63" s="784"/>
      <c r="TWR63" s="784"/>
      <c r="TWS63" s="784"/>
      <c r="TWT63" s="784"/>
      <c r="TWU63" s="784"/>
      <c r="TWV63" s="784"/>
      <c r="TWW63" s="784"/>
      <c r="TWX63" s="784"/>
      <c r="TWY63" s="784"/>
      <c r="TWZ63" s="784"/>
      <c r="TXA63" s="784"/>
      <c r="TXB63" s="784"/>
      <c r="TXC63" s="784"/>
      <c r="TXD63" s="784"/>
      <c r="TXE63" s="784"/>
      <c r="TXF63" s="784"/>
      <c r="TXG63" s="784"/>
      <c r="TXH63" s="784"/>
      <c r="TXI63" s="784"/>
      <c r="TXJ63" s="784"/>
      <c r="TXK63" s="784"/>
      <c r="TXL63" s="784"/>
      <c r="TXM63" s="784"/>
      <c r="TXN63" s="784"/>
      <c r="TXO63" s="784"/>
      <c r="TXP63" s="784"/>
      <c r="TXQ63" s="784"/>
      <c r="TXR63" s="784"/>
      <c r="TXS63" s="784"/>
      <c r="TXT63" s="784"/>
      <c r="TXU63" s="784"/>
      <c r="TXV63" s="784"/>
      <c r="TXW63" s="784"/>
      <c r="TXX63" s="784"/>
      <c r="TXY63" s="784"/>
      <c r="TXZ63" s="784"/>
      <c r="TYA63" s="784"/>
      <c r="TYB63" s="784"/>
      <c r="TYC63" s="784"/>
      <c r="TYD63" s="784"/>
      <c r="TYE63" s="784"/>
      <c r="TYF63" s="784"/>
      <c r="TYG63" s="784"/>
      <c r="TYH63" s="784"/>
      <c r="TYI63" s="784"/>
      <c r="TYJ63" s="784"/>
      <c r="TYK63" s="784"/>
      <c r="TYL63" s="784"/>
      <c r="TYM63" s="784"/>
      <c r="TYN63" s="784"/>
      <c r="TYO63" s="784"/>
      <c r="TYP63" s="784"/>
      <c r="TYQ63" s="784"/>
      <c r="TYR63" s="784"/>
      <c r="TYS63" s="784"/>
      <c r="TYT63" s="784"/>
      <c r="TYU63" s="784"/>
      <c r="TYV63" s="784"/>
      <c r="TYW63" s="784"/>
      <c r="TYX63" s="784"/>
      <c r="TYY63" s="784"/>
      <c r="TYZ63" s="784"/>
      <c r="TZA63" s="784"/>
      <c r="TZB63" s="784"/>
      <c r="TZC63" s="784"/>
      <c r="TZD63" s="784"/>
      <c r="TZE63" s="784"/>
      <c r="TZF63" s="784"/>
      <c r="TZG63" s="784"/>
      <c r="TZH63" s="784"/>
      <c r="TZI63" s="784"/>
      <c r="TZJ63" s="784"/>
      <c r="TZK63" s="784"/>
      <c r="TZL63" s="784"/>
      <c r="TZM63" s="784"/>
      <c r="TZN63" s="784"/>
      <c r="TZO63" s="784"/>
      <c r="TZP63" s="784"/>
      <c r="TZQ63" s="784"/>
      <c r="TZR63" s="784"/>
      <c r="TZS63" s="784"/>
      <c r="TZT63" s="784"/>
      <c r="TZU63" s="784"/>
      <c r="TZV63" s="784"/>
      <c r="TZW63" s="784"/>
      <c r="TZX63" s="784"/>
      <c r="TZY63" s="784"/>
      <c r="TZZ63" s="784"/>
      <c r="UAA63" s="784"/>
      <c r="UAB63" s="784"/>
      <c r="UAC63" s="784"/>
      <c r="UAD63" s="784"/>
      <c r="UAE63" s="784"/>
      <c r="UAF63" s="784"/>
      <c r="UAG63" s="784"/>
      <c r="UAH63" s="784"/>
      <c r="UAI63" s="784"/>
      <c r="UAJ63" s="784"/>
      <c r="UAK63" s="784"/>
      <c r="UAL63" s="784"/>
      <c r="UAM63" s="784"/>
      <c r="UAN63" s="784"/>
      <c r="UAO63" s="784"/>
      <c r="UAP63" s="784"/>
      <c r="UAQ63" s="784"/>
      <c r="UAR63" s="784"/>
      <c r="UAS63" s="784"/>
      <c r="UAT63" s="784"/>
      <c r="UAU63" s="784"/>
      <c r="UAV63" s="784"/>
      <c r="UAW63" s="784"/>
      <c r="UAX63" s="784"/>
      <c r="UAY63" s="784"/>
      <c r="UAZ63" s="784"/>
      <c r="UBA63" s="784"/>
      <c r="UBB63" s="784"/>
      <c r="UBC63" s="784"/>
      <c r="UBD63" s="784"/>
      <c r="UBE63" s="784"/>
      <c r="UBF63" s="784"/>
      <c r="UBG63" s="784"/>
      <c r="UBH63" s="784"/>
      <c r="UBI63" s="784"/>
      <c r="UBJ63" s="784"/>
      <c r="UBK63" s="784"/>
      <c r="UBL63" s="784"/>
      <c r="UBM63" s="784"/>
      <c r="UBN63" s="784"/>
      <c r="UBO63" s="784"/>
      <c r="UBP63" s="784"/>
      <c r="UBQ63" s="784"/>
      <c r="UBR63" s="784"/>
      <c r="UBS63" s="784"/>
      <c r="UBT63" s="784"/>
      <c r="UBU63" s="784"/>
      <c r="UBV63" s="784"/>
      <c r="UBW63" s="784"/>
      <c r="UBX63" s="784"/>
      <c r="UBY63" s="784"/>
      <c r="UBZ63" s="784"/>
      <c r="UCA63" s="784"/>
      <c r="UCB63" s="784"/>
      <c r="UCC63" s="784"/>
      <c r="UCD63" s="784"/>
      <c r="UCE63" s="784"/>
      <c r="UCF63" s="784"/>
      <c r="UCG63" s="784"/>
      <c r="UCH63" s="784"/>
      <c r="UCI63" s="784"/>
      <c r="UCJ63" s="784"/>
      <c r="UCK63" s="784"/>
      <c r="UCL63" s="784"/>
      <c r="UCM63" s="784"/>
      <c r="UCN63" s="784"/>
      <c r="UCO63" s="784"/>
      <c r="UCP63" s="784"/>
      <c r="UCQ63" s="784"/>
      <c r="UCR63" s="784"/>
      <c r="UCS63" s="784"/>
      <c r="UCT63" s="784"/>
      <c r="UCU63" s="784"/>
      <c r="UCV63" s="784"/>
      <c r="UCW63" s="784"/>
      <c r="UCX63" s="784"/>
      <c r="UCY63" s="784"/>
      <c r="UCZ63" s="784"/>
      <c r="UDA63" s="784"/>
      <c r="UDB63" s="784"/>
      <c r="UDC63" s="784"/>
      <c r="UDD63" s="784"/>
      <c r="UDE63" s="784"/>
      <c r="UDF63" s="784"/>
      <c r="UDG63" s="784"/>
      <c r="UDH63" s="784"/>
      <c r="UDI63" s="784"/>
      <c r="UDJ63" s="784"/>
      <c r="UDK63" s="784"/>
      <c r="UDL63" s="784"/>
      <c r="UDM63" s="784"/>
      <c r="UDN63" s="784"/>
      <c r="UDO63" s="784"/>
      <c r="UDP63" s="784"/>
      <c r="UDQ63" s="784"/>
      <c r="UDR63" s="784"/>
      <c r="UDS63" s="784"/>
      <c r="UDT63" s="784"/>
      <c r="UDU63" s="784"/>
      <c r="UDV63" s="784"/>
      <c r="UDW63" s="784"/>
      <c r="UDX63" s="784"/>
      <c r="UDY63" s="784"/>
      <c r="UDZ63" s="784"/>
      <c r="UEA63" s="784"/>
      <c r="UEB63" s="784"/>
      <c r="UEC63" s="784"/>
      <c r="UED63" s="784"/>
      <c r="UEE63" s="784"/>
      <c r="UEF63" s="784"/>
      <c r="UEG63" s="784"/>
      <c r="UEH63" s="784"/>
      <c r="UEI63" s="784"/>
      <c r="UEJ63" s="784"/>
      <c r="UEK63" s="784"/>
      <c r="UEL63" s="784"/>
      <c r="UEM63" s="784"/>
      <c r="UEN63" s="784"/>
      <c r="UEO63" s="784"/>
      <c r="UEP63" s="784"/>
      <c r="UEQ63" s="784"/>
      <c r="UER63" s="784"/>
      <c r="UES63" s="784"/>
      <c r="UET63" s="784"/>
      <c r="UEU63" s="784"/>
      <c r="UEV63" s="784"/>
      <c r="UEW63" s="784"/>
      <c r="UEX63" s="784"/>
      <c r="UEY63" s="784"/>
      <c r="UEZ63" s="784"/>
      <c r="UFA63" s="784"/>
      <c r="UFB63" s="784"/>
      <c r="UFC63" s="784"/>
      <c r="UFD63" s="784"/>
      <c r="UFE63" s="784"/>
      <c r="UFF63" s="784"/>
      <c r="UFG63" s="784"/>
      <c r="UFH63" s="784"/>
      <c r="UFI63" s="784"/>
      <c r="UFJ63" s="784"/>
      <c r="UFK63" s="784"/>
      <c r="UFL63" s="784"/>
      <c r="UFM63" s="784"/>
      <c r="UFN63" s="784"/>
      <c r="UFO63" s="784"/>
      <c r="UFP63" s="784"/>
      <c r="UFQ63" s="784"/>
      <c r="UFR63" s="784"/>
      <c r="UFS63" s="784"/>
      <c r="UFT63" s="784"/>
      <c r="UFU63" s="784"/>
      <c r="UFV63" s="784"/>
      <c r="UFW63" s="784"/>
      <c r="UFX63" s="784"/>
      <c r="UFY63" s="784"/>
      <c r="UFZ63" s="784"/>
      <c r="UGA63" s="784"/>
      <c r="UGB63" s="784"/>
      <c r="UGC63" s="784"/>
      <c r="UGD63" s="784"/>
      <c r="UGE63" s="784"/>
      <c r="UGF63" s="784"/>
      <c r="UGG63" s="784"/>
      <c r="UGH63" s="784"/>
      <c r="UGI63" s="784"/>
      <c r="UGJ63" s="784"/>
      <c r="UGK63" s="784"/>
      <c r="UGL63" s="784"/>
      <c r="UGM63" s="784"/>
      <c r="UGN63" s="784"/>
      <c r="UGO63" s="784"/>
      <c r="UGP63" s="784"/>
      <c r="UGQ63" s="784"/>
      <c r="UGR63" s="784"/>
      <c r="UGS63" s="784"/>
      <c r="UGT63" s="784"/>
      <c r="UGU63" s="784"/>
      <c r="UGV63" s="784"/>
      <c r="UGW63" s="784"/>
      <c r="UGX63" s="784"/>
      <c r="UGY63" s="784"/>
      <c r="UGZ63" s="784"/>
      <c r="UHA63" s="784"/>
      <c r="UHB63" s="784"/>
      <c r="UHC63" s="784"/>
      <c r="UHD63" s="784"/>
      <c r="UHE63" s="784"/>
      <c r="UHF63" s="784"/>
      <c r="UHG63" s="784"/>
      <c r="UHH63" s="784"/>
      <c r="UHI63" s="784"/>
      <c r="UHJ63" s="784"/>
      <c r="UHK63" s="784"/>
      <c r="UHL63" s="784"/>
      <c r="UHM63" s="784"/>
      <c r="UHN63" s="784"/>
      <c r="UHO63" s="784"/>
      <c r="UHP63" s="784"/>
      <c r="UHQ63" s="784"/>
      <c r="UHR63" s="784"/>
      <c r="UHS63" s="784"/>
      <c r="UHT63" s="784"/>
      <c r="UHU63" s="784"/>
      <c r="UHV63" s="784"/>
      <c r="UHW63" s="784"/>
      <c r="UHX63" s="784"/>
      <c r="UHY63" s="784"/>
      <c r="UHZ63" s="784"/>
      <c r="UIA63" s="784"/>
      <c r="UIB63" s="784"/>
      <c r="UIC63" s="784"/>
      <c r="UID63" s="784"/>
      <c r="UIE63" s="784"/>
      <c r="UIF63" s="784"/>
      <c r="UIG63" s="784"/>
      <c r="UIH63" s="784"/>
      <c r="UII63" s="784"/>
      <c r="UIJ63" s="784"/>
      <c r="UIK63" s="784"/>
      <c r="UIL63" s="784"/>
      <c r="UIM63" s="784"/>
      <c r="UIN63" s="784"/>
      <c r="UIO63" s="784"/>
      <c r="UIP63" s="784"/>
      <c r="UIQ63" s="784"/>
      <c r="UIR63" s="784"/>
      <c r="UIS63" s="784"/>
      <c r="UIT63" s="784"/>
      <c r="UIU63" s="784"/>
      <c r="UIV63" s="784"/>
      <c r="UIW63" s="784"/>
      <c r="UIX63" s="784"/>
      <c r="UIY63" s="784"/>
      <c r="UIZ63" s="784"/>
      <c r="UJA63" s="784"/>
      <c r="UJB63" s="784"/>
      <c r="UJC63" s="784"/>
      <c r="UJD63" s="784"/>
      <c r="UJE63" s="784"/>
      <c r="UJF63" s="784"/>
      <c r="UJG63" s="784"/>
      <c r="UJH63" s="784"/>
      <c r="UJI63" s="784"/>
      <c r="UJJ63" s="784"/>
      <c r="UJK63" s="784"/>
      <c r="UJL63" s="784"/>
      <c r="UJM63" s="784"/>
      <c r="UJN63" s="784"/>
      <c r="UJO63" s="784"/>
      <c r="UJP63" s="784"/>
      <c r="UJQ63" s="784"/>
      <c r="UJR63" s="784"/>
      <c r="UJS63" s="784"/>
      <c r="UJT63" s="784"/>
      <c r="UJU63" s="784"/>
      <c r="UJV63" s="784"/>
      <c r="UJW63" s="784"/>
      <c r="UJX63" s="784"/>
      <c r="UJY63" s="784"/>
      <c r="UJZ63" s="784"/>
      <c r="UKA63" s="784"/>
      <c r="UKB63" s="784"/>
      <c r="UKC63" s="784"/>
      <c r="UKD63" s="784"/>
      <c r="UKE63" s="784"/>
      <c r="UKF63" s="784"/>
      <c r="UKG63" s="784"/>
      <c r="UKH63" s="784"/>
      <c r="UKI63" s="784"/>
      <c r="UKJ63" s="784"/>
      <c r="UKK63" s="784"/>
      <c r="UKL63" s="784"/>
      <c r="UKM63" s="784"/>
      <c r="UKN63" s="784"/>
      <c r="UKO63" s="784"/>
      <c r="UKP63" s="784"/>
      <c r="UKQ63" s="784"/>
      <c r="UKR63" s="784"/>
      <c r="UKS63" s="784"/>
      <c r="UKT63" s="784"/>
      <c r="UKU63" s="784"/>
      <c r="UKV63" s="784"/>
      <c r="UKW63" s="784"/>
      <c r="UKX63" s="784"/>
      <c r="UKY63" s="784"/>
      <c r="UKZ63" s="784"/>
      <c r="ULA63" s="784"/>
      <c r="ULB63" s="784"/>
      <c r="ULC63" s="784"/>
      <c r="ULD63" s="784"/>
      <c r="ULE63" s="784"/>
      <c r="ULF63" s="784"/>
      <c r="ULG63" s="784"/>
      <c r="ULH63" s="784"/>
      <c r="ULI63" s="784"/>
      <c r="ULJ63" s="784"/>
      <c r="ULK63" s="784"/>
      <c r="ULL63" s="784"/>
      <c r="ULM63" s="784"/>
      <c r="ULN63" s="784"/>
      <c r="ULO63" s="784"/>
      <c r="ULP63" s="784"/>
      <c r="ULQ63" s="784"/>
      <c r="ULR63" s="784"/>
      <c r="ULS63" s="784"/>
      <c r="ULT63" s="784"/>
      <c r="ULU63" s="784"/>
      <c r="ULV63" s="784"/>
      <c r="ULW63" s="784"/>
      <c r="ULX63" s="784"/>
      <c r="ULY63" s="784"/>
      <c r="ULZ63" s="784"/>
      <c r="UMA63" s="784"/>
      <c r="UMB63" s="784"/>
      <c r="UMC63" s="784"/>
      <c r="UMD63" s="784"/>
      <c r="UME63" s="784"/>
      <c r="UMF63" s="784"/>
      <c r="UMG63" s="784"/>
      <c r="UMH63" s="784"/>
      <c r="UMI63" s="784"/>
      <c r="UMJ63" s="784"/>
      <c r="UMK63" s="784"/>
      <c r="UML63" s="784"/>
      <c r="UMM63" s="784"/>
      <c r="UMN63" s="784"/>
      <c r="UMO63" s="784"/>
      <c r="UMP63" s="784"/>
      <c r="UMQ63" s="784"/>
      <c r="UMR63" s="784"/>
      <c r="UMS63" s="784"/>
      <c r="UMT63" s="784"/>
      <c r="UMU63" s="784"/>
      <c r="UMV63" s="784"/>
      <c r="UMW63" s="784"/>
      <c r="UMX63" s="784"/>
      <c r="UMY63" s="784"/>
      <c r="UMZ63" s="784"/>
      <c r="UNA63" s="784"/>
      <c r="UNB63" s="784"/>
      <c r="UNC63" s="784"/>
      <c r="UND63" s="784"/>
      <c r="UNE63" s="784"/>
      <c r="UNF63" s="784"/>
      <c r="UNG63" s="784"/>
      <c r="UNH63" s="784"/>
      <c r="UNI63" s="784"/>
      <c r="UNJ63" s="784"/>
      <c r="UNK63" s="784"/>
      <c r="UNL63" s="784"/>
      <c r="UNM63" s="784"/>
      <c r="UNN63" s="784"/>
      <c r="UNO63" s="784"/>
      <c r="UNP63" s="784"/>
      <c r="UNQ63" s="784"/>
      <c r="UNR63" s="784"/>
      <c r="UNS63" s="784"/>
      <c r="UNT63" s="784"/>
      <c r="UNU63" s="784"/>
      <c r="UNV63" s="784"/>
      <c r="UNW63" s="784"/>
      <c r="UNX63" s="784"/>
      <c r="UNY63" s="784"/>
      <c r="UNZ63" s="784"/>
      <c r="UOA63" s="784"/>
      <c r="UOB63" s="784"/>
      <c r="UOC63" s="784"/>
      <c r="UOD63" s="784"/>
      <c r="UOE63" s="784"/>
      <c r="UOF63" s="784"/>
      <c r="UOG63" s="784"/>
      <c r="UOH63" s="784"/>
      <c r="UOI63" s="784"/>
      <c r="UOJ63" s="784"/>
      <c r="UOK63" s="784"/>
      <c r="UOL63" s="784"/>
      <c r="UOM63" s="784"/>
      <c r="UON63" s="784"/>
      <c r="UOO63" s="784"/>
      <c r="UOP63" s="784"/>
      <c r="UOQ63" s="784"/>
      <c r="UOR63" s="784"/>
      <c r="UOS63" s="784"/>
      <c r="UOT63" s="784"/>
      <c r="UOU63" s="784"/>
      <c r="UOV63" s="784"/>
      <c r="UOW63" s="784"/>
      <c r="UOX63" s="784"/>
      <c r="UOY63" s="784"/>
      <c r="UOZ63" s="784"/>
      <c r="UPA63" s="784"/>
      <c r="UPB63" s="784"/>
      <c r="UPC63" s="784"/>
      <c r="UPD63" s="784"/>
      <c r="UPE63" s="784"/>
      <c r="UPF63" s="784"/>
      <c r="UPG63" s="784"/>
      <c r="UPH63" s="784"/>
      <c r="UPI63" s="784"/>
      <c r="UPJ63" s="784"/>
      <c r="UPK63" s="784"/>
      <c r="UPL63" s="784"/>
      <c r="UPM63" s="784"/>
      <c r="UPN63" s="784"/>
      <c r="UPO63" s="784"/>
      <c r="UPP63" s="784"/>
      <c r="UPQ63" s="784"/>
      <c r="UPR63" s="784"/>
      <c r="UPS63" s="784"/>
      <c r="UPT63" s="784"/>
      <c r="UPU63" s="784"/>
      <c r="UPV63" s="784"/>
      <c r="UPW63" s="784"/>
      <c r="UPX63" s="784"/>
      <c r="UPY63" s="784"/>
      <c r="UPZ63" s="784"/>
      <c r="UQA63" s="784"/>
      <c r="UQB63" s="784"/>
      <c r="UQC63" s="784"/>
      <c r="UQD63" s="784"/>
      <c r="UQE63" s="784"/>
      <c r="UQF63" s="784"/>
      <c r="UQG63" s="784"/>
      <c r="UQH63" s="784"/>
      <c r="UQI63" s="784"/>
      <c r="UQJ63" s="784"/>
      <c r="UQK63" s="784"/>
      <c r="UQL63" s="784"/>
      <c r="UQM63" s="784"/>
      <c r="UQN63" s="784"/>
      <c r="UQO63" s="784"/>
      <c r="UQP63" s="784"/>
      <c r="UQQ63" s="784"/>
      <c r="UQR63" s="784"/>
      <c r="UQS63" s="784"/>
      <c r="UQT63" s="784"/>
      <c r="UQU63" s="784"/>
      <c r="UQV63" s="784"/>
      <c r="UQW63" s="784"/>
      <c r="UQX63" s="784"/>
      <c r="UQY63" s="784"/>
      <c r="UQZ63" s="784"/>
      <c r="URA63" s="784"/>
      <c r="URB63" s="784"/>
      <c r="URC63" s="784"/>
      <c r="URD63" s="784"/>
      <c r="URE63" s="784"/>
      <c r="URF63" s="784"/>
      <c r="URG63" s="784"/>
      <c r="URH63" s="784"/>
      <c r="URI63" s="784"/>
      <c r="URJ63" s="784"/>
      <c r="URK63" s="784"/>
      <c r="URL63" s="784"/>
      <c r="URM63" s="784"/>
      <c r="URN63" s="784"/>
      <c r="URO63" s="784"/>
      <c r="URP63" s="784"/>
      <c r="URQ63" s="784"/>
      <c r="URR63" s="784"/>
      <c r="URS63" s="784"/>
      <c r="URT63" s="784"/>
      <c r="URU63" s="784"/>
      <c r="URV63" s="784"/>
      <c r="URW63" s="784"/>
      <c r="URX63" s="784"/>
      <c r="URY63" s="784"/>
      <c r="URZ63" s="784"/>
      <c r="USA63" s="784"/>
      <c r="USB63" s="784"/>
      <c r="USC63" s="784"/>
      <c r="USD63" s="784"/>
      <c r="USE63" s="784"/>
      <c r="USF63" s="784"/>
      <c r="USG63" s="784"/>
      <c r="USH63" s="784"/>
      <c r="USI63" s="784"/>
      <c r="USJ63" s="784"/>
      <c r="USK63" s="784"/>
      <c r="USL63" s="784"/>
      <c r="USM63" s="784"/>
      <c r="USN63" s="784"/>
      <c r="USO63" s="784"/>
      <c r="USP63" s="784"/>
      <c r="USQ63" s="784"/>
      <c r="USR63" s="784"/>
      <c r="USS63" s="784"/>
      <c r="UST63" s="784"/>
      <c r="USU63" s="784"/>
      <c r="USV63" s="784"/>
      <c r="USW63" s="784"/>
      <c r="USX63" s="784"/>
      <c r="USY63" s="784"/>
      <c r="USZ63" s="784"/>
      <c r="UTA63" s="784"/>
      <c r="UTB63" s="784"/>
      <c r="UTC63" s="784"/>
      <c r="UTD63" s="784"/>
      <c r="UTE63" s="784"/>
      <c r="UTF63" s="784"/>
      <c r="UTG63" s="784"/>
      <c r="UTH63" s="784"/>
      <c r="UTI63" s="784"/>
      <c r="UTJ63" s="784"/>
      <c r="UTK63" s="784"/>
      <c r="UTL63" s="784"/>
      <c r="UTM63" s="784"/>
      <c r="UTN63" s="784"/>
      <c r="UTO63" s="784"/>
      <c r="UTP63" s="784"/>
      <c r="UTQ63" s="784"/>
      <c r="UTR63" s="784"/>
      <c r="UTS63" s="784"/>
      <c r="UTT63" s="784"/>
      <c r="UTU63" s="784"/>
      <c r="UTV63" s="784"/>
      <c r="UTW63" s="784"/>
      <c r="UTX63" s="784"/>
      <c r="UTY63" s="784"/>
      <c r="UTZ63" s="784"/>
      <c r="UUA63" s="784"/>
      <c r="UUB63" s="784"/>
      <c r="UUC63" s="784"/>
      <c r="UUD63" s="784"/>
      <c r="UUE63" s="784"/>
      <c r="UUF63" s="784"/>
      <c r="UUG63" s="784"/>
      <c r="UUH63" s="784"/>
      <c r="UUI63" s="784"/>
      <c r="UUJ63" s="784"/>
      <c r="UUK63" s="784"/>
      <c r="UUL63" s="784"/>
      <c r="UUM63" s="784"/>
      <c r="UUN63" s="784"/>
      <c r="UUO63" s="784"/>
      <c r="UUP63" s="784"/>
      <c r="UUQ63" s="784"/>
      <c r="UUR63" s="784"/>
      <c r="UUS63" s="784"/>
      <c r="UUT63" s="784"/>
      <c r="UUU63" s="784"/>
      <c r="UUV63" s="784"/>
      <c r="UUW63" s="784"/>
      <c r="UUX63" s="784"/>
      <c r="UUY63" s="784"/>
      <c r="UUZ63" s="784"/>
      <c r="UVA63" s="784"/>
      <c r="UVB63" s="784"/>
      <c r="UVC63" s="784"/>
      <c r="UVD63" s="784"/>
      <c r="UVE63" s="784"/>
      <c r="UVF63" s="784"/>
      <c r="UVG63" s="784"/>
      <c r="UVH63" s="784"/>
      <c r="UVI63" s="784"/>
      <c r="UVJ63" s="784"/>
      <c r="UVK63" s="784"/>
      <c r="UVL63" s="784"/>
      <c r="UVM63" s="784"/>
      <c r="UVN63" s="784"/>
      <c r="UVO63" s="784"/>
      <c r="UVP63" s="784"/>
      <c r="UVQ63" s="784"/>
      <c r="UVR63" s="784"/>
      <c r="UVS63" s="784"/>
      <c r="UVT63" s="784"/>
      <c r="UVU63" s="784"/>
      <c r="UVV63" s="784"/>
      <c r="UVW63" s="784"/>
      <c r="UVX63" s="784"/>
      <c r="UVY63" s="784"/>
      <c r="UVZ63" s="784"/>
      <c r="UWA63" s="784"/>
      <c r="UWB63" s="784"/>
      <c r="UWC63" s="784"/>
      <c r="UWD63" s="784"/>
      <c r="UWE63" s="784"/>
      <c r="UWF63" s="784"/>
      <c r="UWG63" s="784"/>
      <c r="UWH63" s="784"/>
      <c r="UWI63" s="784"/>
      <c r="UWJ63" s="784"/>
      <c r="UWK63" s="784"/>
      <c r="UWL63" s="784"/>
      <c r="UWM63" s="784"/>
      <c r="UWN63" s="784"/>
      <c r="UWO63" s="784"/>
      <c r="UWP63" s="784"/>
      <c r="UWQ63" s="784"/>
      <c r="UWR63" s="784"/>
      <c r="UWS63" s="784"/>
      <c r="UWT63" s="784"/>
      <c r="UWU63" s="784"/>
      <c r="UWV63" s="784"/>
      <c r="UWW63" s="784"/>
      <c r="UWX63" s="784"/>
      <c r="UWY63" s="784"/>
      <c r="UWZ63" s="784"/>
      <c r="UXA63" s="784"/>
      <c r="UXB63" s="784"/>
      <c r="UXC63" s="784"/>
      <c r="UXD63" s="784"/>
      <c r="UXE63" s="784"/>
      <c r="UXF63" s="784"/>
      <c r="UXG63" s="784"/>
      <c r="UXH63" s="784"/>
      <c r="UXI63" s="784"/>
      <c r="UXJ63" s="784"/>
      <c r="UXK63" s="784"/>
      <c r="UXL63" s="784"/>
      <c r="UXM63" s="784"/>
      <c r="UXN63" s="784"/>
      <c r="UXO63" s="784"/>
      <c r="UXP63" s="784"/>
      <c r="UXQ63" s="784"/>
      <c r="UXR63" s="784"/>
      <c r="UXS63" s="784"/>
      <c r="UXT63" s="784"/>
      <c r="UXU63" s="784"/>
      <c r="UXV63" s="784"/>
      <c r="UXW63" s="784"/>
      <c r="UXX63" s="784"/>
      <c r="UXY63" s="784"/>
      <c r="UXZ63" s="784"/>
      <c r="UYA63" s="784"/>
      <c r="UYB63" s="784"/>
      <c r="UYC63" s="784"/>
      <c r="UYD63" s="784"/>
      <c r="UYE63" s="784"/>
      <c r="UYF63" s="784"/>
      <c r="UYG63" s="784"/>
      <c r="UYH63" s="784"/>
      <c r="UYI63" s="784"/>
      <c r="UYJ63" s="784"/>
      <c r="UYK63" s="784"/>
      <c r="UYL63" s="784"/>
      <c r="UYM63" s="784"/>
      <c r="UYN63" s="784"/>
      <c r="UYO63" s="784"/>
      <c r="UYP63" s="784"/>
      <c r="UYQ63" s="784"/>
      <c r="UYR63" s="784"/>
      <c r="UYS63" s="784"/>
      <c r="UYT63" s="784"/>
      <c r="UYU63" s="784"/>
      <c r="UYV63" s="784"/>
      <c r="UYW63" s="784"/>
      <c r="UYX63" s="784"/>
      <c r="UYY63" s="784"/>
      <c r="UYZ63" s="784"/>
      <c r="UZA63" s="784"/>
      <c r="UZB63" s="784"/>
      <c r="UZC63" s="784"/>
      <c r="UZD63" s="784"/>
      <c r="UZE63" s="784"/>
      <c r="UZF63" s="784"/>
      <c r="UZG63" s="784"/>
      <c r="UZH63" s="784"/>
      <c r="UZI63" s="784"/>
      <c r="UZJ63" s="784"/>
      <c r="UZK63" s="784"/>
      <c r="UZL63" s="784"/>
      <c r="UZM63" s="784"/>
      <c r="UZN63" s="784"/>
      <c r="UZO63" s="784"/>
      <c r="UZP63" s="784"/>
      <c r="UZQ63" s="784"/>
      <c r="UZR63" s="784"/>
      <c r="UZS63" s="784"/>
      <c r="UZT63" s="784"/>
      <c r="UZU63" s="784"/>
      <c r="UZV63" s="784"/>
      <c r="UZW63" s="784"/>
      <c r="UZX63" s="784"/>
      <c r="UZY63" s="784"/>
      <c r="UZZ63" s="784"/>
      <c r="VAA63" s="784"/>
      <c r="VAB63" s="784"/>
      <c r="VAC63" s="784"/>
      <c r="VAD63" s="784"/>
      <c r="VAE63" s="784"/>
      <c r="VAF63" s="784"/>
      <c r="VAG63" s="784"/>
      <c r="VAH63" s="784"/>
      <c r="VAI63" s="784"/>
      <c r="VAJ63" s="784"/>
      <c r="VAK63" s="784"/>
      <c r="VAL63" s="784"/>
      <c r="VAM63" s="784"/>
      <c r="VAN63" s="784"/>
      <c r="VAO63" s="784"/>
      <c r="VAP63" s="784"/>
      <c r="VAQ63" s="784"/>
      <c r="VAR63" s="784"/>
      <c r="VAS63" s="784"/>
      <c r="VAT63" s="784"/>
      <c r="VAU63" s="784"/>
      <c r="VAV63" s="784"/>
      <c r="VAW63" s="784"/>
      <c r="VAX63" s="784"/>
      <c r="VAY63" s="784"/>
      <c r="VAZ63" s="784"/>
      <c r="VBA63" s="784"/>
      <c r="VBB63" s="784"/>
      <c r="VBC63" s="784"/>
      <c r="VBD63" s="784"/>
      <c r="VBE63" s="784"/>
      <c r="VBF63" s="784"/>
      <c r="VBG63" s="784"/>
      <c r="VBH63" s="784"/>
      <c r="VBI63" s="784"/>
      <c r="VBJ63" s="784"/>
      <c r="VBK63" s="784"/>
      <c r="VBL63" s="784"/>
      <c r="VBM63" s="784"/>
      <c r="VBN63" s="784"/>
      <c r="VBO63" s="784"/>
      <c r="VBP63" s="784"/>
      <c r="VBQ63" s="784"/>
      <c r="VBR63" s="784"/>
      <c r="VBS63" s="784"/>
      <c r="VBT63" s="784"/>
      <c r="VBU63" s="784"/>
      <c r="VBV63" s="784"/>
      <c r="VBW63" s="784"/>
      <c r="VBX63" s="784"/>
      <c r="VBY63" s="784"/>
      <c r="VBZ63" s="784"/>
      <c r="VCA63" s="784"/>
      <c r="VCB63" s="784"/>
      <c r="VCC63" s="784"/>
      <c r="VCD63" s="784"/>
      <c r="VCE63" s="784"/>
      <c r="VCF63" s="784"/>
      <c r="VCG63" s="784"/>
      <c r="VCH63" s="784"/>
      <c r="VCI63" s="784"/>
      <c r="VCJ63" s="784"/>
      <c r="VCK63" s="784"/>
      <c r="VCL63" s="784"/>
      <c r="VCM63" s="784"/>
      <c r="VCN63" s="784"/>
      <c r="VCO63" s="784"/>
      <c r="VCP63" s="784"/>
      <c r="VCQ63" s="784"/>
      <c r="VCR63" s="784"/>
      <c r="VCS63" s="784"/>
      <c r="VCT63" s="784"/>
      <c r="VCU63" s="784"/>
      <c r="VCV63" s="784"/>
      <c r="VCW63" s="784"/>
      <c r="VCX63" s="784"/>
      <c r="VCY63" s="784"/>
      <c r="VCZ63" s="784"/>
      <c r="VDA63" s="784"/>
      <c r="VDB63" s="784"/>
      <c r="VDC63" s="784"/>
      <c r="VDD63" s="784"/>
      <c r="VDE63" s="784"/>
      <c r="VDF63" s="784"/>
      <c r="VDG63" s="784"/>
      <c r="VDH63" s="784"/>
      <c r="VDI63" s="784"/>
      <c r="VDJ63" s="784"/>
      <c r="VDK63" s="784"/>
      <c r="VDL63" s="784"/>
      <c r="VDM63" s="784"/>
      <c r="VDN63" s="784"/>
      <c r="VDO63" s="784"/>
      <c r="VDP63" s="784"/>
      <c r="VDQ63" s="784"/>
      <c r="VDR63" s="784"/>
      <c r="VDS63" s="784"/>
      <c r="VDT63" s="784"/>
      <c r="VDU63" s="784"/>
      <c r="VDV63" s="784"/>
      <c r="VDW63" s="784"/>
      <c r="VDX63" s="784"/>
      <c r="VDY63" s="784"/>
      <c r="VDZ63" s="784"/>
      <c r="VEA63" s="784"/>
      <c r="VEB63" s="784"/>
      <c r="VEC63" s="784"/>
      <c r="VED63" s="784"/>
      <c r="VEE63" s="784"/>
      <c r="VEF63" s="784"/>
      <c r="VEG63" s="784"/>
      <c r="VEH63" s="784"/>
      <c r="VEI63" s="784"/>
      <c r="VEJ63" s="784"/>
      <c r="VEK63" s="784"/>
      <c r="VEL63" s="784"/>
      <c r="VEM63" s="784"/>
      <c r="VEN63" s="784"/>
      <c r="VEO63" s="784"/>
      <c r="VEP63" s="784"/>
      <c r="VEQ63" s="784"/>
      <c r="VER63" s="784"/>
      <c r="VES63" s="784"/>
      <c r="VET63" s="784"/>
      <c r="VEU63" s="784"/>
      <c r="VEV63" s="784"/>
      <c r="VEW63" s="784"/>
      <c r="VEX63" s="784"/>
      <c r="VEY63" s="784"/>
      <c r="VEZ63" s="784"/>
      <c r="VFA63" s="784"/>
      <c r="VFB63" s="784"/>
      <c r="VFC63" s="784"/>
      <c r="VFD63" s="784"/>
      <c r="VFE63" s="784"/>
      <c r="VFF63" s="784"/>
      <c r="VFG63" s="784"/>
      <c r="VFH63" s="784"/>
      <c r="VFI63" s="784"/>
      <c r="VFJ63" s="784"/>
      <c r="VFK63" s="784"/>
      <c r="VFL63" s="784"/>
      <c r="VFM63" s="784"/>
      <c r="VFN63" s="784"/>
      <c r="VFO63" s="784"/>
      <c r="VFP63" s="784"/>
      <c r="VFQ63" s="784"/>
      <c r="VFR63" s="784"/>
      <c r="VFS63" s="784"/>
      <c r="VFT63" s="784"/>
      <c r="VFU63" s="784"/>
      <c r="VFV63" s="784"/>
      <c r="VFW63" s="784"/>
      <c r="VFX63" s="784"/>
      <c r="VFY63" s="784"/>
      <c r="VFZ63" s="784"/>
      <c r="VGA63" s="784"/>
      <c r="VGB63" s="784"/>
      <c r="VGC63" s="784"/>
      <c r="VGD63" s="784"/>
      <c r="VGE63" s="784"/>
      <c r="VGF63" s="784"/>
      <c r="VGG63" s="784"/>
      <c r="VGH63" s="784"/>
      <c r="VGI63" s="784"/>
      <c r="VGJ63" s="784"/>
      <c r="VGK63" s="784"/>
      <c r="VGL63" s="784"/>
      <c r="VGM63" s="784"/>
      <c r="VGN63" s="784"/>
      <c r="VGO63" s="784"/>
      <c r="VGP63" s="784"/>
      <c r="VGQ63" s="784"/>
      <c r="VGR63" s="784"/>
      <c r="VGS63" s="784"/>
      <c r="VGT63" s="784"/>
      <c r="VGU63" s="784"/>
      <c r="VGV63" s="784"/>
      <c r="VGW63" s="784"/>
      <c r="VGX63" s="784"/>
      <c r="VGY63" s="784"/>
      <c r="VGZ63" s="784"/>
      <c r="VHA63" s="784"/>
      <c r="VHB63" s="784"/>
      <c r="VHC63" s="784"/>
      <c r="VHD63" s="784"/>
      <c r="VHE63" s="784"/>
      <c r="VHF63" s="784"/>
      <c r="VHG63" s="784"/>
      <c r="VHH63" s="784"/>
      <c r="VHI63" s="784"/>
      <c r="VHJ63" s="784"/>
      <c r="VHK63" s="784"/>
      <c r="VHL63" s="784"/>
      <c r="VHM63" s="784"/>
      <c r="VHN63" s="784"/>
      <c r="VHO63" s="784"/>
      <c r="VHP63" s="784"/>
      <c r="VHQ63" s="784"/>
      <c r="VHR63" s="784"/>
      <c r="VHS63" s="784"/>
      <c r="VHT63" s="784"/>
      <c r="VHU63" s="784"/>
      <c r="VHV63" s="784"/>
      <c r="VHW63" s="784"/>
      <c r="VHX63" s="784"/>
      <c r="VHY63" s="784"/>
      <c r="VHZ63" s="784"/>
      <c r="VIA63" s="784"/>
      <c r="VIB63" s="784"/>
      <c r="VIC63" s="784"/>
      <c r="VID63" s="784"/>
      <c r="VIE63" s="784"/>
      <c r="VIF63" s="784"/>
      <c r="VIG63" s="784"/>
      <c r="VIH63" s="784"/>
      <c r="VII63" s="784"/>
      <c r="VIJ63" s="784"/>
      <c r="VIK63" s="784"/>
      <c r="VIL63" s="784"/>
      <c r="VIM63" s="784"/>
      <c r="VIN63" s="784"/>
      <c r="VIO63" s="784"/>
      <c r="VIP63" s="784"/>
      <c r="VIQ63" s="784"/>
      <c r="VIR63" s="784"/>
      <c r="VIS63" s="784"/>
      <c r="VIT63" s="784"/>
      <c r="VIU63" s="784"/>
      <c r="VIV63" s="784"/>
      <c r="VIW63" s="784"/>
      <c r="VIX63" s="784"/>
      <c r="VIY63" s="784"/>
      <c r="VIZ63" s="784"/>
      <c r="VJA63" s="784"/>
      <c r="VJB63" s="784"/>
      <c r="VJC63" s="784"/>
      <c r="VJD63" s="784"/>
      <c r="VJE63" s="784"/>
      <c r="VJF63" s="784"/>
      <c r="VJG63" s="784"/>
      <c r="VJH63" s="784"/>
      <c r="VJI63" s="784"/>
      <c r="VJJ63" s="784"/>
      <c r="VJK63" s="784"/>
      <c r="VJL63" s="784"/>
      <c r="VJM63" s="784"/>
      <c r="VJN63" s="784"/>
      <c r="VJO63" s="784"/>
      <c r="VJP63" s="784"/>
      <c r="VJQ63" s="784"/>
      <c r="VJR63" s="784"/>
      <c r="VJS63" s="784"/>
      <c r="VJT63" s="784"/>
      <c r="VJU63" s="784"/>
      <c r="VJV63" s="784"/>
      <c r="VJW63" s="784"/>
      <c r="VJX63" s="784"/>
      <c r="VJY63" s="784"/>
      <c r="VJZ63" s="784"/>
      <c r="VKA63" s="784"/>
      <c r="VKB63" s="784"/>
      <c r="VKC63" s="784"/>
      <c r="VKD63" s="784"/>
      <c r="VKE63" s="784"/>
      <c r="VKF63" s="784"/>
      <c r="VKG63" s="784"/>
      <c r="VKH63" s="784"/>
      <c r="VKI63" s="784"/>
      <c r="VKJ63" s="784"/>
      <c r="VKK63" s="784"/>
      <c r="VKL63" s="784"/>
      <c r="VKM63" s="784"/>
      <c r="VKN63" s="784"/>
      <c r="VKO63" s="784"/>
      <c r="VKP63" s="784"/>
      <c r="VKQ63" s="784"/>
      <c r="VKR63" s="784"/>
      <c r="VKS63" s="784"/>
      <c r="VKT63" s="784"/>
      <c r="VKU63" s="784"/>
      <c r="VKV63" s="784"/>
      <c r="VKW63" s="784"/>
      <c r="VKX63" s="784"/>
      <c r="VKY63" s="784"/>
      <c r="VKZ63" s="784"/>
      <c r="VLA63" s="784"/>
      <c r="VLB63" s="784"/>
      <c r="VLC63" s="784"/>
      <c r="VLD63" s="784"/>
      <c r="VLE63" s="784"/>
      <c r="VLF63" s="784"/>
      <c r="VLG63" s="784"/>
      <c r="VLH63" s="784"/>
      <c r="VLI63" s="784"/>
      <c r="VLJ63" s="784"/>
      <c r="VLK63" s="784"/>
      <c r="VLL63" s="784"/>
      <c r="VLM63" s="784"/>
      <c r="VLN63" s="784"/>
      <c r="VLO63" s="784"/>
      <c r="VLP63" s="784"/>
      <c r="VLQ63" s="784"/>
      <c r="VLR63" s="784"/>
      <c r="VLS63" s="784"/>
      <c r="VLT63" s="784"/>
      <c r="VLU63" s="784"/>
      <c r="VLV63" s="784"/>
      <c r="VLW63" s="784"/>
      <c r="VLX63" s="784"/>
      <c r="VLY63" s="784"/>
      <c r="VLZ63" s="784"/>
      <c r="VMA63" s="784"/>
      <c r="VMB63" s="784"/>
      <c r="VMC63" s="784"/>
      <c r="VMD63" s="784"/>
      <c r="VME63" s="784"/>
      <c r="VMF63" s="784"/>
      <c r="VMG63" s="784"/>
      <c r="VMH63" s="784"/>
      <c r="VMI63" s="784"/>
      <c r="VMJ63" s="784"/>
      <c r="VMK63" s="784"/>
      <c r="VML63" s="784"/>
      <c r="VMM63" s="784"/>
      <c r="VMN63" s="784"/>
      <c r="VMO63" s="784"/>
      <c r="VMP63" s="784"/>
      <c r="VMQ63" s="784"/>
      <c r="VMR63" s="784"/>
      <c r="VMS63" s="784"/>
      <c r="VMT63" s="784"/>
      <c r="VMU63" s="784"/>
      <c r="VMV63" s="784"/>
      <c r="VMW63" s="784"/>
      <c r="VMX63" s="784"/>
      <c r="VMY63" s="784"/>
      <c r="VMZ63" s="784"/>
      <c r="VNA63" s="784"/>
      <c r="VNB63" s="784"/>
      <c r="VNC63" s="784"/>
      <c r="VND63" s="784"/>
      <c r="VNE63" s="784"/>
      <c r="VNF63" s="784"/>
      <c r="VNG63" s="784"/>
      <c r="VNH63" s="784"/>
      <c r="VNI63" s="784"/>
      <c r="VNJ63" s="784"/>
      <c r="VNK63" s="784"/>
      <c r="VNL63" s="784"/>
      <c r="VNM63" s="784"/>
      <c r="VNN63" s="784"/>
      <c r="VNO63" s="784"/>
      <c r="VNP63" s="784"/>
      <c r="VNQ63" s="784"/>
      <c r="VNR63" s="784"/>
      <c r="VNS63" s="784"/>
      <c r="VNT63" s="784"/>
      <c r="VNU63" s="784"/>
      <c r="VNV63" s="784"/>
      <c r="VNW63" s="784"/>
      <c r="VNX63" s="784"/>
      <c r="VNY63" s="784"/>
      <c r="VNZ63" s="784"/>
      <c r="VOA63" s="784"/>
      <c r="VOB63" s="784"/>
      <c r="VOC63" s="784"/>
      <c r="VOD63" s="784"/>
      <c r="VOE63" s="784"/>
      <c r="VOF63" s="784"/>
      <c r="VOG63" s="784"/>
      <c r="VOH63" s="784"/>
      <c r="VOI63" s="784"/>
      <c r="VOJ63" s="784"/>
      <c r="VOK63" s="784"/>
      <c r="VOL63" s="784"/>
      <c r="VOM63" s="784"/>
      <c r="VON63" s="784"/>
      <c r="VOO63" s="784"/>
      <c r="VOP63" s="784"/>
      <c r="VOQ63" s="784"/>
      <c r="VOR63" s="784"/>
      <c r="VOS63" s="784"/>
      <c r="VOT63" s="784"/>
      <c r="VOU63" s="784"/>
      <c r="VOV63" s="784"/>
      <c r="VOW63" s="784"/>
      <c r="VOX63" s="784"/>
      <c r="VOY63" s="784"/>
      <c r="VOZ63" s="784"/>
      <c r="VPA63" s="784"/>
      <c r="VPB63" s="784"/>
      <c r="VPC63" s="784"/>
      <c r="VPD63" s="784"/>
      <c r="VPE63" s="784"/>
      <c r="VPF63" s="784"/>
      <c r="VPG63" s="784"/>
      <c r="VPH63" s="784"/>
      <c r="VPI63" s="784"/>
      <c r="VPJ63" s="784"/>
      <c r="VPK63" s="784"/>
      <c r="VPL63" s="784"/>
      <c r="VPM63" s="784"/>
      <c r="VPN63" s="784"/>
      <c r="VPO63" s="784"/>
      <c r="VPP63" s="784"/>
      <c r="VPQ63" s="784"/>
      <c r="VPR63" s="784"/>
      <c r="VPS63" s="784"/>
      <c r="VPT63" s="784"/>
      <c r="VPU63" s="784"/>
      <c r="VPV63" s="784"/>
      <c r="VPW63" s="784"/>
      <c r="VPX63" s="784"/>
      <c r="VPY63" s="784"/>
      <c r="VPZ63" s="784"/>
      <c r="VQA63" s="784"/>
      <c r="VQB63" s="784"/>
      <c r="VQC63" s="784"/>
      <c r="VQD63" s="784"/>
      <c r="VQE63" s="784"/>
      <c r="VQF63" s="784"/>
      <c r="VQG63" s="784"/>
      <c r="VQH63" s="784"/>
      <c r="VQI63" s="784"/>
      <c r="VQJ63" s="784"/>
      <c r="VQK63" s="784"/>
      <c r="VQL63" s="784"/>
      <c r="VQM63" s="784"/>
      <c r="VQN63" s="784"/>
      <c r="VQO63" s="784"/>
      <c r="VQP63" s="784"/>
      <c r="VQQ63" s="784"/>
      <c r="VQR63" s="784"/>
      <c r="VQS63" s="784"/>
      <c r="VQT63" s="784"/>
      <c r="VQU63" s="784"/>
      <c r="VQV63" s="784"/>
      <c r="VQW63" s="784"/>
      <c r="VQX63" s="784"/>
      <c r="VQY63" s="784"/>
      <c r="VQZ63" s="784"/>
      <c r="VRA63" s="784"/>
      <c r="VRB63" s="784"/>
      <c r="VRC63" s="784"/>
      <c r="VRD63" s="784"/>
      <c r="VRE63" s="784"/>
      <c r="VRF63" s="784"/>
      <c r="VRG63" s="784"/>
      <c r="VRH63" s="784"/>
      <c r="VRI63" s="784"/>
      <c r="VRJ63" s="784"/>
      <c r="VRK63" s="784"/>
      <c r="VRL63" s="784"/>
      <c r="VRM63" s="784"/>
      <c r="VRN63" s="784"/>
      <c r="VRO63" s="784"/>
      <c r="VRP63" s="784"/>
      <c r="VRQ63" s="784"/>
      <c r="VRR63" s="784"/>
      <c r="VRS63" s="784"/>
      <c r="VRT63" s="784"/>
      <c r="VRU63" s="784"/>
      <c r="VRV63" s="784"/>
      <c r="VRW63" s="784"/>
      <c r="VRX63" s="784"/>
      <c r="VRY63" s="784"/>
      <c r="VRZ63" s="784"/>
      <c r="VSA63" s="784"/>
      <c r="VSB63" s="784"/>
      <c r="VSC63" s="784"/>
      <c r="VSD63" s="784"/>
      <c r="VSE63" s="784"/>
      <c r="VSF63" s="784"/>
      <c r="VSG63" s="784"/>
      <c r="VSH63" s="784"/>
      <c r="VSI63" s="784"/>
      <c r="VSJ63" s="784"/>
      <c r="VSK63" s="784"/>
      <c r="VSL63" s="784"/>
      <c r="VSM63" s="784"/>
      <c r="VSN63" s="784"/>
      <c r="VSO63" s="784"/>
      <c r="VSP63" s="784"/>
      <c r="VSQ63" s="784"/>
      <c r="VSR63" s="784"/>
      <c r="VSS63" s="784"/>
      <c r="VST63" s="784"/>
      <c r="VSU63" s="784"/>
      <c r="VSV63" s="784"/>
      <c r="VSW63" s="784"/>
      <c r="VSX63" s="784"/>
      <c r="VSY63" s="784"/>
      <c r="VSZ63" s="784"/>
      <c r="VTA63" s="784"/>
      <c r="VTB63" s="784"/>
      <c r="VTC63" s="784"/>
      <c r="VTD63" s="784"/>
      <c r="VTE63" s="784"/>
      <c r="VTF63" s="784"/>
      <c r="VTG63" s="784"/>
      <c r="VTH63" s="784"/>
      <c r="VTI63" s="784"/>
      <c r="VTJ63" s="784"/>
      <c r="VTK63" s="784"/>
      <c r="VTL63" s="784"/>
      <c r="VTM63" s="784"/>
      <c r="VTN63" s="784"/>
      <c r="VTO63" s="784"/>
      <c r="VTP63" s="784"/>
      <c r="VTQ63" s="784"/>
      <c r="VTR63" s="784"/>
      <c r="VTS63" s="784"/>
      <c r="VTT63" s="784"/>
      <c r="VTU63" s="784"/>
      <c r="VTV63" s="784"/>
      <c r="VTW63" s="784"/>
      <c r="VTX63" s="784"/>
      <c r="VTY63" s="784"/>
      <c r="VTZ63" s="784"/>
      <c r="VUA63" s="784"/>
      <c r="VUB63" s="784"/>
      <c r="VUC63" s="784"/>
      <c r="VUD63" s="784"/>
      <c r="VUE63" s="784"/>
      <c r="VUF63" s="784"/>
      <c r="VUG63" s="784"/>
      <c r="VUH63" s="784"/>
      <c r="VUI63" s="784"/>
      <c r="VUJ63" s="784"/>
      <c r="VUK63" s="784"/>
      <c r="VUL63" s="784"/>
      <c r="VUM63" s="784"/>
      <c r="VUN63" s="784"/>
      <c r="VUO63" s="784"/>
      <c r="VUP63" s="784"/>
      <c r="VUQ63" s="784"/>
      <c r="VUR63" s="784"/>
      <c r="VUS63" s="784"/>
      <c r="VUT63" s="784"/>
      <c r="VUU63" s="784"/>
      <c r="VUV63" s="784"/>
      <c r="VUW63" s="784"/>
      <c r="VUX63" s="784"/>
      <c r="VUY63" s="784"/>
      <c r="VUZ63" s="784"/>
      <c r="VVA63" s="784"/>
      <c r="VVB63" s="784"/>
      <c r="VVC63" s="784"/>
      <c r="VVD63" s="784"/>
      <c r="VVE63" s="784"/>
      <c r="VVF63" s="784"/>
      <c r="VVG63" s="784"/>
      <c r="VVH63" s="784"/>
      <c r="VVI63" s="784"/>
      <c r="VVJ63" s="784"/>
      <c r="VVK63" s="784"/>
      <c r="VVL63" s="784"/>
      <c r="VVM63" s="784"/>
      <c r="VVN63" s="784"/>
      <c r="VVO63" s="784"/>
      <c r="VVP63" s="784"/>
      <c r="VVQ63" s="784"/>
      <c r="VVR63" s="784"/>
      <c r="VVS63" s="784"/>
      <c r="VVT63" s="784"/>
      <c r="VVU63" s="784"/>
      <c r="VVV63" s="784"/>
      <c r="VVW63" s="784"/>
      <c r="VVX63" s="784"/>
      <c r="VVY63" s="784"/>
      <c r="VVZ63" s="784"/>
      <c r="VWA63" s="784"/>
      <c r="VWB63" s="784"/>
      <c r="VWC63" s="784"/>
      <c r="VWD63" s="784"/>
      <c r="VWE63" s="784"/>
      <c r="VWF63" s="784"/>
      <c r="VWG63" s="784"/>
      <c r="VWH63" s="784"/>
      <c r="VWI63" s="784"/>
      <c r="VWJ63" s="784"/>
      <c r="VWK63" s="784"/>
      <c r="VWL63" s="784"/>
      <c r="VWM63" s="784"/>
      <c r="VWN63" s="784"/>
      <c r="VWO63" s="784"/>
      <c r="VWP63" s="784"/>
      <c r="VWQ63" s="784"/>
      <c r="VWR63" s="784"/>
      <c r="VWS63" s="784"/>
      <c r="VWT63" s="784"/>
      <c r="VWU63" s="784"/>
      <c r="VWV63" s="784"/>
      <c r="VWW63" s="784"/>
      <c r="VWX63" s="784"/>
      <c r="VWY63" s="784"/>
      <c r="VWZ63" s="784"/>
      <c r="VXA63" s="784"/>
      <c r="VXB63" s="784"/>
      <c r="VXC63" s="784"/>
      <c r="VXD63" s="784"/>
      <c r="VXE63" s="784"/>
      <c r="VXF63" s="784"/>
      <c r="VXG63" s="784"/>
      <c r="VXH63" s="784"/>
      <c r="VXI63" s="784"/>
      <c r="VXJ63" s="784"/>
      <c r="VXK63" s="784"/>
      <c r="VXL63" s="784"/>
      <c r="VXM63" s="784"/>
      <c r="VXN63" s="784"/>
      <c r="VXO63" s="784"/>
      <c r="VXP63" s="784"/>
      <c r="VXQ63" s="784"/>
      <c r="VXR63" s="784"/>
      <c r="VXS63" s="784"/>
      <c r="VXT63" s="784"/>
      <c r="VXU63" s="784"/>
      <c r="VXV63" s="784"/>
      <c r="VXW63" s="784"/>
      <c r="VXX63" s="784"/>
      <c r="VXY63" s="784"/>
      <c r="VXZ63" s="784"/>
      <c r="VYA63" s="784"/>
      <c r="VYB63" s="784"/>
      <c r="VYC63" s="784"/>
      <c r="VYD63" s="784"/>
      <c r="VYE63" s="784"/>
      <c r="VYF63" s="784"/>
      <c r="VYG63" s="784"/>
      <c r="VYH63" s="784"/>
      <c r="VYI63" s="784"/>
      <c r="VYJ63" s="784"/>
      <c r="VYK63" s="784"/>
      <c r="VYL63" s="784"/>
      <c r="VYM63" s="784"/>
      <c r="VYN63" s="784"/>
      <c r="VYO63" s="784"/>
      <c r="VYP63" s="784"/>
      <c r="VYQ63" s="784"/>
      <c r="VYR63" s="784"/>
      <c r="VYS63" s="784"/>
      <c r="VYT63" s="784"/>
      <c r="VYU63" s="784"/>
      <c r="VYV63" s="784"/>
      <c r="VYW63" s="784"/>
      <c r="VYX63" s="784"/>
      <c r="VYY63" s="784"/>
      <c r="VYZ63" s="784"/>
      <c r="VZA63" s="784"/>
      <c r="VZB63" s="784"/>
      <c r="VZC63" s="784"/>
      <c r="VZD63" s="784"/>
      <c r="VZE63" s="784"/>
      <c r="VZF63" s="784"/>
      <c r="VZG63" s="784"/>
      <c r="VZH63" s="784"/>
      <c r="VZI63" s="784"/>
      <c r="VZJ63" s="784"/>
      <c r="VZK63" s="784"/>
      <c r="VZL63" s="784"/>
      <c r="VZM63" s="784"/>
      <c r="VZN63" s="784"/>
      <c r="VZO63" s="784"/>
      <c r="VZP63" s="784"/>
      <c r="VZQ63" s="784"/>
      <c r="VZR63" s="784"/>
      <c r="VZS63" s="784"/>
      <c r="VZT63" s="784"/>
      <c r="VZU63" s="784"/>
      <c r="VZV63" s="784"/>
      <c r="VZW63" s="784"/>
      <c r="VZX63" s="784"/>
      <c r="VZY63" s="784"/>
      <c r="VZZ63" s="784"/>
      <c r="WAA63" s="784"/>
      <c r="WAB63" s="784"/>
      <c r="WAC63" s="784"/>
      <c r="WAD63" s="784"/>
      <c r="WAE63" s="784"/>
      <c r="WAF63" s="784"/>
      <c r="WAG63" s="784"/>
      <c r="WAH63" s="784"/>
      <c r="WAI63" s="784"/>
      <c r="WAJ63" s="784"/>
      <c r="WAK63" s="784"/>
      <c r="WAL63" s="784"/>
      <c r="WAM63" s="784"/>
      <c r="WAN63" s="784"/>
      <c r="WAO63" s="784"/>
      <c r="WAP63" s="784"/>
      <c r="WAQ63" s="784"/>
      <c r="WAR63" s="784"/>
      <c r="WAS63" s="784"/>
      <c r="WAT63" s="784"/>
      <c r="WAU63" s="784"/>
      <c r="WAV63" s="784"/>
      <c r="WAW63" s="784"/>
      <c r="WAX63" s="784"/>
      <c r="WAY63" s="784"/>
      <c r="WAZ63" s="784"/>
      <c r="WBA63" s="784"/>
      <c r="WBB63" s="784"/>
      <c r="WBC63" s="784"/>
      <c r="WBD63" s="784"/>
      <c r="WBE63" s="784"/>
      <c r="WBF63" s="784"/>
      <c r="WBG63" s="784"/>
      <c r="WBH63" s="784"/>
      <c r="WBI63" s="784"/>
      <c r="WBJ63" s="784"/>
      <c r="WBK63" s="784"/>
      <c r="WBL63" s="784"/>
      <c r="WBM63" s="784"/>
      <c r="WBN63" s="784"/>
      <c r="WBO63" s="784"/>
      <c r="WBP63" s="784"/>
      <c r="WBQ63" s="784"/>
      <c r="WBR63" s="784"/>
      <c r="WBS63" s="784"/>
      <c r="WBT63" s="784"/>
      <c r="WBU63" s="784"/>
      <c r="WBV63" s="784"/>
      <c r="WBW63" s="784"/>
      <c r="WBX63" s="784"/>
      <c r="WBY63" s="784"/>
      <c r="WBZ63" s="784"/>
      <c r="WCA63" s="784"/>
      <c r="WCB63" s="784"/>
      <c r="WCC63" s="784"/>
      <c r="WCD63" s="784"/>
      <c r="WCE63" s="784"/>
      <c r="WCF63" s="784"/>
      <c r="WCG63" s="784"/>
      <c r="WCH63" s="784"/>
      <c r="WCI63" s="784"/>
      <c r="WCJ63" s="784"/>
      <c r="WCK63" s="784"/>
      <c r="WCL63" s="784"/>
      <c r="WCM63" s="784"/>
      <c r="WCN63" s="784"/>
      <c r="WCO63" s="784"/>
      <c r="WCP63" s="784"/>
      <c r="WCQ63" s="784"/>
      <c r="WCR63" s="784"/>
      <c r="WCS63" s="784"/>
      <c r="WCT63" s="784"/>
      <c r="WCU63" s="784"/>
      <c r="WCV63" s="784"/>
      <c r="WCW63" s="784"/>
      <c r="WCX63" s="784"/>
      <c r="WCY63" s="784"/>
      <c r="WCZ63" s="784"/>
      <c r="WDA63" s="784"/>
      <c r="WDB63" s="784"/>
      <c r="WDC63" s="784"/>
      <c r="WDD63" s="784"/>
      <c r="WDE63" s="784"/>
      <c r="WDF63" s="784"/>
      <c r="WDG63" s="784"/>
      <c r="WDH63" s="784"/>
      <c r="WDI63" s="784"/>
      <c r="WDJ63" s="784"/>
      <c r="WDK63" s="784"/>
      <c r="WDL63" s="784"/>
      <c r="WDM63" s="784"/>
      <c r="WDN63" s="784"/>
      <c r="WDO63" s="784"/>
      <c r="WDP63" s="784"/>
      <c r="WDQ63" s="784"/>
      <c r="WDR63" s="784"/>
      <c r="WDS63" s="784"/>
      <c r="WDT63" s="784"/>
      <c r="WDU63" s="784"/>
      <c r="WDV63" s="784"/>
      <c r="WDW63" s="784"/>
      <c r="WDX63" s="784"/>
      <c r="WDY63" s="784"/>
      <c r="WDZ63" s="784"/>
      <c r="WEA63" s="784"/>
      <c r="WEB63" s="784"/>
      <c r="WEC63" s="784"/>
      <c r="WED63" s="784"/>
      <c r="WEE63" s="784"/>
      <c r="WEF63" s="784"/>
      <c r="WEG63" s="784"/>
      <c r="WEH63" s="784"/>
      <c r="WEI63" s="784"/>
      <c r="WEJ63" s="784"/>
      <c r="WEK63" s="784"/>
      <c r="WEL63" s="784"/>
      <c r="WEM63" s="784"/>
      <c r="WEN63" s="784"/>
      <c r="WEO63" s="784"/>
      <c r="WEP63" s="784"/>
      <c r="WEQ63" s="784"/>
      <c r="WER63" s="784"/>
      <c r="WES63" s="784"/>
      <c r="WET63" s="784"/>
      <c r="WEU63" s="784"/>
      <c r="WEV63" s="784"/>
      <c r="WEW63" s="784"/>
      <c r="WEX63" s="784"/>
      <c r="WEY63" s="784"/>
      <c r="WEZ63" s="784"/>
      <c r="WFA63" s="784"/>
      <c r="WFB63" s="784"/>
      <c r="WFC63" s="784"/>
      <c r="WFD63" s="784"/>
      <c r="WFE63" s="784"/>
      <c r="WFF63" s="784"/>
      <c r="WFG63" s="784"/>
      <c r="WFH63" s="784"/>
      <c r="WFI63" s="784"/>
      <c r="WFJ63" s="784"/>
      <c r="WFK63" s="784"/>
      <c r="WFL63" s="784"/>
      <c r="WFM63" s="784"/>
      <c r="WFN63" s="784"/>
      <c r="WFO63" s="784"/>
      <c r="WFP63" s="784"/>
      <c r="WFQ63" s="784"/>
      <c r="WFR63" s="784"/>
      <c r="WFS63" s="784"/>
      <c r="WFT63" s="784"/>
      <c r="WFU63" s="784"/>
      <c r="WFV63" s="784"/>
      <c r="WFW63" s="784"/>
      <c r="WFX63" s="784"/>
      <c r="WFY63" s="784"/>
      <c r="WFZ63" s="784"/>
      <c r="WGA63" s="784"/>
      <c r="WGB63" s="784"/>
      <c r="WGC63" s="784"/>
      <c r="WGD63" s="784"/>
      <c r="WGE63" s="784"/>
      <c r="WGF63" s="784"/>
      <c r="WGG63" s="784"/>
      <c r="WGH63" s="784"/>
      <c r="WGI63" s="784"/>
      <c r="WGJ63" s="784"/>
      <c r="WGK63" s="784"/>
      <c r="WGL63" s="784"/>
      <c r="WGM63" s="784"/>
      <c r="WGN63" s="784"/>
      <c r="WGO63" s="784"/>
      <c r="WGP63" s="784"/>
      <c r="WGQ63" s="784"/>
      <c r="WGR63" s="784"/>
      <c r="WGS63" s="784"/>
      <c r="WGT63" s="784"/>
      <c r="WGU63" s="784"/>
      <c r="WGV63" s="784"/>
      <c r="WGW63" s="784"/>
      <c r="WGX63" s="784"/>
      <c r="WGY63" s="784"/>
      <c r="WGZ63" s="784"/>
      <c r="WHA63" s="784"/>
      <c r="WHB63" s="784"/>
      <c r="WHC63" s="784"/>
      <c r="WHD63" s="784"/>
      <c r="WHE63" s="784"/>
      <c r="WHF63" s="784"/>
      <c r="WHG63" s="784"/>
      <c r="WHH63" s="784"/>
      <c r="WHI63" s="784"/>
      <c r="WHJ63" s="784"/>
      <c r="WHK63" s="784"/>
      <c r="WHL63" s="784"/>
      <c r="WHM63" s="784"/>
      <c r="WHN63" s="784"/>
      <c r="WHO63" s="784"/>
      <c r="WHP63" s="784"/>
      <c r="WHQ63" s="784"/>
      <c r="WHR63" s="784"/>
      <c r="WHS63" s="784"/>
      <c r="WHT63" s="784"/>
      <c r="WHU63" s="784"/>
      <c r="WHV63" s="784"/>
      <c r="WHW63" s="784"/>
      <c r="WHX63" s="784"/>
      <c r="WHY63" s="784"/>
      <c r="WHZ63" s="784"/>
      <c r="WIA63" s="784"/>
      <c r="WIB63" s="784"/>
      <c r="WIC63" s="784"/>
      <c r="WID63" s="784"/>
      <c r="WIE63" s="784"/>
      <c r="WIF63" s="784"/>
      <c r="WIG63" s="784"/>
      <c r="WIH63" s="784"/>
      <c r="WII63" s="784"/>
      <c r="WIJ63" s="784"/>
      <c r="WIK63" s="784"/>
      <c r="WIL63" s="784"/>
      <c r="WIM63" s="784"/>
      <c r="WIN63" s="784"/>
      <c r="WIO63" s="784"/>
      <c r="WIP63" s="784"/>
      <c r="WIQ63" s="784"/>
      <c r="WIR63" s="784"/>
      <c r="WIS63" s="784"/>
      <c r="WIT63" s="784"/>
      <c r="WIU63" s="784"/>
      <c r="WIV63" s="784"/>
      <c r="WIW63" s="784"/>
      <c r="WIX63" s="784"/>
      <c r="WIY63" s="784"/>
      <c r="WIZ63" s="784"/>
      <c r="WJA63" s="784"/>
      <c r="WJB63" s="784"/>
      <c r="WJC63" s="784"/>
      <c r="WJD63" s="784"/>
      <c r="WJE63" s="784"/>
      <c r="WJF63" s="784"/>
      <c r="WJG63" s="784"/>
      <c r="WJH63" s="784"/>
      <c r="WJI63" s="784"/>
      <c r="WJJ63" s="784"/>
      <c r="WJK63" s="784"/>
      <c r="WJL63" s="784"/>
      <c r="WJM63" s="784"/>
      <c r="WJN63" s="784"/>
      <c r="WJO63" s="784"/>
      <c r="WJP63" s="784"/>
      <c r="WJQ63" s="784"/>
      <c r="WJR63" s="784"/>
      <c r="WJS63" s="784"/>
      <c r="WJT63" s="784"/>
      <c r="WJU63" s="784"/>
      <c r="WJV63" s="784"/>
      <c r="WJW63" s="784"/>
      <c r="WJX63" s="784"/>
      <c r="WJY63" s="784"/>
      <c r="WJZ63" s="784"/>
      <c r="WKA63" s="784"/>
      <c r="WKB63" s="784"/>
      <c r="WKC63" s="784"/>
      <c r="WKD63" s="784"/>
      <c r="WKE63" s="784"/>
      <c r="WKF63" s="784"/>
      <c r="WKG63" s="784"/>
      <c r="WKH63" s="784"/>
      <c r="WKI63" s="784"/>
      <c r="WKJ63" s="784"/>
      <c r="WKK63" s="784"/>
      <c r="WKL63" s="784"/>
      <c r="WKM63" s="784"/>
      <c r="WKN63" s="784"/>
      <c r="WKO63" s="784"/>
      <c r="WKP63" s="784"/>
      <c r="WKQ63" s="784"/>
      <c r="WKR63" s="784"/>
      <c r="WKS63" s="784"/>
      <c r="WKT63" s="784"/>
      <c r="WKU63" s="784"/>
      <c r="WKV63" s="784"/>
      <c r="WKW63" s="784"/>
      <c r="WKX63" s="784"/>
      <c r="WKY63" s="784"/>
      <c r="WKZ63" s="784"/>
      <c r="WLA63" s="784"/>
      <c r="WLB63" s="784"/>
      <c r="WLC63" s="784"/>
      <c r="WLD63" s="784"/>
      <c r="WLE63" s="784"/>
      <c r="WLF63" s="784"/>
      <c r="WLG63" s="784"/>
      <c r="WLH63" s="784"/>
      <c r="WLI63" s="784"/>
      <c r="WLJ63" s="784"/>
      <c r="WLK63" s="784"/>
      <c r="WLL63" s="784"/>
      <c r="WLM63" s="784"/>
      <c r="WLN63" s="784"/>
      <c r="WLO63" s="784"/>
      <c r="WLP63" s="784"/>
      <c r="WLQ63" s="784"/>
      <c r="WLR63" s="784"/>
      <c r="WLS63" s="784"/>
      <c r="WLT63" s="784"/>
      <c r="WLU63" s="784"/>
      <c r="WLV63" s="784"/>
      <c r="WLW63" s="784"/>
      <c r="WLX63" s="784"/>
      <c r="WLY63" s="784"/>
      <c r="WLZ63" s="784"/>
      <c r="WMA63" s="784"/>
      <c r="WMB63" s="784"/>
      <c r="WMC63" s="784"/>
      <c r="WMD63" s="784"/>
      <c r="WME63" s="784"/>
      <c r="WMF63" s="784"/>
      <c r="WMG63" s="784"/>
      <c r="WMH63" s="784"/>
      <c r="WMI63" s="784"/>
      <c r="WMJ63" s="784"/>
      <c r="WMK63" s="784"/>
      <c r="WML63" s="784"/>
      <c r="WMM63" s="784"/>
      <c r="WMN63" s="784"/>
      <c r="WMO63" s="784"/>
      <c r="WMP63" s="784"/>
      <c r="WMQ63" s="784"/>
      <c r="WMR63" s="784"/>
      <c r="WMS63" s="784"/>
      <c r="WMT63" s="784"/>
      <c r="WMU63" s="784"/>
      <c r="WMV63" s="784"/>
      <c r="WMW63" s="784"/>
      <c r="WMX63" s="784"/>
      <c r="WMY63" s="784"/>
      <c r="WMZ63" s="784"/>
      <c r="WNA63" s="784"/>
      <c r="WNB63" s="784"/>
      <c r="WNC63" s="784"/>
      <c r="WND63" s="784"/>
      <c r="WNE63" s="784"/>
      <c r="WNF63" s="784"/>
      <c r="WNG63" s="784"/>
      <c r="WNH63" s="784"/>
      <c r="WNI63" s="784"/>
      <c r="WNJ63" s="784"/>
      <c r="WNK63" s="784"/>
      <c r="WNL63" s="784"/>
      <c r="WNM63" s="784"/>
      <c r="WNN63" s="784"/>
      <c r="WNO63" s="784"/>
      <c r="WNP63" s="784"/>
      <c r="WNQ63" s="784"/>
      <c r="WNR63" s="784"/>
      <c r="WNS63" s="784"/>
      <c r="WNT63" s="784"/>
      <c r="WNU63" s="784"/>
      <c r="WNV63" s="784"/>
      <c r="WNW63" s="784"/>
      <c r="WNX63" s="784"/>
      <c r="WNY63" s="784"/>
      <c r="WNZ63" s="784"/>
      <c r="WOA63" s="784"/>
      <c r="WOB63" s="784"/>
      <c r="WOC63" s="784"/>
      <c r="WOD63" s="784"/>
      <c r="WOE63" s="784"/>
      <c r="WOF63" s="784"/>
      <c r="WOG63" s="784"/>
      <c r="WOH63" s="784"/>
      <c r="WOI63" s="784"/>
      <c r="WOJ63" s="784"/>
      <c r="WOK63" s="784"/>
      <c r="WOL63" s="784"/>
      <c r="WOM63" s="784"/>
      <c r="WON63" s="784"/>
      <c r="WOO63" s="784"/>
      <c r="WOP63" s="784"/>
      <c r="WOQ63" s="784"/>
      <c r="WOR63" s="784"/>
      <c r="WOS63" s="784"/>
      <c r="WOT63" s="784"/>
      <c r="WOU63" s="784"/>
      <c r="WOV63" s="784"/>
      <c r="WOW63" s="784"/>
      <c r="WOX63" s="784"/>
      <c r="WOY63" s="784"/>
      <c r="WOZ63" s="784"/>
      <c r="WPA63" s="784"/>
      <c r="WPB63" s="784"/>
      <c r="WPC63" s="784"/>
      <c r="WPD63" s="784"/>
      <c r="WPE63" s="784"/>
      <c r="WPF63" s="784"/>
      <c r="WPG63" s="784"/>
      <c r="WPH63" s="784"/>
      <c r="WPI63" s="784"/>
      <c r="WPJ63" s="784"/>
      <c r="WPK63" s="784"/>
      <c r="WPL63" s="784"/>
      <c r="WPM63" s="784"/>
      <c r="WPN63" s="784"/>
      <c r="WPO63" s="784"/>
      <c r="WPP63" s="784"/>
      <c r="WPQ63" s="784"/>
      <c r="WPR63" s="784"/>
      <c r="WPS63" s="784"/>
      <c r="WPT63" s="784"/>
      <c r="WPU63" s="784"/>
      <c r="WPV63" s="784"/>
      <c r="WPW63" s="784"/>
      <c r="WPX63" s="784"/>
      <c r="WPY63" s="784"/>
      <c r="WPZ63" s="784"/>
      <c r="WQA63" s="784"/>
      <c r="WQB63" s="784"/>
      <c r="WQC63" s="784"/>
      <c r="WQD63" s="784"/>
      <c r="WQE63" s="784"/>
      <c r="WQF63" s="784"/>
      <c r="WQG63" s="784"/>
      <c r="WQH63" s="784"/>
      <c r="WQI63" s="784"/>
      <c r="WQJ63" s="784"/>
      <c r="WQK63" s="784"/>
      <c r="WQL63" s="784"/>
      <c r="WQM63" s="784"/>
      <c r="WQN63" s="784"/>
      <c r="WQO63" s="784"/>
      <c r="WQP63" s="784"/>
      <c r="WQQ63" s="784"/>
      <c r="WQR63" s="784"/>
      <c r="WQS63" s="784"/>
      <c r="WQT63" s="784"/>
      <c r="WQU63" s="784"/>
      <c r="WQV63" s="784"/>
      <c r="WQW63" s="784"/>
      <c r="WQX63" s="784"/>
      <c r="WQY63" s="784"/>
      <c r="WQZ63" s="784"/>
      <c r="WRA63" s="784"/>
      <c r="WRB63" s="784"/>
      <c r="WRC63" s="784"/>
      <c r="WRD63" s="784"/>
      <c r="WRE63" s="784"/>
      <c r="WRF63" s="784"/>
      <c r="WRG63" s="784"/>
      <c r="WRH63" s="784"/>
      <c r="WRI63" s="784"/>
      <c r="WRJ63" s="784"/>
      <c r="WRK63" s="784"/>
      <c r="WRL63" s="784"/>
      <c r="WRM63" s="784"/>
      <c r="WRN63" s="784"/>
      <c r="WRO63" s="784"/>
      <c r="WRP63" s="784"/>
      <c r="WRQ63" s="784"/>
      <c r="WRR63" s="784"/>
      <c r="WRS63" s="784"/>
      <c r="WRT63" s="784"/>
      <c r="WRU63" s="784"/>
      <c r="WRV63" s="784"/>
      <c r="WRW63" s="784"/>
      <c r="WRX63" s="784"/>
      <c r="WRY63" s="784"/>
      <c r="WRZ63" s="784"/>
      <c r="WSA63" s="784"/>
      <c r="WSB63" s="784"/>
      <c r="WSC63" s="784"/>
      <c r="WSD63" s="784"/>
      <c r="WSE63" s="784"/>
      <c r="WSF63" s="784"/>
      <c r="WSG63" s="784"/>
      <c r="WSH63" s="784"/>
      <c r="WSI63" s="784"/>
      <c r="WSJ63" s="784"/>
      <c r="WSK63" s="784"/>
      <c r="WSL63" s="784"/>
      <c r="WSM63" s="784"/>
      <c r="WSN63" s="784"/>
      <c r="WSO63" s="784"/>
      <c r="WSP63" s="784"/>
      <c r="WSQ63" s="784"/>
      <c r="WSR63" s="784"/>
      <c r="WSS63" s="784"/>
      <c r="WST63" s="784"/>
      <c r="WSU63" s="784"/>
      <c r="WSV63" s="784"/>
      <c r="WSW63" s="784"/>
      <c r="WSX63" s="784"/>
      <c r="WSY63" s="784"/>
      <c r="WSZ63" s="784"/>
      <c r="WTA63" s="784"/>
      <c r="WTB63" s="784"/>
      <c r="WTC63" s="784"/>
      <c r="WTD63" s="784"/>
      <c r="WTE63" s="784"/>
      <c r="WTF63" s="784"/>
      <c r="WTG63" s="784"/>
      <c r="WTH63" s="784"/>
      <c r="WTI63" s="784"/>
      <c r="WTJ63" s="784"/>
      <c r="WTK63" s="784"/>
      <c r="WTL63" s="784"/>
      <c r="WTM63" s="784"/>
      <c r="WTN63" s="784"/>
      <c r="WTO63" s="784"/>
      <c r="WTP63" s="784"/>
      <c r="WTQ63" s="784"/>
      <c r="WTR63" s="784"/>
      <c r="WTS63" s="784"/>
      <c r="WTT63" s="784"/>
      <c r="WTU63" s="784"/>
      <c r="WTV63" s="784"/>
      <c r="WTW63" s="784"/>
      <c r="WTX63" s="784"/>
      <c r="WTY63" s="784"/>
      <c r="WTZ63" s="784"/>
      <c r="WUA63" s="784"/>
      <c r="WUB63" s="784"/>
      <c r="WUC63" s="784"/>
      <c r="WUD63" s="784"/>
      <c r="WUE63" s="784"/>
      <c r="WUF63" s="784"/>
      <c r="WUG63" s="784"/>
      <c r="WUH63" s="784"/>
      <c r="WUI63" s="784"/>
      <c r="WUJ63" s="784"/>
      <c r="WUK63" s="784"/>
      <c r="WUL63" s="784"/>
      <c r="WUM63" s="784"/>
      <c r="WUN63" s="784"/>
      <c r="WUO63" s="784"/>
      <c r="WUP63" s="784"/>
      <c r="WUQ63" s="784"/>
      <c r="WUR63" s="784"/>
      <c r="WUS63" s="784"/>
      <c r="WUT63" s="784"/>
      <c r="WUU63" s="784"/>
      <c r="WUV63" s="784"/>
      <c r="WUW63" s="784"/>
      <c r="WUX63" s="784"/>
      <c r="WUY63" s="784"/>
      <c r="WUZ63" s="784"/>
      <c r="WVA63" s="784"/>
      <c r="WVB63" s="784"/>
      <c r="WVC63" s="784"/>
      <c r="WVD63" s="784"/>
      <c r="WVE63" s="784"/>
      <c r="WVF63" s="784"/>
      <c r="WVG63" s="784"/>
      <c r="WVH63" s="784"/>
      <c r="WVI63" s="784"/>
      <c r="WVJ63" s="784"/>
      <c r="WVK63" s="784"/>
      <c r="WVL63" s="784"/>
      <c r="WVM63" s="784"/>
      <c r="WVN63" s="784"/>
      <c r="WVO63" s="784"/>
      <c r="WVP63" s="784"/>
      <c r="WVQ63" s="784"/>
      <c r="WVR63" s="784"/>
      <c r="WVS63" s="784"/>
      <c r="WVT63" s="784"/>
      <c r="WVU63" s="784"/>
      <c r="WVV63" s="784"/>
      <c r="WVW63" s="784"/>
      <c r="WVX63" s="784"/>
      <c r="WVY63" s="784"/>
      <c r="WVZ63" s="784"/>
      <c r="WWA63" s="784"/>
      <c r="WWB63" s="784"/>
      <c r="WWC63" s="784"/>
      <c r="WWD63" s="784"/>
      <c r="WWE63" s="784"/>
      <c r="WWF63" s="784"/>
      <c r="WWG63" s="784"/>
      <c r="WWH63" s="784"/>
      <c r="WWI63" s="784"/>
      <c r="WWJ63" s="784"/>
      <c r="WWK63" s="784"/>
      <c r="WWL63" s="784"/>
      <c r="WWM63" s="784"/>
      <c r="WWN63" s="784"/>
      <c r="WWO63" s="784"/>
      <c r="WWP63" s="784"/>
      <c r="WWQ63" s="784"/>
      <c r="WWR63" s="784"/>
      <c r="WWS63" s="784"/>
      <c r="WWT63" s="784"/>
      <c r="WWU63" s="784"/>
      <c r="WWV63" s="784"/>
      <c r="WWW63" s="784"/>
      <c r="WWX63" s="784"/>
      <c r="WWY63" s="784"/>
      <c r="WWZ63" s="784"/>
      <c r="WXA63" s="784"/>
      <c r="WXB63" s="784"/>
      <c r="WXC63" s="784"/>
      <c r="WXD63" s="784"/>
      <c r="WXE63" s="784"/>
      <c r="WXF63" s="784"/>
      <c r="WXG63" s="784"/>
      <c r="WXH63" s="784"/>
      <c r="WXI63" s="784"/>
      <c r="WXJ63" s="784"/>
      <c r="WXK63" s="784"/>
      <c r="WXL63" s="784"/>
      <c r="WXM63" s="784"/>
      <c r="WXN63" s="784"/>
      <c r="WXO63" s="784"/>
      <c r="WXP63" s="784"/>
      <c r="WXQ63" s="784"/>
      <c r="WXR63" s="784"/>
      <c r="WXS63" s="784"/>
      <c r="WXT63" s="784"/>
      <c r="WXU63" s="784"/>
      <c r="WXV63" s="784"/>
      <c r="WXW63" s="784"/>
      <c r="WXX63" s="784"/>
      <c r="WXY63" s="784"/>
      <c r="WXZ63" s="784"/>
      <c r="WYA63" s="784"/>
      <c r="WYB63" s="784"/>
      <c r="WYC63" s="784"/>
      <c r="WYD63" s="784"/>
      <c r="WYE63" s="784"/>
      <c r="WYF63" s="784"/>
      <c r="WYG63" s="784"/>
      <c r="WYH63" s="784"/>
      <c r="WYI63" s="784"/>
      <c r="WYJ63" s="784"/>
      <c r="WYK63" s="784"/>
      <c r="WYL63" s="784"/>
      <c r="WYM63" s="784"/>
      <c r="WYN63" s="784"/>
      <c r="WYO63" s="784"/>
      <c r="WYP63" s="784"/>
      <c r="WYQ63" s="784"/>
      <c r="WYR63" s="784"/>
      <c r="WYS63" s="784"/>
      <c r="WYT63" s="784"/>
      <c r="WYU63" s="784"/>
      <c r="WYV63" s="784"/>
      <c r="WYW63" s="784"/>
      <c r="WYX63" s="784"/>
      <c r="WYY63" s="784"/>
      <c r="WYZ63" s="784"/>
      <c r="WZA63" s="784"/>
      <c r="WZB63" s="784"/>
      <c r="WZC63" s="784"/>
      <c r="WZD63" s="784"/>
      <c r="WZE63" s="784"/>
      <c r="WZF63" s="784"/>
      <c r="WZG63" s="784"/>
      <c r="WZH63" s="784"/>
      <c r="WZI63" s="784"/>
      <c r="WZJ63" s="784"/>
      <c r="WZK63" s="784"/>
      <c r="WZL63" s="784"/>
      <c r="WZM63" s="784"/>
      <c r="WZN63" s="784"/>
      <c r="WZO63" s="784"/>
      <c r="WZP63" s="784"/>
      <c r="WZQ63" s="784"/>
      <c r="WZR63" s="784"/>
      <c r="WZS63" s="784"/>
      <c r="WZT63" s="784"/>
      <c r="WZU63" s="784"/>
      <c r="WZV63" s="784"/>
      <c r="WZW63" s="784"/>
      <c r="WZX63" s="784"/>
      <c r="WZY63" s="784"/>
      <c r="WZZ63" s="784"/>
      <c r="XAA63" s="784"/>
      <c r="XAB63" s="784"/>
      <c r="XAC63" s="784"/>
      <c r="XAD63" s="784"/>
      <c r="XAE63" s="784"/>
      <c r="XAF63" s="784"/>
      <c r="XAG63" s="784"/>
      <c r="XAH63" s="784"/>
      <c r="XAI63" s="784"/>
      <c r="XAJ63" s="784"/>
      <c r="XAK63" s="784"/>
      <c r="XAL63" s="784"/>
      <c r="XAM63" s="784"/>
      <c r="XAN63" s="784"/>
      <c r="XAO63" s="784"/>
      <c r="XAP63" s="784"/>
      <c r="XAQ63" s="784"/>
      <c r="XAR63" s="784"/>
      <c r="XAS63" s="784"/>
      <c r="XAT63" s="784"/>
      <c r="XAU63" s="784"/>
      <c r="XAV63" s="784"/>
      <c r="XAW63" s="784"/>
      <c r="XAX63" s="784"/>
      <c r="XAY63" s="784"/>
      <c r="XAZ63" s="784"/>
      <c r="XBA63" s="784"/>
      <c r="XBB63" s="784"/>
      <c r="XBC63" s="784"/>
      <c r="XBD63" s="784"/>
      <c r="XBE63" s="784"/>
      <c r="XBF63" s="784"/>
      <c r="XBG63" s="784"/>
      <c r="XBH63" s="784"/>
      <c r="XBI63" s="784"/>
      <c r="XBJ63" s="784"/>
      <c r="XBK63" s="784"/>
      <c r="XBL63" s="784"/>
      <c r="XBM63" s="784"/>
      <c r="XBN63" s="784"/>
      <c r="XBO63" s="784"/>
      <c r="XBP63" s="784"/>
      <c r="XBQ63" s="784"/>
      <c r="XBR63" s="784"/>
      <c r="XBS63" s="784"/>
      <c r="XBT63" s="784"/>
      <c r="XBU63" s="784"/>
      <c r="XBV63" s="784"/>
      <c r="XBW63" s="784"/>
      <c r="XBX63" s="784"/>
      <c r="XBY63" s="784"/>
      <c r="XBZ63" s="784"/>
      <c r="XCA63" s="784"/>
      <c r="XCB63" s="784"/>
      <c r="XCC63" s="784"/>
      <c r="XCD63" s="784"/>
      <c r="XCE63" s="784"/>
      <c r="XCF63" s="784"/>
      <c r="XCG63" s="784"/>
      <c r="XCH63" s="784"/>
      <c r="XCI63" s="784"/>
      <c r="XCJ63" s="784"/>
      <c r="XCK63" s="784"/>
      <c r="XCL63" s="784"/>
      <c r="XCM63" s="784"/>
      <c r="XCN63" s="784"/>
      <c r="XCO63" s="784"/>
      <c r="XCP63" s="784"/>
      <c r="XCQ63" s="784"/>
      <c r="XCR63" s="784"/>
      <c r="XCS63" s="784"/>
      <c r="XCT63" s="784"/>
      <c r="XCU63" s="784"/>
      <c r="XCV63" s="784"/>
      <c r="XCW63" s="784"/>
      <c r="XCX63" s="784"/>
      <c r="XCY63" s="784"/>
      <c r="XCZ63" s="784"/>
      <c r="XDA63" s="784"/>
      <c r="XDB63" s="784"/>
      <c r="XDC63" s="784"/>
      <c r="XDD63" s="784"/>
      <c r="XDE63" s="784"/>
      <c r="XDF63" s="784"/>
      <c r="XDG63" s="784"/>
      <c r="XDH63" s="784"/>
      <c r="XDI63" s="784"/>
      <c r="XDJ63" s="784"/>
      <c r="XDK63" s="784"/>
      <c r="XDL63" s="784"/>
      <c r="XDM63" s="784"/>
      <c r="XDN63" s="784"/>
      <c r="XDO63" s="784"/>
      <c r="XDP63" s="784"/>
      <c r="XDQ63" s="784"/>
      <c r="XDR63" s="784"/>
      <c r="XDS63" s="784"/>
      <c r="XDT63" s="784"/>
      <c r="XDU63" s="784"/>
      <c r="XDV63" s="784"/>
      <c r="XDW63" s="784"/>
      <c r="XDX63" s="784"/>
      <c r="XDY63" s="784"/>
      <c r="XDZ63" s="784"/>
      <c r="XEA63" s="784"/>
      <c r="XEB63" s="784"/>
      <c r="XEC63" s="784"/>
      <c r="XED63" s="784"/>
      <c r="XEE63" s="784"/>
      <c r="XEF63" s="784"/>
      <c r="XEG63" s="784"/>
      <c r="XEH63" s="784"/>
      <c r="XEI63" s="784"/>
      <c r="XEJ63" s="784"/>
      <c r="XEK63" s="784"/>
      <c r="XEL63" s="784"/>
      <c r="XEM63" s="784"/>
      <c r="XEN63" s="784"/>
      <c r="XEO63" s="784"/>
      <c r="XEP63" s="784"/>
      <c r="XEQ63" s="784"/>
    </row>
    <row r="64" spans="1:16371" s="784" customFormat="1" ht="9" customHeight="1">
      <c r="A64" s="782" t="s">
        <v>105</v>
      </c>
      <c r="B64" s="630" t="s">
        <v>262</v>
      </c>
      <c r="C64" s="630" t="s">
        <v>262</v>
      </c>
      <c r="D64" s="573"/>
      <c r="E64" s="630">
        <v>1</v>
      </c>
      <c r="F64" s="630">
        <v>1</v>
      </c>
      <c r="G64" s="573"/>
      <c r="H64" s="630">
        <v>7</v>
      </c>
      <c r="I64" s="630">
        <v>4</v>
      </c>
      <c r="J64" s="573"/>
      <c r="K64" s="573">
        <v>8</v>
      </c>
      <c r="L64" s="573">
        <v>5</v>
      </c>
      <c r="P64" s="633"/>
      <c r="Q64" s="633"/>
      <c r="R64" s="633"/>
      <c r="S64" s="633"/>
      <c r="T64" s="633"/>
      <c r="U64" s="633"/>
      <c r="V64" s="633"/>
      <c r="W64" s="633"/>
      <c r="X64" s="633"/>
      <c r="Y64" s="633"/>
      <c r="Z64" s="633"/>
      <c r="AA64" s="633"/>
      <c r="AB64" s="633"/>
      <c r="AC64" s="633"/>
      <c r="AD64" s="633"/>
      <c r="AE64" s="633"/>
      <c r="AF64" s="633"/>
      <c r="AG64" s="633"/>
      <c r="AH64" s="633"/>
      <c r="AI64" s="633"/>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633"/>
      <c r="BG64" s="633"/>
      <c r="BH64" s="633"/>
      <c r="BI64" s="633"/>
      <c r="BJ64" s="633"/>
      <c r="BK64" s="633"/>
      <c r="BL64" s="633"/>
      <c r="BM64" s="633"/>
      <c r="BN64" s="633"/>
      <c r="BO64" s="633"/>
      <c r="BP64" s="633"/>
      <c r="BQ64" s="633"/>
      <c r="BR64" s="633"/>
      <c r="BS64" s="633"/>
      <c r="BT64" s="633"/>
      <c r="BU64" s="633"/>
      <c r="BV64" s="633"/>
      <c r="BW64" s="633"/>
      <c r="BX64" s="633"/>
      <c r="BY64" s="633"/>
      <c r="BZ64" s="633"/>
      <c r="CA64" s="633"/>
      <c r="CB64" s="633"/>
      <c r="CC64" s="633"/>
      <c r="CD64" s="633"/>
      <c r="CE64" s="633"/>
      <c r="CF64" s="633"/>
      <c r="CG64" s="633"/>
      <c r="CH64" s="633"/>
      <c r="CI64" s="633"/>
      <c r="CJ64" s="633"/>
      <c r="CK64" s="633"/>
      <c r="CL64" s="633"/>
      <c r="CM64" s="633"/>
      <c r="CN64" s="633"/>
      <c r="CO64" s="633"/>
      <c r="CP64" s="633"/>
      <c r="CQ64" s="633"/>
      <c r="CR64" s="633"/>
      <c r="CS64" s="633"/>
      <c r="CT64" s="633"/>
      <c r="CU64" s="633"/>
      <c r="CV64" s="633"/>
      <c r="CW64" s="633"/>
      <c r="CX64" s="633"/>
      <c r="CY64" s="633"/>
      <c r="CZ64" s="633"/>
      <c r="DA64" s="633"/>
      <c r="DB64" s="633"/>
      <c r="DC64" s="633"/>
      <c r="DD64" s="633"/>
      <c r="DE64" s="633"/>
      <c r="DF64" s="633"/>
      <c r="DG64" s="633"/>
      <c r="DH64" s="633"/>
      <c r="DI64" s="633"/>
      <c r="DJ64" s="633"/>
      <c r="DK64" s="633"/>
      <c r="DL64" s="633"/>
      <c r="DM64" s="633"/>
      <c r="DN64" s="633"/>
      <c r="DO64" s="633"/>
      <c r="DP64" s="633"/>
      <c r="DQ64" s="633"/>
      <c r="DR64" s="633"/>
      <c r="DS64" s="633"/>
      <c r="DT64" s="633"/>
      <c r="DU64" s="633"/>
      <c r="DV64" s="633"/>
      <c r="DW64" s="633"/>
      <c r="DX64" s="633"/>
      <c r="DY64" s="633"/>
      <c r="DZ64" s="633"/>
      <c r="EA64" s="633"/>
      <c r="EB64" s="633"/>
      <c r="EC64" s="633"/>
      <c r="ED64" s="633"/>
      <c r="EE64" s="633"/>
      <c r="EF64" s="633"/>
      <c r="EG64" s="633"/>
      <c r="EH64" s="633"/>
      <c r="EI64" s="633"/>
      <c r="EJ64" s="633"/>
      <c r="EK64" s="633"/>
      <c r="EL64" s="633"/>
      <c r="EM64" s="633"/>
      <c r="EN64" s="633"/>
      <c r="EO64" s="633"/>
      <c r="EP64" s="633"/>
      <c r="EQ64" s="633"/>
      <c r="ER64" s="633"/>
      <c r="ES64" s="633"/>
      <c r="ET64" s="633"/>
      <c r="EU64" s="633"/>
      <c r="EV64" s="633"/>
      <c r="EW64" s="633"/>
      <c r="EX64" s="633"/>
      <c r="EY64" s="633"/>
      <c r="EZ64" s="633"/>
      <c r="FA64" s="633"/>
      <c r="FB64" s="633"/>
      <c r="FC64" s="633"/>
      <c r="FD64" s="633"/>
      <c r="FE64" s="633"/>
      <c r="FF64" s="633"/>
      <c r="FG64" s="633"/>
      <c r="FH64" s="633"/>
      <c r="FI64" s="633"/>
      <c r="FJ64" s="633"/>
      <c r="FK64" s="633"/>
      <c r="FL64" s="633"/>
      <c r="FM64" s="633"/>
      <c r="FN64" s="633"/>
      <c r="FO64" s="633"/>
      <c r="FP64" s="633"/>
      <c r="FQ64" s="633"/>
      <c r="FR64" s="633"/>
      <c r="FS64" s="633"/>
      <c r="FT64" s="633"/>
      <c r="FU64" s="633"/>
      <c r="FV64" s="633"/>
      <c r="FW64" s="633"/>
      <c r="FX64" s="633"/>
      <c r="FY64" s="633"/>
      <c r="FZ64" s="633"/>
      <c r="GA64" s="633"/>
      <c r="GB64" s="633"/>
      <c r="GC64" s="633"/>
      <c r="GD64" s="633"/>
      <c r="GE64" s="633"/>
      <c r="GF64" s="633"/>
      <c r="GG64" s="633"/>
      <c r="GH64" s="633"/>
      <c r="GI64" s="633"/>
      <c r="GJ64" s="633"/>
      <c r="GK64" s="633"/>
      <c r="GL64" s="633"/>
      <c r="GM64" s="633"/>
      <c r="GN64" s="633"/>
      <c r="GO64" s="633"/>
      <c r="GP64" s="633"/>
      <c r="GQ64" s="633"/>
      <c r="GR64" s="633"/>
      <c r="GS64" s="633"/>
      <c r="GT64" s="633"/>
      <c r="GU64" s="633"/>
      <c r="GV64" s="633"/>
      <c r="GW64" s="633"/>
      <c r="GX64" s="633"/>
      <c r="GY64" s="633"/>
      <c r="GZ64" s="633"/>
      <c r="HA64" s="633"/>
      <c r="HB64" s="633"/>
      <c r="HC64" s="633"/>
      <c r="HD64" s="633"/>
      <c r="HE64" s="633"/>
      <c r="HF64" s="633"/>
      <c r="HG64" s="633"/>
      <c r="HH64" s="633"/>
      <c r="HI64" s="633"/>
      <c r="HJ64" s="633"/>
      <c r="HK64" s="633"/>
      <c r="HL64" s="633"/>
      <c r="HM64" s="633"/>
      <c r="HN64" s="633"/>
      <c r="HO64" s="633"/>
      <c r="HP64" s="633"/>
      <c r="HQ64" s="633"/>
      <c r="HR64" s="633"/>
      <c r="HS64" s="633"/>
      <c r="HT64" s="633"/>
      <c r="HU64" s="633"/>
      <c r="HV64" s="633"/>
      <c r="HW64" s="633"/>
      <c r="HX64" s="633"/>
      <c r="HY64" s="633"/>
      <c r="HZ64" s="633"/>
      <c r="IA64" s="633"/>
      <c r="IB64" s="633"/>
      <c r="IC64" s="633"/>
      <c r="ID64" s="633"/>
      <c r="IE64" s="633"/>
      <c r="IF64" s="633"/>
      <c r="IG64" s="633"/>
      <c r="IH64" s="633"/>
      <c r="II64" s="633"/>
      <c r="IJ64" s="633"/>
      <c r="IK64" s="633"/>
      <c r="IL64" s="633"/>
      <c r="IM64" s="633"/>
      <c r="IN64" s="633"/>
      <c r="IO64" s="633"/>
      <c r="IP64" s="633"/>
      <c r="IQ64" s="633"/>
      <c r="IR64" s="633"/>
      <c r="IS64" s="633"/>
      <c r="IT64" s="633"/>
      <c r="IU64" s="633"/>
      <c r="IV64" s="633"/>
      <c r="IW64" s="633"/>
      <c r="IX64" s="633"/>
      <c r="IY64" s="633"/>
      <c r="IZ64" s="633"/>
      <c r="JA64" s="633"/>
      <c r="JB64" s="633"/>
      <c r="JC64" s="633"/>
      <c r="JD64" s="633"/>
      <c r="JE64" s="633"/>
      <c r="JF64" s="633"/>
      <c r="JG64" s="633"/>
      <c r="JH64" s="633"/>
      <c r="JI64" s="633"/>
      <c r="JJ64" s="633"/>
      <c r="JK64" s="633"/>
      <c r="JL64" s="633"/>
      <c r="JM64" s="633"/>
      <c r="JN64" s="633"/>
      <c r="JO64" s="633"/>
      <c r="JP64" s="633"/>
      <c r="JQ64" s="633"/>
      <c r="JR64" s="633"/>
      <c r="JS64" s="633"/>
      <c r="JT64" s="633"/>
      <c r="JU64" s="633"/>
      <c r="JV64" s="633"/>
      <c r="JW64" s="633"/>
      <c r="JX64" s="633"/>
      <c r="JY64" s="633"/>
      <c r="JZ64" s="633"/>
      <c r="KA64" s="633"/>
      <c r="KB64" s="633"/>
      <c r="KC64" s="633"/>
      <c r="KD64" s="633"/>
      <c r="KE64" s="633"/>
      <c r="KF64" s="633"/>
      <c r="KG64" s="633"/>
      <c r="KH64" s="633"/>
      <c r="KI64" s="633"/>
      <c r="KJ64" s="633"/>
      <c r="KK64" s="633"/>
      <c r="KL64" s="633"/>
      <c r="KM64" s="633"/>
      <c r="KN64" s="633"/>
      <c r="KO64" s="633"/>
      <c r="KP64" s="633"/>
      <c r="KQ64" s="633"/>
      <c r="KR64" s="633"/>
      <c r="KS64" s="633"/>
      <c r="KT64" s="633"/>
      <c r="KU64" s="633"/>
      <c r="KV64" s="633"/>
      <c r="KW64" s="633"/>
      <c r="KX64" s="633"/>
      <c r="KY64" s="633"/>
      <c r="KZ64" s="633"/>
      <c r="LA64" s="633"/>
      <c r="LB64" s="633"/>
      <c r="LC64" s="633"/>
      <c r="LD64" s="633"/>
      <c r="LE64" s="633"/>
      <c r="LF64" s="633"/>
      <c r="LG64" s="633"/>
      <c r="LH64" s="633"/>
      <c r="LI64" s="633"/>
      <c r="LJ64" s="633"/>
      <c r="LK64" s="633"/>
      <c r="LL64" s="633"/>
      <c r="LM64" s="633"/>
      <c r="LN64" s="633"/>
      <c r="LO64" s="633"/>
      <c r="LP64" s="633"/>
      <c r="LQ64" s="633"/>
      <c r="LR64" s="633"/>
      <c r="LS64" s="633"/>
      <c r="LT64" s="633"/>
      <c r="LU64" s="633"/>
      <c r="LV64" s="633"/>
      <c r="LW64" s="633"/>
      <c r="LX64" s="633"/>
      <c r="LY64" s="633"/>
      <c r="LZ64" s="633"/>
      <c r="MA64" s="633"/>
      <c r="MB64" s="633"/>
      <c r="MC64" s="633"/>
      <c r="MD64" s="633"/>
      <c r="ME64" s="633"/>
      <c r="MF64" s="633"/>
      <c r="MG64" s="633"/>
      <c r="MH64" s="633"/>
      <c r="MI64" s="633"/>
      <c r="MJ64" s="633"/>
      <c r="MK64" s="633"/>
      <c r="ML64" s="633"/>
      <c r="MM64" s="633"/>
      <c r="MN64" s="633"/>
      <c r="MO64" s="633"/>
      <c r="MP64" s="633"/>
      <c r="MQ64" s="633"/>
      <c r="MR64" s="633"/>
      <c r="MS64" s="633"/>
      <c r="MT64" s="633"/>
      <c r="MU64" s="633"/>
      <c r="MV64" s="633"/>
      <c r="MW64" s="633"/>
      <c r="MX64" s="633"/>
      <c r="MY64" s="633"/>
      <c r="MZ64" s="633"/>
      <c r="NA64" s="633"/>
      <c r="NB64" s="633"/>
      <c r="NC64" s="633"/>
      <c r="ND64" s="633"/>
      <c r="NE64" s="633"/>
      <c r="NF64" s="633"/>
      <c r="NG64" s="633"/>
      <c r="NH64" s="633"/>
      <c r="NI64" s="633"/>
      <c r="NJ64" s="633"/>
      <c r="NK64" s="633"/>
      <c r="NL64" s="633"/>
      <c r="NM64" s="633"/>
      <c r="NN64" s="633"/>
      <c r="NO64" s="633"/>
      <c r="NP64" s="633"/>
      <c r="NQ64" s="633"/>
      <c r="NR64" s="633"/>
      <c r="NS64" s="633"/>
      <c r="NT64" s="633"/>
      <c r="NU64" s="633"/>
      <c r="NV64" s="633"/>
      <c r="NW64" s="633"/>
      <c r="NX64" s="633"/>
      <c r="NY64" s="633"/>
      <c r="NZ64" s="633"/>
      <c r="OA64" s="633"/>
      <c r="OB64" s="633"/>
      <c r="OC64" s="633"/>
      <c r="OD64" s="633"/>
      <c r="OE64" s="633"/>
      <c r="OF64" s="633"/>
      <c r="OG64" s="633"/>
      <c r="OH64" s="633"/>
      <c r="OI64" s="633"/>
      <c r="OJ64" s="633"/>
      <c r="OK64" s="633"/>
      <c r="OL64" s="633"/>
      <c r="OM64" s="633"/>
      <c r="ON64" s="633"/>
      <c r="OO64" s="633"/>
      <c r="OP64" s="633"/>
      <c r="OQ64" s="633"/>
      <c r="OR64" s="633"/>
      <c r="OS64" s="633"/>
      <c r="OT64" s="633"/>
      <c r="OU64" s="633"/>
      <c r="OV64" s="633"/>
      <c r="OW64" s="633"/>
      <c r="OX64" s="633"/>
      <c r="OY64" s="633"/>
      <c r="OZ64" s="633"/>
      <c r="PA64" s="633"/>
      <c r="PB64" s="633"/>
      <c r="PC64" s="633"/>
      <c r="PD64" s="633"/>
      <c r="PE64" s="633"/>
      <c r="PF64" s="633"/>
      <c r="PG64" s="633"/>
      <c r="PH64" s="633"/>
      <c r="PI64" s="633"/>
      <c r="PJ64" s="633"/>
      <c r="PK64" s="633"/>
      <c r="PL64" s="633"/>
      <c r="PM64" s="633"/>
      <c r="PN64" s="633"/>
      <c r="PO64" s="633"/>
      <c r="PP64" s="633"/>
      <c r="PQ64" s="633"/>
      <c r="PR64" s="633"/>
      <c r="PS64" s="633"/>
      <c r="PT64" s="633"/>
      <c r="PU64" s="633"/>
      <c r="PV64" s="633"/>
      <c r="PW64" s="633"/>
      <c r="PX64" s="633"/>
      <c r="PY64" s="633"/>
      <c r="PZ64" s="633"/>
      <c r="QA64" s="633"/>
      <c r="QB64" s="633"/>
      <c r="QC64" s="633"/>
      <c r="QD64" s="633"/>
      <c r="QE64" s="633"/>
      <c r="QF64" s="633"/>
      <c r="QG64" s="633"/>
      <c r="QH64" s="633"/>
      <c r="QI64" s="633"/>
      <c r="QJ64" s="633"/>
      <c r="QK64" s="633"/>
      <c r="QL64" s="633"/>
      <c r="QM64" s="633"/>
      <c r="QN64" s="633"/>
      <c r="QO64" s="633"/>
      <c r="QP64" s="633"/>
      <c r="QQ64" s="633"/>
      <c r="QR64" s="633"/>
      <c r="QS64" s="633"/>
      <c r="QT64" s="633"/>
      <c r="QU64" s="633"/>
      <c r="QV64" s="633"/>
      <c r="QW64" s="633"/>
      <c r="QX64" s="633"/>
      <c r="QY64" s="633"/>
      <c r="QZ64" s="633"/>
      <c r="RA64" s="633"/>
      <c r="RB64" s="633"/>
      <c r="RC64" s="633"/>
      <c r="RD64" s="633"/>
      <c r="RE64" s="633"/>
      <c r="RF64" s="633"/>
      <c r="RG64" s="633"/>
      <c r="RH64" s="633"/>
      <c r="RI64" s="633"/>
      <c r="RJ64" s="633"/>
      <c r="RK64" s="633"/>
      <c r="RL64" s="633"/>
      <c r="RM64" s="633"/>
      <c r="RN64" s="633"/>
      <c r="RO64" s="633"/>
      <c r="RP64" s="633"/>
      <c r="RQ64" s="633"/>
      <c r="RR64" s="633"/>
      <c r="RS64" s="633"/>
      <c r="RT64" s="633"/>
      <c r="RU64" s="633"/>
      <c r="RV64" s="633"/>
      <c r="RW64" s="633"/>
      <c r="RX64" s="633"/>
      <c r="RY64" s="633"/>
      <c r="RZ64" s="633"/>
      <c r="SA64" s="633"/>
      <c r="SB64" s="633"/>
      <c r="SC64" s="633"/>
      <c r="SD64" s="633"/>
      <c r="SE64" s="633"/>
      <c r="SF64" s="633"/>
      <c r="SG64" s="633"/>
      <c r="SH64" s="633"/>
      <c r="SI64" s="633"/>
      <c r="SJ64" s="633"/>
      <c r="SK64" s="633"/>
      <c r="SL64" s="633"/>
      <c r="SM64" s="633"/>
      <c r="SN64" s="633"/>
      <c r="SO64" s="633"/>
      <c r="SP64" s="633"/>
      <c r="SQ64" s="633"/>
      <c r="SR64" s="633"/>
      <c r="SS64" s="633"/>
      <c r="ST64" s="633"/>
      <c r="SU64" s="633"/>
      <c r="SV64" s="633"/>
      <c r="SW64" s="633"/>
      <c r="SX64" s="633"/>
      <c r="SY64" s="633"/>
      <c r="SZ64" s="633"/>
      <c r="TA64" s="633"/>
      <c r="TB64" s="633"/>
      <c r="TC64" s="633"/>
      <c r="TD64" s="633"/>
      <c r="TE64" s="633"/>
      <c r="TF64" s="633"/>
      <c r="TG64" s="633"/>
      <c r="TH64" s="633"/>
      <c r="TI64" s="633"/>
      <c r="TJ64" s="633"/>
      <c r="TK64" s="633"/>
      <c r="TL64" s="633"/>
      <c r="TM64" s="633"/>
      <c r="TN64" s="633"/>
      <c r="TO64" s="633"/>
      <c r="TP64" s="633"/>
      <c r="TQ64" s="633"/>
      <c r="TR64" s="633"/>
      <c r="TS64" s="633"/>
      <c r="TT64" s="633"/>
      <c r="TU64" s="633"/>
      <c r="TV64" s="633"/>
      <c r="TW64" s="633"/>
      <c r="TX64" s="633"/>
      <c r="TY64" s="633"/>
      <c r="TZ64" s="633"/>
      <c r="UA64" s="633"/>
      <c r="UB64" s="633"/>
      <c r="UC64" s="633"/>
      <c r="UD64" s="633"/>
      <c r="UE64" s="633"/>
      <c r="UF64" s="633"/>
      <c r="UG64" s="633"/>
      <c r="UH64" s="633"/>
      <c r="UI64" s="633"/>
      <c r="UJ64" s="633"/>
      <c r="UK64" s="633"/>
      <c r="UL64" s="633"/>
      <c r="UM64" s="633"/>
      <c r="UN64" s="633"/>
      <c r="UO64" s="633"/>
      <c r="UP64" s="633"/>
      <c r="UQ64" s="633"/>
      <c r="UR64" s="633"/>
      <c r="US64" s="633"/>
      <c r="UT64" s="633"/>
      <c r="UU64" s="633"/>
      <c r="UV64" s="633"/>
      <c r="UW64" s="633"/>
      <c r="UX64" s="633"/>
      <c r="UY64" s="633"/>
      <c r="UZ64" s="633"/>
      <c r="VA64" s="633"/>
      <c r="VB64" s="633"/>
      <c r="VC64" s="633"/>
      <c r="VD64" s="633"/>
      <c r="VE64" s="633"/>
      <c r="VF64" s="633"/>
      <c r="VG64" s="633"/>
      <c r="VH64" s="633"/>
      <c r="VI64" s="633"/>
      <c r="VJ64" s="633"/>
      <c r="VK64" s="633"/>
      <c r="VL64" s="633"/>
      <c r="VM64" s="633"/>
      <c r="VN64" s="633"/>
      <c r="VO64" s="633"/>
      <c r="VP64" s="633"/>
      <c r="VQ64" s="633"/>
      <c r="VR64" s="633"/>
      <c r="VS64" s="633"/>
      <c r="VT64" s="633"/>
      <c r="VU64" s="633"/>
      <c r="VV64" s="633"/>
      <c r="VW64" s="633"/>
      <c r="VX64" s="633"/>
      <c r="VY64" s="633"/>
      <c r="VZ64" s="633"/>
      <c r="WA64" s="633"/>
      <c r="WB64" s="633"/>
      <c r="WC64" s="633"/>
      <c r="WD64" s="633"/>
      <c r="WE64" s="633"/>
      <c r="WF64" s="633"/>
      <c r="WG64" s="633"/>
      <c r="WH64" s="633"/>
      <c r="WI64" s="633"/>
      <c r="WJ64" s="633"/>
      <c r="WK64" s="633"/>
      <c r="WL64" s="633"/>
      <c r="WM64" s="633"/>
      <c r="WN64" s="633"/>
      <c r="WO64" s="633"/>
      <c r="WP64" s="633"/>
      <c r="WQ64" s="633"/>
      <c r="WR64" s="633"/>
      <c r="WS64" s="633"/>
      <c r="WT64" s="633"/>
      <c r="WU64" s="633"/>
      <c r="WV64" s="633"/>
      <c r="WW64" s="633"/>
      <c r="WX64" s="633"/>
      <c r="WY64" s="633"/>
      <c r="WZ64" s="633"/>
      <c r="XA64" s="633"/>
      <c r="XB64" s="633"/>
      <c r="XC64" s="633"/>
      <c r="XD64" s="633"/>
      <c r="XE64" s="633"/>
      <c r="XF64" s="633"/>
      <c r="XG64" s="633"/>
      <c r="XH64" s="633"/>
      <c r="XI64" s="633"/>
      <c r="XJ64" s="633"/>
      <c r="XK64" s="633"/>
      <c r="XL64" s="633"/>
      <c r="XM64" s="633"/>
      <c r="XN64" s="633"/>
      <c r="XO64" s="633"/>
      <c r="XP64" s="633"/>
      <c r="XQ64" s="633"/>
      <c r="XR64" s="633"/>
      <c r="XS64" s="633"/>
      <c r="XT64" s="633"/>
      <c r="XU64" s="633"/>
      <c r="XV64" s="633"/>
      <c r="XW64" s="633"/>
      <c r="XX64" s="633"/>
      <c r="XY64" s="633"/>
      <c r="XZ64" s="633"/>
      <c r="YA64" s="633"/>
      <c r="YB64" s="633"/>
      <c r="YC64" s="633"/>
      <c r="YD64" s="633"/>
      <c r="YE64" s="633"/>
      <c r="YF64" s="633"/>
      <c r="YG64" s="633"/>
      <c r="YH64" s="633"/>
      <c r="YI64" s="633"/>
      <c r="YJ64" s="633"/>
      <c r="YK64" s="633"/>
      <c r="YL64" s="633"/>
      <c r="YM64" s="633"/>
      <c r="YN64" s="633"/>
      <c r="YO64" s="633"/>
      <c r="YP64" s="633"/>
      <c r="YQ64" s="633"/>
      <c r="YR64" s="633"/>
      <c r="YS64" s="633"/>
      <c r="YT64" s="633"/>
      <c r="YU64" s="633"/>
      <c r="YV64" s="633"/>
      <c r="YW64" s="633"/>
      <c r="YX64" s="633"/>
      <c r="YY64" s="633"/>
      <c r="YZ64" s="633"/>
      <c r="ZA64" s="633"/>
      <c r="ZB64" s="633"/>
      <c r="ZC64" s="633"/>
      <c r="ZD64" s="633"/>
      <c r="ZE64" s="633"/>
      <c r="ZF64" s="633"/>
      <c r="ZG64" s="633"/>
      <c r="ZH64" s="633"/>
      <c r="ZI64" s="633"/>
      <c r="ZJ64" s="633"/>
      <c r="ZK64" s="633"/>
      <c r="ZL64" s="633"/>
      <c r="ZM64" s="633"/>
      <c r="ZN64" s="633"/>
      <c r="ZO64" s="633"/>
      <c r="ZP64" s="633"/>
      <c r="ZQ64" s="633"/>
      <c r="ZR64" s="633"/>
      <c r="ZS64" s="633"/>
      <c r="ZT64" s="633"/>
      <c r="ZU64" s="633"/>
      <c r="ZV64" s="633"/>
      <c r="ZW64" s="633"/>
      <c r="ZX64" s="633"/>
      <c r="ZY64" s="633"/>
      <c r="ZZ64" s="633"/>
      <c r="AAA64" s="633"/>
      <c r="AAB64" s="633"/>
      <c r="AAC64" s="633"/>
      <c r="AAD64" s="633"/>
      <c r="AAE64" s="633"/>
      <c r="AAF64" s="633"/>
      <c r="AAG64" s="633"/>
      <c r="AAH64" s="633"/>
      <c r="AAI64" s="633"/>
      <c r="AAJ64" s="633"/>
      <c r="AAK64" s="633"/>
      <c r="AAL64" s="633"/>
      <c r="AAM64" s="633"/>
      <c r="AAN64" s="633"/>
      <c r="AAO64" s="633"/>
      <c r="AAP64" s="633"/>
      <c r="AAQ64" s="633"/>
      <c r="AAR64" s="633"/>
      <c r="AAS64" s="633"/>
      <c r="AAT64" s="633"/>
      <c r="AAU64" s="633"/>
      <c r="AAV64" s="633"/>
      <c r="AAW64" s="633"/>
      <c r="AAX64" s="633"/>
      <c r="AAY64" s="633"/>
      <c r="AAZ64" s="633"/>
      <c r="ABA64" s="633"/>
      <c r="ABB64" s="633"/>
      <c r="ABC64" s="633"/>
      <c r="ABD64" s="633"/>
      <c r="ABE64" s="633"/>
      <c r="ABF64" s="633"/>
      <c r="ABG64" s="633"/>
      <c r="ABH64" s="633"/>
      <c r="ABI64" s="633"/>
      <c r="ABJ64" s="633"/>
      <c r="ABK64" s="633"/>
      <c r="ABL64" s="633"/>
      <c r="ABM64" s="633"/>
      <c r="ABN64" s="633"/>
      <c r="ABO64" s="633"/>
      <c r="ABP64" s="633"/>
      <c r="ABQ64" s="633"/>
      <c r="ABR64" s="633"/>
      <c r="ABS64" s="633"/>
      <c r="ABT64" s="633"/>
      <c r="ABU64" s="633"/>
      <c r="ABV64" s="633"/>
      <c r="ABW64" s="633"/>
      <c r="ABX64" s="633"/>
      <c r="ABY64" s="633"/>
      <c r="ABZ64" s="633"/>
      <c r="ACA64" s="633"/>
      <c r="ACB64" s="633"/>
      <c r="ACC64" s="633"/>
      <c r="ACD64" s="633"/>
      <c r="ACE64" s="633"/>
      <c r="ACF64" s="633"/>
      <c r="ACG64" s="633"/>
      <c r="ACH64" s="633"/>
      <c r="ACI64" s="633"/>
      <c r="ACJ64" s="633"/>
      <c r="ACK64" s="633"/>
      <c r="ACL64" s="633"/>
      <c r="ACM64" s="633"/>
      <c r="ACN64" s="633"/>
      <c r="ACO64" s="633"/>
      <c r="ACP64" s="633"/>
      <c r="ACQ64" s="633"/>
      <c r="ACR64" s="633"/>
      <c r="ACS64" s="633"/>
      <c r="ACT64" s="633"/>
      <c r="ACU64" s="633"/>
      <c r="ACV64" s="633"/>
      <c r="ACW64" s="633"/>
      <c r="ACX64" s="633"/>
      <c r="ACY64" s="633"/>
      <c r="ACZ64" s="633"/>
      <c r="ADA64" s="633"/>
      <c r="ADB64" s="633"/>
      <c r="ADC64" s="633"/>
      <c r="ADD64" s="633"/>
      <c r="ADE64" s="633"/>
      <c r="ADF64" s="633"/>
      <c r="ADG64" s="633"/>
      <c r="ADH64" s="633"/>
      <c r="ADI64" s="633"/>
      <c r="ADJ64" s="633"/>
      <c r="ADK64" s="633"/>
      <c r="ADL64" s="633"/>
      <c r="ADM64" s="633"/>
      <c r="ADN64" s="633"/>
      <c r="ADO64" s="633"/>
      <c r="ADP64" s="633"/>
      <c r="ADQ64" s="633"/>
      <c r="ADR64" s="633"/>
      <c r="ADS64" s="633"/>
      <c r="ADT64" s="633"/>
      <c r="ADU64" s="633"/>
      <c r="ADV64" s="633"/>
      <c r="ADW64" s="633"/>
      <c r="ADX64" s="633"/>
      <c r="ADY64" s="633"/>
      <c r="ADZ64" s="633"/>
      <c r="AEA64" s="633"/>
      <c r="AEB64" s="633"/>
      <c r="AEC64" s="633"/>
      <c r="AED64" s="633"/>
      <c r="AEE64" s="633"/>
      <c r="AEF64" s="633"/>
      <c r="AEG64" s="633"/>
      <c r="AEH64" s="633"/>
      <c r="AEI64" s="633"/>
      <c r="AEJ64" s="633"/>
      <c r="AEK64" s="633"/>
      <c r="AEL64" s="633"/>
      <c r="AEM64" s="633"/>
      <c r="AEN64" s="633"/>
      <c r="AEO64" s="633"/>
      <c r="AEP64" s="633"/>
      <c r="AEQ64" s="633"/>
      <c r="AER64" s="633"/>
      <c r="AES64" s="633"/>
      <c r="AET64" s="633"/>
      <c r="AEU64" s="633"/>
      <c r="AEV64" s="633"/>
      <c r="AEW64" s="633"/>
      <c r="AEX64" s="633"/>
      <c r="AEY64" s="633"/>
      <c r="AEZ64" s="633"/>
      <c r="AFA64" s="633"/>
      <c r="AFB64" s="633"/>
      <c r="AFC64" s="633"/>
      <c r="AFD64" s="633"/>
      <c r="AFE64" s="633"/>
      <c r="AFF64" s="633"/>
      <c r="AFG64" s="633"/>
      <c r="AFH64" s="633"/>
      <c r="AFI64" s="633"/>
      <c r="AFJ64" s="633"/>
      <c r="AFK64" s="633"/>
      <c r="AFL64" s="633"/>
      <c r="AFM64" s="633"/>
      <c r="AFN64" s="633"/>
      <c r="AFO64" s="633"/>
      <c r="AFP64" s="633"/>
      <c r="AFQ64" s="633"/>
      <c r="AFR64" s="633"/>
      <c r="AFS64" s="633"/>
      <c r="AFT64" s="633"/>
      <c r="AFU64" s="633"/>
      <c r="AFV64" s="633"/>
      <c r="AFW64" s="633"/>
      <c r="AFX64" s="633"/>
      <c r="AFY64" s="633"/>
      <c r="AFZ64" s="633"/>
      <c r="AGA64" s="633"/>
      <c r="AGB64" s="633"/>
      <c r="AGC64" s="633"/>
      <c r="AGD64" s="633"/>
      <c r="AGE64" s="633"/>
      <c r="AGF64" s="633"/>
      <c r="AGG64" s="633"/>
      <c r="AGH64" s="633"/>
      <c r="AGI64" s="633"/>
      <c r="AGJ64" s="633"/>
      <c r="AGK64" s="633"/>
      <c r="AGL64" s="633"/>
      <c r="AGM64" s="633"/>
      <c r="AGN64" s="633"/>
      <c r="AGO64" s="633"/>
      <c r="AGP64" s="633"/>
      <c r="AGQ64" s="633"/>
      <c r="AGR64" s="633"/>
      <c r="AGS64" s="633"/>
      <c r="AGT64" s="633"/>
      <c r="AGU64" s="633"/>
      <c r="AGV64" s="633"/>
      <c r="AGW64" s="633"/>
      <c r="AGX64" s="633"/>
      <c r="AGY64" s="633"/>
      <c r="AGZ64" s="633"/>
      <c r="AHA64" s="633"/>
      <c r="AHB64" s="633"/>
      <c r="AHC64" s="633"/>
      <c r="AHD64" s="633"/>
      <c r="AHE64" s="633"/>
      <c r="AHF64" s="633"/>
      <c r="AHG64" s="633"/>
      <c r="AHH64" s="633"/>
      <c r="AHI64" s="633"/>
      <c r="AHJ64" s="633"/>
      <c r="AHK64" s="633"/>
      <c r="AHL64" s="633"/>
      <c r="AHM64" s="633"/>
      <c r="AHN64" s="633"/>
      <c r="AHO64" s="633"/>
      <c r="AHP64" s="633"/>
      <c r="AHQ64" s="633"/>
      <c r="AHR64" s="633"/>
      <c r="AHS64" s="633"/>
      <c r="AHT64" s="633"/>
      <c r="AHU64" s="633"/>
      <c r="AHV64" s="633"/>
      <c r="AHW64" s="633"/>
      <c r="AHX64" s="633"/>
      <c r="AHY64" s="633"/>
      <c r="AHZ64" s="633"/>
      <c r="AIA64" s="633"/>
      <c r="AIB64" s="633"/>
      <c r="AIC64" s="633"/>
      <c r="AID64" s="633"/>
      <c r="AIE64" s="633"/>
      <c r="AIF64" s="633"/>
      <c r="AIG64" s="633"/>
      <c r="AIH64" s="633"/>
      <c r="AII64" s="633"/>
      <c r="AIJ64" s="633"/>
      <c r="AIK64" s="633"/>
      <c r="AIL64" s="633"/>
      <c r="AIM64" s="633"/>
      <c r="AIN64" s="633"/>
      <c r="AIO64" s="633"/>
      <c r="AIP64" s="633"/>
      <c r="AIQ64" s="633"/>
      <c r="AIR64" s="633"/>
      <c r="AIS64" s="633"/>
      <c r="AIT64" s="633"/>
      <c r="AIU64" s="633"/>
      <c r="AIV64" s="633"/>
      <c r="AIW64" s="633"/>
      <c r="AIX64" s="633"/>
      <c r="AIY64" s="633"/>
      <c r="AIZ64" s="633"/>
      <c r="AJA64" s="633"/>
      <c r="AJB64" s="633"/>
      <c r="AJC64" s="633"/>
      <c r="AJD64" s="633"/>
      <c r="AJE64" s="633"/>
      <c r="AJF64" s="633"/>
      <c r="AJG64" s="633"/>
      <c r="AJH64" s="633"/>
      <c r="AJI64" s="633"/>
      <c r="AJJ64" s="633"/>
      <c r="AJK64" s="633"/>
      <c r="AJL64" s="633"/>
      <c r="AJM64" s="633"/>
      <c r="AJN64" s="633"/>
      <c r="AJO64" s="633"/>
      <c r="AJP64" s="633"/>
      <c r="AJQ64" s="633"/>
      <c r="AJR64" s="633"/>
      <c r="AJS64" s="633"/>
      <c r="AJT64" s="633"/>
      <c r="AJU64" s="633"/>
      <c r="AJV64" s="633"/>
      <c r="AJW64" s="633"/>
      <c r="AJX64" s="633"/>
      <c r="AJY64" s="633"/>
      <c r="AJZ64" s="633"/>
      <c r="AKA64" s="633"/>
      <c r="AKB64" s="633"/>
      <c r="AKC64" s="633"/>
      <c r="AKD64" s="633"/>
      <c r="AKE64" s="633"/>
      <c r="AKF64" s="633"/>
      <c r="AKG64" s="633"/>
      <c r="AKH64" s="633"/>
      <c r="AKI64" s="633"/>
      <c r="AKJ64" s="633"/>
      <c r="AKK64" s="633"/>
      <c r="AKL64" s="633"/>
      <c r="AKM64" s="633"/>
      <c r="AKN64" s="633"/>
      <c r="AKO64" s="633"/>
      <c r="AKP64" s="633"/>
      <c r="AKQ64" s="633"/>
      <c r="AKR64" s="633"/>
      <c r="AKS64" s="633"/>
      <c r="AKT64" s="633"/>
      <c r="AKU64" s="633"/>
      <c r="AKV64" s="633"/>
      <c r="AKW64" s="633"/>
      <c r="AKX64" s="633"/>
      <c r="AKY64" s="633"/>
      <c r="AKZ64" s="633"/>
      <c r="ALA64" s="633"/>
      <c r="ALB64" s="633"/>
      <c r="ALC64" s="633"/>
      <c r="ALD64" s="633"/>
      <c r="ALE64" s="633"/>
      <c r="ALF64" s="633"/>
      <c r="ALG64" s="633"/>
      <c r="ALH64" s="633"/>
      <c r="ALI64" s="633"/>
      <c r="ALJ64" s="633"/>
      <c r="ALK64" s="633"/>
      <c r="ALL64" s="633"/>
      <c r="ALM64" s="633"/>
      <c r="ALN64" s="633"/>
      <c r="ALO64" s="633"/>
      <c r="ALP64" s="633"/>
      <c r="ALQ64" s="633"/>
      <c r="ALR64" s="633"/>
      <c r="ALS64" s="633"/>
      <c r="ALT64" s="633"/>
      <c r="ALU64" s="633"/>
      <c r="ALV64" s="633"/>
      <c r="ALW64" s="633"/>
      <c r="ALX64" s="633"/>
      <c r="ALY64" s="633"/>
      <c r="ALZ64" s="633"/>
      <c r="AMA64" s="633"/>
      <c r="AMB64" s="633"/>
      <c r="AMC64" s="633"/>
      <c r="AMD64" s="633"/>
      <c r="AME64" s="633"/>
      <c r="AMF64" s="633"/>
      <c r="AMG64" s="633"/>
      <c r="AMH64" s="633"/>
      <c r="AMI64" s="633"/>
      <c r="AMJ64" s="633"/>
      <c r="AMK64" s="633"/>
      <c r="AML64" s="633"/>
      <c r="AMM64" s="633"/>
      <c r="AMN64" s="633"/>
      <c r="AMO64" s="633"/>
      <c r="AMP64" s="633"/>
      <c r="AMQ64" s="633"/>
      <c r="AMR64" s="633"/>
      <c r="AMS64" s="633"/>
      <c r="AMT64" s="633"/>
      <c r="AMU64" s="633"/>
      <c r="AMV64" s="633"/>
      <c r="AMW64" s="633"/>
      <c r="AMX64" s="633"/>
      <c r="AMY64" s="633"/>
      <c r="AMZ64" s="633"/>
      <c r="ANA64" s="633"/>
      <c r="ANB64" s="633"/>
      <c r="ANC64" s="633"/>
      <c r="AND64" s="633"/>
      <c r="ANE64" s="633"/>
      <c r="ANF64" s="633"/>
      <c r="ANG64" s="633"/>
      <c r="ANH64" s="633"/>
      <c r="ANI64" s="633"/>
      <c r="ANJ64" s="633"/>
      <c r="ANK64" s="633"/>
      <c r="ANL64" s="633"/>
      <c r="ANM64" s="633"/>
      <c r="ANN64" s="633"/>
      <c r="ANO64" s="633"/>
      <c r="ANP64" s="633"/>
      <c r="ANQ64" s="633"/>
      <c r="ANR64" s="633"/>
      <c r="ANS64" s="633"/>
      <c r="ANT64" s="633"/>
      <c r="ANU64" s="633"/>
      <c r="ANV64" s="633"/>
      <c r="ANW64" s="633"/>
      <c r="ANX64" s="633"/>
      <c r="ANY64" s="633"/>
      <c r="ANZ64" s="633"/>
      <c r="AOA64" s="633"/>
      <c r="AOB64" s="633"/>
      <c r="AOC64" s="633"/>
      <c r="AOD64" s="633"/>
      <c r="AOE64" s="633"/>
      <c r="AOF64" s="633"/>
      <c r="AOG64" s="633"/>
      <c r="AOH64" s="633"/>
      <c r="AOI64" s="633"/>
      <c r="AOJ64" s="633"/>
      <c r="AOK64" s="633"/>
      <c r="AOL64" s="633"/>
      <c r="AOM64" s="633"/>
      <c r="AON64" s="633"/>
      <c r="AOO64" s="633"/>
      <c r="AOP64" s="633"/>
      <c r="AOQ64" s="633"/>
      <c r="AOR64" s="633"/>
      <c r="AOS64" s="633"/>
      <c r="AOT64" s="633"/>
      <c r="AOU64" s="633"/>
      <c r="AOV64" s="633"/>
      <c r="AOW64" s="633"/>
      <c r="AOX64" s="633"/>
      <c r="AOY64" s="633"/>
      <c r="AOZ64" s="633"/>
      <c r="APA64" s="633"/>
      <c r="APB64" s="633"/>
      <c r="APC64" s="633"/>
      <c r="APD64" s="633"/>
      <c r="APE64" s="633"/>
      <c r="APF64" s="633"/>
      <c r="APG64" s="633"/>
      <c r="APH64" s="633"/>
      <c r="API64" s="633"/>
      <c r="APJ64" s="633"/>
      <c r="APK64" s="633"/>
      <c r="APL64" s="633"/>
      <c r="APM64" s="633"/>
      <c r="APN64" s="633"/>
      <c r="APO64" s="633"/>
      <c r="APP64" s="633"/>
      <c r="APQ64" s="633"/>
      <c r="APR64" s="633"/>
      <c r="APS64" s="633"/>
      <c r="APT64" s="633"/>
      <c r="APU64" s="633"/>
      <c r="APV64" s="633"/>
      <c r="APW64" s="633"/>
      <c r="APX64" s="633"/>
      <c r="APY64" s="633"/>
      <c r="APZ64" s="633"/>
      <c r="AQA64" s="633"/>
      <c r="AQB64" s="633"/>
      <c r="AQC64" s="633"/>
      <c r="AQD64" s="633"/>
      <c r="AQE64" s="633"/>
      <c r="AQF64" s="633"/>
      <c r="AQG64" s="633"/>
      <c r="AQH64" s="633"/>
      <c r="AQI64" s="633"/>
      <c r="AQJ64" s="633"/>
      <c r="AQK64" s="633"/>
      <c r="AQL64" s="633"/>
      <c r="AQM64" s="633"/>
      <c r="AQN64" s="633"/>
      <c r="AQO64" s="633"/>
      <c r="AQP64" s="633"/>
      <c r="AQQ64" s="633"/>
      <c r="AQR64" s="633"/>
      <c r="AQS64" s="633"/>
      <c r="AQT64" s="633"/>
      <c r="AQU64" s="633"/>
      <c r="AQV64" s="633"/>
      <c r="AQW64" s="633"/>
      <c r="AQX64" s="633"/>
      <c r="AQY64" s="633"/>
      <c r="AQZ64" s="633"/>
      <c r="ARA64" s="633"/>
      <c r="ARB64" s="633"/>
      <c r="ARC64" s="633"/>
      <c r="ARD64" s="633"/>
      <c r="ARE64" s="633"/>
      <c r="ARF64" s="633"/>
      <c r="ARG64" s="633"/>
      <c r="ARH64" s="633"/>
      <c r="ARI64" s="633"/>
      <c r="ARJ64" s="633"/>
      <c r="ARK64" s="633"/>
      <c r="ARL64" s="633"/>
      <c r="ARM64" s="633"/>
      <c r="ARN64" s="633"/>
      <c r="ARO64" s="633"/>
      <c r="ARP64" s="633"/>
      <c r="ARQ64" s="633"/>
      <c r="ARR64" s="633"/>
      <c r="ARS64" s="633"/>
      <c r="ART64" s="633"/>
      <c r="ARU64" s="633"/>
      <c r="ARV64" s="633"/>
      <c r="ARW64" s="633"/>
      <c r="ARX64" s="633"/>
      <c r="ARY64" s="633"/>
      <c r="ARZ64" s="633"/>
      <c r="ASA64" s="633"/>
      <c r="ASB64" s="633"/>
      <c r="ASC64" s="633"/>
      <c r="ASD64" s="633"/>
      <c r="ASE64" s="633"/>
      <c r="ASF64" s="633"/>
      <c r="ASG64" s="633"/>
      <c r="ASH64" s="633"/>
      <c r="ASI64" s="633"/>
      <c r="ASJ64" s="633"/>
      <c r="ASK64" s="633"/>
      <c r="ASL64" s="633"/>
      <c r="ASM64" s="633"/>
      <c r="ASN64" s="633"/>
      <c r="ASO64" s="633"/>
      <c r="ASP64" s="633"/>
      <c r="ASQ64" s="633"/>
      <c r="ASR64" s="633"/>
      <c r="ASS64" s="633"/>
      <c r="AST64" s="633"/>
      <c r="ASU64" s="633"/>
      <c r="ASV64" s="633"/>
      <c r="ASW64" s="633"/>
      <c r="ASX64" s="633"/>
      <c r="ASY64" s="633"/>
      <c r="ASZ64" s="633"/>
      <c r="ATA64" s="633"/>
      <c r="ATB64" s="633"/>
      <c r="ATC64" s="633"/>
      <c r="ATD64" s="633"/>
      <c r="ATE64" s="633"/>
      <c r="ATF64" s="633"/>
      <c r="ATG64" s="633"/>
      <c r="ATH64" s="633"/>
      <c r="ATI64" s="633"/>
      <c r="ATJ64" s="633"/>
      <c r="ATK64" s="633"/>
      <c r="ATL64" s="633"/>
      <c r="ATM64" s="633"/>
      <c r="ATN64" s="633"/>
      <c r="ATO64" s="633"/>
      <c r="ATP64" s="633"/>
      <c r="ATQ64" s="633"/>
      <c r="ATR64" s="633"/>
      <c r="ATS64" s="633"/>
      <c r="ATT64" s="633"/>
      <c r="ATU64" s="633"/>
      <c r="ATV64" s="633"/>
      <c r="ATW64" s="633"/>
      <c r="ATX64" s="633"/>
      <c r="ATY64" s="633"/>
      <c r="ATZ64" s="633"/>
      <c r="AUA64" s="633"/>
      <c r="AUB64" s="633"/>
      <c r="AUC64" s="633"/>
      <c r="AUD64" s="633"/>
      <c r="AUE64" s="633"/>
      <c r="AUF64" s="633"/>
      <c r="AUG64" s="633"/>
      <c r="AUH64" s="633"/>
      <c r="AUI64" s="633"/>
      <c r="AUJ64" s="633"/>
      <c r="AUK64" s="633"/>
      <c r="AUL64" s="633"/>
      <c r="AUM64" s="633"/>
      <c r="AUN64" s="633"/>
      <c r="AUO64" s="633"/>
      <c r="AUP64" s="633"/>
      <c r="AUQ64" s="633"/>
      <c r="AUR64" s="633"/>
      <c r="AUS64" s="633"/>
      <c r="AUT64" s="633"/>
      <c r="AUU64" s="633"/>
      <c r="AUV64" s="633"/>
      <c r="AUW64" s="633"/>
      <c r="AUX64" s="633"/>
      <c r="AUY64" s="633"/>
      <c r="AUZ64" s="633"/>
      <c r="AVA64" s="633"/>
      <c r="AVB64" s="633"/>
      <c r="AVC64" s="633"/>
      <c r="AVD64" s="633"/>
      <c r="AVE64" s="633"/>
      <c r="AVF64" s="633"/>
      <c r="AVG64" s="633"/>
      <c r="AVH64" s="633"/>
      <c r="AVI64" s="633"/>
      <c r="AVJ64" s="633"/>
      <c r="AVK64" s="633"/>
      <c r="AVL64" s="633"/>
      <c r="AVM64" s="633"/>
      <c r="AVN64" s="633"/>
      <c r="AVO64" s="633"/>
      <c r="AVP64" s="633"/>
      <c r="AVQ64" s="633"/>
      <c r="AVR64" s="633"/>
      <c r="AVS64" s="633"/>
      <c r="AVT64" s="633"/>
      <c r="AVU64" s="633"/>
      <c r="AVV64" s="633"/>
      <c r="AVW64" s="633"/>
      <c r="AVX64" s="633"/>
      <c r="AVY64" s="633"/>
      <c r="AVZ64" s="633"/>
      <c r="AWA64" s="633"/>
      <c r="AWB64" s="633"/>
      <c r="AWC64" s="633"/>
      <c r="AWD64" s="633"/>
      <c r="AWE64" s="633"/>
      <c r="AWF64" s="633"/>
      <c r="AWG64" s="633"/>
      <c r="AWH64" s="633"/>
      <c r="AWI64" s="633"/>
      <c r="AWJ64" s="633"/>
      <c r="AWK64" s="633"/>
      <c r="AWL64" s="633"/>
      <c r="AWM64" s="633"/>
      <c r="AWN64" s="633"/>
      <c r="AWO64" s="633"/>
      <c r="AWP64" s="633"/>
      <c r="AWQ64" s="633"/>
      <c r="AWR64" s="633"/>
      <c r="AWS64" s="633"/>
      <c r="AWT64" s="633"/>
      <c r="AWU64" s="633"/>
      <c r="AWV64" s="633"/>
      <c r="AWW64" s="633"/>
      <c r="AWX64" s="633"/>
      <c r="AWY64" s="633"/>
      <c r="AWZ64" s="633"/>
      <c r="AXA64" s="633"/>
      <c r="AXB64" s="633"/>
      <c r="AXC64" s="633"/>
      <c r="AXD64" s="633"/>
      <c r="AXE64" s="633"/>
      <c r="AXF64" s="633"/>
      <c r="AXG64" s="633"/>
      <c r="AXH64" s="633"/>
      <c r="AXI64" s="633"/>
      <c r="AXJ64" s="633"/>
      <c r="AXK64" s="633"/>
      <c r="AXL64" s="633"/>
      <c r="AXM64" s="633"/>
      <c r="AXN64" s="633"/>
      <c r="AXO64" s="633"/>
      <c r="AXP64" s="633"/>
      <c r="AXQ64" s="633"/>
      <c r="AXR64" s="633"/>
      <c r="AXS64" s="633"/>
      <c r="AXT64" s="633"/>
      <c r="AXU64" s="633"/>
      <c r="AXV64" s="633"/>
      <c r="AXW64" s="633"/>
      <c r="AXX64" s="633"/>
      <c r="AXY64" s="633"/>
      <c r="AXZ64" s="633"/>
      <c r="AYA64" s="633"/>
      <c r="AYB64" s="633"/>
      <c r="AYC64" s="633"/>
      <c r="AYD64" s="633"/>
      <c r="AYE64" s="633"/>
      <c r="AYF64" s="633"/>
      <c r="AYG64" s="633"/>
      <c r="AYH64" s="633"/>
      <c r="AYI64" s="633"/>
      <c r="AYJ64" s="633"/>
      <c r="AYK64" s="633"/>
      <c r="AYL64" s="633"/>
      <c r="AYM64" s="633"/>
      <c r="AYN64" s="633"/>
      <c r="AYO64" s="633"/>
      <c r="AYP64" s="633"/>
      <c r="AYQ64" s="633"/>
      <c r="AYR64" s="633"/>
      <c r="AYS64" s="633"/>
      <c r="AYT64" s="633"/>
      <c r="AYU64" s="633"/>
      <c r="AYV64" s="633"/>
      <c r="AYW64" s="633"/>
      <c r="AYX64" s="633"/>
      <c r="AYY64" s="633"/>
      <c r="AYZ64" s="633"/>
      <c r="AZA64" s="633"/>
      <c r="AZB64" s="633"/>
      <c r="AZC64" s="633"/>
      <c r="AZD64" s="633"/>
      <c r="AZE64" s="633"/>
      <c r="AZF64" s="633"/>
      <c r="AZG64" s="633"/>
      <c r="AZH64" s="633"/>
      <c r="AZI64" s="633"/>
      <c r="AZJ64" s="633"/>
      <c r="AZK64" s="633"/>
      <c r="AZL64" s="633"/>
      <c r="AZM64" s="633"/>
      <c r="AZN64" s="633"/>
      <c r="AZO64" s="633"/>
      <c r="AZP64" s="633"/>
      <c r="AZQ64" s="633"/>
      <c r="AZR64" s="633"/>
      <c r="AZS64" s="633"/>
      <c r="AZT64" s="633"/>
      <c r="AZU64" s="633"/>
      <c r="AZV64" s="633"/>
      <c r="AZW64" s="633"/>
      <c r="AZX64" s="633"/>
      <c r="AZY64" s="633"/>
      <c r="AZZ64" s="633"/>
      <c r="BAA64" s="633"/>
      <c r="BAB64" s="633"/>
      <c r="BAC64" s="633"/>
      <c r="BAD64" s="633"/>
      <c r="BAE64" s="633"/>
      <c r="BAF64" s="633"/>
      <c r="BAG64" s="633"/>
      <c r="BAH64" s="633"/>
      <c r="BAI64" s="633"/>
      <c r="BAJ64" s="633"/>
      <c r="BAK64" s="633"/>
      <c r="BAL64" s="633"/>
      <c r="BAM64" s="633"/>
      <c r="BAN64" s="633"/>
      <c r="BAO64" s="633"/>
      <c r="BAP64" s="633"/>
      <c r="BAQ64" s="633"/>
      <c r="BAR64" s="633"/>
      <c r="BAS64" s="633"/>
      <c r="BAT64" s="633"/>
      <c r="BAU64" s="633"/>
      <c r="BAV64" s="633"/>
      <c r="BAW64" s="633"/>
      <c r="BAX64" s="633"/>
      <c r="BAY64" s="633"/>
      <c r="BAZ64" s="633"/>
      <c r="BBA64" s="633"/>
      <c r="BBB64" s="633"/>
      <c r="BBC64" s="633"/>
      <c r="BBD64" s="633"/>
      <c r="BBE64" s="633"/>
      <c r="BBF64" s="633"/>
      <c r="BBG64" s="633"/>
      <c r="BBH64" s="633"/>
      <c r="BBI64" s="633"/>
      <c r="BBJ64" s="633"/>
      <c r="BBK64" s="633"/>
      <c r="BBL64" s="633"/>
      <c r="BBM64" s="633"/>
      <c r="BBN64" s="633"/>
      <c r="BBO64" s="633"/>
      <c r="BBP64" s="633"/>
      <c r="BBQ64" s="633"/>
      <c r="BBR64" s="633"/>
      <c r="BBS64" s="633"/>
      <c r="BBT64" s="633"/>
      <c r="BBU64" s="633"/>
      <c r="BBV64" s="633"/>
      <c r="BBW64" s="633"/>
      <c r="BBX64" s="633"/>
      <c r="BBY64" s="633"/>
      <c r="BBZ64" s="633"/>
      <c r="BCA64" s="633"/>
      <c r="BCB64" s="633"/>
      <c r="BCC64" s="633"/>
      <c r="BCD64" s="633"/>
      <c r="BCE64" s="633"/>
      <c r="BCF64" s="633"/>
      <c r="BCG64" s="633"/>
      <c r="BCH64" s="633"/>
      <c r="BCI64" s="633"/>
      <c r="BCJ64" s="633"/>
      <c r="BCK64" s="633"/>
      <c r="BCL64" s="633"/>
      <c r="BCM64" s="633"/>
      <c r="BCN64" s="633"/>
      <c r="BCO64" s="633"/>
      <c r="BCP64" s="633"/>
      <c r="BCQ64" s="633"/>
      <c r="BCR64" s="633"/>
      <c r="BCS64" s="633"/>
      <c r="BCT64" s="633"/>
      <c r="BCU64" s="633"/>
      <c r="BCV64" s="633"/>
      <c r="BCW64" s="633"/>
      <c r="BCX64" s="633"/>
      <c r="BCY64" s="633"/>
      <c r="BCZ64" s="633"/>
      <c r="BDA64" s="633"/>
      <c r="BDB64" s="633"/>
      <c r="BDC64" s="633"/>
      <c r="BDD64" s="633"/>
      <c r="BDE64" s="633"/>
      <c r="BDF64" s="633"/>
      <c r="BDG64" s="633"/>
      <c r="BDH64" s="633"/>
      <c r="BDI64" s="633"/>
      <c r="BDJ64" s="633"/>
      <c r="BDK64" s="633"/>
      <c r="BDL64" s="633"/>
      <c r="BDM64" s="633"/>
      <c r="BDN64" s="633"/>
      <c r="BDO64" s="633"/>
      <c r="BDP64" s="633"/>
      <c r="BDQ64" s="633"/>
      <c r="BDR64" s="633"/>
      <c r="BDS64" s="633"/>
      <c r="BDT64" s="633"/>
      <c r="BDU64" s="633"/>
      <c r="BDV64" s="633"/>
      <c r="BDW64" s="633"/>
      <c r="BDX64" s="633"/>
      <c r="BDY64" s="633"/>
      <c r="BDZ64" s="633"/>
      <c r="BEA64" s="633"/>
      <c r="BEB64" s="633"/>
      <c r="BEC64" s="633"/>
      <c r="BED64" s="633"/>
      <c r="BEE64" s="633"/>
      <c r="BEF64" s="633"/>
      <c r="BEG64" s="633"/>
      <c r="BEH64" s="633"/>
      <c r="BEI64" s="633"/>
      <c r="BEJ64" s="633"/>
      <c r="BEK64" s="633"/>
      <c r="BEL64" s="633"/>
      <c r="BEM64" s="633"/>
      <c r="BEN64" s="633"/>
      <c r="BEO64" s="633"/>
      <c r="BEP64" s="633"/>
      <c r="BEQ64" s="633"/>
      <c r="BER64" s="633"/>
      <c r="BES64" s="633"/>
      <c r="BET64" s="633"/>
      <c r="BEU64" s="633"/>
      <c r="BEV64" s="633"/>
      <c r="BEW64" s="633"/>
      <c r="BEX64" s="633"/>
      <c r="BEY64" s="633"/>
      <c r="BEZ64" s="633"/>
      <c r="BFA64" s="633"/>
      <c r="BFB64" s="633"/>
      <c r="BFC64" s="633"/>
      <c r="BFD64" s="633"/>
      <c r="BFE64" s="633"/>
      <c r="BFF64" s="633"/>
      <c r="BFG64" s="633"/>
      <c r="BFH64" s="633"/>
      <c r="BFI64" s="633"/>
      <c r="BFJ64" s="633"/>
      <c r="BFK64" s="633"/>
      <c r="BFL64" s="633"/>
      <c r="BFM64" s="633"/>
      <c r="BFN64" s="633"/>
      <c r="BFO64" s="633"/>
      <c r="BFP64" s="633"/>
      <c r="BFQ64" s="633"/>
      <c r="BFR64" s="633"/>
      <c r="BFS64" s="633"/>
      <c r="BFT64" s="633"/>
      <c r="BFU64" s="633"/>
      <c r="BFV64" s="633"/>
      <c r="BFW64" s="633"/>
      <c r="BFX64" s="633"/>
      <c r="BFY64" s="633"/>
      <c r="BFZ64" s="633"/>
      <c r="BGA64" s="633"/>
      <c r="BGB64" s="633"/>
      <c r="BGC64" s="633"/>
      <c r="BGD64" s="633"/>
      <c r="BGE64" s="633"/>
      <c r="BGF64" s="633"/>
      <c r="BGG64" s="633"/>
      <c r="BGH64" s="633"/>
      <c r="BGI64" s="633"/>
      <c r="BGJ64" s="633"/>
      <c r="BGK64" s="633"/>
      <c r="BGL64" s="633"/>
      <c r="BGM64" s="633"/>
      <c r="BGN64" s="633"/>
      <c r="BGO64" s="633"/>
      <c r="BGP64" s="633"/>
      <c r="BGQ64" s="633"/>
      <c r="BGR64" s="633"/>
      <c r="BGS64" s="633"/>
      <c r="BGT64" s="633"/>
      <c r="BGU64" s="633"/>
      <c r="BGV64" s="633"/>
      <c r="BGW64" s="633"/>
      <c r="BGX64" s="633"/>
      <c r="BGY64" s="633"/>
      <c r="BGZ64" s="633"/>
      <c r="BHA64" s="633"/>
      <c r="BHB64" s="633"/>
      <c r="BHC64" s="633"/>
      <c r="BHD64" s="633"/>
      <c r="BHE64" s="633"/>
      <c r="BHF64" s="633"/>
      <c r="BHG64" s="633"/>
      <c r="BHH64" s="633"/>
      <c r="BHI64" s="633"/>
      <c r="BHJ64" s="633"/>
      <c r="BHK64" s="633"/>
      <c r="BHL64" s="633"/>
      <c r="BHM64" s="633"/>
      <c r="BHN64" s="633"/>
      <c r="BHO64" s="633"/>
      <c r="BHP64" s="633"/>
      <c r="BHQ64" s="633"/>
      <c r="BHR64" s="633"/>
      <c r="BHS64" s="633"/>
      <c r="BHT64" s="633"/>
      <c r="BHU64" s="633"/>
      <c r="BHV64" s="633"/>
      <c r="BHW64" s="633"/>
      <c r="BHX64" s="633"/>
      <c r="BHY64" s="633"/>
      <c r="BHZ64" s="633"/>
      <c r="BIA64" s="633"/>
      <c r="BIB64" s="633"/>
      <c r="BIC64" s="633"/>
      <c r="BID64" s="633"/>
      <c r="BIE64" s="633"/>
      <c r="BIF64" s="633"/>
      <c r="BIG64" s="633"/>
      <c r="BIH64" s="633"/>
      <c r="BII64" s="633"/>
      <c r="BIJ64" s="633"/>
      <c r="BIK64" s="633"/>
      <c r="BIL64" s="633"/>
      <c r="BIM64" s="633"/>
      <c r="BIN64" s="633"/>
      <c r="BIO64" s="633"/>
      <c r="BIP64" s="633"/>
      <c r="BIQ64" s="633"/>
      <c r="BIR64" s="633"/>
      <c r="BIS64" s="633"/>
      <c r="BIT64" s="633"/>
      <c r="BIU64" s="633"/>
      <c r="BIV64" s="633"/>
      <c r="BIW64" s="633"/>
      <c r="BIX64" s="633"/>
      <c r="BIY64" s="633"/>
      <c r="BIZ64" s="633"/>
      <c r="BJA64" s="633"/>
      <c r="BJB64" s="633"/>
      <c r="BJC64" s="633"/>
      <c r="BJD64" s="633"/>
      <c r="BJE64" s="633"/>
      <c r="BJF64" s="633"/>
      <c r="BJG64" s="633"/>
      <c r="BJH64" s="633"/>
      <c r="BJI64" s="633"/>
      <c r="BJJ64" s="633"/>
      <c r="BJK64" s="633"/>
      <c r="BJL64" s="633"/>
      <c r="BJM64" s="633"/>
      <c r="BJN64" s="633"/>
      <c r="BJO64" s="633"/>
      <c r="BJP64" s="633"/>
      <c r="BJQ64" s="633"/>
      <c r="BJR64" s="633"/>
      <c r="BJS64" s="633"/>
      <c r="BJT64" s="633"/>
      <c r="BJU64" s="633"/>
      <c r="BJV64" s="633"/>
      <c r="BJW64" s="633"/>
      <c r="BJX64" s="633"/>
      <c r="BJY64" s="633"/>
      <c r="BJZ64" s="633"/>
      <c r="BKA64" s="633"/>
      <c r="BKB64" s="633"/>
      <c r="BKC64" s="633"/>
      <c r="BKD64" s="633"/>
      <c r="BKE64" s="633"/>
      <c r="BKF64" s="633"/>
      <c r="BKG64" s="633"/>
      <c r="BKH64" s="633"/>
      <c r="BKI64" s="633"/>
      <c r="BKJ64" s="633"/>
      <c r="BKK64" s="633"/>
      <c r="BKL64" s="633"/>
      <c r="BKM64" s="633"/>
      <c r="BKN64" s="633"/>
      <c r="BKO64" s="633"/>
      <c r="BKP64" s="633"/>
      <c r="BKQ64" s="633"/>
      <c r="BKR64" s="633"/>
      <c r="BKS64" s="633"/>
      <c r="BKT64" s="633"/>
      <c r="BKU64" s="633"/>
      <c r="BKV64" s="633"/>
      <c r="BKW64" s="633"/>
      <c r="BKX64" s="633"/>
      <c r="BKY64" s="633"/>
      <c r="BKZ64" s="633"/>
      <c r="BLA64" s="633"/>
      <c r="BLB64" s="633"/>
      <c r="BLC64" s="633"/>
      <c r="BLD64" s="633"/>
      <c r="BLE64" s="633"/>
      <c r="BLF64" s="633"/>
      <c r="BLG64" s="633"/>
      <c r="BLH64" s="633"/>
      <c r="BLI64" s="633"/>
      <c r="BLJ64" s="633"/>
      <c r="BLK64" s="633"/>
      <c r="BLL64" s="633"/>
      <c r="BLM64" s="633"/>
      <c r="BLN64" s="633"/>
      <c r="BLO64" s="633"/>
      <c r="BLP64" s="633"/>
      <c r="BLQ64" s="633"/>
      <c r="BLR64" s="633"/>
      <c r="BLS64" s="633"/>
      <c r="BLT64" s="633"/>
      <c r="BLU64" s="633"/>
      <c r="BLV64" s="633"/>
      <c r="BLW64" s="633"/>
      <c r="BLX64" s="633"/>
      <c r="BLY64" s="633"/>
      <c r="BLZ64" s="633"/>
      <c r="BMA64" s="633"/>
      <c r="BMB64" s="633"/>
      <c r="BMC64" s="633"/>
      <c r="BMD64" s="633"/>
      <c r="BME64" s="633"/>
      <c r="BMF64" s="633"/>
      <c r="BMG64" s="633"/>
      <c r="BMH64" s="633"/>
      <c r="BMI64" s="633"/>
      <c r="BMJ64" s="633"/>
      <c r="BMK64" s="633"/>
      <c r="BML64" s="633"/>
      <c r="BMM64" s="633"/>
      <c r="BMN64" s="633"/>
      <c r="BMO64" s="633"/>
      <c r="BMP64" s="633"/>
      <c r="BMQ64" s="633"/>
      <c r="BMR64" s="633"/>
      <c r="BMS64" s="633"/>
      <c r="BMT64" s="633"/>
      <c r="BMU64" s="633"/>
      <c r="BMV64" s="633"/>
      <c r="BMW64" s="633"/>
      <c r="BMX64" s="633"/>
      <c r="BMY64" s="633"/>
      <c r="BMZ64" s="633"/>
      <c r="BNA64" s="633"/>
      <c r="BNB64" s="633"/>
      <c r="BNC64" s="633"/>
      <c r="BND64" s="633"/>
      <c r="BNE64" s="633"/>
      <c r="BNF64" s="633"/>
      <c r="BNG64" s="633"/>
      <c r="BNH64" s="633"/>
      <c r="BNI64" s="633"/>
      <c r="BNJ64" s="633"/>
      <c r="BNK64" s="633"/>
      <c r="BNL64" s="633"/>
      <c r="BNM64" s="633"/>
      <c r="BNN64" s="633"/>
      <c r="BNO64" s="633"/>
      <c r="BNP64" s="633"/>
      <c r="BNQ64" s="633"/>
      <c r="BNR64" s="633"/>
      <c r="BNS64" s="633"/>
      <c r="BNT64" s="633"/>
      <c r="BNU64" s="633"/>
      <c r="BNV64" s="633"/>
      <c r="BNW64" s="633"/>
      <c r="BNX64" s="633"/>
      <c r="BNY64" s="633"/>
      <c r="BNZ64" s="633"/>
      <c r="BOA64" s="633"/>
      <c r="BOB64" s="633"/>
      <c r="BOC64" s="633"/>
      <c r="BOD64" s="633"/>
      <c r="BOE64" s="633"/>
      <c r="BOF64" s="633"/>
      <c r="BOG64" s="633"/>
      <c r="BOH64" s="633"/>
      <c r="BOI64" s="633"/>
      <c r="BOJ64" s="633"/>
      <c r="BOK64" s="633"/>
      <c r="BOL64" s="633"/>
      <c r="BOM64" s="633"/>
      <c r="BON64" s="633"/>
      <c r="BOO64" s="633"/>
      <c r="BOP64" s="633"/>
      <c r="BOQ64" s="633"/>
      <c r="BOR64" s="633"/>
      <c r="BOS64" s="633"/>
      <c r="BOT64" s="633"/>
      <c r="BOU64" s="633"/>
      <c r="BOV64" s="633"/>
      <c r="BOW64" s="633"/>
      <c r="BOX64" s="633"/>
      <c r="BOY64" s="633"/>
      <c r="BOZ64" s="633"/>
      <c r="BPA64" s="633"/>
      <c r="BPB64" s="633"/>
      <c r="BPC64" s="633"/>
      <c r="BPD64" s="633"/>
      <c r="BPE64" s="633"/>
      <c r="BPF64" s="633"/>
      <c r="BPG64" s="633"/>
      <c r="BPH64" s="633"/>
      <c r="BPI64" s="633"/>
      <c r="BPJ64" s="633"/>
      <c r="BPK64" s="633"/>
      <c r="BPL64" s="633"/>
      <c r="BPM64" s="633"/>
      <c r="BPN64" s="633"/>
      <c r="BPO64" s="633"/>
      <c r="BPP64" s="633"/>
      <c r="BPQ64" s="633"/>
      <c r="BPR64" s="633"/>
      <c r="BPS64" s="633"/>
      <c r="BPT64" s="633"/>
      <c r="BPU64" s="633"/>
      <c r="BPV64" s="633"/>
      <c r="BPW64" s="633"/>
      <c r="BPX64" s="633"/>
      <c r="BPY64" s="633"/>
      <c r="BPZ64" s="633"/>
      <c r="BQA64" s="633"/>
      <c r="BQB64" s="633"/>
      <c r="BQC64" s="633"/>
      <c r="BQD64" s="633"/>
      <c r="BQE64" s="633"/>
      <c r="BQF64" s="633"/>
      <c r="BQG64" s="633"/>
      <c r="BQH64" s="633"/>
      <c r="BQI64" s="633"/>
      <c r="BQJ64" s="633"/>
      <c r="BQK64" s="633"/>
      <c r="BQL64" s="633"/>
      <c r="BQM64" s="633"/>
      <c r="BQN64" s="633"/>
      <c r="BQO64" s="633"/>
      <c r="BQP64" s="633"/>
      <c r="BQQ64" s="633"/>
      <c r="BQR64" s="633"/>
      <c r="BQS64" s="633"/>
      <c r="BQT64" s="633"/>
      <c r="BQU64" s="633"/>
      <c r="BQV64" s="633"/>
      <c r="BQW64" s="633"/>
      <c r="BQX64" s="633"/>
      <c r="BQY64" s="633"/>
      <c r="BQZ64" s="633"/>
      <c r="BRA64" s="633"/>
      <c r="BRB64" s="633"/>
      <c r="BRC64" s="633"/>
      <c r="BRD64" s="633"/>
      <c r="BRE64" s="633"/>
      <c r="BRF64" s="633"/>
      <c r="BRG64" s="633"/>
      <c r="BRH64" s="633"/>
      <c r="BRI64" s="633"/>
      <c r="BRJ64" s="633"/>
      <c r="BRK64" s="633"/>
      <c r="BRL64" s="633"/>
      <c r="BRM64" s="633"/>
      <c r="BRN64" s="633"/>
      <c r="BRO64" s="633"/>
      <c r="BRP64" s="633"/>
      <c r="BRQ64" s="633"/>
      <c r="BRR64" s="633"/>
      <c r="BRS64" s="633"/>
      <c r="BRT64" s="633"/>
      <c r="BRU64" s="633"/>
      <c r="BRV64" s="633"/>
      <c r="BRW64" s="633"/>
      <c r="BRX64" s="633"/>
      <c r="BRY64" s="633"/>
      <c r="BRZ64" s="633"/>
      <c r="BSA64" s="633"/>
      <c r="BSB64" s="633"/>
      <c r="BSC64" s="633"/>
      <c r="BSD64" s="633"/>
      <c r="BSE64" s="633"/>
      <c r="BSF64" s="633"/>
      <c r="BSG64" s="633"/>
      <c r="BSH64" s="633"/>
      <c r="BSI64" s="633"/>
      <c r="BSJ64" s="633"/>
      <c r="BSK64" s="633"/>
      <c r="BSL64" s="633"/>
      <c r="BSM64" s="633"/>
      <c r="BSN64" s="633"/>
      <c r="BSO64" s="633"/>
      <c r="BSP64" s="633"/>
      <c r="BSQ64" s="633"/>
      <c r="BSR64" s="633"/>
      <c r="BSS64" s="633"/>
      <c r="BST64" s="633"/>
      <c r="BSU64" s="633"/>
      <c r="BSV64" s="633"/>
      <c r="BSW64" s="633"/>
      <c r="BSX64" s="633"/>
      <c r="BSY64" s="633"/>
      <c r="BSZ64" s="633"/>
      <c r="BTA64" s="633"/>
      <c r="BTB64" s="633"/>
      <c r="BTC64" s="633"/>
      <c r="BTD64" s="633"/>
      <c r="BTE64" s="633"/>
      <c r="BTF64" s="633"/>
      <c r="BTG64" s="633"/>
      <c r="BTH64" s="633"/>
      <c r="BTI64" s="633"/>
      <c r="BTJ64" s="633"/>
      <c r="BTK64" s="633"/>
      <c r="BTL64" s="633"/>
      <c r="BTM64" s="633"/>
      <c r="BTN64" s="633"/>
      <c r="BTO64" s="633"/>
      <c r="BTP64" s="633"/>
      <c r="BTQ64" s="633"/>
      <c r="BTR64" s="633"/>
      <c r="BTS64" s="633"/>
      <c r="BTT64" s="633"/>
      <c r="BTU64" s="633"/>
      <c r="BTV64" s="633"/>
      <c r="BTW64" s="633"/>
      <c r="BTX64" s="633"/>
      <c r="BTY64" s="633"/>
      <c r="BTZ64" s="633"/>
      <c r="BUA64" s="633"/>
      <c r="BUB64" s="633"/>
      <c r="BUC64" s="633"/>
      <c r="BUD64" s="633"/>
      <c r="BUE64" s="633"/>
      <c r="BUF64" s="633"/>
      <c r="BUG64" s="633"/>
      <c r="BUH64" s="633"/>
      <c r="BUI64" s="633"/>
      <c r="BUJ64" s="633"/>
      <c r="BUK64" s="633"/>
      <c r="BUL64" s="633"/>
      <c r="BUM64" s="633"/>
      <c r="BUN64" s="633"/>
      <c r="BUO64" s="633"/>
      <c r="BUP64" s="633"/>
      <c r="BUQ64" s="633"/>
      <c r="BUR64" s="633"/>
      <c r="BUS64" s="633"/>
      <c r="BUT64" s="633"/>
      <c r="BUU64" s="633"/>
      <c r="BUV64" s="633"/>
      <c r="BUW64" s="633"/>
      <c r="BUX64" s="633"/>
      <c r="BUY64" s="633"/>
      <c r="BUZ64" s="633"/>
      <c r="BVA64" s="633"/>
      <c r="BVB64" s="633"/>
      <c r="BVC64" s="633"/>
      <c r="BVD64" s="633"/>
      <c r="BVE64" s="633"/>
      <c r="BVF64" s="633"/>
      <c r="BVG64" s="633"/>
      <c r="BVH64" s="633"/>
      <c r="BVI64" s="633"/>
      <c r="BVJ64" s="633"/>
      <c r="BVK64" s="633"/>
      <c r="BVL64" s="633"/>
      <c r="BVM64" s="633"/>
      <c r="BVN64" s="633"/>
      <c r="BVO64" s="633"/>
      <c r="BVP64" s="633"/>
      <c r="BVQ64" s="633"/>
      <c r="BVR64" s="633"/>
      <c r="BVS64" s="633"/>
      <c r="BVT64" s="633"/>
      <c r="BVU64" s="633"/>
      <c r="BVV64" s="633"/>
      <c r="BVW64" s="633"/>
      <c r="BVX64" s="633"/>
      <c r="BVY64" s="633"/>
      <c r="BVZ64" s="633"/>
      <c r="BWA64" s="633"/>
      <c r="BWB64" s="633"/>
      <c r="BWC64" s="633"/>
      <c r="BWD64" s="633"/>
      <c r="BWE64" s="633"/>
      <c r="BWF64" s="633"/>
      <c r="BWG64" s="633"/>
      <c r="BWH64" s="633"/>
      <c r="BWI64" s="633"/>
      <c r="BWJ64" s="633"/>
      <c r="BWK64" s="633"/>
      <c r="BWL64" s="633"/>
      <c r="BWM64" s="633"/>
      <c r="BWN64" s="633"/>
      <c r="BWO64" s="633"/>
      <c r="BWP64" s="633"/>
      <c r="BWQ64" s="633"/>
      <c r="BWR64" s="633"/>
      <c r="BWS64" s="633"/>
      <c r="BWT64" s="633"/>
      <c r="BWU64" s="633"/>
      <c r="BWV64" s="633"/>
      <c r="BWW64" s="633"/>
      <c r="BWX64" s="633"/>
      <c r="BWY64" s="633"/>
      <c r="BWZ64" s="633"/>
      <c r="BXA64" s="633"/>
      <c r="BXB64" s="633"/>
      <c r="BXC64" s="633"/>
      <c r="BXD64" s="633"/>
      <c r="BXE64" s="633"/>
      <c r="BXF64" s="633"/>
      <c r="BXG64" s="633"/>
      <c r="BXH64" s="633"/>
      <c r="BXI64" s="633"/>
      <c r="BXJ64" s="633"/>
      <c r="BXK64" s="633"/>
      <c r="BXL64" s="633"/>
      <c r="BXM64" s="633"/>
      <c r="BXN64" s="633"/>
      <c r="BXO64" s="633"/>
      <c r="BXP64" s="633"/>
      <c r="BXQ64" s="633"/>
      <c r="BXR64" s="633"/>
      <c r="BXS64" s="633"/>
      <c r="BXT64" s="633"/>
      <c r="BXU64" s="633"/>
      <c r="BXV64" s="633"/>
      <c r="BXW64" s="633"/>
      <c r="BXX64" s="633"/>
      <c r="BXY64" s="633"/>
      <c r="BXZ64" s="633"/>
      <c r="BYA64" s="633"/>
      <c r="BYB64" s="633"/>
      <c r="BYC64" s="633"/>
      <c r="BYD64" s="633"/>
      <c r="BYE64" s="633"/>
      <c r="BYF64" s="633"/>
      <c r="BYG64" s="633"/>
      <c r="BYH64" s="633"/>
      <c r="BYI64" s="633"/>
      <c r="BYJ64" s="633"/>
      <c r="BYK64" s="633"/>
      <c r="BYL64" s="633"/>
      <c r="BYM64" s="633"/>
      <c r="BYN64" s="633"/>
      <c r="BYO64" s="633"/>
      <c r="BYP64" s="633"/>
      <c r="BYQ64" s="633"/>
      <c r="BYR64" s="633"/>
      <c r="BYS64" s="633"/>
      <c r="BYT64" s="633"/>
      <c r="BYU64" s="633"/>
      <c r="BYV64" s="633"/>
      <c r="BYW64" s="633"/>
      <c r="BYX64" s="633"/>
      <c r="BYY64" s="633"/>
      <c r="BYZ64" s="633"/>
      <c r="BZA64" s="633"/>
      <c r="BZB64" s="633"/>
      <c r="BZC64" s="633"/>
      <c r="BZD64" s="633"/>
      <c r="BZE64" s="633"/>
      <c r="BZF64" s="633"/>
      <c r="BZG64" s="633"/>
      <c r="BZH64" s="633"/>
      <c r="BZI64" s="633"/>
      <c r="BZJ64" s="633"/>
      <c r="BZK64" s="633"/>
      <c r="BZL64" s="633"/>
      <c r="BZM64" s="633"/>
      <c r="BZN64" s="633"/>
      <c r="BZO64" s="633"/>
      <c r="BZP64" s="633"/>
      <c r="BZQ64" s="633"/>
      <c r="BZR64" s="633"/>
      <c r="BZS64" s="633"/>
      <c r="BZT64" s="633"/>
      <c r="BZU64" s="633"/>
      <c r="BZV64" s="633"/>
      <c r="BZW64" s="633"/>
      <c r="BZX64" s="633"/>
      <c r="BZY64" s="633"/>
      <c r="BZZ64" s="633"/>
      <c r="CAA64" s="633"/>
      <c r="CAB64" s="633"/>
      <c r="CAC64" s="633"/>
      <c r="CAD64" s="633"/>
      <c r="CAE64" s="633"/>
      <c r="CAF64" s="633"/>
      <c r="CAG64" s="633"/>
      <c r="CAH64" s="633"/>
      <c r="CAI64" s="633"/>
      <c r="CAJ64" s="633"/>
      <c r="CAK64" s="633"/>
      <c r="CAL64" s="633"/>
      <c r="CAM64" s="633"/>
      <c r="CAN64" s="633"/>
      <c r="CAO64" s="633"/>
      <c r="CAP64" s="633"/>
      <c r="CAQ64" s="633"/>
      <c r="CAR64" s="633"/>
      <c r="CAS64" s="633"/>
      <c r="CAT64" s="633"/>
      <c r="CAU64" s="633"/>
      <c r="CAV64" s="633"/>
      <c r="CAW64" s="633"/>
      <c r="CAX64" s="633"/>
      <c r="CAY64" s="633"/>
      <c r="CAZ64" s="633"/>
      <c r="CBA64" s="633"/>
      <c r="CBB64" s="633"/>
      <c r="CBC64" s="633"/>
      <c r="CBD64" s="633"/>
      <c r="CBE64" s="633"/>
      <c r="CBF64" s="633"/>
      <c r="CBG64" s="633"/>
      <c r="CBH64" s="633"/>
      <c r="CBI64" s="633"/>
      <c r="CBJ64" s="633"/>
      <c r="CBK64" s="633"/>
      <c r="CBL64" s="633"/>
      <c r="CBM64" s="633"/>
      <c r="CBN64" s="633"/>
      <c r="CBO64" s="633"/>
      <c r="CBP64" s="633"/>
      <c r="CBQ64" s="633"/>
      <c r="CBR64" s="633"/>
      <c r="CBS64" s="633"/>
      <c r="CBT64" s="633"/>
      <c r="CBU64" s="633"/>
      <c r="CBV64" s="633"/>
      <c r="CBW64" s="633"/>
      <c r="CBX64" s="633"/>
      <c r="CBY64" s="633"/>
      <c r="CBZ64" s="633"/>
      <c r="CCA64" s="633"/>
      <c r="CCB64" s="633"/>
      <c r="CCC64" s="633"/>
      <c r="CCD64" s="633"/>
      <c r="CCE64" s="633"/>
      <c r="CCF64" s="633"/>
      <c r="CCG64" s="633"/>
      <c r="CCH64" s="633"/>
      <c r="CCI64" s="633"/>
      <c r="CCJ64" s="633"/>
      <c r="CCK64" s="633"/>
      <c r="CCL64" s="633"/>
      <c r="CCM64" s="633"/>
      <c r="CCN64" s="633"/>
      <c r="CCO64" s="633"/>
      <c r="CCP64" s="633"/>
      <c r="CCQ64" s="633"/>
      <c r="CCR64" s="633"/>
      <c r="CCS64" s="633"/>
      <c r="CCT64" s="633"/>
      <c r="CCU64" s="633"/>
      <c r="CCV64" s="633"/>
      <c r="CCW64" s="633"/>
      <c r="CCX64" s="633"/>
      <c r="CCY64" s="633"/>
      <c r="CCZ64" s="633"/>
      <c r="CDA64" s="633"/>
      <c r="CDB64" s="633"/>
      <c r="CDC64" s="633"/>
      <c r="CDD64" s="633"/>
      <c r="CDE64" s="633"/>
      <c r="CDF64" s="633"/>
      <c r="CDG64" s="633"/>
      <c r="CDH64" s="633"/>
      <c r="CDI64" s="633"/>
      <c r="CDJ64" s="633"/>
      <c r="CDK64" s="633"/>
      <c r="CDL64" s="633"/>
      <c r="CDM64" s="633"/>
      <c r="CDN64" s="633"/>
      <c r="CDO64" s="633"/>
      <c r="CDP64" s="633"/>
      <c r="CDQ64" s="633"/>
      <c r="CDR64" s="633"/>
      <c r="CDS64" s="633"/>
      <c r="CDT64" s="633"/>
      <c r="CDU64" s="633"/>
      <c r="CDV64" s="633"/>
      <c r="CDW64" s="633"/>
      <c r="CDX64" s="633"/>
      <c r="CDY64" s="633"/>
      <c r="CDZ64" s="633"/>
      <c r="CEA64" s="633"/>
      <c r="CEB64" s="633"/>
      <c r="CEC64" s="633"/>
      <c r="CED64" s="633"/>
      <c r="CEE64" s="633"/>
      <c r="CEF64" s="633"/>
      <c r="CEG64" s="633"/>
      <c r="CEH64" s="633"/>
      <c r="CEI64" s="633"/>
      <c r="CEJ64" s="633"/>
      <c r="CEK64" s="633"/>
      <c r="CEL64" s="633"/>
      <c r="CEM64" s="633"/>
      <c r="CEN64" s="633"/>
      <c r="CEO64" s="633"/>
      <c r="CEP64" s="633"/>
      <c r="CEQ64" s="633"/>
      <c r="CER64" s="633"/>
      <c r="CES64" s="633"/>
      <c r="CET64" s="633"/>
      <c r="CEU64" s="633"/>
      <c r="CEV64" s="633"/>
      <c r="CEW64" s="633"/>
      <c r="CEX64" s="633"/>
      <c r="CEY64" s="633"/>
      <c r="CEZ64" s="633"/>
      <c r="CFA64" s="633"/>
      <c r="CFB64" s="633"/>
      <c r="CFC64" s="633"/>
      <c r="CFD64" s="633"/>
      <c r="CFE64" s="633"/>
      <c r="CFF64" s="633"/>
      <c r="CFG64" s="633"/>
      <c r="CFH64" s="633"/>
      <c r="CFI64" s="633"/>
      <c r="CFJ64" s="633"/>
      <c r="CFK64" s="633"/>
      <c r="CFL64" s="633"/>
      <c r="CFM64" s="633"/>
      <c r="CFN64" s="633"/>
      <c r="CFO64" s="633"/>
      <c r="CFP64" s="633"/>
      <c r="CFQ64" s="633"/>
      <c r="CFR64" s="633"/>
      <c r="CFS64" s="633"/>
      <c r="CFT64" s="633"/>
      <c r="CFU64" s="633"/>
      <c r="CFV64" s="633"/>
      <c r="CFW64" s="633"/>
      <c r="CFX64" s="633"/>
      <c r="CFY64" s="633"/>
      <c r="CFZ64" s="633"/>
      <c r="CGA64" s="633"/>
      <c r="CGB64" s="633"/>
      <c r="CGC64" s="633"/>
      <c r="CGD64" s="633"/>
      <c r="CGE64" s="633"/>
      <c r="CGF64" s="633"/>
      <c r="CGG64" s="633"/>
      <c r="CGH64" s="633"/>
      <c r="CGI64" s="633"/>
      <c r="CGJ64" s="633"/>
      <c r="CGK64" s="633"/>
      <c r="CGL64" s="633"/>
      <c r="CGM64" s="633"/>
      <c r="CGN64" s="633"/>
      <c r="CGO64" s="633"/>
      <c r="CGP64" s="633"/>
      <c r="CGQ64" s="633"/>
      <c r="CGR64" s="633"/>
      <c r="CGS64" s="633"/>
      <c r="CGT64" s="633"/>
      <c r="CGU64" s="633"/>
      <c r="CGV64" s="633"/>
      <c r="CGW64" s="633"/>
      <c r="CGX64" s="633"/>
      <c r="CGY64" s="633"/>
      <c r="CGZ64" s="633"/>
      <c r="CHA64" s="633"/>
      <c r="CHB64" s="633"/>
      <c r="CHC64" s="633"/>
      <c r="CHD64" s="633"/>
      <c r="CHE64" s="633"/>
      <c r="CHF64" s="633"/>
      <c r="CHG64" s="633"/>
      <c r="CHH64" s="633"/>
      <c r="CHI64" s="633"/>
      <c r="CHJ64" s="633"/>
      <c r="CHK64" s="633"/>
      <c r="CHL64" s="633"/>
      <c r="CHM64" s="633"/>
      <c r="CHN64" s="633"/>
      <c r="CHO64" s="633"/>
      <c r="CHP64" s="633"/>
      <c r="CHQ64" s="633"/>
      <c r="CHR64" s="633"/>
      <c r="CHS64" s="633"/>
      <c r="CHT64" s="633"/>
      <c r="CHU64" s="633"/>
      <c r="CHV64" s="633"/>
      <c r="CHW64" s="633"/>
      <c r="CHX64" s="633"/>
      <c r="CHY64" s="633"/>
      <c r="CHZ64" s="633"/>
      <c r="CIA64" s="633"/>
      <c r="CIB64" s="633"/>
      <c r="CIC64" s="633"/>
      <c r="CID64" s="633"/>
      <c r="CIE64" s="633"/>
      <c r="CIF64" s="633"/>
      <c r="CIG64" s="633"/>
      <c r="CIH64" s="633"/>
      <c r="CII64" s="633"/>
      <c r="CIJ64" s="633"/>
      <c r="CIK64" s="633"/>
      <c r="CIL64" s="633"/>
      <c r="CIM64" s="633"/>
      <c r="CIN64" s="633"/>
      <c r="CIO64" s="633"/>
      <c r="CIP64" s="633"/>
      <c r="CIQ64" s="633"/>
      <c r="CIR64" s="633"/>
      <c r="CIS64" s="633"/>
      <c r="CIT64" s="633"/>
      <c r="CIU64" s="633"/>
      <c r="CIV64" s="633"/>
      <c r="CIW64" s="633"/>
      <c r="CIX64" s="633"/>
      <c r="CIY64" s="633"/>
      <c r="CIZ64" s="633"/>
      <c r="CJA64" s="633"/>
      <c r="CJB64" s="633"/>
      <c r="CJC64" s="633"/>
      <c r="CJD64" s="633"/>
      <c r="CJE64" s="633"/>
      <c r="CJF64" s="633"/>
      <c r="CJG64" s="633"/>
      <c r="CJH64" s="633"/>
      <c r="CJI64" s="633"/>
      <c r="CJJ64" s="633"/>
      <c r="CJK64" s="633"/>
      <c r="CJL64" s="633"/>
      <c r="CJM64" s="633"/>
      <c r="CJN64" s="633"/>
      <c r="CJO64" s="633"/>
      <c r="CJP64" s="633"/>
      <c r="CJQ64" s="633"/>
      <c r="CJR64" s="633"/>
      <c r="CJS64" s="633"/>
      <c r="CJT64" s="633"/>
      <c r="CJU64" s="633"/>
      <c r="CJV64" s="633"/>
      <c r="CJW64" s="633"/>
      <c r="CJX64" s="633"/>
      <c r="CJY64" s="633"/>
      <c r="CJZ64" s="633"/>
      <c r="CKA64" s="633"/>
      <c r="CKB64" s="633"/>
      <c r="CKC64" s="633"/>
      <c r="CKD64" s="633"/>
      <c r="CKE64" s="633"/>
      <c r="CKF64" s="633"/>
      <c r="CKG64" s="633"/>
      <c r="CKH64" s="633"/>
      <c r="CKI64" s="633"/>
      <c r="CKJ64" s="633"/>
      <c r="CKK64" s="633"/>
      <c r="CKL64" s="633"/>
      <c r="CKM64" s="633"/>
      <c r="CKN64" s="633"/>
      <c r="CKO64" s="633"/>
      <c r="CKP64" s="633"/>
      <c r="CKQ64" s="633"/>
      <c r="CKR64" s="633"/>
      <c r="CKS64" s="633"/>
      <c r="CKT64" s="633"/>
      <c r="CKU64" s="633"/>
      <c r="CKV64" s="633"/>
      <c r="CKW64" s="633"/>
      <c r="CKX64" s="633"/>
      <c r="CKY64" s="633"/>
      <c r="CKZ64" s="633"/>
      <c r="CLA64" s="633"/>
      <c r="CLB64" s="633"/>
      <c r="CLC64" s="633"/>
      <c r="CLD64" s="633"/>
      <c r="CLE64" s="633"/>
      <c r="CLF64" s="633"/>
      <c r="CLG64" s="633"/>
      <c r="CLH64" s="633"/>
      <c r="CLI64" s="633"/>
      <c r="CLJ64" s="633"/>
      <c r="CLK64" s="633"/>
      <c r="CLL64" s="633"/>
      <c r="CLM64" s="633"/>
      <c r="CLN64" s="633"/>
      <c r="CLO64" s="633"/>
      <c r="CLP64" s="633"/>
      <c r="CLQ64" s="633"/>
      <c r="CLR64" s="633"/>
      <c r="CLS64" s="633"/>
      <c r="CLT64" s="633"/>
      <c r="CLU64" s="633"/>
      <c r="CLV64" s="633"/>
      <c r="CLW64" s="633"/>
      <c r="CLX64" s="633"/>
      <c r="CLY64" s="633"/>
      <c r="CLZ64" s="633"/>
      <c r="CMA64" s="633"/>
      <c r="CMB64" s="633"/>
      <c r="CMC64" s="633"/>
      <c r="CMD64" s="633"/>
      <c r="CME64" s="633"/>
      <c r="CMF64" s="633"/>
      <c r="CMG64" s="633"/>
      <c r="CMH64" s="633"/>
      <c r="CMI64" s="633"/>
      <c r="CMJ64" s="633"/>
      <c r="CMK64" s="633"/>
      <c r="CML64" s="633"/>
      <c r="CMM64" s="633"/>
      <c r="CMN64" s="633"/>
      <c r="CMO64" s="633"/>
      <c r="CMP64" s="633"/>
      <c r="CMQ64" s="633"/>
      <c r="CMR64" s="633"/>
      <c r="CMS64" s="633"/>
      <c r="CMT64" s="633"/>
      <c r="CMU64" s="633"/>
      <c r="CMV64" s="633"/>
      <c r="CMW64" s="633"/>
      <c r="CMX64" s="633"/>
      <c r="CMY64" s="633"/>
      <c r="CMZ64" s="633"/>
      <c r="CNA64" s="633"/>
      <c r="CNB64" s="633"/>
      <c r="CNC64" s="633"/>
      <c r="CND64" s="633"/>
      <c r="CNE64" s="633"/>
      <c r="CNF64" s="633"/>
      <c r="CNG64" s="633"/>
      <c r="CNH64" s="633"/>
      <c r="CNI64" s="633"/>
      <c r="CNJ64" s="633"/>
      <c r="CNK64" s="633"/>
      <c r="CNL64" s="633"/>
      <c r="CNM64" s="633"/>
      <c r="CNN64" s="633"/>
      <c r="CNO64" s="633"/>
      <c r="CNP64" s="633"/>
      <c r="CNQ64" s="633"/>
      <c r="CNR64" s="633"/>
      <c r="CNS64" s="633"/>
      <c r="CNT64" s="633"/>
      <c r="CNU64" s="633"/>
      <c r="CNV64" s="633"/>
      <c r="CNW64" s="633"/>
      <c r="CNX64" s="633"/>
      <c r="CNY64" s="633"/>
      <c r="CNZ64" s="633"/>
      <c r="COA64" s="633"/>
      <c r="COB64" s="633"/>
      <c r="COC64" s="633"/>
      <c r="COD64" s="633"/>
      <c r="COE64" s="633"/>
      <c r="COF64" s="633"/>
      <c r="COG64" s="633"/>
      <c r="COH64" s="633"/>
      <c r="COI64" s="633"/>
      <c r="COJ64" s="633"/>
      <c r="COK64" s="633"/>
      <c r="COL64" s="633"/>
      <c r="COM64" s="633"/>
      <c r="CON64" s="633"/>
      <c r="COO64" s="633"/>
      <c r="COP64" s="633"/>
      <c r="COQ64" s="633"/>
      <c r="COR64" s="633"/>
      <c r="COS64" s="633"/>
      <c r="COT64" s="633"/>
      <c r="COU64" s="633"/>
      <c r="COV64" s="633"/>
      <c r="COW64" s="633"/>
      <c r="COX64" s="633"/>
      <c r="COY64" s="633"/>
      <c r="COZ64" s="633"/>
      <c r="CPA64" s="633"/>
      <c r="CPB64" s="633"/>
      <c r="CPC64" s="633"/>
      <c r="CPD64" s="633"/>
      <c r="CPE64" s="633"/>
      <c r="CPF64" s="633"/>
      <c r="CPG64" s="633"/>
      <c r="CPH64" s="633"/>
      <c r="CPI64" s="633"/>
      <c r="CPJ64" s="633"/>
      <c r="CPK64" s="633"/>
      <c r="CPL64" s="633"/>
      <c r="CPM64" s="633"/>
      <c r="CPN64" s="633"/>
      <c r="CPO64" s="633"/>
      <c r="CPP64" s="633"/>
      <c r="CPQ64" s="633"/>
      <c r="CPR64" s="633"/>
      <c r="CPS64" s="633"/>
      <c r="CPT64" s="633"/>
      <c r="CPU64" s="633"/>
      <c r="CPV64" s="633"/>
      <c r="CPW64" s="633"/>
      <c r="CPX64" s="633"/>
      <c r="CPY64" s="633"/>
      <c r="CPZ64" s="633"/>
      <c r="CQA64" s="633"/>
      <c r="CQB64" s="633"/>
      <c r="CQC64" s="633"/>
      <c r="CQD64" s="633"/>
      <c r="CQE64" s="633"/>
      <c r="CQF64" s="633"/>
      <c r="CQG64" s="633"/>
      <c r="CQH64" s="633"/>
      <c r="CQI64" s="633"/>
      <c r="CQJ64" s="633"/>
      <c r="CQK64" s="633"/>
      <c r="CQL64" s="633"/>
      <c r="CQM64" s="633"/>
      <c r="CQN64" s="633"/>
      <c r="CQO64" s="633"/>
      <c r="CQP64" s="633"/>
      <c r="CQQ64" s="633"/>
      <c r="CQR64" s="633"/>
      <c r="CQS64" s="633"/>
      <c r="CQT64" s="633"/>
      <c r="CQU64" s="633"/>
      <c r="CQV64" s="633"/>
      <c r="CQW64" s="633"/>
      <c r="CQX64" s="633"/>
      <c r="CQY64" s="633"/>
      <c r="CQZ64" s="633"/>
      <c r="CRA64" s="633"/>
      <c r="CRB64" s="633"/>
      <c r="CRC64" s="633"/>
      <c r="CRD64" s="633"/>
      <c r="CRE64" s="633"/>
      <c r="CRF64" s="633"/>
      <c r="CRG64" s="633"/>
      <c r="CRH64" s="633"/>
      <c r="CRI64" s="633"/>
      <c r="CRJ64" s="633"/>
      <c r="CRK64" s="633"/>
      <c r="CRL64" s="633"/>
      <c r="CRM64" s="633"/>
      <c r="CRN64" s="633"/>
      <c r="CRO64" s="633"/>
      <c r="CRP64" s="633"/>
      <c r="CRQ64" s="633"/>
      <c r="CRR64" s="633"/>
      <c r="CRS64" s="633"/>
      <c r="CRT64" s="633"/>
      <c r="CRU64" s="633"/>
      <c r="CRV64" s="633"/>
      <c r="CRW64" s="633"/>
      <c r="CRX64" s="633"/>
      <c r="CRY64" s="633"/>
      <c r="CRZ64" s="633"/>
      <c r="CSA64" s="633"/>
      <c r="CSB64" s="633"/>
      <c r="CSC64" s="633"/>
      <c r="CSD64" s="633"/>
      <c r="CSE64" s="633"/>
      <c r="CSF64" s="633"/>
      <c r="CSG64" s="633"/>
      <c r="CSH64" s="633"/>
      <c r="CSI64" s="633"/>
      <c r="CSJ64" s="633"/>
      <c r="CSK64" s="633"/>
      <c r="CSL64" s="633"/>
      <c r="CSM64" s="633"/>
      <c r="CSN64" s="633"/>
      <c r="CSO64" s="633"/>
      <c r="CSP64" s="633"/>
      <c r="CSQ64" s="633"/>
      <c r="CSR64" s="633"/>
      <c r="CSS64" s="633"/>
      <c r="CST64" s="633"/>
      <c r="CSU64" s="633"/>
      <c r="CSV64" s="633"/>
      <c r="CSW64" s="633"/>
      <c r="CSX64" s="633"/>
      <c r="CSY64" s="633"/>
      <c r="CSZ64" s="633"/>
      <c r="CTA64" s="633"/>
      <c r="CTB64" s="633"/>
      <c r="CTC64" s="633"/>
      <c r="CTD64" s="633"/>
      <c r="CTE64" s="633"/>
      <c r="CTF64" s="633"/>
      <c r="CTG64" s="633"/>
      <c r="CTH64" s="633"/>
      <c r="CTI64" s="633"/>
      <c r="CTJ64" s="633"/>
      <c r="CTK64" s="633"/>
      <c r="CTL64" s="633"/>
      <c r="CTM64" s="633"/>
      <c r="CTN64" s="633"/>
      <c r="CTO64" s="633"/>
      <c r="CTP64" s="633"/>
      <c r="CTQ64" s="633"/>
      <c r="CTR64" s="633"/>
      <c r="CTS64" s="633"/>
      <c r="CTT64" s="633"/>
      <c r="CTU64" s="633"/>
      <c r="CTV64" s="633"/>
      <c r="CTW64" s="633"/>
      <c r="CTX64" s="633"/>
      <c r="CTY64" s="633"/>
      <c r="CTZ64" s="633"/>
      <c r="CUA64" s="633"/>
      <c r="CUB64" s="633"/>
      <c r="CUC64" s="633"/>
      <c r="CUD64" s="633"/>
      <c r="CUE64" s="633"/>
      <c r="CUF64" s="633"/>
      <c r="CUG64" s="633"/>
      <c r="CUH64" s="633"/>
      <c r="CUI64" s="633"/>
      <c r="CUJ64" s="633"/>
      <c r="CUK64" s="633"/>
      <c r="CUL64" s="633"/>
      <c r="CUM64" s="633"/>
      <c r="CUN64" s="633"/>
      <c r="CUO64" s="633"/>
      <c r="CUP64" s="633"/>
      <c r="CUQ64" s="633"/>
      <c r="CUR64" s="633"/>
      <c r="CUS64" s="633"/>
      <c r="CUT64" s="633"/>
      <c r="CUU64" s="633"/>
      <c r="CUV64" s="633"/>
      <c r="CUW64" s="633"/>
      <c r="CUX64" s="633"/>
      <c r="CUY64" s="633"/>
      <c r="CUZ64" s="633"/>
      <c r="CVA64" s="633"/>
      <c r="CVB64" s="633"/>
      <c r="CVC64" s="633"/>
      <c r="CVD64" s="633"/>
      <c r="CVE64" s="633"/>
      <c r="CVF64" s="633"/>
      <c r="CVG64" s="633"/>
      <c r="CVH64" s="633"/>
      <c r="CVI64" s="633"/>
      <c r="CVJ64" s="633"/>
      <c r="CVK64" s="633"/>
      <c r="CVL64" s="633"/>
      <c r="CVM64" s="633"/>
      <c r="CVN64" s="633"/>
      <c r="CVO64" s="633"/>
      <c r="CVP64" s="633"/>
      <c r="CVQ64" s="633"/>
      <c r="CVR64" s="633"/>
      <c r="CVS64" s="633"/>
      <c r="CVT64" s="633"/>
      <c r="CVU64" s="633"/>
      <c r="CVV64" s="633"/>
      <c r="CVW64" s="633"/>
      <c r="CVX64" s="633"/>
      <c r="CVY64" s="633"/>
      <c r="CVZ64" s="633"/>
      <c r="CWA64" s="633"/>
      <c r="CWB64" s="633"/>
      <c r="CWC64" s="633"/>
      <c r="CWD64" s="633"/>
      <c r="CWE64" s="633"/>
      <c r="CWF64" s="633"/>
      <c r="CWG64" s="633"/>
      <c r="CWH64" s="633"/>
      <c r="CWI64" s="633"/>
      <c r="CWJ64" s="633"/>
      <c r="CWK64" s="633"/>
      <c r="CWL64" s="633"/>
      <c r="CWM64" s="633"/>
      <c r="CWN64" s="633"/>
      <c r="CWO64" s="633"/>
      <c r="CWP64" s="633"/>
      <c r="CWQ64" s="633"/>
      <c r="CWR64" s="633"/>
      <c r="CWS64" s="633"/>
      <c r="CWT64" s="633"/>
      <c r="CWU64" s="633"/>
      <c r="CWV64" s="633"/>
      <c r="CWW64" s="633"/>
      <c r="CWX64" s="633"/>
      <c r="CWY64" s="633"/>
      <c r="CWZ64" s="633"/>
      <c r="CXA64" s="633"/>
      <c r="CXB64" s="633"/>
      <c r="CXC64" s="633"/>
      <c r="CXD64" s="633"/>
      <c r="CXE64" s="633"/>
      <c r="CXF64" s="633"/>
      <c r="CXG64" s="633"/>
      <c r="CXH64" s="633"/>
      <c r="CXI64" s="633"/>
      <c r="CXJ64" s="633"/>
      <c r="CXK64" s="633"/>
      <c r="CXL64" s="633"/>
      <c r="CXM64" s="633"/>
      <c r="CXN64" s="633"/>
      <c r="CXO64" s="633"/>
      <c r="CXP64" s="633"/>
      <c r="CXQ64" s="633"/>
      <c r="CXR64" s="633"/>
      <c r="CXS64" s="633"/>
      <c r="CXT64" s="633"/>
      <c r="CXU64" s="633"/>
      <c r="CXV64" s="633"/>
      <c r="CXW64" s="633"/>
      <c r="CXX64" s="633"/>
      <c r="CXY64" s="633"/>
      <c r="CXZ64" s="633"/>
      <c r="CYA64" s="633"/>
      <c r="CYB64" s="633"/>
      <c r="CYC64" s="633"/>
      <c r="CYD64" s="633"/>
      <c r="CYE64" s="633"/>
      <c r="CYF64" s="633"/>
      <c r="CYG64" s="633"/>
      <c r="CYH64" s="633"/>
      <c r="CYI64" s="633"/>
      <c r="CYJ64" s="633"/>
      <c r="CYK64" s="633"/>
      <c r="CYL64" s="633"/>
      <c r="CYM64" s="633"/>
      <c r="CYN64" s="633"/>
      <c r="CYO64" s="633"/>
      <c r="CYP64" s="633"/>
      <c r="CYQ64" s="633"/>
      <c r="CYR64" s="633"/>
      <c r="CYS64" s="633"/>
      <c r="CYT64" s="633"/>
      <c r="CYU64" s="633"/>
      <c r="CYV64" s="633"/>
      <c r="CYW64" s="633"/>
      <c r="CYX64" s="633"/>
      <c r="CYY64" s="633"/>
      <c r="CYZ64" s="633"/>
      <c r="CZA64" s="633"/>
      <c r="CZB64" s="633"/>
      <c r="CZC64" s="633"/>
      <c r="CZD64" s="633"/>
      <c r="CZE64" s="633"/>
      <c r="CZF64" s="633"/>
      <c r="CZG64" s="633"/>
      <c r="CZH64" s="633"/>
      <c r="CZI64" s="633"/>
      <c r="CZJ64" s="633"/>
      <c r="CZK64" s="633"/>
      <c r="CZL64" s="633"/>
      <c r="CZM64" s="633"/>
      <c r="CZN64" s="633"/>
      <c r="CZO64" s="633"/>
      <c r="CZP64" s="633"/>
      <c r="CZQ64" s="633"/>
      <c r="CZR64" s="633"/>
      <c r="CZS64" s="633"/>
      <c r="CZT64" s="633"/>
      <c r="CZU64" s="633"/>
      <c r="CZV64" s="633"/>
      <c r="CZW64" s="633"/>
      <c r="CZX64" s="633"/>
      <c r="CZY64" s="633"/>
      <c r="CZZ64" s="633"/>
      <c r="DAA64" s="633"/>
      <c r="DAB64" s="633"/>
      <c r="DAC64" s="633"/>
      <c r="DAD64" s="633"/>
      <c r="DAE64" s="633"/>
      <c r="DAF64" s="633"/>
      <c r="DAG64" s="633"/>
      <c r="DAH64" s="633"/>
      <c r="DAI64" s="633"/>
      <c r="DAJ64" s="633"/>
      <c r="DAK64" s="633"/>
      <c r="DAL64" s="633"/>
      <c r="DAM64" s="633"/>
      <c r="DAN64" s="633"/>
      <c r="DAO64" s="633"/>
      <c r="DAP64" s="633"/>
      <c r="DAQ64" s="633"/>
      <c r="DAR64" s="633"/>
      <c r="DAS64" s="633"/>
      <c r="DAT64" s="633"/>
      <c r="DAU64" s="633"/>
      <c r="DAV64" s="633"/>
      <c r="DAW64" s="633"/>
      <c r="DAX64" s="633"/>
      <c r="DAY64" s="633"/>
      <c r="DAZ64" s="633"/>
      <c r="DBA64" s="633"/>
      <c r="DBB64" s="633"/>
      <c r="DBC64" s="633"/>
      <c r="DBD64" s="633"/>
      <c r="DBE64" s="633"/>
      <c r="DBF64" s="633"/>
      <c r="DBG64" s="633"/>
      <c r="DBH64" s="633"/>
      <c r="DBI64" s="633"/>
      <c r="DBJ64" s="633"/>
      <c r="DBK64" s="633"/>
      <c r="DBL64" s="633"/>
      <c r="DBM64" s="633"/>
      <c r="DBN64" s="633"/>
      <c r="DBO64" s="633"/>
      <c r="DBP64" s="633"/>
      <c r="DBQ64" s="633"/>
      <c r="DBR64" s="633"/>
      <c r="DBS64" s="633"/>
      <c r="DBT64" s="633"/>
      <c r="DBU64" s="633"/>
      <c r="DBV64" s="633"/>
      <c r="DBW64" s="633"/>
      <c r="DBX64" s="633"/>
      <c r="DBY64" s="633"/>
      <c r="DBZ64" s="633"/>
      <c r="DCA64" s="633"/>
      <c r="DCB64" s="633"/>
      <c r="DCC64" s="633"/>
      <c r="DCD64" s="633"/>
      <c r="DCE64" s="633"/>
      <c r="DCF64" s="633"/>
      <c r="DCG64" s="633"/>
      <c r="DCH64" s="633"/>
      <c r="DCI64" s="633"/>
      <c r="DCJ64" s="633"/>
      <c r="DCK64" s="633"/>
      <c r="DCL64" s="633"/>
      <c r="DCM64" s="633"/>
      <c r="DCN64" s="633"/>
      <c r="DCO64" s="633"/>
      <c r="DCP64" s="633"/>
      <c r="DCQ64" s="633"/>
      <c r="DCR64" s="633"/>
      <c r="DCS64" s="633"/>
      <c r="DCT64" s="633"/>
      <c r="DCU64" s="633"/>
      <c r="DCV64" s="633"/>
      <c r="DCW64" s="633"/>
      <c r="DCX64" s="633"/>
      <c r="DCY64" s="633"/>
      <c r="DCZ64" s="633"/>
      <c r="DDA64" s="633"/>
      <c r="DDB64" s="633"/>
      <c r="DDC64" s="633"/>
      <c r="DDD64" s="633"/>
      <c r="DDE64" s="633"/>
      <c r="DDF64" s="633"/>
      <c r="DDG64" s="633"/>
      <c r="DDH64" s="633"/>
      <c r="DDI64" s="633"/>
      <c r="DDJ64" s="633"/>
      <c r="DDK64" s="633"/>
      <c r="DDL64" s="633"/>
      <c r="DDM64" s="633"/>
      <c r="DDN64" s="633"/>
      <c r="DDO64" s="633"/>
      <c r="DDP64" s="633"/>
      <c r="DDQ64" s="633"/>
      <c r="DDR64" s="633"/>
      <c r="DDS64" s="633"/>
      <c r="DDT64" s="633"/>
      <c r="DDU64" s="633"/>
      <c r="DDV64" s="633"/>
      <c r="DDW64" s="633"/>
      <c r="DDX64" s="633"/>
      <c r="DDY64" s="633"/>
      <c r="DDZ64" s="633"/>
      <c r="DEA64" s="633"/>
      <c r="DEB64" s="633"/>
      <c r="DEC64" s="633"/>
      <c r="DED64" s="633"/>
      <c r="DEE64" s="633"/>
      <c r="DEF64" s="633"/>
      <c r="DEG64" s="633"/>
      <c r="DEH64" s="633"/>
      <c r="DEI64" s="633"/>
      <c r="DEJ64" s="633"/>
      <c r="DEK64" s="633"/>
      <c r="DEL64" s="633"/>
      <c r="DEM64" s="633"/>
      <c r="DEN64" s="633"/>
      <c r="DEO64" s="633"/>
      <c r="DEP64" s="633"/>
      <c r="DEQ64" s="633"/>
      <c r="DER64" s="633"/>
      <c r="DES64" s="633"/>
      <c r="DET64" s="633"/>
      <c r="DEU64" s="633"/>
      <c r="DEV64" s="633"/>
      <c r="DEW64" s="633"/>
      <c r="DEX64" s="633"/>
      <c r="DEY64" s="633"/>
      <c r="DEZ64" s="633"/>
      <c r="DFA64" s="633"/>
      <c r="DFB64" s="633"/>
      <c r="DFC64" s="633"/>
      <c r="DFD64" s="633"/>
      <c r="DFE64" s="633"/>
      <c r="DFF64" s="633"/>
      <c r="DFG64" s="633"/>
      <c r="DFH64" s="633"/>
      <c r="DFI64" s="633"/>
      <c r="DFJ64" s="633"/>
      <c r="DFK64" s="633"/>
      <c r="DFL64" s="633"/>
      <c r="DFM64" s="633"/>
      <c r="DFN64" s="633"/>
      <c r="DFO64" s="633"/>
      <c r="DFP64" s="633"/>
      <c r="DFQ64" s="633"/>
      <c r="DFR64" s="633"/>
      <c r="DFS64" s="633"/>
      <c r="DFT64" s="633"/>
      <c r="DFU64" s="633"/>
      <c r="DFV64" s="633"/>
      <c r="DFW64" s="633"/>
      <c r="DFX64" s="633"/>
      <c r="DFY64" s="633"/>
      <c r="DFZ64" s="633"/>
      <c r="DGA64" s="633"/>
      <c r="DGB64" s="633"/>
      <c r="DGC64" s="633"/>
      <c r="DGD64" s="633"/>
      <c r="DGE64" s="633"/>
      <c r="DGF64" s="633"/>
      <c r="DGG64" s="633"/>
      <c r="DGH64" s="633"/>
      <c r="DGI64" s="633"/>
      <c r="DGJ64" s="633"/>
      <c r="DGK64" s="633"/>
      <c r="DGL64" s="633"/>
      <c r="DGM64" s="633"/>
      <c r="DGN64" s="633"/>
      <c r="DGO64" s="633"/>
      <c r="DGP64" s="633"/>
      <c r="DGQ64" s="633"/>
      <c r="DGR64" s="633"/>
      <c r="DGS64" s="633"/>
      <c r="DGT64" s="633"/>
      <c r="DGU64" s="633"/>
      <c r="DGV64" s="633"/>
      <c r="DGW64" s="633"/>
      <c r="DGX64" s="633"/>
      <c r="DGY64" s="633"/>
      <c r="DGZ64" s="633"/>
      <c r="DHA64" s="633"/>
      <c r="DHB64" s="633"/>
      <c r="DHC64" s="633"/>
      <c r="DHD64" s="633"/>
      <c r="DHE64" s="633"/>
      <c r="DHF64" s="633"/>
      <c r="DHG64" s="633"/>
      <c r="DHH64" s="633"/>
      <c r="DHI64" s="633"/>
      <c r="DHJ64" s="633"/>
      <c r="DHK64" s="633"/>
      <c r="DHL64" s="633"/>
      <c r="DHM64" s="633"/>
      <c r="DHN64" s="633"/>
      <c r="DHO64" s="633"/>
      <c r="DHP64" s="633"/>
      <c r="DHQ64" s="633"/>
      <c r="DHR64" s="633"/>
      <c r="DHS64" s="633"/>
      <c r="DHT64" s="633"/>
      <c r="DHU64" s="633"/>
      <c r="DHV64" s="633"/>
      <c r="DHW64" s="633"/>
      <c r="DHX64" s="633"/>
      <c r="DHY64" s="633"/>
      <c r="DHZ64" s="633"/>
      <c r="DIA64" s="633"/>
      <c r="DIB64" s="633"/>
      <c r="DIC64" s="633"/>
      <c r="DID64" s="633"/>
      <c r="DIE64" s="633"/>
      <c r="DIF64" s="633"/>
      <c r="DIG64" s="633"/>
      <c r="DIH64" s="633"/>
      <c r="DII64" s="633"/>
      <c r="DIJ64" s="633"/>
      <c r="DIK64" s="633"/>
      <c r="DIL64" s="633"/>
      <c r="DIM64" s="633"/>
      <c r="DIN64" s="633"/>
      <c r="DIO64" s="633"/>
      <c r="DIP64" s="633"/>
      <c r="DIQ64" s="633"/>
      <c r="DIR64" s="633"/>
      <c r="DIS64" s="633"/>
      <c r="DIT64" s="633"/>
      <c r="DIU64" s="633"/>
      <c r="DIV64" s="633"/>
      <c r="DIW64" s="633"/>
      <c r="DIX64" s="633"/>
      <c r="DIY64" s="633"/>
      <c r="DIZ64" s="633"/>
      <c r="DJA64" s="633"/>
      <c r="DJB64" s="633"/>
      <c r="DJC64" s="633"/>
      <c r="DJD64" s="633"/>
      <c r="DJE64" s="633"/>
      <c r="DJF64" s="633"/>
      <c r="DJG64" s="633"/>
      <c r="DJH64" s="633"/>
      <c r="DJI64" s="633"/>
      <c r="DJJ64" s="633"/>
      <c r="DJK64" s="633"/>
      <c r="DJL64" s="633"/>
      <c r="DJM64" s="633"/>
      <c r="DJN64" s="633"/>
      <c r="DJO64" s="633"/>
      <c r="DJP64" s="633"/>
      <c r="DJQ64" s="633"/>
      <c r="DJR64" s="633"/>
      <c r="DJS64" s="633"/>
      <c r="DJT64" s="633"/>
      <c r="DJU64" s="633"/>
      <c r="DJV64" s="633"/>
      <c r="DJW64" s="633"/>
      <c r="DJX64" s="633"/>
      <c r="DJY64" s="633"/>
      <c r="DJZ64" s="633"/>
      <c r="DKA64" s="633"/>
      <c r="DKB64" s="633"/>
      <c r="DKC64" s="633"/>
      <c r="DKD64" s="633"/>
      <c r="DKE64" s="633"/>
      <c r="DKF64" s="633"/>
      <c r="DKG64" s="633"/>
      <c r="DKH64" s="633"/>
      <c r="DKI64" s="633"/>
      <c r="DKJ64" s="633"/>
      <c r="DKK64" s="633"/>
      <c r="DKL64" s="633"/>
      <c r="DKM64" s="633"/>
      <c r="DKN64" s="633"/>
      <c r="DKO64" s="633"/>
      <c r="DKP64" s="633"/>
      <c r="DKQ64" s="633"/>
      <c r="DKR64" s="633"/>
      <c r="DKS64" s="633"/>
      <c r="DKT64" s="633"/>
      <c r="DKU64" s="633"/>
      <c r="DKV64" s="633"/>
      <c r="DKW64" s="633"/>
      <c r="DKX64" s="633"/>
      <c r="DKY64" s="633"/>
      <c r="DKZ64" s="633"/>
      <c r="DLA64" s="633"/>
      <c r="DLB64" s="633"/>
      <c r="DLC64" s="633"/>
      <c r="DLD64" s="633"/>
      <c r="DLE64" s="633"/>
      <c r="DLF64" s="633"/>
      <c r="DLG64" s="633"/>
      <c r="DLH64" s="633"/>
      <c r="DLI64" s="633"/>
      <c r="DLJ64" s="633"/>
      <c r="DLK64" s="633"/>
      <c r="DLL64" s="633"/>
      <c r="DLM64" s="633"/>
      <c r="DLN64" s="633"/>
      <c r="DLO64" s="633"/>
      <c r="DLP64" s="633"/>
      <c r="DLQ64" s="633"/>
      <c r="DLR64" s="633"/>
      <c r="DLS64" s="633"/>
      <c r="DLT64" s="633"/>
      <c r="DLU64" s="633"/>
      <c r="DLV64" s="633"/>
      <c r="DLW64" s="633"/>
      <c r="DLX64" s="633"/>
      <c r="DLY64" s="633"/>
      <c r="DLZ64" s="633"/>
      <c r="DMA64" s="633"/>
      <c r="DMB64" s="633"/>
      <c r="DMC64" s="633"/>
      <c r="DMD64" s="633"/>
      <c r="DME64" s="633"/>
      <c r="DMF64" s="633"/>
      <c r="DMG64" s="633"/>
      <c r="DMH64" s="633"/>
      <c r="DMI64" s="633"/>
      <c r="DMJ64" s="633"/>
      <c r="DMK64" s="633"/>
      <c r="DML64" s="633"/>
      <c r="DMM64" s="633"/>
      <c r="DMN64" s="633"/>
      <c r="DMO64" s="633"/>
      <c r="DMP64" s="633"/>
      <c r="DMQ64" s="633"/>
      <c r="DMR64" s="633"/>
      <c r="DMS64" s="633"/>
      <c r="DMT64" s="633"/>
      <c r="DMU64" s="633"/>
      <c r="DMV64" s="633"/>
      <c r="DMW64" s="633"/>
      <c r="DMX64" s="633"/>
      <c r="DMY64" s="633"/>
      <c r="DMZ64" s="633"/>
      <c r="DNA64" s="633"/>
      <c r="DNB64" s="633"/>
      <c r="DNC64" s="633"/>
      <c r="DND64" s="633"/>
      <c r="DNE64" s="633"/>
      <c r="DNF64" s="633"/>
      <c r="DNG64" s="633"/>
      <c r="DNH64" s="633"/>
      <c r="DNI64" s="633"/>
      <c r="DNJ64" s="633"/>
      <c r="DNK64" s="633"/>
      <c r="DNL64" s="633"/>
      <c r="DNM64" s="633"/>
      <c r="DNN64" s="633"/>
      <c r="DNO64" s="633"/>
      <c r="DNP64" s="633"/>
      <c r="DNQ64" s="633"/>
      <c r="DNR64" s="633"/>
      <c r="DNS64" s="633"/>
      <c r="DNT64" s="633"/>
      <c r="DNU64" s="633"/>
      <c r="DNV64" s="633"/>
      <c r="DNW64" s="633"/>
      <c r="DNX64" s="633"/>
      <c r="DNY64" s="633"/>
      <c r="DNZ64" s="633"/>
      <c r="DOA64" s="633"/>
      <c r="DOB64" s="633"/>
      <c r="DOC64" s="633"/>
      <c r="DOD64" s="633"/>
      <c r="DOE64" s="633"/>
      <c r="DOF64" s="633"/>
      <c r="DOG64" s="633"/>
      <c r="DOH64" s="633"/>
      <c r="DOI64" s="633"/>
      <c r="DOJ64" s="633"/>
      <c r="DOK64" s="633"/>
      <c r="DOL64" s="633"/>
      <c r="DOM64" s="633"/>
      <c r="DON64" s="633"/>
      <c r="DOO64" s="633"/>
      <c r="DOP64" s="633"/>
      <c r="DOQ64" s="633"/>
      <c r="DOR64" s="633"/>
      <c r="DOS64" s="633"/>
      <c r="DOT64" s="633"/>
      <c r="DOU64" s="633"/>
      <c r="DOV64" s="633"/>
      <c r="DOW64" s="633"/>
      <c r="DOX64" s="633"/>
      <c r="DOY64" s="633"/>
      <c r="DOZ64" s="633"/>
      <c r="DPA64" s="633"/>
      <c r="DPB64" s="633"/>
      <c r="DPC64" s="633"/>
      <c r="DPD64" s="633"/>
      <c r="DPE64" s="633"/>
      <c r="DPF64" s="633"/>
      <c r="DPG64" s="633"/>
      <c r="DPH64" s="633"/>
      <c r="DPI64" s="633"/>
      <c r="DPJ64" s="633"/>
      <c r="DPK64" s="633"/>
      <c r="DPL64" s="633"/>
      <c r="DPM64" s="633"/>
      <c r="DPN64" s="633"/>
      <c r="DPO64" s="633"/>
      <c r="DPP64" s="633"/>
      <c r="DPQ64" s="633"/>
      <c r="DPR64" s="633"/>
      <c r="DPS64" s="633"/>
      <c r="DPT64" s="633"/>
      <c r="DPU64" s="633"/>
      <c r="DPV64" s="633"/>
      <c r="DPW64" s="633"/>
      <c r="DPX64" s="633"/>
      <c r="DPY64" s="633"/>
      <c r="DPZ64" s="633"/>
      <c r="DQA64" s="633"/>
      <c r="DQB64" s="633"/>
      <c r="DQC64" s="633"/>
      <c r="DQD64" s="633"/>
      <c r="DQE64" s="633"/>
      <c r="DQF64" s="633"/>
      <c r="DQG64" s="633"/>
      <c r="DQH64" s="633"/>
      <c r="DQI64" s="633"/>
      <c r="DQJ64" s="633"/>
      <c r="DQK64" s="633"/>
      <c r="DQL64" s="633"/>
      <c r="DQM64" s="633"/>
      <c r="DQN64" s="633"/>
      <c r="DQO64" s="633"/>
      <c r="DQP64" s="633"/>
      <c r="DQQ64" s="633"/>
      <c r="DQR64" s="633"/>
      <c r="DQS64" s="633"/>
      <c r="DQT64" s="633"/>
      <c r="DQU64" s="633"/>
      <c r="DQV64" s="633"/>
      <c r="DQW64" s="633"/>
      <c r="DQX64" s="633"/>
      <c r="DQY64" s="633"/>
      <c r="DQZ64" s="633"/>
      <c r="DRA64" s="633"/>
      <c r="DRB64" s="633"/>
      <c r="DRC64" s="633"/>
      <c r="DRD64" s="633"/>
      <c r="DRE64" s="633"/>
      <c r="DRF64" s="633"/>
      <c r="DRG64" s="633"/>
      <c r="DRH64" s="633"/>
      <c r="DRI64" s="633"/>
      <c r="DRJ64" s="633"/>
      <c r="DRK64" s="633"/>
      <c r="DRL64" s="633"/>
      <c r="DRM64" s="633"/>
      <c r="DRN64" s="633"/>
      <c r="DRO64" s="633"/>
      <c r="DRP64" s="633"/>
      <c r="DRQ64" s="633"/>
      <c r="DRR64" s="633"/>
      <c r="DRS64" s="633"/>
      <c r="DRT64" s="633"/>
      <c r="DRU64" s="633"/>
      <c r="DRV64" s="633"/>
      <c r="DRW64" s="633"/>
      <c r="DRX64" s="633"/>
      <c r="DRY64" s="633"/>
      <c r="DRZ64" s="633"/>
      <c r="DSA64" s="633"/>
      <c r="DSB64" s="633"/>
      <c r="DSC64" s="633"/>
      <c r="DSD64" s="633"/>
      <c r="DSE64" s="633"/>
      <c r="DSF64" s="633"/>
      <c r="DSG64" s="633"/>
      <c r="DSH64" s="633"/>
      <c r="DSI64" s="633"/>
      <c r="DSJ64" s="633"/>
      <c r="DSK64" s="633"/>
      <c r="DSL64" s="633"/>
      <c r="DSM64" s="633"/>
      <c r="DSN64" s="633"/>
      <c r="DSO64" s="633"/>
      <c r="DSP64" s="633"/>
      <c r="DSQ64" s="633"/>
      <c r="DSR64" s="633"/>
      <c r="DSS64" s="633"/>
      <c r="DST64" s="633"/>
      <c r="DSU64" s="633"/>
      <c r="DSV64" s="633"/>
      <c r="DSW64" s="633"/>
      <c r="DSX64" s="633"/>
      <c r="DSY64" s="633"/>
      <c r="DSZ64" s="633"/>
      <c r="DTA64" s="633"/>
      <c r="DTB64" s="633"/>
      <c r="DTC64" s="633"/>
      <c r="DTD64" s="633"/>
      <c r="DTE64" s="633"/>
      <c r="DTF64" s="633"/>
      <c r="DTG64" s="633"/>
      <c r="DTH64" s="633"/>
      <c r="DTI64" s="633"/>
      <c r="DTJ64" s="633"/>
      <c r="DTK64" s="633"/>
      <c r="DTL64" s="633"/>
      <c r="DTM64" s="633"/>
      <c r="DTN64" s="633"/>
      <c r="DTO64" s="633"/>
      <c r="DTP64" s="633"/>
      <c r="DTQ64" s="633"/>
      <c r="DTR64" s="633"/>
      <c r="DTS64" s="633"/>
      <c r="DTT64" s="633"/>
      <c r="DTU64" s="633"/>
      <c r="DTV64" s="633"/>
      <c r="DTW64" s="633"/>
      <c r="DTX64" s="633"/>
      <c r="DTY64" s="633"/>
      <c r="DTZ64" s="633"/>
      <c r="DUA64" s="633"/>
      <c r="DUB64" s="633"/>
      <c r="DUC64" s="633"/>
      <c r="DUD64" s="633"/>
      <c r="DUE64" s="633"/>
      <c r="DUF64" s="633"/>
      <c r="DUG64" s="633"/>
      <c r="DUH64" s="633"/>
      <c r="DUI64" s="633"/>
      <c r="DUJ64" s="633"/>
      <c r="DUK64" s="633"/>
      <c r="DUL64" s="633"/>
      <c r="DUM64" s="633"/>
      <c r="DUN64" s="633"/>
      <c r="DUO64" s="633"/>
      <c r="DUP64" s="633"/>
      <c r="DUQ64" s="633"/>
      <c r="DUR64" s="633"/>
      <c r="DUS64" s="633"/>
      <c r="DUT64" s="633"/>
      <c r="DUU64" s="633"/>
      <c r="DUV64" s="633"/>
      <c r="DUW64" s="633"/>
      <c r="DUX64" s="633"/>
      <c r="DUY64" s="633"/>
      <c r="DUZ64" s="633"/>
      <c r="DVA64" s="633"/>
      <c r="DVB64" s="633"/>
      <c r="DVC64" s="633"/>
      <c r="DVD64" s="633"/>
      <c r="DVE64" s="633"/>
      <c r="DVF64" s="633"/>
      <c r="DVG64" s="633"/>
      <c r="DVH64" s="633"/>
      <c r="DVI64" s="633"/>
      <c r="DVJ64" s="633"/>
      <c r="DVK64" s="633"/>
      <c r="DVL64" s="633"/>
      <c r="DVM64" s="633"/>
      <c r="DVN64" s="633"/>
      <c r="DVO64" s="633"/>
      <c r="DVP64" s="633"/>
      <c r="DVQ64" s="633"/>
      <c r="DVR64" s="633"/>
      <c r="DVS64" s="633"/>
      <c r="DVT64" s="633"/>
      <c r="DVU64" s="633"/>
      <c r="DVV64" s="633"/>
      <c r="DVW64" s="633"/>
      <c r="DVX64" s="633"/>
      <c r="DVY64" s="633"/>
      <c r="DVZ64" s="633"/>
      <c r="DWA64" s="633"/>
      <c r="DWB64" s="633"/>
      <c r="DWC64" s="633"/>
      <c r="DWD64" s="633"/>
      <c r="DWE64" s="633"/>
      <c r="DWF64" s="633"/>
      <c r="DWG64" s="633"/>
      <c r="DWH64" s="633"/>
      <c r="DWI64" s="633"/>
      <c r="DWJ64" s="633"/>
      <c r="DWK64" s="633"/>
      <c r="DWL64" s="633"/>
      <c r="DWM64" s="633"/>
      <c r="DWN64" s="633"/>
      <c r="DWO64" s="633"/>
      <c r="DWP64" s="633"/>
      <c r="DWQ64" s="633"/>
      <c r="DWR64" s="633"/>
      <c r="DWS64" s="633"/>
      <c r="DWT64" s="633"/>
      <c r="DWU64" s="633"/>
      <c r="DWV64" s="633"/>
      <c r="DWW64" s="633"/>
      <c r="DWX64" s="633"/>
      <c r="DWY64" s="633"/>
      <c r="DWZ64" s="633"/>
      <c r="DXA64" s="633"/>
      <c r="DXB64" s="633"/>
      <c r="DXC64" s="633"/>
      <c r="DXD64" s="633"/>
      <c r="DXE64" s="633"/>
      <c r="DXF64" s="633"/>
      <c r="DXG64" s="633"/>
      <c r="DXH64" s="633"/>
      <c r="DXI64" s="633"/>
      <c r="DXJ64" s="633"/>
      <c r="DXK64" s="633"/>
      <c r="DXL64" s="633"/>
      <c r="DXM64" s="633"/>
      <c r="DXN64" s="633"/>
      <c r="DXO64" s="633"/>
      <c r="DXP64" s="633"/>
      <c r="DXQ64" s="633"/>
      <c r="DXR64" s="633"/>
      <c r="DXS64" s="633"/>
      <c r="DXT64" s="633"/>
      <c r="DXU64" s="633"/>
      <c r="DXV64" s="633"/>
      <c r="DXW64" s="633"/>
      <c r="DXX64" s="633"/>
      <c r="DXY64" s="633"/>
      <c r="DXZ64" s="633"/>
      <c r="DYA64" s="633"/>
      <c r="DYB64" s="633"/>
      <c r="DYC64" s="633"/>
      <c r="DYD64" s="633"/>
      <c r="DYE64" s="633"/>
      <c r="DYF64" s="633"/>
      <c r="DYG64" s="633"/>
      <c r="DYH64" s="633"/>
      <c r="DYI64" s="633"/>
      <c r="DYJ64" s="633"/>
      <c r="DYK64" s="633"/>
      <c r="DYL64" s="633"/>
      <c r="DYM64" s="633"/>
      <c r="DYN64" s="633"/>
      <c r="DYO64" s="633"/>
      <c r="DYP64" s="633"/>
      <c r="DYQ64" s="633"/>
      <c r="DYR64" s="633"/>
      <c r="DYS64" s="633"/>
      <c r="DYT64" s="633"/>
      <c r="DYU64" s="633"/>
      <c r="DYV64" s="633"/>
      <c r="DYW64" s="633"/>
      <c r="DYX64" s="633"/>
      <c r="DYY64" s="633"/>
      <c r="DYZ64" s="633"/>
      <c r="DZA64" s="633"/>
      <c r="DZB64" s="633"/>
      <c r="DZC64" s="633"/>
      <c r="DZD64" s="633"/>
      <c r="DZE64" s="633"/>
      <c r="DZF64" s="633"/>
      <c r="DZG64" s="633"/>
      <c r="DZH64" s="633"/>
      <c r="DZI64" s="633"/>
      <c r="DZJ64" s="633"/>
      <c r="DZK64" s="633"/>
      <c r="DZL64" s="633"/>
      <c r="DZM64" s="633"/>
      <c r="DZN64" s="633"/>
      <c r="DZO64" s="633"/>
      <c r="DZP64" s="633"/>
      <c r="DZQ64" s="633"/>
      <c r="DZR64" s="633"/>
      <c r="DZS64" s="633"/>
      <c r="DZT64" s="633"/>
      <c r="DZU64" s="633"/>
      <c r="DZV64" s="633"/>
      <c r="DZW64" s="633"/>
      <c r="DZX64" s="633"/>
      <c r="DZY64" s="633"/>
      <c r="DZZ64" s="633"/>
      <c r="EAA64" s="633"/>
      <c r="EAB64" s="633"/>
      <c r="EAC64" s="633"/>
      <c r="EAD64" s="633"/>
      <c r="EAE64" s="633"/>
      <c r="EAF64" s="633"/>
      <c r="EAG64" s="633"/>
      <c r="EAH64" s="633"/>
      <c r="EAI64" s="633"/>
      <c r="EAJ64" s="633"/>
      <c r="EAK64" s="633"/>
      <c r="EAL64" s="633"/>
      <c r="EAM64" s="633"/>
      <c r="EAN64" s="633"/>
      <c r="EAO64" s="633"/>
      <c r="EAP64" s="633"/>
      <c r="EAQ64" s="633"/>
      <c r="EAR64" s="633"/>
      <c r="EAS64" s="633"/>
      <c r="EAT64" s="633"/>
      <c r="EAU64" s="633"/>
      <c r="EAV64" s="633"/>
      <c r="EAW64" s="633"/>
      <c r="EAX64" s="633"/>
      <c r="EAY64" s="633"/>
      <c r="EAZ64" s="633"/>
      <c r="EBA64" s="633"/>
      <c r="EBB64" s="633"/>
      <c r="EBC64" s="633"/>
      <c r="EBD64" s="633"/>
      <c r="EBE64" s="633"/>
      <c r="EBF64" s="633"/>
      <c r="EBG64" s="633"/>
      <c r="EBH64" s="633"/>
      <c r="EBI64" s="633"/>
      <c r="EBJ64" s="633"/>
      <c r="EBK64" s="633"/>
      <c r="EBL64" s="633"/>
      <c r="EBM64" s="633"/>
      <c r="EBN64" s="633"/>
      <c r="EBO64" s="633"/>
      <c r="EBP64" s="633"/>
      <c r="EBQ64" s="633"/>
      <c r="EBR64" s="633"/>
      <c r="EBS64" s="633"/>
      <c r="EBT64" s="633"/>
      <c r="EBU64" s="633"/>
      <c r="EBV64" s="633"/>
      <c r="EBW64" s="633"/>
      <c r="EBX64" s="633"/>
      <c r="EBY64" s="633"/>
      <c r="EBZ64" s="633"/>
      <c r="ECA64" s="633"/>
      <c r="ECB64" s="633"/>
      <c r="ECC64" s="633"/>
      <c r="ECD64" s="633"/>
      <c r="ECE64" s="633"/>
      <c r="ECF64" s="633"/>
      <c r="ECG64" s="633"/>
      <c r="ECH64" s="633"/>
      <c r="ECI64" s="633"/>
      <c r="ECJ64" s="633"/>
      <c r="ECK64" s="633"/>
      <c r="ECL64" s="633"/>
      <c r="ECM64" s="633"/>
      <c r="ECN64" s="633"/>
      <c r="ECO64" s="633"/>
      <c r="ECP64" s="633"/>
      <c r="ECQ64" s="633"/>
      <c r="ECR64" s="633"/>
      <c r="ECS64" s="633"/>
      <c r="ECT64" s="633"/>
      <c r="ECU64" s="633"/>
      <c r="ECV64" s="633"/>
      <c r="ECW64" s="633"/>
      <c r="ECX64" s="633"/>
      <c r="ECY64" s="633"/>
      <c r="ECZ64" s="633"/>
      <c r="EDA64" s="633"/>
      <c r="EDB64" s="633"/>
      <c r="EDC64" s="633"/>
      <c r="EDD64" s="633"/>
      <c r="EDE64" s="633"/>
      <c r="EDF64" s="633"/>
      <c r="EDG64" s="633"/>
      <c r="EDH64" s="633"/>
      <c r="EDI64" s="633"/>
      <c r="EDJ64" s="633"/>
      <c r="EDK64" s="633"/>
      <c r="EDL64" s="633"/>
      <c r="EDM64" s="633"/>
      <c r="EDN64" s="633"/>
      <c r="EDO64" s="633"/>
      <c r="EDP64" s="633"/>
      <c r="EDQ64" s="633"/>
      <c r="EDR64" s="633"/>
      <c r="EDS64" s="633"/>
      <c r="EDT64" s="633"/>
      <c r="EDU64" s="633"/>
      <c r="EDV64" s="633"/>
      <c r="EDW64" s="633"/>
      <c r="EDX64" s="633"/>
      <c r="EDY64" s="633"/>
      <c r="EDZ64" s="633"/>
      <c r="EEA64" s="633"/>
      <c r="EEB64" s="633"/>
      <c r="EEC64" s="633"/>
      <c r="EED64" s="633"/>
      <c r="EEE64" s="633"/>
      <c r="EEF64" s="633"/>
      <c r="EEG64" s="633"/>
      <c r="EEH64" s="633"/>
      <c r="EEI64" s="633"/>
      <c r="EEJ64" s="633"/>
      <c r="EEK64" s="633"/>
      <c r="EEL64" s="633"/>
      <c r="EEM64" s="633"/>
      <c r="EEN64" s="633"/>
      <c r="EEO64" s="633"/>
      <c r="EEP64" s="633"/>
      <c r="EEQ64" s="633"/>
      <c r="EER64" s="633"/>
      <c r="EES64" s="633"/>
      <c r="EET64" s="633"/>
      <c r="EEU64" s="633"/>
      <c r="EEV64" s="633"/>
      <c r="EEW64" s="633"/>
      <c r="EEX64" s="633"/>
      <c r="EEY64" s="633"/>
      <c r="EEZ64" s="633"/>
      <c r="EFA64" s="633"/>
      <c r="EFB64" s="633"/>
      <c r="EFC64" s="633"/>
      <c r="EFD64" s="633"/>
      <c r="EFE64" s="633"/>
      <c r="EFF64" s="633"/>
      <c r="EFG64" s="633"/>
      <c r="EFH64" s="633"/>
      <c r="EFI64" s="633"/>
      <c r="EFJ64" s="633"/>
      <c r="EFK64" s="633"/>
      <c r="EFL64" s="633"/>
      <c r="EFM64" s="633"/>
      <c r="EFN64" s="633"/>
      <c r="EFO64" s="633"/>
      <c r="EFP64" s="633"/>
      <c r="EFQ64" s="633"/>
      <c r="EFR64" s="633"/>
      <c r="EFS64" s="633"/>
      <c r="EFT64" s="633"/>
      <c r="EFU64" s="633"/>
      <c r="EFV64" s="633"/>
      <c r="EFW64" s="633"/>
      <c r="EFX64" s="633"/>
      <c r="EFY64" s="633"/>
      <c r="EFZ64" s="633"/>
      <c r="EGA64" s="633"/>
      <c r="EGB64" s="633"/>
      <c r="EGC64" s="633"/>
      <c r="EGD64" s="633"/>
      <c r="EGE64" s="633"/>
      <c r="EGF64" s="633"/>
      <c r="EGG64" s="633"/>
      <c r="EGH64" s="633"/>
      <c r="EGI64" s="633"/>
      <c r="EGJ64" s="633"/>
      <c r="EGK64" s="633"/>
      <c r="EGL64" s="633"/>
      <c r="EGM64" s="633"/>
      <c r="EGN64" s="633"/>
      <c r="EGO64" s="633"/>
      <c r="EGP64" s="633"/>
      <c r="EGQ64" s="633"/>
      <c r="EGR64" s="633"/>
      <c r="EGS64" s="633"/>
      <c r="EGT64" s="633"/>
      <c r="EGU64" s="633"/>
      <c r="EGV64" s="633"/>
      <c r="EGW64" s="633"/>
      <c r="EGX64" s="633"/>
      <c r="EGY64" s="633"/>
      <c r="EGZ64" s="633"/>
      <c r="EHA64" s="633"/>
      <c r="EHB64" s="633"/>
      <c r="EHC64" s="633"/>
      <c r="EHD64" s="633"/>
      <c r="EHE64" s="633"/>
      <c r="EHF64" s="633"/>
      <c r="EHG64" s="633"/>
      <c r="EHH64" s="633"/>
      <c r="EHI64" s="633"/>
      <c r="EHJ64" s="633"/>
      <c r="EHK64" s="633"/>
      <c r="EHL64" s="633"/>
      <c r="EHM64" s="633"/>
      <c r="EHN64" s="633"/>
      <c r="EHO64" s="633"/>
      <c r="EHP64" s="633"/>
      <c r="EHQ64" s="633"/>
      <c r="EHR64" s="633"/>
      <c r="EHS64" s="633"/>
      <c r="EHT64" s="633"/>
      <c r="EHU64" s="633"/>
      <c r="EHV64" s="633"/>
      <c r="EHW64" s="633"/>
      <c r="EHX64" s="633"/>
      <c r="EHY64" s="633"/>
      <c r="EHZ64" s="633"/>
      <c r="EIA64" s="633"/>
      <c r="EIB64" s="633"/>
      <c r="EIC64" s="633"/>
      <c r="EID64" s="633"/>
      <c r="EIE64" s="633"/>
      <c r="EIF64" s="633"/>
      <c r="EIG64" s="633"/>
      <c r="EIH64" s="633"/>
      <c r="EII64" s="633"/>
      <c r="EIJ64" s="633"/>
      <c r="EIK64" s="633"/>
      <c r="EIL64" s="633"/>
      <c r="EIM64" s="633"/>
      <c r="EIN64" s="633"/>
      <c r="EIO64" s="633"/>
      <c r="EIP64" s="633"/>
      <c r="EIQ64" s="633"/>
      <c r="EIR64" s="633"/>
      <c r="EIS64" s="633"/>
      <c r="EIT64" s="633"/>
      <c r="EIU64" s="633"/>
      <c r="EIV64" s="633"/>
      <c r="EIW64" s="633"/>
      <c r="EIX64" s="633"/>
      <c r="EIY64" s="633"/>
      <c r="EIZ64" s="633"/>
      <c r="EJA64" s="633"/>
      <c r="EJB64" s="633"/>
      <c r="EJC64" s="633"/>
      <c r="EJD64" s="633"/>
      <c r="EJE64" s="633"/>
      <c r="EJF64" s="633"/>
      <c r="EJG64" s="633"/>
      <c r="EJH64" s="633"/>
      <c r="EJI64" s="633"/>
      <c r="EJJ64" s="633"/>
      <c r="EJK64" s="633"/>
      <c r="EJL64" s="633"/>
      <c r="EJM64" s="633"/>
      <c r="EJN64" s="633"/>
      <c r="EJO64" s="633"/>
      <c r="EJP64" s="633"/>
      <c r="EJQ64" s="633"/>
      <c r="EJR64" s="633"/>
      <c r="EJS64" s="633"/>
      <c r="EJT64" s="633"/>
      <c r="EJU64" s="633"/>
      <c r="EJV64" s="633"/>
      <c r="EJW64" s="633"/>
      <c r="EJX64" s="633"/>
      <c r="EJY64" s="633"/>
      <c r="EJZ64" s="633"/>
      <c r="EKA64" s="633"/>
      <c r="EKB64" s="633"/>
      <c r="EKC64" s="633"/>
      <c r="EKD64" s="633"/>
      <c r="EKE64" s="633"/>
      <c r="EKF64" s="633"/>
      <c r="EKG64" s="633"/>
      <c r="EKH64" s="633"/>
      <c r="EKI64" s="633"/>
      <c r="EKJ64" s="633"/>
      <c r="EKK64" s="633"/>
      <c r="EKL64" s="633"/>
      <c r="EKM64" s="633"/>
      <c r="EKN64" s="633"/>
      <c r="EKO64" s="633"/>
      <c r="EKP64" s="633"/>
      <c r="EKQ64" s="633"/>
      <c r="EKR64" s="633"/>
      <c r="EKS64" s="633"/>
      <c r="EKT64" s="633"/>
      <c r="EKU64" s="633"/>
      <c r="EKV64" s="633"/>
      <c r="EKW64" s="633"/>
      <c r="EKX64" s="633"/>
      <c r="EKY64" s="633"/>
      <c r="EKZ64" s="633"/>
      <c r="ELA64" s="633"/>
      <c r="ELB64" s="633"/>
      <c r="ELC64" s="633"/>
      <c r="ELD64" s="633"/>
      <c r="ELE64" s="633"/>
      <c r="ELF64" s="633"/>
      <c r="ELG64" s="633"/>
      <c r="ELH64" s="633"/>
      <c r="ELI64" s="633"/>
      <c r="ELJ64" s="633"/>
      <c r="ELK64" s="633"/>
      <c r="ELL64" s="633"/>
      <c r="ELM64" s="633"/>
      <c r="ELN64" s="633"/>
      <c r="ELO64" s="633"/>
      <c r="ELP64" s="633"/>
      <c r="ELQ64" s="633"/>
      <c r="ELR64" s="633"/>
      <c r="ELS64" s="633"/>
      <c r="ELT64" s="633"/>
      <c r="ELU64" s="633"/>
      <c r="ELV64" s="633"/>
      <c r="ELW64" s="633"/>
      <c r="ELX64" s="633"/>
      <c r="ELY64" s="633"/>
      <c r="ELZ64" s="633"/>
      <c r="EMA64" s="633"/>
      <c r="EMB64" s="633"/>
      <c r="EMC64" s="633"/>
      <c r="EMD64" s="633"/>
      <c r="EME64" s="633"/>
      <c r="EMF64" s="633"/>
      <c r="EMG64" s="633"/>
      <c r="EMH64" s="633"/>
      <c r="EMI64" s="633"/>
      <c r="EMJ64" s="633"/>
      <c r="EMK64" s="633"/>
      <c r="EML64" s="633"/>
      <c r="EMM64" s="633"/>
      <c r="EMN64" s="633"/>
      <c r="EMO64" s="633"/>
      <c r="EMP64" s="633"/>
      <c r="EMQ64" s="633"/>
      <c r="EMR64" s="633"/>
      <c r="EMS64" s="633"/>
      <c r="EMT64" s="633"/>
      <c r="EMU64" s="633"/>
      <c r="EMV64" s="633"/>
      <c r="EMW64" s="633"/>
      <c r="EMX64" s="633"/>
      <c r="EMY64" s="633"/>
      <c r="EMZ64" s="633"/>
      <c r="ENA64" s="633"/>
      <c r="ENB64" s="633"/>
      <c r="ENC64" s="633"/>
      <c r="END64" s="633"/>
      <c r="ENE64" s="633"/>
      <c r="ENF64" s="633"/>
      <c r="ENG64" s="633"/>
      <c r="ENH64" s="633"/>
      <c r="ENI64" s="633"/>
      <c r="ENJ64" s="633"/>
      <c r="ENK64" s="633"/>
      <c r="ENL64" s="633"/>
      <c r="ENM64" s="633"/>
      <c r="ENN64" s="633"/>
      <c r="ENO64" s="633"/>
      <c r="ENP64" s="633"/>
      <c r="ENQ64" s="633"/>
      <c r="ENR64" s="633"/>
      <c r="ENS64" s="633"/>
      <c r="ENT64" s="633"/>
      <c r="ENU64" s="633"/>
      <c r="ENV64" s="633"/>
      <c r="ENW64" s="633"/>
      <c r="ENX64" s="633"/>
      <c r="ENY64" s="633"/>
      <c r="ENZ64" s="633"/>
      <c r="EOA64" s="633"/>
      <c r="EOB64" s="633"/>
      <c r="EOC64" s="633"/>
      <c r="EOD64" s="633"/>
      <c r="EOE64" s="633"/>
      <c r="EOF64" s="633"/>
      <c r="EOG64" s="633"/>
      <c r="EOH64" s="633"/>
      <c r="EOI64" s="633"/>
      <c r="EOJ64" s="633"/>
      <c r="EOK64" s="633"/>
      <c r="EOL64" s="633"/>
      <c r="EOM64" s="633"/>
      <c r="EON64" s="633"/>
      <c r="EOO64" s="633"/>
      <c r="EOP64" s="633"/>
      <c r="EOQ64" s="633"/>
      <c r="EOR64" s="633"/>
      <c r="EOS64" s="633"/>
      <c r="EOT64" s="633"/>
      <c r="EOU64" s="633"/>
      <c r="EOV64" s="633"/>
      <c r="EOW64" s="633"/>
      <c r="EOX64" s="633"/>
      <c r="EOY64" s="633"/>
      <c r="EOZ64" s="633"/>
      <c r="EPA64" s="633"/>
      <c r="EPB64" s="633"/>
      <c r="EPC64" s="633"/>
      <c r="EPD64" s="633"/>
      <c r="EPE64" s="633"/>
      <c r="EPF64" s="633"/>
      <c r="EPG64" s="633"/>
      <c r="EPH64" s="633"/>
      <c r="EPI64" s="633"/>
      <c r="EPJ64" s="633"/>
      <c r="EPK64" s="633"/>
      <c r="EPL64" s="633"/>
      <c r="EPM64" s="633"/>
      <c r="EPN64" s="633"/>
      <c r="EPO64" s="633"/>
      <c r="EPP64" s="633"/>
      <c r="EPQ64" s="633"/>
      <c r="EPR64" s="633"/>
      <c r="EPS64" s="633"/>
      <c r="EPT64" s="633"/>
      <c r="EPU64" s="633"/>
      <c r="EPV64" s="633"/>
      <c r="EPW64" s="633"/>
      <c r="EPX64" s="633"/>
      <c r="EPY64" s="633"/>
      <c r="EPZ64" s="633"/>
      <c r="EQA64" s="633"/>
      <c r="EQB64" s="633"/>
      <c r="EQC64" s="633"/>
      <c r="EQD64" s="633"/>
      <c r="EQE64" s="633"/>
      <c r="EQF64" s="633"/>
      <c r="EQG64" s="633"/>
      <c r="EQH64" s="633"/>
      <c r="EQI64" s="633"/>
      <c r="EQJ64" s="633"/>
      <c r="EQK64" s="633"/>
      <c r="EQL64" s="633"/>
      <c r="EQM64" s="633"/>
      <c r="EQN64" s="633"/>
      <c r="EQO64" s="633"/>
      <c r="EQP64" s="633"/>
      <c r="EQQ64" s="633"/>
      <c r="EQR64" s="633"/>
      <c r="EQS64" s="633"/>
      <c r="EQT64" s="633"/>
      <c r="EQU64" s="633"/>
      <c r="EQV64" s="633"/>
      <c r="EQW64" s="633"/>
      <c r="EQX64" s="633"/>
      <c r="EQY64" s="633"/>
      <c r="EQZ64" s="633"/>
      <c r="ERA64" s="633"/>
      <c r="ERB64" s="633"/>
      <c r="ERC64" s="633"/>
      <c r="ERD64" s="633"/>
      <c r="ERE64" s="633"/>
      <c r="ERF64" s="633"/>
      <c r="ERG64" s="633"/>
      <c r="ERH64" s="633"/>
      <c r="ERI64" s="633"/>
      <c r="ERJ64" s="633"/>
      <c r="ERK64" s="633"/>
      <c r="ERL64" s="633"/>
      <c r="ERM64" s="633"/>
      <c r="ERN64" s="633"/>
      <c r="ERO64" s="633"/>
      <c r="ERP64" s="633"/>
      <c r="ERQ64" s="633"/>
      <c r="ERR64" s="633"/>
      <c r="ERS64" s="633"/>
      <c r="ERT64" s="633"/>
      <c r="ERU64" s="633"/>
      <c r="ERV64" s="633"/>
      <c r="ERW64" s="633"/>
      <c r="ERX64" s="633"/>
      <c r="ERY64" s="633"/>
      <c r="ERZ64" s="633"/>
      <c r="ESA64" s="633"/>
      <c r="ESB64" s="633"/>
      <c r="ESC64" s="633"/>
      <c r="ESD64" s="633"/>
      <c r="ESE64" s="633"/>
      <c r="ESF64" s="633"/>
      <c r="ESG64" s="633"/>
      <c r="ESH64" s="633"/>
      <c r="ESI64" s="633"/>
      <c r="ESJ64" s="633"/>
      <c r="ESK64" s="633"/>
      <c r="ESL64" s="633"/>
      <c r="ESM64" s="633"/>
      <c r="ESN64" s="633"/>
      <c r="ESO64" s="633"/>
      <c r="ESP64" s="633"/>
      <c r="ESQ64" s="633"/>
      <c r="ESR64" s="633"/>
      <c r="ESS64" s="633"/>
      <c r="EST64" s="633"/>
      <c r="ESU64" s="633"/>
      <c r="ESV64" s="633"/>
      <c r="ESW64" s="633"/>
      <c r="ESX64" s="633"/>
      <c r="ESY64" s="633"/>
      <c r="ESZ64" s="633"/>
      <c r="ETA64" s="633"/>
      <c r="ETB64" s="633"/>
      <c r="ETC64" s="633"/>
      <c r="ETD64" s="633"/>
      <c r="ETE64" s="633"/>
      <c r="ETF64" s="633"/>
      <c r="ETG64" s="633"/>
      <c r="ETH64" s="633"/>
      <c r="ETI64" s="633"/>
      <c r="ETJ64" s="633"/>
      <c r="ETK64" s="633"/>
      <c r="ETL64" s="633"/>
      <c r="ETM64" s="633"/>
      <c r="ETN64" s="633"/>
      <c r="ETO64" s="633"/>
      <c r="ETP64" s="633"/>
      <c r="ETQ64" s="633"/>
      <c r="ETR64" s="633"/>
      <c r="ETS64" s="633"/>
      <c r="ETT64" s="633"/>
      <c r="ETU64" s="633"/>
      <c r="ETV64" s="633"/>
      <c r="ETW64" s="633"/>
      <c r="ETX64" s="633"/>
      <c r="ETY64" s="633"/>
      <c r="ETZ64" s="633"/>
      <c r="EUA64" s="633"/>
      <c r="EUB64" s="633"/>
      <c r="EUC64" s="633"/>
      <c r="EUD64" s="633"/>
      <c r="EUE64" s="633"/>
      <c r="EUF64" s="633"/>
      <c r="EUG64" s="633"/>
      <c r="EUH64" s="633"/>
      <c r="EUI64" s="633"/>
      <c r="EUJ64" s="633"/>
      <c r="EUK64" s="633"/>
      <c r="EUL64" s="633"/>
      <c r="EUM64" s="633"/>
      <c r="EUN64" s="633"/>
      <c r="EUO64" s="633"/>
      <c r="EUP64" s="633"/>
      <c r="EUQ64" s="633"/>
      <c r="EUR64" s="633"/>
      <c r="EUS64" s="633"/>
      <c r="EUT64" s="633"/>
      <c r="EUU64" s="633"/>
      <c r="EUV64" s="633"/>
      <c r="EUW64" s="633"/>
      <c r="EUX64" s="633"/>
      <c r="EUY64" s="633"/>
      <c r="EUZ64" s="633"/>
      <c r="EVA64" s="633"/>
      <c r="EVB64" s="633"/>
      <c r="EVC64" s="633"/>
      <c r="EVD64" s="633"/>
      <c r="EVE64" s="633"/>
      <c r="EVF64" s="633"/>
      <c r="EVG64" s="633"/>
      <c r="EVH64" s="633"/>
      <c r="EVI64" s="633"/>
      <c r="EVJ64" s="633"/>
      <c r="EVK64" s="633"/>
      <c r="EVL64" s="633"/>
      <c r="EVM64" s="633"/>
      <c r="EVN64" s="633"/>
      <c r="EVO64" s="633"/>
      <c r="EVP64" s="633"/>
      <c r="EVQ64" s="633"/>
      <c r="EVR64" s="633"/>
      <c r="EVS64" s="633"/>
      <c r="EVT64" s="633"/>
      <c r="EVU64" s="633"/>
      <c r="EVV64" s="633"/>
      <c r="EVW64" s="633"/>
      <c r="EVX64" s="633"/>
      <c r="EVY64" s="633"/>
      <c r="EVZ64" s="633"/>
      <c r="EWA64" s="633"/>
      <c r="EWB64" s="633"/>
      <c r="EWC64" s="633"/>
      <c r="EWD64" s="633"/>
      <c r="EWE64" s="633"/>
      <c r="EWF64" s="633"/>
      <c r="EWG64" s="633"/>
      <c r="EWH64" s="633"/>
      <c r="EWI64" s="633"/>
      <c r="EWJ64" s="633"/>
      <c r="EWK64" s="633"/>
      <c r="EWL64" s="633"/>
      <c r="EWM64" s="633"/>
      <c r="EWN64" s="633"/>
      <c r="EWO64" s="633"/>
      <c r="EWP64" s="633"/>
      <c r="EWQ64" s="633"/>
      <c r="EWR64" s="633"/>
      <c r="EWS64" s="633"/>
      <c r="EWT64" s="633"/>
      <c r="EWU64" s="633"/>
      <c r="EWV64" s="633"/>
      <c r="EWW64" s="633"/>
      <c r="EWX64" s="633"/>
      <c r="EWY64" s="633"/>
      <c r="EWZ64" s="633"/>
      <c r="EXA64" s="633"/>
      <c r="EXB64" s="633"/>
      <c r="EXC64" s="633"/>
      <c r="EXD64" s="633"/>
      <c r="EXE64" s="633"/>
      <c r="EXF64" s="633"/>
      <c r="EXG64" s="633"/>
      <c r="EXH64" s="633"/>
      <c r="EXI64" s="633"/>
      <c r="EXJ64" s="633"/>
      <c r="EXK64" s="633"/>
      <c r="EXL64" s="633"/>
      <c r="EXM64" s="633"/>
      <c r="EXN64" s="633"/>
      <c r="EXO64" s="633"/>
      <c r="EXP64" s="633"/>
      <c r="EXQ64" s="633"/>
      <c r="EXR64" s="633"/>
      <c r="EXS64" s="633"/>
      <c r="EXT64" s="633"/>
      <c r="EXU64" s="633"/>
      <c r="EXV64" s="633"/>
      <c r="EXW64" s="633"/>
      <c r="EXX64" s="633"/>
      <c r="EXY64" s="633"/>
      <c r="EXZ64" s="633"/>
      <c r="EYA64" s="633"/>
      <c r="EYB64" s="633"/>
      <c r="EYC64" s="633"/>
      <c r="EYD64" s="633"/>
      <c r="EYE64" s="633"/>
      <c r="EYF64" s="633"/>
      <c r="EYG64" s="633"/>
      <c r="EYH64" s="633"/>
      <c r="EYI64" s="633"/>
      <c r="EYJ64" s="633"/>
      <c r="EYK64" s="633"/>
      <c r="EYL64" s="633"/>
      <c r="EYM64" s="633"/>
      <c r="EYN64" s="633"/>
      <c r="EYO64" s="633"/>
      <c r="EYP64" s="633"/>
      <c r="EYQ64" s="633"/>
      <c r="EYR64" s="633"/>
      <c r="EYS64" s="633"/>
      <c r="EYT64" s="633"/>
      <c r="EYU64" s="633"/>
      <c r="EYV64" s="633"/>
      <c r="EYW64" s="633"/>
      <c r="EYX64" s="633"/>
      <c r="EYY64" s="633"/>
      <c r="EYZ64" s="633"/>
      <c r="EZA64" s="633"/>
      <c r="EZB64" s="633"/>
      <c r="EZC64" s="633"/>
      <c r="EZD64" s="633"/>
      <c r="EZE64" s="633"/>
      <c r="EZF64" s="633"/>
      <c r="EZG64" s="633"/>
      <c r="EZH64" s="633"/>
      <c r="EZI64" s="633"/>
      <c r="EZJ64" s="633"/>
      <c r="EZK64" s="633"/>
      <c r="EZL64" s="633"/>
      <c r="EZM64" s="633"/>
      <c r="EZN64" s="633"/>
      <c r="EZO64" s="633"/>
      <c r="EZP64" s="633"/>
      <c r="EZQ64" s="633"/>
      <c r="EZR64" s="633"/>
      <c r="EZS64" s="633"/>
      <c r="EZT64" s="633"/>
      <c r="EZU64" s="633"/>
      <c r="EZV64" s="633"/>
      <c r="EZW64" s="633"/>
      <c r="EZX64" s="633"/>
      <c r="EZY64" s="633"/>
      <c r="EZZ64" s="633"/>
      <c r="FAA64" s="633"/>
      <c r="FAB64" s="633"/>
      <c r="FAC64" s="633"/>
      <c r="FAD64" s="633"/>
      <c r="FAE64" s="633"/>
      <c r="FAF64" s="633"/>
      <c r="FAG64" s="633"/>
      <c r="FAH64" s="633"/>
      <c r="FAI64" s="633"/>
      <c r="FAJ64" s="633"/>
      <c r="FAK64" s="633"/>
      <c r="FAL64" s="633"/>
      <c r="FAM64" s="633"/>
      <c r="FAN64" s="633"/>
      <c r="FAO64" s="633"/>
      <c r="FAP64" s="633"/>
      <c r="FAQ64" s="633"/>
      <c r="FAR64" s="633"/>
      <c r="FAS64" s="633"/>
      <c r="FAT64" s="633"/>
      <c r="FAU64" s="633"/>
      <c r="FAV64" s="633"/>
      <c r="FAW64" s="633"/>
      <c r="FAX64" s="633"/>
      <c r="FAY64" s="633"/>
      <c r="FAZ64" s="633"/>
      <c r="FBA64" s="633"/>
      <c r="FBB64" s="633"/>
      <c r="FBC64" s="633"/>
      <c r="FBD64" s="633"/>
      <c r="FBE64" s="633"/>
      <c r="FBF64" s="633"/>
      <c r="FBG64" s="633"/>
      <c r="FBH64" s="633"/>
      <c r="FBI64" s="633"/>
      <c r="FBJ64" s="633"/>
      <c r="FBK64" s="633"/>
      <c r="FBL64" s="633"/>
      <c r="FBM64" s="633"/>
      <c r="FBN64" s="633"/>
      <c r="FBO64" s="633"/>
      <c r="FBP64" s="633"/>
      <c r="FBQ64" s="633"/>
      <c r="FBR64" s="633"/>
      <c r="FBS64" s="633"/>
      <c r="FBT64" s="633"/>
      <c r="FBU64" s="633"/>
      <c r="FBV64" s="633"/>
      <c r="FBW64" s="633"/>
      <c r="FBX64" s="633"/>
      <c r="FBY64" s="633"/>
      <c r="FBZ64" s="633"/>
      <c r="FCA64" s="633"/>
      <c r="FCB64" s="633"/>
      <c r="FCC64" s="633"/>
      <c r="FCD64" s="633"/>
      <c r="FCE64" s="633"/>
      <c r="FCF64" s="633"/>
      <c r="FCG64" s="633"/>
      <c r="FCH64" s="633"/>
      <c r="FCI64" s="633"/>
      <c r="FCJ64" s="633"/>
      <c r="FCK64" s="633"/>
      <c r="FCL64" s="633"/>
      <c r="FCM64" s="633"/>
      <c r="FCN64" s="633"/>
      <c r="FCO64" s="633"/>
      <c r="FCP64" s="633"/>
      <c r="FCQ64" s="633"/>
      <c r="FCR64" s="633"/>
      <c r="FCS64" s="633"/>
      <c r="FCT64" s="633"/>
      <c r="FCU64" s="633"/>
      <c r="FCV64" s="633"/>
      <c r="FCW64" s="633"/>
      <c r="FCX64" s="633"/>
      <c r="FCY64" s="633"/>
      <c r="FCZ64" s="633"/>
      <c r="FDA64" s="633"/>
      <c r="FDB64" s="633"/>
      <c r="FDC64" s="633"/>
      <c r="FDD64" s="633"/>
      <c r="FDE64" s="633"/>
      <c r="FDF64" s="633"/>
      <c r="FDG64" s="633"/>
      <c r="FDH64" s="633"/>
      <c r="FDI64" s="633"/>
      <c r="FDJ64" s="633"/>
      <c r="FDK64" s="633"/>
      <c r="FDL64" s="633"/>
      <c r="FDM64" s="633"/>
      <c r="FDN64" s="633"/>
      <c r="FDO64" s="633"/>
      <c r="FDP64" s="633"/>
      <c r="FDQ64" s="633"/>
      <c r="FDR64" s="633"/>
      <c r="FDS64" s="633"/>
      <c r="FDT64" s="633"/>
      <c r="FDU64" s="633"/>
      <c r="FDV64" s="633"/>
      <c r="FDW64" s="633"/>
      <c r="FDX64" s="633"/>
      <c r="FDY64" s="633"/>
      <c r="FDZ64" s="633"/>
      <c r="FEA64" s="633"/>
      <c r="FEB64" s="633"/>
      <c r="FEC64" s="633"/>
      <c r="FED64" s="633"/>
      <c r="FEE64" s="633"/>
      <c r="FEF64" s="633"/>
      <c r="FEG64" s="633"/>
      <c r="FEH64" s="633"/>
      <c r="FEI64" s="633"/>
      <c r="FEJ64" s="633"/>
      <c r="FEK64" s="633"/>
      <c r="FEL64" s="633"/>
      <c r="FEM64" s="633"/>
      <c r="FEN64" s="633"/>
      <c r="FEO64" s="633"/>
      <c r="FEP64" s="633"/>
      <c r="FEQ64" s="633"/>
      <c r="FER64" s="633"/>
      <c r="FES64" s="633"/>
      <c r="FET64" s="633"/>
      <c r="FEU64" s="633"/>
      <c r="FEV64" s="633"/>
      <c r="FEW64" s="633"/>
      <c r="FEX64" s="633"/>
      <c r="FEY64" s="633"/>
      <c r="FEZ64" s="633"/>
      <c r="FFA64" s="633"/>
      <c r="FFB64" s="633"/>
      <c r="FFC64" s="633"/>
      <c r="FFD64" s="633"/>
      <c r="FFE64" s="633"/>
      <c r="FFF64" s="633"/>
      <c r="FFG64" s="633"/>
      <c r="FFH64" s="633"/>
      <c r="FFI64" s="633"/>
      <c r="FFJ64" s="633"/>
      <c r="FFK64" s="633"/>
      <c r="FFL64" s="633"/>
      <c r="FFM64" s="633"/>
      <c r="FFN64" s="633"/>
      <c r="FFO64" s="633"/>
      <c r="FFP64" s="633"/>
      <c r="FFQ64" s="633"/>
      <c r="FFR64" s="633"/>
      <c r="FFS64" s="633"/>
      <c r="FFT64" s="633"/>
      <c r="FFU64" s="633"/>
      <c r="FFV64" s="633"/>
      <c r="FFW64" s="633"/>
      <c r="FFX64" s="633"/>
      <c r="FFY64" s="633"/>
      <c r="FFZ64" s="633"/>
      <c r="FGA64" s="633"/>
      <c r="FGB64" s="633"/>
      <c r="FGC64" s="633"/>
      <c r="FGD64" s="633"/>
      <c r="FGE64" s="633"/>
      <c r="FGF64" s="633"/>
      <c r="FGG64" s="633"/>
      <c r="FGH64" s="633"/>
      <c r="FGI64" s="633"/>
      <c r="FGJ64" s="633"/>
      <c r="FGK64" s="633"/>
      <c r="FGL64" s="633"/>
      <c r="FGM64" s="633"/>
      <c r="FGN64" s="633"/>
      <c r="FGO64" s="633"/>
      <c r="FGP64" s="633"/>
      <c r="FGQ64" s="633"/>
      <c r="FGR64" s="633"/>
      <c r="FGS64" s="633"/>
      <c r="FGT64" s="633"/>
      <c r="FGU64" s="633"/>
      <c r="FGV64" s="633"/>
      <c r="FGW64" s="633"/>
      <c r="FGX64" s="633"/>
      <c r="FGY64" s="633"/>
      <c r="FGZ64" s="633"/>
      <c r="FHA64" s="633"/>
      <c r="FHB64" s="633"/>
      <c r="FHC64" s="633"/>
      <c r="FHD64" s="633"/>
      <c r="FHE64" s="633"/>
      <c r="FHF64" s="633"/>
      <c r="FHG64" s="633"/>
      <c r="FHH64" s="633"/>
      <c r="FHI64" s="633"/>
      <c r="FHJ64" s="633"/>
      <c r="FHK64" s="633"/>
      <c r="FHL64" s="633"/>
      <c r="FHM64" s="633"/>
      <c r="FHN64" s="633"/>
      <c r="FHO64" s="633"/>
      <c r="FHP64" s="633"/>
      <c r="FHQ64" s="633"/>
      <c r="FHR64" s="633"/>
      <c r="FHS64" s="633"/>
      <c r="FHT64" s="633"/>
      <c r="FHU64" s="633"/>
      <c r="FHV64" s="633"/>
      <c r="FHW64" s="633"/>
      <c r="FHX64" s="633"/>
      <c r="FHY64" s="633"/>
      <c r="FHZ64" s="633"/>
      <c r="FIA64" s="633"/>
      <c r="FIB64" s="633"/>
      <c r="FIC64" s="633"/>
      <c r="FID64" s="633"/>
      <c r="FIE64" s="633"/>
      <c r="FIF64" s="633"/>
      <c r="FIG64" s="633"/>
      <c r="FIH64" s="633"/>
      <c r="FII64" s="633"/>
      <c r="FIJ64" s="633"/>
      <c r="FIK64" s="633"/>
      <c r="FIL64" s="633"/>
      <c r="FIM64" s="633"/>
      <c r="FIN64" s="633"/>
      <c r="FIO64" s="633"/>
      <c r="FIP64" s="633"/>
      <c r="FIQ64" s="633"/>
      <c r="FIR64" s="633"/>
      <c r="FIS64" s="633"/>
      <c r="FIT64" s="633"/>
      <c r="FIU64" s="633"/>
      <c r="FIV64" s="633"/>
      <c r="FIW64" s="633"/>
      <c r="FIX64" s="633"/>
      <c r="FIY64" s="633"/>
      <c r="FIZ64" s="633"/>
      <c r="FJA64" s="633"/>
      <c r="FJB64" s="633"/>
      <c r="FJC64" s="633"/>
      <c r="FJD64" s="633"/>
      <c r="FJE64" s="633"/>
      <c r="FJF64" s="633"/>
      <c r="FJG64" s="633"/>
      <c r="FJH64" s="633"/>
      <c r="FJI64" s="633"/>
      <c r="FJJ64" s="633"/>
      <c r="FJK64" s="633"/>
      <c r="FJL64" s="633"/>
      <c r="FJM64" s="633"/>
      <c r="FJN64" s="633"/>
      <c r="FJO64" s="633"/>
      <c r="FJP64" s="633"/>
      <c r="FJQ64" s="633"/>
      <c r="FJR64" s="633"/>
      <c r="FJS64" s="633"/>
      <c r="FJT64" s="633"/>
      <c r="FJU64" s="633"/>
      <c r="FJV64" s="633"/>
      <c r="FJW64" s="633"/>
      <c r="FJX64" s="633"/>
      <c r="FJY64" s="633"/>
      <c r="FJZ64" s="633"/>
      <c r="FKA64" s="633"/>
      <c r="FKB64" s="633"/>
      <c r="FKC64" s="633"/>
      <c r="FKD64" s="633"/>
      <c r="FKE64" s="633"/>
      <c r="FKF64" s="633"/>
      <c r="FKG64" s="633"/>
      <c r="FKH64" s="633"/>
      <c r="FKI64" s="633"/>
      <c r="FKJ64" s="633"/>
      <c r="FKK64" s="633"/>
      <c r="FKL64" s="633"/>
      <c r="FKM64" s="633"/>
      <c r="FKN64" s="633"/>
      <c r="FKO64" s="633"/>
      <c r="FKP64" s="633"/>
      <c r="FKQ64" s="633"/>
      <c r="FKR64" s="633"/>
      <c r="FKS64" s="633"/>
      <c r="FKT64" s="633"/>
      <c r="FKU64" s="633"/>
      <c r="FKV64" s="633"/>
      <c r="FKW64" s="633"/>
      <c r="FKX64" s="633"/>
      <c r="FKY64" s="633"/>
      <c r="FKZ64" s="633"/>
      <c r="FLA64" s="633"/>
      <c r="FLB64" s="633"/>
      <c r="FLC64" s="633"/>
      <c r="FLD64" s="633"/>
      <c r="FLE64" s="633"/>
      <c r="FLF64" s="633"/>
      <c r="FLG64" s="633"/>
      <c r="FLH64" s="633"/>
      <c r="FLI64" s="633"/>
      <c r="FLJ64" s="633"/>
      <c r="FLK64" s="633"/>
      <c r="FLL64" s="633"/>
      <c r="FLM64" s="633"/>
      <c r="FLN64" s="633"/>
      <c r="FLO64" s="633"/>
      <c r="FLP64" s="633"/>
      <c r="FLQ64" s="633"/>
      <c r="FLR64" s="633"/>
      <c r="FLS64" s="633"/>
      <c r="FLT64" s="633"/>
      <c r="FLU64" s="633"/>
      <c r="FLV64" s="633"/>
      <c r="FLW64" s="633"/>
      <c r="FLX64" s="633"/>
      <c r="FLY64" s="633"/>
      <c r="FLZ64" s="633"/>
      <c r="FMA64" s="633"/>
      <c r="FMB64" s="633"/>
      <c r="FMC64" s="633"/>
      <c r="FMD64" s="633"/>
      <c r="FME64" s="633"/>
      <c r="FMF64" s="633"/>
      <c r="FMG64" s="633"/>
      <c r="FMH64" s="633"/>
      <c r="FMI64" s="633"/>
      <c r="FMJ64" s="633"/>
      <c r="FMK64" s="633"/>
      <c r="FML64" s="633"/>
      <c r="FMM64" s="633"/>
      <c r="FMN64" s="633"/>
      <c r="FMO64" s="633"/>
      <c r="FMP64" s="633"/>
      <c r="FMQ64" s="633"/>
      <c r="FMR64" s="633"/>
      <c r="FMS64" s="633"/>
      <c r="FMT64" s="633"/>
      <c r="FMU64" s="633"/>
      <c r="FMV64" s="633"/>
      <c r="FMW64" s="633"/>
      <c r="FMX64" s="633"/>
      <c r="FMY64" s="633"/>
      <c r="FMZ64" s="633"/>
      <c r="FNA64" s="633"/>
      <c r="FNB64" s="633"/>
      <c r="FNC64" s="633"/>
      <c r="FND64" s="633"/>
      <c r="FNE64" s="633"/>
      <c r="FNF64" s="633"/>
      <c r="FNG64" s="633"/>
      <c r="FNH64" s="633"/>
      <c r="FNI64" s="633"/>
      <c r="FNJ64" s="633"/>
      <c r="FNK64" s="633"/>
      <c r="FNL64" s="633"/>
      <c r="FNM64" s="633"/>
      <c r="FNN64" s="633"/>
      <c r="FNO64" s="633"/>
      <c r="FNP64" s="633"/>
      <c r="FNQ64" s="633"/>
      <c r="FNR64" s="633"/>
      <c r="FNS64" s="633"/>
      <c r="FNT64" s="633"/>
      <c r="FNU64" s="633"/>
      <c r="FNV64" s="633"/>
      <c r="FNW64" s="633"/>
      <c r="FNX64" s="633"/>
      <c r="FNY64" s="633"/>
      <c r="FNZ64" s="633"/>
      <c r="FOA64" s="633"/>
      <c r="FOB64" s="633"/>
      <c r="FOC64" s="633"/>
      <c r="FOD64" s="633"/>
      <c r="FOE64" s="633"/>
      <c r="FOF64" s="633"/>
      <c r="FOG64" s="633"/>
      <c r="FOH64" s="633"/>
      <c r="FOI64" s="633"/>
      <c r="FOJ64" s="633"/>
      <c r="FOK64" s="633"/>
      <c r="FOL64" s="633"/>
      <c r="FOM64" s="633"/>
      <c r="FON64" s="633"/>
      <c r="FOO64" s="633"/>
      <c r="FOP64" s="633"/>
      <c r="FOQ64" s="633"/>
      <c r="FOR64" s="633"/>
      <c r="FOS64" s="633"/>
      <c r="FOT64" s="633"/>
      <c r="FOU64" s="633"/>
      <c r="FOV64" s="633"/>
      <c r="FOW64" s="633"/>
      <c r="FOX64" s="633"/>
      <c r="FOY64" s="633"/>
      <c r="FOZ64" s="633"/>
      <c r="FPA64" s="633"/>
      <c r="FPB64" s="633"/>
      <c r="FPC64" s="633"/>
      <c r="FPD64" s="633"/>
      <c r="FPE64" s="633"/>
      <c r="FPF64" s="633"/>
      <c r="FPG64" s="633"/>
      <c r="FPH64" s="633"/>
      <c r="FPI64" s="633"/>
      <c r="FPJ64" s="633"/>
      <c r="FPK64" s="633"/>
      <c r="FPL64" s="633"/>
      <c r="FPM64" s="633"/>
      <c r="FPN64" s="633"/>
      <c r="FPO64" s="633"/>
      <c r="FPP64" s="633"/>
      <c r="FPQ64" s="633"/>
      <c r="FPR64" s="633"/>
      <c r="FPS64" s="633"/>
      <c r="FPT64" s="633"/>
      <c r="FPU64" s="633"/>
      <c r="FPV64" s="633"/>
      <c r="FPW64" s="633"/>
      <c r="FPX64" s="633"/>
      <c r="FPY64" s="633"/>
      <c r="FPZ64" s="633"/>
      <c r="FQA64" s="633"/>
      <c r="FQB64" s="633"/>
      <c r="FQC64" s="633"/>
      <c r="FQD64" s="633"/>
      <c r="FQE64" s="633"/>
      <c r="FQF64" s="633"/>
      <c r="FQG64" s="633"/>
      <c r="FQH64" s="633"/>
      <c r="FQI64" s="633"/>
      <c r="FQJ64" s="633"/>
      <c r="FQK64" s="633"/>
      <c r="FQL64" s="633"/>
      <c r="FQM64" s="633"/>
      <c r="FQN64" s="633"/>
      <c r="FQO64" s="633"/>
      <c r="FQP64" s="633"/>
      <c r="FQQ64" s="633"/>
      <c r="FQR64" s="633"/>
      <c r="FQS64" s="633"/>
      <c r="FQT64" s="633"/>
      <c r="FQU64" s="633"/>
      <c r="FQV64" s="633"/>
      <c r="FQW64" s="633"/>
      <c r="FQX64" s="633"/>
      <c r="FQY64" s="633"/>
      <c r="FQZ64" s="633"/>
      <c r="FRA64" s="633"/>
      <c r="FRB64" s="633"/>
      <c r="FRC64" s="633"/>
      <c r="FRD64" s="633"/>
      <c r="FRE64" s="633"/>
      <c r="FRF64" s="633"/>
      <c r="FRG64" s="633"/>
      <c r="FRH64" s="633"/>
      <c r="FRI64" s="633"/>
      <c r="FRJ64" s="633"/>
      <c r="FRK64" s="633"/>
      <c r="FRL64" s="633"/>
      <c r="FRM64" s="633"/>
      <c r="FRN64" s="633"/>
      <c r="FRO64" s="633"/>
      <c r="FRP64" s="633"/>
      <c r="FRQ64" s="633"/>
      <c r="FRR64" s="633"/>
      <c r="FRS64" s="633"/>
      <c r="FRT64" s="633"/>
      <c r="FRU64" s="633"/>
      <c r="FRV64" s="633"/>
      <c r="FRW64" s="633"/>
      <c r="FRX64" s="633"/>
      <c r="FRY64" s="633"/>
      <c r="FRZ64" s="633"/>
      <c r="FSA64" s="633"/>
      <c r="FSB64" s="633"/>
      <c r="FSC64" s="633"/>
      <c r="FSD64" s="633"/>
      <c r="FSE64" s="633"/>
      <c r="FSF64" s="633"/>
      <c r="FSG64" s="633"/>
      <c r="FSH64" s="633"/>
      <c r="FSI64" s="633"/>
      <c r="FSJ64" s="633"/>
      <c r="FSK64" s="633"/>
      <c r="FSL64" s="633"/>
      <c r="FSM64" s="633"/>
      <c r="FSN64" s="633"/>
      <c r="FSO64" s="633"/>
      <c r="FSP64" s="633"/>
      <c r="FSQ64" s="633"/>
      <c r="FSR64" s="633"/>
      <c r="FSS64" s="633"/>
      <c r="FST64" s="633"/>
      <c r="FSU64" s="633"/>
      <c r="FSV64" s="633"/>
      <c r="FSW64" s="633"/>
      <c r="FSX64" s="633"/>
      <c r="FSY64" s="633"/>
      <c r="FSZ64" s="633"/>
      <c r="FTA64" s="633"/>
      <c r="FTB64" s="633"/>
      <c r="FTC64" s="633"/>
      <c r="FTD64" s="633"/>
      <c r="FTE64" s="633"/>
      <c r="FTF64" s="633"/>
      <c r="FTG64" s="633"/>
      <c r="FTH64" s="633"/>
      <c r="FTI64" s="633"/>
      <c r="FTJ64" s="633"/>
      <c r="FTK64" s="633"/>
      <c r="FTL64" s="633"/>
      <c r="FTM64" s="633"/>
      <c r="FTN64" s="633"/>
      <c r="FTO64" s="633"/>
      <c r="FTP64" s="633"/>
      <c r="FTQ64" s="633"/>
      <c r="FTR64" s="633"/>
      <c r="FTS64" s="633"/>
      <c r="FTT64" s="633"/>
      <c r="FTU64" s="633"/>
      <c r="FTV64" s="633"/>
      <c r="FTW64" s="633"/>
      <c r="FTX64" s="633"/>
      <c r="FTY64" s="633"/>
      <c r="FTZ64" s="633"/>
      <c r="FUA64" s="633"/>
      <c r="FUB64" s="633"/>
      <c r="FUC64" s="633"/>
      <c r="FUD64" s="633"/>
      <c r="FUE64" s="633"/>
      <c r="FUF64" s="633"/>
      <c r="FUG64" s="633"/>
      <c r="FUH64" s="633"/>
      <c r="FUI64" s="633"/>
      <c r="FUJ64" s="633"/>
      <c r="FUK64" s="633"/>
      <c r="FUL64" s="633"/>
      <c r="FUM64" s="633"/>
      <c r="FUN64" s="633"/>
      <c r="FUO64" s="633"/>
      <c r="FUP64" s="633"/>
      <c r="FUQ64" s="633"/>
      <c r="FUR64" s="633"/>
      <c r="FUS64" s="633"/>
      <c r="FUT64" s="633"/>
      <c r="FUU64" s="633"/>
      <c r="FUV64" s="633"/>
      <c r="FUW64" s="633"/>
      <c r="FUX64" s="633"/>
      <c r="FUY64" s="633"/>
      <c r="FUZ64" s="633"/>
      <c r="FVA64" s="633"/>
      <c r="FVB64" s="633"/>
      <c r="FVC64" s="633"/>
      <c r="FVD64" s="633"/>
      <c r="FVE64" s="633"/>
      <c r="FVF64" s="633"/>
      <c r="FVG64" s="633"/>
      <c r="FVH64" s="633"/>
      <c r="FVI64" s="633"/>
      <c r="FVJ64" s="633"/>
      <c r="FVK64" s="633"/>
      <c r="FVL64" s="633"/>
      <c r="FVM64" s="633"/>
      <c r="FVN64" s="633"/>
      <c r="FVO64" s="633"/>
      <c r="FVP64" s="633"/>
      <c r="FVQ64" s="633"/>
      <c r="FVR64" s="633"/>
      <c r="FVS64" s="633"/>
      <c r="FVT64" s="633"/>
      <c r="FVU64" s="633"/>
      <c r="FVV64" s="633"/>
      <c r="FVW64" s="633"/>
      <c r="FVX64" s="633"/>
      <c r="FVY64" s="633"/>
      <c r="FVZ64" s="633"/>
      <c r="FWA64" s="633"/>
      <c r="FWB64" s="633"/>
      <c r="FWC64" s="633"/>
      <c r="FWD64" s="633"/>
      <c r="FWE64" s="633"/>
      <c r="FWF64" s="633"/>
      <c r="FWG64" s="633"/>
      <c r="FWH64" s="633"/>
      <c r="FWI64" s="633"/>
      <c r="FWJ64" s="633"/>
      <c r="FWK64" s="633"/>
      <c r="FWL64" s="633"/>
      <c r="FWM64" s="633"/>
      <c r="FWN64" s="633"/>
      <c r="FWO64" s="633"/>
      <c r="FWP64" s="633"/>
      <c r="FWQ64" s="633"/>
      <c r="FWR64" s="633"/>
      <c r="FWS64" s="633"/>
      <c r="FWT64" s="633"/>
      <c r="FWU64" s="633"/>
      <c r="FWV64" s="633"/>
      <c r="FWW64" s="633"/>
      <c r="FWX64" s="633"/>
      <c r="FWY64" s="633"/>
      <c r="FWZ64" s="633"/>
      <c r="FXA64" s="633"/>
      <c r="FXB64" s="633"/>
      <c r="FXC64" s="633"/>
      <c r="FXD64" s="633"/>
      <c r="FXE64" s="633"/>
      <c r="FXF64" s="633"/>
      <c r="FXG64" s="633"/>
      <c r="FXH64" s="633"/>
      <c r="FXI64" s="633"/>
      <c r="FXJ64" s="633"/>
      <c r="FXK64" s="633"/>
      <c r="FXL64" s="633"/>
      <c r="FXM64" s="633"/>
      <c r="FXN64" s="633"/>
      <c r="FXO64" s="633"/>
      <c r="FXP64" s="633"/>
      <c r="FXQ64" s="633"/>
      <c r="FXR64" s="633"/>
      <c r="FXS64" s="633"/>
      <c r="FXT64" s="633"/>
      <c r="FXU64" s="633"/>
      <c r="FXV64" s="633"/>
      <c r="FXW64" s="633"/>
      <c r="FXX64" s="633"/>
      <c r="FXY64" s="633"/>
      <c r="FXZ64" s="633"/>
      <c r="FYA64" s="633"/>
      <c r="FYB64" s="633"/>
      <c r="FYC64" s="633"/>
      <c r="FYD64" s="633"/>
      <c r="FYE64" s="633"/>
      <c r="FYF64" s="633"/>
      <c r="FYG64" s="633"/>
      <c r="FYH64" s="633"/>
      <c r="FYI64" s="633"/>
      <c r="FYJ64" s="633"/>
      <c r="FYK64" s="633"/>
      <c r="FYL64" s="633"/>
      <c r="FYM64" s="633"/>
      <c r="FYN64" s="633"/>
      <c r="FYO64" s="633"/>
      <c r="FYP64" s="633"/>
      <c r="FYQ64" s="633"/>
      <c r="FYR64" s="633"/>
      <c r="FYS64" s="633"/>
      <c r="FYT64" s="633"/>
      <c r="FYU64" s="633"/>
      <c r="FYV64" s="633"/>
      <c r="FYW64" s="633"/>
      <c r="FYX64" s="633"/>
      <c r="FYY64" s="633"/>
      <c r="FYZ64" s="633"/>
      <c r="FZA64" s="633"/>
      <c r="FZB64" s="633"/>
      <c r="FZC64" s="633"/>
      <c r="FZD64" s="633"/>
      <c r="FZE64" s="633"/>
      <c r="FZF64" s="633"/>
      <c r="FZG64" s="633"/>
      <c r="FZH64" s="633"/>
      <c r="FZI64" s="633"/>
      <c r="FZJ64" s="633"/>
      <c r="FZK64" s="633"/>
      <c r="FZL64" s="633"/>
      <c r="FZM64" s="633"/>
      <c r="FZN64" s="633"/>
      <c r="FZO64" s="633"/>
      <c r="FZP64" s="633"/>
      <c r="FZQ64" s="633"/>
      <c r="FZR64" s="633"/>
      <c r="FZS64" s="633"/>
      <c r="FZT64" s="633"/>
      <c r="FZU64" s="633"/>
      <c r="FZV64" s="633"/>
      <c r="FZW64" s="633"/>
      <c r="FZX64" s="633"/>
      <c r="FZY64" s="633"/>
      <c r="FZZ64" s="633"/>
      <c r="GAA64" s="633"/>
      <c r="GAB64" s="633"/>
      <c r="GAC64" s="633"/>
      <c r="GAD64" s="633"/>
      <c r="GAE64" s="633"/>
      <c r="GAF64" s="633"/>
      <c r="GAG64" s="633"/>
      <c r="GAH64" s="633"/>
      <c r="GAI64" s="633"/>
      <c r="GAJ64" s="633"/>
      <c r="GAK64" s="633"/>
      <c r="GAL64" s="633"/>
      <c r="GAM64" s="633"/>
      <c r="GAN64" s="633"/>
      <c r="GAO64" s="633"/>
      <c r="GAP64" s="633"/>
      <c r="GAQ64" s="633"/>
      <c r="GAR64" s="633"/>
      <c r="GAS64" s="633"/>
      <c r="GAT64" s="633"/>
      <c r="GAU64" s="633"/>
      <c r="GAV64" s="633"/>
      <c r="GAW64" s="633"/>
      <c r="GAX64" s="633"/>
      <c r="GAY64" s="633"/>
      <c r="GAZ64" s="633"/>
      <c r="GBA64" s="633"/>
      <c r="GBB64" s="633"/>
      <c r="GBC64" s="633"/>
      <c r="GBD64" s="633"/>
      <c r="GBE64" s="633"/>
      <c r="GBF64" s="633"/>
      <c r="GBG64" s="633"/>
      <c r="GBH64" s="633"/>
      <c r="GBI64" s="633"/>
      <c r="GBJ64" s="633"/>
      <c r="GBK64" s="633"/>
      <c r="GBL64" s="633"/>
      <c r="GBM64" s="633"/>
      <c r="GBN64" s="633"/>
      <c r="GBO64" s="633"/>
      <c r="GBP64" s="633"/>
      <c r="GBQ64" s="633"/>
      <c r="GBR64" s="633"/>
      <c r="GBS64" s="633"/>
      <c r="GBT64" s="633"/>
      <c r="GBU64" s="633"/>
      <c r="GBV64" s="633"/>
      <c r="GBW64" s="633"/>
      <c r="GBX64" s="633"/>
      <c r="GBY64" s="633"/>
      <c r="GBZ64" s="633"/>
      <c r="GCA64" s="633"/>
      <c r="GCB64" s="633"/>
      <c r="GCC64" s="633"/>
      <c r="GCD64" s="633"/>
      <c r="GCE64" s="633"/>
      <c r="GCF64" s="633"/>
      <c r="GCG64" s="633"/>
      <c r="GCH64" s="633"/>
      <c r="GCI64" s="633"/>
      <c r="GCJ64" s="633"/>
      <c r="GCK64" s="633"/>
      <c r="GCL64" s="633"/>
      <c r="GCM64" s="633"/>
      <c r="GCN64" s="633"/>
      <c r="GCO64" s="633"/>
      <c r="GCP64" s="633"/>
      <c r="GCQ64" s="633"/>
      <c r="GCR64" s="633"/>
      <c r="GCS64" s="633"/>
      <c r="GCT64" s="633"/>
      <c r="GCU64" s="633"/>
      <c r="GCV64" s="633"/>
      <c r="GCW64" s="633"/>
      <c r="GCX64" s="633"/>
      <c r="GCY64" s="633"/>
      <c r="GCZ64" s="633"/>
      <c r="GDA64" s="633"/>
      <c r="GDB64" s="633"/>
      <c r="GDC64" s="633"/>
      <c r="GDD64" s="633"/>
      <c r="GDE64" s="633"/>
      <c r="GDF64" s="633"/>
      <c r="GDG64" s="633"/>
      <c r="GDH64" s="633"/>
      <c r="GDI64" s="633"/>
      <c r="GDJ64" s="633"/>
      <c r="GDK64" s="633"/>
      <c r="GDL64" s="633"/>
      <c r="GDM64" s="633"/>
      <c r="GDN64" s="633"/>
      <c r="GDO64" s="633"/>
      <c r="GDP64" s="633"/>
      <c r="GDQ64" s="633"/>
      <c r="GDR64" s="633"/>
      <c r="GDS64" s="633"/>
      <c r="GDT64" s="633"/>
      <c r="GDU64" s="633"/>
      <c r="GDV64" s="633"/>
      <c r="GDW64" s="633"/>
      <c r="GDX64" s="633"/>
      <c r="GDY64" s="633"/>
      <c r="GDZ64" s="633"/>
      <c r="GEA64" s="633"/>
      <c r="GEB64" s="633"/>
      <c r="GEC64" s="633"/>
      <c r="GED64" s="633"/>
      <c r="GEE64" s="633"/>
      <c r="GEF64" s="633"/>
      <c r="GEG64" s="633"/>
      <c r="GEH64" s="633"/>
      <c r="GEI64" s="633"/>
      <c r="GEJ64" s="633"/>
      <c r="GEK64" s="633"/>
      <c r="GEL64" s="633"/>
      <c r="GEM64" s="633"/>
      <c r="GEN64" s="633"/>
      <c r="GEO64" s="633"/>
      <c r="GEP64" s="633"/>
      <c r="GEQ64" s="633"/>
      <c r="GER64" s="633"/>
      <c r="GES64" s="633"/>
      <c r="GET64" s="633"/>
      <c r="GEU64" s="633"/>
      <c r="GEV64" s="633"/>
      <c r="GEW64" s="633"/>
      <c r="GEX64" s="633"/>
      <c r="GEY64" s="633"/>
      <c r="GEZ64" s="633"/>
      <c r="GFA64" s="633"/>
      <c r="GFB64" s="633"/>
      <c r="GFC64" s="633"/>
      <c r="GFD64" s="633"/>
      <c r="GFE64" s="633"/>
      <c r="GFF64" s="633"/>
      <c r="GFG64" s="633"/>
      <c r="GFH64" s="633"/>
      <c r="GFI64" s="633"/>
      <c r="GFJ64" s="633"/>
      <c r="GFK64" s="633"/>
      <c r="GFL64" s="633"/>
      <c r="GFM64" s="633"/>
      <c r="GFN64" s="633"/>
      <c r="GFO64" s="633"/>
      <c r="GFP64" s="633"/>
      <c r="GFQ64" s="633"/>
      <c r="GFR64" s="633"/>
      <c r="GFS64" s="633"/>
      <c r="GFT64" s="633"/>
      <c r="GFU64" s="633"/>
      <c r="GFV64" s="633"/>
      <c r="GFW64" s="633"/>
      <c r="GFX64" s="633"/>
      <c r="GFY64" s="633"/>
      <c r="GFZ64" s="633"/>
      <c r="GGA64" s="633"/>
      <c r="GGB64" s="633"/>
      <c r="GGC64" s="633"/>
      <c r="GGD64" s="633"/>
      <c r="GGE64" s="633"/>
      <c r="GGF64" s="633"/>
      <c r="GGG64" s="633"/>
      <c r="GGH64" s="633"/>
      <c r="GGI64" s="633"/>
      <c r="GGJ64" s="633"/>
      <c r="GGK64" s="633"/>
      <c r="GGL64" s="633"/>
      <c r="GGM64" s="633"/>
      <c r="GGN64" s="633"/>
      <c r="GGO64" s="633"/>
      <c r="GGP64" s="633"/>
      <c r="GGQ64" s="633"/>
      <c r="GGR64" s="633"/>
      <c r="GGS64" s="633"/>
      <c r="GGT64" s="633"/>
      <c r="GGU64" s="633"/>
      <c r="GGV64" s="633"/>
      <c r="GGW64" s="633"/>
      <c r="GGX64" s="633"/>
      <c r="GGY64" s="633"/>
      <c r="GGZ64" s="633"/>
      <c r="GHA64" s="633"/>
      <c r="GHB64" s="633"/>
      <c r="GHC64" s="633"/>
      <c r="GHD64" s="633"/>
      <c r="GHE64" s="633"/>
      <c r="GHF64" s="633"/>
      <c r="GHG64" s="633"/>
      <c r="GHH64" s="633"/>
      <c r="GHI64" s="633"/>
      <c r="GHJ64" s="633"/>
      <c r="GHK64" s="633"/>
      <c r="GHL64" s="633"/>
      <c r="GHM64" s="633"/>
      <c r="GHN64" s="633"/>
      <c r="GHO64" s="633"/>
      <c r="GHP64" s="633"/>
      <c r="GHQ64" s="633"/>
      <c r="GHR64" s="633"/>
      <c r="GHS64" s="633"/>
      <c r="GHT64" s="633"/>
      <c r="GHU64" s="633"/>
      <c r="GHV64" s="633"/>
      <c r="GHW64" s="633"/>
      <c r="GHX64" s="633"/>
      <c r="GHY64" s="633"/>
      <c r="GHZ64" s="633"/>
      <c r="GIA64" s="633"/>
      <c r="GIB64" s="633"/>
      <c r="GIC64" s="633"/>
      <c r="GID64" s="633"/>
      <c r="GIE64" s="633"/>
      <c r="GIF64" s="633"/>
      <c r="GIG64" s="633"/>
      <c r="GIH64" s="633"/>
      <c r="GII64" s="633"/>
      <c r="GIJ64" s="633"/>
      <c r="GIK64" s="633"/>
      <c r="GIL64" s="633"/>
      <c r="GIM64" s="633"/>
      <c r="GIN64" s="633"/>
      <c r="GIO64" s="633"/>
      <c r="GIP64" s="633"/>
      <c r="GIQ64" s="633"/>
      <c r="GIR64" s="633"/>
      <c r="GIS64" s="633"/>
      <c r="GIT64" s="633"/>
      <c r="GIU64" s="633"/>
      <c r="GIV64" s="633"/>
      <c r="GIW64" s="633"/>
      <c r="GIX64" s="633"/>
      <c r="GIY64" s="633"/>
      <c r="GIZ64" s="633"/>
      <c r="GJA64" s="633"/>
      <c r="GJB64" s="633"/>
      <c r="GJC64" s="633"/>
      <c r="GJD64" s="633"/>
      <c r="GJE64" s="633"/>
      <c r="GJF64" s="633"/>
      <c r="GJG64" s="633"/>
      <c r="GJH64" s="633"/>
      <c r="GJI64" s="633"/>
      <c r="GJJ64" s="633"/>
      <c r="GJK64" s="633"/>
      <c r="GJL64" s="633"/>
      <c r="GJM64" s="633"/>
      <c r="GJN64" s="633"/>
      <c r="GJO64" s="633"/>
      <c r="GJP64" s="633"/>
      <c r="GJQ64" s="633"/>
      <c r="GJR64" s="633"/>
      <c r="GJS64" s="633"/>
      <c r="GJT64" s="633"/>
      <c r="GJU64" s="633"/>
      <c r="GJV64" s="633"/>
      <c r="GJW64" s="633"/>
      <c r="GJX64" s="633"/>
      <c r="GJY64" s="633"/>
      <c r="GJZ64" s="633"/>
      <c r="GKA64" s="633"/>
      <c r="GKB64" s="633"/>
      <c r="GKC64" s="633"/>
      <c r="GKD64" s="633"/>
      <c r="GKE64" s="633"/>
      <c r="GKF64" s="633"/>
      <c r="GKG64" s="633"/>
      <c r="GKH64" s="633"/>
      <c r="GKI64" s="633"/>
      <c r="GKJ64" s="633"/>
      <c r="GKK64" s="633"/>
      <c r="GKL64" s="633"/>
      <c r="GKM64" s="633"/>
      <c r="GKN64" s="633"/>
      <c r="GKO64" s="633"/>
      <c r="GKP64" s="633"/>
      <c r="GKQ64" s="633"/>
      <c r="GKR64" s="633"/>
      <c r="GKS64" s="633"/>
      <c r="GKT64" s="633"/>
      <c r="GKU64" s="633"/>
      <c r="GKV64" s="633"/>
      <c r="GKW64" s="633"/>
      <c r="GKX64" s="633"/>
      <c r="GKY64" s="633"/>
      <c r="GKZ64" s="633"/>
      <c r="GLA64" s="633"/>
      <c r="GLB64" s="633"/>
      <c r="GLC64" s="633"/>
      <c r="GLD64" s="633"/>
      <c r="GLE64" s="633"/>
      <c r="GLF64" s="633"/>
      <c r="GLG64" s="633"/>
      <c r="GLH64" s="633"/>
      <c r="GLI64" s="633"/>
      <c r="GLJ64" s="633"/>
      <c r="GLK64" s="633"/>
      <c r="GLL64" s="633"/>
      <c r="GLM64" s="633"/>
      <c r="GLN64" s="633"/>
      <c r="GLO64" s="633"/>
      <c r="GLP64" s="633"/>
      <c r="GLQ64" s="633"/>
      <c r="GLR64" s="633"/>
      <c r="GLS64" s="633"/>
      <c r="GLT64" s="633"/>
      <c r="GLU64" s="633"/>
      <c r="GLV64" s="633"/>
      <c r="GLW64" s="633"/>
      <c r="GLX64" s="633"/>
      <c r="GLY64" s="633"/>
      <c r="GLZ64" s="633"/>
      <c r="GMA64" s="633"/>
      <c r="GMB64" s="633"/>
      <c r="GMC64" s="633"/>
      <c r="GMD64" s="633"/>
      <c r="GME64" s="633"/>
      <c r="GMF64" s="633"/>
      <c r="GMG64" s="633"/>
      <c r="GMH64" s="633"/>
      <c r="GMI64" s="633"/>
      <c r="GMJ64" s="633"/>
      <c r="GMK64" s="633"/>
      <c r="GML64" s="633"/>
      <c r="GMM64" s="633"/>
      <c r="GMN64" s="633"/>
      <c r="GMO64" s="633"/>
      <c r="GMP64" s="633"/>
      <c r="GMQ64" s="633"/>
      <c r="GMR64" s="633"/>
      <c r="GMS64" s="633"/>
      <c r="GMT64" s="633"/>
      <c r="GMU64" s="633"/>
      <c r="GMV64" s="633"/>
      <c r="GMW64" s="633"/>
      <c r="GMX64" s="633"/>
      <c r="GMY64" s="633"/>
      <c r="GMZ64" s="633"/>
      <c r="GNA64" s="633"/>
      <c r="GNB64" s="633"/>
      <c r="GNC64" s="633"/>
      <c r="GND64" s="633"/>
      <c r="GNE64" s="633"/>
      <c r="GNF64" s="633"/>
      <c r="GNG64" s="633"/>
      <c r="GNH64" s="633"/>
      <c r="GNI64" s="633"/>
      <c r="GNJ64" s="633"/>
      <c r="GNK64" s="633"/>
      <c r="GNL64" s="633"/>
      <c r="GNM64" s="633"/>
      <c r="GNN64" s="633"/>
      <c r="GNO64" s="633"/>
      <c r="GNP64" s="633"/>
      <c r="GNQ64" s="633"/>
      <c r="GNR64" s="633"/>
      <c r="GNS64" s="633"/>
      <c r="GNT64" s="633"/>
      <c r="GNU64" s="633"/>
      <c r="GNV64" s="633"/>
      <c r="GNW64" s="633"/>
      <c r="GNX64" s="633"/>
      <c r="GNY64" s="633"/>
      <c r="GNZ64" s="633"/>
      <c r="GOA64" s="633"/>
      <c r="GOB64" s="633"/>
      <c r="GOC64" s="633"/>
      <c r="GOD64" s="633"/>
      <c r="GOE64" s="633"/>
      <c r="GOF64" s="633"/>
      <c r="GOG64" s="633"/>
      <c r="GOH64" s="633"/>
      <c r="GOI64" s="633"/>
      <c r="GOJ64" s="633"/>
      <c r="GOK64" s="633"/>
      <c r="GOL64" s="633"/>
      <c r="GOM64" s="633"/>
      <c r="GON64" s="633"/>
      <c r="GOO64" s="633"/>
      <c r="GOP64" s="633"/>
      <c r="GOQ64" s="633"/>
      <c r="GOR64" s="633"/>
      <c r="GOS64" s="633"/>
      <c r="GOT64" s="633"/>
      <c r="GOU64" s="633"/>
      <c r="GOV64" s="633"/>
      <c r="GOW64" s="633"/>
      <c r="GOX64" s="633"/>
      <c r="GOY64" s="633"/>
      <c r="GOZ64" s="633"/>
      <c r="GPA64" s="633"/>
      <c r="GPB64" s="633"/>
      <c r="GPC64" s="633"/>
      <c r="GPD64" s="633"/>
      <c r="GPE64" s="633"/>
      <c r="GPF64" s="633"/>
      <c r="GPG64" s="633"/>
      <c r="GPH64" s="633"/>
      <c r="GPI64" s="633"/>
      <c r="GPJ64" s="633"/>
      <c r="GPK64" s="633"/>
      <c r="GPL64" s="633"/>
      <c r="GPM64" s="633"/>
      <c r="GPN64" s="633"/>
      <c r="GPO64" s="633"/>
      <c r="GPP64" s="633"/>
      <c r="GPQ64" s="633"/>
      <c r="GPR64" s="633"/>
      <c r="GPS64" s="633"/>
      <c r="GPT64" s="633"/>
      <c r="GPU64" s="633"/>
      <c r="GPV64" s="633"/>
      <c r="GPW64" s="633"/>
      <c r="GPX64" s="633"/>
      <c r="GPY64" s="633"/>
      <c r="GPZ64" s="633"/>
      <c r="GQA64" s="633"/>
      <c r="GQB64" s="633"/>
      <c r="GQC64" s="633"/>
      <c r="GQD64" s="633"/>
      <c r="GQE64" s="633"/>
      <c r="GQF64" s="633"/>
      <c r="GQG64" s="633"/>
      <c r="GQH64" s="633"/>
      <c r="GQI64" s="633"/>
      <c r="GQJ64" s="633"/>
      <c r="GQK64" s="633"/>
      <c r="GQL64" s="633"/>
      <c r="GQM64" s="633"/>
      <c r="GQN64" s="633"/>
      <c r="GQO64" s="633"/>
      <c r="GQP64" s="633"/>
      <c r="GQQ64" s="633"/>
      <c r="GQR64" s="633"/>
      <c r="GQS64" s="633"/>
      <c r="GQT64" s="633"/>
      <c r="GQU64" s="633"/>
      <c r="GQV64" s="633"/>
      <c r="GQW64" s="633"/>
      <c r="GQX64" s="633"/>
      <c r="GQY64" s="633"/>
      <c r="GQZ64" s="633"/>
      <c r="GRA64" s="633"/>
      <c r="GRB64" s="633"/>
      <c r="GRC64" s="633"/>
      <c r="GRD64" s="633"/>
      <c r="GRE64" s="633"/>
      <c r="GRF64" s="633"/>
      <c r="GRG64" s="633"/>
      <c r="GRH64" s="633"/>
      <c r="GRI64" s="633"/>
      <c r="GRJ64" s="633"/>
      <c r="GRK64" s="633"/>
      <c r="GRL64" s="633"/>
      <c r="GRM64" s="633"/>
      <c r="GRN64" s="633"/>
      <c r="GRO64" s="633"/>
      <c r="GRP64" s="633"/>
      <c r="GRQ64" s="633"/>
      <c r="GRR64" s="633"/>
      <c r="GRS64" s="633"/>
      <c r="GRT64" s="633"/>
      <c r="GRU64" s="633"/>
      <c r="GRV64" s="633"/>
      <c r="GRW64" s="633"/>
      <c r="GRX64" s="633"/>
      <c r="GRY64" s="633"/>
      <c r="GRZ64" s="633"/>
      <c r="GSA64" s="633"/>
      <c r="GSB64" s="633"/>
      <c r="GSC64" s="633"/>
      <c r="GSD64" s="633"/>
      <c r="GSE64" s="633"/>
      <c r="GSF64" s="633"/>
      <c r="GSG64" s="633"/>
      <c r="GSH64" s="633"/>
      <c r="GSI64" s="633"/>
      <c r="GSJ64" s="633"/>
      <c r="GSK64" s="633"/>
      <c r="GSL64" s="633"/>
      <c r="GSM64" s="633"/>
      <c r="GSN64" s="633"/>
      <c r="GSO64" s="633"/>
      <c r="GSP64" s="633"/>
      <c r="GSQ64" s="633"/>
      <c r="GSR64" s="633"/>
      <c r="GSS64" s="633"/>
      <c r="GST64" s="633"/>
      <c r="GSU64" s="633"/>
      <c r="GSV64" s="633"/>
      <c r="GSW64" s="633"/>
      <c r="GSX64" s="633"/>
      <c r="GSY64" s="633"/>
      <c r="GSZ64" s="633"/>
      <c r="GTA64" s="633"/>
      <c r="GTB64" s="633"/>
      <c r="GTC64" s="633"/>
      <c r="GTD64" s="633"/>
      <c r="GTE64" s="633"/>
      <c r="GTF64" s="633"/>
      <c r="GTG64" s="633"/>
      <c r="GTH64" s="633"/>
      <c r="GTI64" s="633"/>
      <c r="GTJ64" s="633"/>
      <c r="GTK64" s="633"/>
      <c r="GTL64" s="633"/>
      <c r="GTM64" s="633"/>
      <c r="GTN64" s="633"/>
      <c r="GTO64" s="633"/>
      <c r="GTP64" s="633"/>
      <c r="GTQ64" s="633"/>
      <c r="GTR64" s="633"/>
      <c r="GTS64" s="633"/>
      <c r="GTT64" s="633"/>
      <c r="GTU64" s="633"/>
      <c r="GTV64" s="633"/>
      <c r="GTW64" s="633"/>
      <c r="GTX64" s="633"/>
      <c r="GTY64" s="633"/>
      <c r="GTZ64" s="633"/>
      <c r="GUA64" s="633"/>
      <c r="GUB64" s="633"/>
      <c r="GUC64" s="633"/>
      <c r="GUD64" s="633"/>
      <c r="GUE64" s="633"/>
      <c r="GUF64" s="633"/>
      <c r="GUG64" s="633"/>
      <c r="GUH64" s="633"/>
      <c r="GUI64" s="633"/>
      <c r="GUJ64" s="633"/>
      <c r="GUK64" s="633"/>
      <c r="GUL64" s="633"/>
      <c r="GUM64" s="633"/>
      <c r="GUN64" s="633"/>
      <c r="GUO64" s="633"/>
      <c r="GUP64" s="633"/>
      <c r="GUQ64" s="633"/>
      <c r="GUR64" s="633"/>
      <c r="GUS64" s="633"/>
      <c r="GUT64" s="633"/>
      <c r="GUU64" s="633"/>
      <c r="GUV64" s="633"/>
      <c r="GUW64" s="633"/>
      <c r="GUX64" s="633"/>
      <c r="GUY64" s="633"/>
      <c r="GUZ64" s="633"/>
      <c r="GVA64" s="633"/>
      <c r="GVB64" s="633"/>
      <c r="GVC64" s="633"/>
      <c r="GVD64" s="633"/>
      <c r="GVE64" s="633"/>
      <c r="GVF64" s="633"/>
      <c r="GVG64" s="633"/>
      <c r="GVH64" s="633"/>
      <c r="GVI64" s="633"/>
      <c r="GVJ64" s="633"/>
      <c r="GVK64" s="633"/>
      <c r="GVL64" s="633"/>
      <c r="GVM64" s="633"/>
      <c r="GVN64" s="633"/>
      <c r="GVO64" s="633"/>
      <c r="GVP64" s="633"/>
      <c r="GVQ64" s="633"/>
      <c r="GVR64" s="633"/>
      <c r="GVS64" s="633"/>
      <c r="GVT64" s="633"/>
      <c r="GVU64" s="633"/>
      <c r="GVV64" s="633"/>
      <c r="GVW64" s="633"/>
      <c r="GVX64" s="633"/>
      <c r="GVY64" s="633"/>
      <c r="GVZ64" s="633"/>
      <c r="GWA64" s="633"/>
      <c r="GWB64" s="633"/>
      <c r="GWC64" s="633"/>
      <c r="GWD64" s="633"/>
      <c r="GWE64" s="633"/>
      <c r="GWF64" s="633"/>
      <c r="GWG64" s="633"/>
      <c r="GWH64" s="633"/>
      <c r="GWI64" s="633"/>
      <c r="GWJ64" s="633"/>
      <c r="GWK64" s="633"/>
      <c r="GWL64" s="633"/>
      <c r="GWM64" s="633"/>
      <c r="GWN64" s="633"/>
      <c r="GWO64" s="633"/>
      <c r="GWP64" s="633"/>
      <c r="GWQ64" s="633"/>
      <c r="GWR64" s="633"/>
      <c r="GWS64" s="633"/>
      <c r="GWT64" s="633"/>
      <c r="GWU64" s="633"/>
      <c r="GWV64" s="633"/>
      <c r="GWW64" s="633"/>
      <c r="GWX64" s="633"/>
      <c r="GWY64" s="633"/>
      <c r="GWZ64" s="633"/>
      <c r="GXA64" s="633"/>
      <c r="GXB64" s="633"/>
      <c r="GXC64" s="633"/>
      <c r="GXD64" s="633"/>
      <c r="GXE64" s="633"/>
      <c r="GXF64" s="633"/>
      <c r="GXG64" s="633"/>
      <c r="GXH64" s="633"/>
      <c r="GXI64" s="633"/>
      <c r="GXJ64" s="633"/>
      <c r="GXK64" s="633"/>
      <c r="GXL64" s="633"/>
      <c r="GXM64" s="633"/>
      <c r="GXN64" s="633"/>
      <c r="GXO64" s="633"/>
      <c r="GXP64" s="633"/>
      <c r="GXQ64" s="633"/>
      <c r="GXR64" s="633"/>
      <c r="GXS64" s="633"/>
      <c r="GXT64" s="633"/>
      <c r="GXU64" s="633"/>
      <c r="GXV64" s="633"/>
      <c r="GXW64" s="633"/>
      <c r="GXX64" s="633"/>
      <c r="GXY64" s="633"/>
      <c r="GXZ64" s="633"/>
      <c r="GYA64" s="633"/>
      <c r="GYB64" s="633"/>
      <c r="GYC64" s="633"/>
      <c r="GYD64" s="633"/>
      <c r="GYE64" s="633"/>
      <c r="GYF64" s="633"/>
      <c r="GYG64" s="633"/>
      <c r="GYH64" s="633"/>
      <c r="GYI64" s="633"/>
      <c r="GYJ64" s="633"/>
      <c r="GYK64" s="633"/>
      <c r="GYL64" s="633"/>
      <c r="GYM64" s="633"/>
      <c r="GYN64" s="633"/>
      <c r="GYO64" s="633"/>
      <c r="GYP64" s="633"/>
      <c r="GYQ64" s="633"/>
      <c r="GYR64" s="633"/>
      <c r="GYS64" s="633"/>
      <c r="GYT64" s="633"/>
      <c r="GYU64" s="633"/>
      <c r="GYV64" s="633"/>
      <c r="GYW64" s="633"/>
      <c r="GYX64" s="633"/>
      <c r="GYY64" s="633"/>
      <c r="GYZ64" s="633"/>
      <c r="GZA64" s="633"/>
      <c r="GZB64" s="633"/>
      <c r="GZC64" s="633"/>
      <c r="GZD64" s="633"/>
      <c r="GZE64" s="633"/>
      <c r="GZF64" s="633"/>
      <c r="GZG64" s="633"/>
      <c r="GZH64" s="633"/>
      <c r="GZI64" s="633"/>
      <c r="GZJ64" s="633"/>
      <c r="GZK64" s="633"/>
      <c r="GZL64" s="633"/>
      <c r="GZM64" s="633"/>
      <c r="GZN64" s="633"/>
      <c r="GZO64" s="633"/>
      <c r="GZP64" s="633"/>
      <c r="GZQ64" s="633"/>
      <c r="GZR64" s="633"/>
      <c r="GZS64" s="633"/>
      <c r="GZT64" s="633"/>
      <c r="GZU64" s="633"/>
      <c r="GZV64" s="633"/>
      <c r="GZW64" s="633"/>
      <c r="GZX64" s="633"/>
      <c r="GZY64" s="633"/>
      <c r="GZZ64" s="633"/>
      <c r="HAA64" s="633"/>
      <c r="HAB64" s="633"/>
      <c r="HAC64" s="633"/>
      <c r="HAD64" s="633"/>
      <c r="HAE64" s="633"/>
      <c r="HAF64" s="633"/>
      <c r="HAG64" s="633"/>
      <c r="HAH64" s="633"/>
      <c r="HAI64" s="633"/>
      <c r="HAJ64" s="633"/>
      <c r="HAK64" s="633"/>
      <c r="HAL64" s="633"/>
      <c r="HAM64" s="633"/>
      <c r="HAN64" s="633"/>
      <c r="HAO64" s="633"/>
      <c r="HAP64" s="633"/>
      <c r="HAQ64" s="633"/>
      <c r="HAR64" s="633"/>
      <c r="HAS64" s="633"/>
      <c r="HAT64" s="633"/>
      <c r="HAU64" s="633"/>
      <c r="HAV64" s="633"/>
      <c r="HAW64" s="633"/>
      <c r="HAX64" s="633"/>
      <c r="HAY64" s="633"/>
      <c r="HAZ64" s="633"/>
      <c r="HBA64" s="633"/>
      <c r="HBB64" s="633"/>
      <c r="HBC64" s="633"/>
      <c r="HBD64" s="633"/>
      <c r="HBE64" s="633"/>
      <c r="HBF64" s="633"/>
      <c r="HBG64" s="633"/>
      <c r="HBH64" s="633"/>
      <c r="HBI64" s="633"/>
      <c r="HBJ64" s="633"/>
      <c r="HBK64" s="633"/>
      <c r="HBL64" s="633"/>
      <c r="HBM64" s="633"/>
      <c r="HBN64" s="633"/>
      <c r="HBO64" s="633"/>
      <c r="HBP64" s="633"/>
      <c r="HBQ64" s="633"/>
      <c r="HBR64" s="633"/>
      <c r="HBS64" s="633"/>
      <c r="HBT64" s="633"/>
      <c r="HBU64" s="633"/>
      <c r="HBV64" s="633"/>
      <c r="HBW64" s="633"/>
      <c r="HBX64" s="633"/>
      <c r="HBY64" s="633"/>
      <c r="HBZ64" s="633"/>
      <c r="HCA64" s="633"/>
      <c r="HCB64" s="633"/>
      <c r="HCC64" s="633"/>
      <c r="HCD64" s="633"/>
      <c r="HCE64" s="633"/>
      <c r="HCF64" s="633"/>
      <c r="HCG64" s="633"/>
      <c r="HCH64" s="633"/>
      <c r="HCI64" s="633"/>
      <c r="HCJ64" s="633"/>
      <c r="HCK64" s="633"/>
      <c r="HCL64" s="633"/>
      <c r="HCM64" s="633"/>
      <c r="HCN64" s="633"/>
      <c r="HCO64" s="633"/>
      <c r="HCP64" s="633"/>
      <c r="HCQ64" s="633"/>
      <c r="HCR64" s="633"/>
      <c r="HCS64" s="633"/>
      <c r="HCT64" s="633"/>
      <c r="HCU64" s="633"/>
      <c r="HCV64" s="633"/>
      <c r="HCW64" s="633"/>
      <c r="HCX64" s="633"/>
      <c r="HCY64" s="633"/>
      <c r="HCZ64" s="633"/>
      <c r="HDA64" s="633"/>
      <c r="HDB64" s="633"/>
      <c r="HDC64" s="633"/>
      <c r="HDD64" s="633"/>
      <c r="HDE64" s="633"/>
      <c r="HDF64" s="633"/>
      <c r="HDG64" s="633"/>
      <c r="HDH64" s="633"/>
      <c r="HDI64" s="633"/>
      <c r="HDJ64" s="633"/>
      <c r="HDK64" s="633"/>
      <c r="HDL64" s="633"/>
      <c r="HDM64" s="633"/>
      <c r="HDN64" s="633"/>
      <c r="HDO64" s="633"/>
      <c r="HDP64" s="633"/>
      <c r="HDQ64" s="633"/>
      <c r="HDR64" s="633"/>
      <c r="HDS64" s="633"/>
      <c r="HDT64" s="633"/>
      <c r="HDU64" s="633"/>
      <c r="HDV64" s="633"/>
      <c r="HDW64" s="633"/>
      <c r="HDX64" s="633"/>
      <c r="HDY64" s="633"/>
      <c r="HDZ64" s="633"/>
      <c r="HEA64" s="633"/>
      <c r="HEB64" s="633"/>
      <c r="HEC64" s="633"/>
      <c r="HED64" s="633"/>
      <c r="HEE64" s="633"/>
      <c r="HEF64" s="633"/>
      <c r="HEG64" s="633"/>
      <c r="HEH64" s="633"/>
      <c r="HEI64" s="633"/>
      <c r="HEJ64" s="633"/>
      <c r="HEK64" s="633"/>
      <c r="HEL64" s="633"/>
      <c r="HEM64" s="633"/>
      <c r="HEN64" s="633"/>
      <c r="HEO64" s="633"/>
      <c r="HEP64" s="633"/>
      <c r="HEQ64" s="633"/>
      <c r="HER64" s="633"/>
      <c r="HES64" s="633"/>
      <c r="HET64" s="633"/>
      <c r="HEU64" s="633"/>
      <c r="HEV64" s="633"/>
      <c r="HEW64" s="633"/>
      <c r="HEX64" s="633"/>
      <c r="HEY64" s="633"/>
      <c r="HEZ64" s="633"/>
      <c r="HFA64" s="633"/>
      <c r="HFB64" s="633"/>
      <c r="HFC64" s="633"/>
      <c r="HFD64" s="633"/>
      <c r="HFE64" s="633"/>
      <c r="HFF64" s="633"/>
      <c r="HFG64" s="633"/>
      <c r="HFH64" s="633"/>
      <c r="HFI64" s="633"/>
      <c r="HFJ64" s="633"/>
      <c r="HFK64" s="633"/>
      <c r="HFL64" s="633"/>
      <c r="HFM64" s="633"/>
      <c r="HFN64" s="633"/>
      <c r="HFO64" s="633"/>
      <c r="HFP64" s="633"/>
      <c r="HFQ64" s="633"/>
      <c r="HFR64" s="633"/>
      <c r="HFS64" s="633"/>
      <c r="HFT64" s="633"/>
      <c r="HFU64" s="633"/>
      <c r="HFV64" s="633"/>
      <c r="HFW64" s="633"/>
      <c r="HFX64" s="633"/>
      <c r="HFY64" s="633"/>
      <c r="HFZ64" s="633"/>
      <c r="HGA64" s="633"/>
      <c r="HGB64" s="633"/>
      <c r="HGC64" s="633"/>
      <c r="HGD64" s="633"/>
      <c r="HGE64" s="633"/>
      <c r="HGF64" s="633"/>
      <c r="HGG64" s="633"/>
      <c r="HGH64" s="633"/>
      <c r="HGI64" s="633"/>
      <c r="HGJ64" s="633"/>
      <c r="HGK64" s="633"/>
      <c r="HGL64" s="633"/>
      <c r="HGM64" s="633"/>
      <c r="HGN64" s="633"/>
      <c r="HGO64" s="633"/>
      <c r="HGP64" s="633"/>
      <c r="HGQ64" s="633"/>
      <c r="HGR64" s="633"/>
      <c r="HGS64" s="633"/>
      <c r="HGT64" s="633"/>
      <c r="HGU64" s="633"/>
      <c r="HGV64" s="633"/>
      <c r="HGW64" s="633"/>
      <c r="HGX64" s="633"/>
      <c r="HGY64" s="633"/>
      <c r="HGZ64" s="633"/>
      <c r="HHA64" s="633"/>
      <c r="HHB64" s="633"/>
      <c r="HHC64" s="633"/>
      <c r="HHD64" s="633"/>
      <c r="HHE64" s="633"/>
      <c r="HHF64" s="633"/>
      <c r="HHG64" s="633"/>
      <c r="HHH64" s="633"/>
      <c r="HHI64" s="633"/>
      <c r="HHJ64" s="633"/>
      <c r="HHK64" s="633"/>
      <c r="HHL64" s="633"/>
      <c r="HHM64" s="633"/>
      <c r="HHN64" s="633"/>
      <c r="HHO64" s="633"/>
      <c r="HHP64" s="633"/>
      <c r="HHQ64" s="633"/>
      <c r="HHR64" s="633"/>
      <c r="HHS64" s="633"/>
      <c r="HHT64" s="633"/>
      <c r="HHU64" s="633"/>
      <c r="HHV64" s="633"/>
      <c r="HHW64" s="633"/>
      <c r="HHX64" s="633"/>
      <c r="HHY64" s="633"/>
      <c r="HHZ64" s="633"/>
      <c r="HIA64" s="633"/>
      <c r="HIB64" s="633"/>
      <c r="HIC64" s="633"/>
      <c r="HID64" s="633"/>
      <c r="HIE64" s="633"/>
      <c r="HIF64" s="633"/>
      <c r="HIG64" s="633"/>
      <c r="HIH64" s="633"/>
      <c r="HII64" s="633"/>
      <c r="HIJ64" s="633"/>
      <c r="HIK64" s="633"/>
      <c r="HIL64" s="633"/>
      <c r="HIM64" s="633"/>
      <c r="HIN64" s="633"/>
      <c r="HIO64" s="633"/>
      <c r="HIP64" s="633"/>
      <c r="HIQ64" s="633"/>
      <c r="HIR64" s="633"/>
      <c r="HIS64" s="633"/>
      <c r="HIT64" s="633"/>
      <c r="HIU64" s="633"/>
      <c r="HIV64" s="633"/>
      <c r="HIW64" s="633"/>
      <c r="HIX64" s="633"/>
      <c r="HIY64" s="633"/>
      <c r="HIZ64" s="633"/>
      <c r="HJA64" s="633"/>
      <c r="HJB64" s="633"/>
      <c r="HJC64" s="633"/>
      <c r="HJD64" s="633"/>
      <c r="HJE64" s="633"/>
      <c r="HJF64" s="633"/>
      <c r="HJG64" s="633"/>
      <c r="HJH64" s="633"/>
      <c r="HJI64" s="633"/>
      <c r="HJJ64" s="633"/>
      <c r="HJK64" s="633"/>
      <c r="HJL64" s="633"/>
      <c r="HJM64" s="633"/>
      <c r="HJN64" s="633"/>
      <c r="HJO64" s="633"/>
      <c r="HJP64" s="633"/>
      <c r="HJQ64" s="633"/>
      <c r="HJR64" s="633"/>
      <c r="HJS64" s="633"/>
      <c r="HJT64" s="633"/>
      <c r="HJU64" s="633"/>
      <c r="HJV64" s="633"/>
      <c r="HJW64" s="633"/>
      <c r="HJX64" s="633"/>
      <c r="HJY64" s="633"/>
      <c r="HJZ64" s="633"/>
      <c r="HKA64" s="633"/>
      <c r="HKB64" s="633"/>
      <c r="HKC64" s="633"/>
      <c r="HKD64" s="633"/>
      <c r="HKE64" s="633"/>
      <c r="HKF64" s="633"/>
      <c r="HKG64" s="633"/>
      <c r="HKH64" s="633"/>
      <c r="HKI64" s="633"/>
      <c r="HKJ64" s="633"/>
      <c r="HKK64" s="633"/>
      <c r="HKL64" s="633"/>
      <c r="HKM64" s="633"/>
      <c r="HKN64" s="633"/>
      <c r="HKO64" s="633"/>
      <c r="HKP64" s="633"/>
      <c r="HKQ64" s="633"/>
      <c r="HKR64" s="633"/>
      <c r="HKS64" s="633"/>
      <c r="HKT64" s="633"/>
      <c r="HKU64" s="633"/>
      <c r="HKV64" s="633"/>
      <c r="HKW64" s="633"/>
      <c r="HKX64" s="633"/>
      <c r="HKY64" s="633"/>
      <c r="HKZ64" s="633"/>
      <c r="HLA64" s="633"/>
      <c r="HLB64" s="633"/>
      <c r="HLC64" s="633"/>
      <c r="HLD64" s="633"/>
      <c r="HLE64" s="633"/>
      <c r="HLF64" s="633"/>
      <c r="HLG64" s="633"/>
      <c r="HLH64" s="633"/>
      <c r="HLI64" s="633"/>
      <c r="HLJ64" s="633"/>
      <c r="HLK64" s="633"/>
      <c r="HLL64" s="633"/>
      <c r="HLM64" s="633"/>
      <c r="HLN64" s="633"/>
      <c r="HLO64" s="633"/>
      <c r="HLP64" s="633"/>
      <c r="HLQ64" s="633"/>
      <c r="HLR64" s="633"/>
      <c r="HLS64" s="633"/>
      <c r="HLT64" s="633"/>
      <c r="HLU64" s="633"/>
      <c r="HLV64" s="633"/>
      <c r="HLW64" s="633"/>
      <c r="HLX64" s="633"/>
      <c r="HLY64" s="633"/>
      <c r="HLZ64" s="633"/>
      <c r="HMA64" s="633"/>
      <c r="HMB64" s="633"/>
      <c r="HMC64" s="633"/>
      <c r="HMD64" s="633"/>
      <c r="HME64" s="633"/>
      <c r="HMF64" s="633"/>
      <c r="HMG64" s="633"/>
      <c r="HMH64" s="633"/>
      <c r="HMI64" s="633"/>
      <c r="HMJ64" s="633"/>
      <c r="HMK64" s="633"/>
      <c r="HML64" s="633"/>
      <c r="HMM64" s="633"/>
      <c r="HMN64" s="633"/>
      <c r="HMO64" s="633"/>
      <c r="HMP64" s="633"/>
      <c r="HMQ64" s="633"/>
      <c r="HMR64" s="633"/>
      <c r="HMS64" s="633"/>
      <c r="HMT64" s="633"/>
      <c r="HMU64" s="633"/>
      <c r="HMV64" s="633"/>
      <c r="HMW64" s="633"/>
      <c r="HMX64" s="633"/>
      <c r="HMY64" s="633"/>
      <c r="HMZ64" s="633"/>
      <c r="HNA64" s="633"/>
      <c r="HNB64" s="633"/>
      <c r="HNC64" s="633"/>
      <c r="HND64" s="633"/>
      <c r="HNE64" s="633"/>
      <c r="HNF64" s="633"/>
      <c r="HNG64" s="633"/>
      <c r="HNH64" s="633"/>
      <c r="HNI64" s="633"/>
      <c r="HNJ64" s="633"/>
      <c r="HNK64" s="633"/>
      <c r="HNL64" s="633"/>
      <c r="HNM64" s="633"/>
      <c r="HNN64" s="633"/>
      <c r="HNO64" s="633"/>
      <c r="HNP64" s="633"/>
      <c r="HNQ64" s="633"/>
      <c r="HNR64" s="633"/>
      <c r="HNS64" s="633"/>
      <c r="HNT64" s="633"/>
      <c r="HNU64" s="633"/>
      <c r="HNV64" s="633"/>
      <c r="HNW64" s="633"/>
      <c r="HNX64" s="633"/>
      <c r="HNY64" s="633"/>
      <c r="HNZ64" s="633"/>
      <c r="HOA64" s="633"/>
      <c r="HOB64" s="633"/>
      <c r="HOC64" s="633"/>
      <c r="HOD64" s="633"/>
      <c r="HOE64" s="633"/>
      <c r="HOF64" s="633"/>
      <c r="HOG64" s="633"/>
      <c r="HOH64" s="633"/>
      <c r="HOI64" s="633"/>
      <c r="HOJ64" s="633"/>
      <c r="HOK64" s="633"/>
      <c r="HOL64" s="633"/>
      <c r="HOM64" s="633"/>
      <c r="HON64" s="633"/>
      <c r="HOO64" s="633"/>
      <c r="HOP64" s="633"/>
      <c r="HOQ64" s="633"/>
      <c r="HOR64" s="633"/>
      <c r="HOS64" s="633"/>
      <c r="HOT64" s="633"/>
      <c r="HOU64" s="633"/>
      <c r="HOV64" s="633"/>
      <c r="HOW64" s="633"/>
      <c r="HOX64" s="633"/>
      <c r="HOY64" s="633"/>
      <c r="HOZ64" s="633"/>
      <c r="HPA64" s="633"/>
      <c r="HPB64" s="633"/>
      <c r="HPC64" s="633"/>
      <c r="HPD64" s="633"/>
      <c r="HPE64" s="633"/>
      <c r="HPF64" s="633"/>
      <c r="HPG64" s="633"/>
      <c r="HPH64" s="633"/>
      <c r="HPI64" s="633"/>
      <c r="HPJ64" s="633"/>
      <c r="HPK64" s="633"/>
      <c r="HPL64" s="633"/>
      <c r="HPM64" s="633"/>
      <c r="HPN64" s="633"/>
      <c r="HPO64" s="633"/>
      <c r="HPP64" s="633"/>
      <c r="HPQ64" s="633"/>
      <c r="HPR64" s="633"/>
      <c r="HPS64" s="633"/>
      <c r="HPT64" s="633"/>
      <c r="HPU64" s="633"/>
      <c r="HPV64" s="633"/>
      <c r="HPW64" s="633"/>
      <c r="HPX64" s="633"/>
      <c r="HPY64" s="633"/>
      <c r="HPZ64" s="633"/>
      <c r="HQA64" s="633"/>
      <c r="HQB64" s="633"/>
      <c r="HQC64" s="633"/>
      <c r="HQD64" s="633"/>
      <c r="HQE64" s="633"/>
      <c r="HQF64" s="633"/>
      <c r="HQG64" s="633"/>
      <c r="HQH64" s="633"/>
      <c r="HQI64" s="633"/>
      <c r="HQJ64" s="633"/>
      <c r="HQK64" s="633"/>
      <c r="HQL64" s="633"/>
      <c r="HQM64" s="633"/>
      <c r="HQN64" s="633"/>
      <c r="HQO64" s="633"/>
      <c r="HQP64" s="633"/>
      <c r="HQQ64" s="633"/>
      <c r="HQR64" s="633"/>
      <c r="HQS64" s="633"/>
      <c r="HQT64" s="633"/>
      <c r="HQU64" s="633"/>
      <c r="HQV64" s="633"/>
      <c r="HQW64" s="633"/>
      <c r="HQX64" s="633"/>
      <c r="HQY64" s="633"/>
      <c r="HQZ64" s="633"/>
      <c r="HRA64" s="633"/>
      <c r="HRB64" s="633"/>
      <c r="HRC64" s="633"/>
      <c r="HRD64" s="633"/>
      <c r="HRE64" s="633"/>
      <c r="HRF64" s="633"/>
      <c r="HRG64" s="633"/>
      <c r="HRH64" s="633"/>
      <c r="HRI64" s="633"/>
      <c r="HRJ64" s="633"/>
      <c r="HRK64" s="633"/>
      <c r="HRL64" s="633"/>
      <c r="HRM64" s="633"/>
      <c r="HRN64" s="633"/>
      <c r="HRO64" s="633"/>
      <c r="HRP64" s="633"/>
      <c r="HRQ64" s="633"/>
      <c r="HRR64" s="633"/>
      <c r="HRS64" s="633"/>
      <c r="HRT64" s="633"/>
      <c r="HRU64" s="633"/>
      <c r="HRV64" s="633"/>
      <c r="HRW64" s="633"/>
      <c r="HRX64" s="633"/>
      <c r="HRY64" s="633"/>
      <c r="HRZ64" s="633"/>
      <c r="HSA64" s="633"/>
      <c r="HSB64" s="633"/>
      <c r="HSC64" s="633"/>
      <c r="HSD64" s="633"/>
      <c r="HSE64" s="633"/>
      <c r="HSF64" s="633"/>
      <c r="HSG64" s="633"/>
      <c r="HSH64" s="633"/>
      <c r="HSI64" s="633"/>
      <c r="HSJ64" s="633"/>
      <c r="HSK64" s="633"/>
      <c r="HSL64" s="633"/>
      <c r="HSM64" s="633"/>
      <c r="HSN64" s="633"/>
      <c r="HSO64" s="633"/>
      <c r="HSP64" s="633"/>
      <c r="HSQ64" s="633"/>
      <c r="HSR64" s="633"/>
      <c r="HSS64" s="633"/>
      <c r="HST64" s="633"/>
      <c r="HSU64" s="633"/>
      <c r="HSV64" s="633"/>
      <c r="HSW64" s="633"/>
      <c r="HSX64" s="633"/>
      <c r="HSY64" s="633"/>
      <c r="HSZ64" s="633"/>
      <c r="HTA64" s="633"/>
      <c r="HTB64" s="633"/>
      <c r="HTC64" s="633"/>
      <c r="HTD64" s="633"/>
      <c r="HTE64" s="633"/>
      <c r="HTF64" s="633"/>
      <c r="HTG64" s="633"/>
      <c r="HTH64" s="633"/>
      <c r="HTI64" s="633"/>
      <c r="HTJ64" s="633"/>
      <c r="HTK64" s="633"/>
      <c r="HTL64" s="633"/>
      <c r="HTM64" s="633"/>
      <c r="HTN64" s="633"/>
      <c r="HTO64" s="633"/>
      <c r="HTP64" s="633"/>
      <c r="HTQ64" s="633"/>
      <c r="HTR64" s="633"/>
      <c r="HTS64" s="633"/>
      <c r="HTT64" s="633"/>
      <c r="HTU64" s="633"/>
      <c r="HTV64" s="633"/>
      <c r="HTW64" s="633"/>
      <c r="HTX64" s="633"/>
      <c r="HTY64" s="633"/>
      <c r="HTZ64" s="633"/>
      <c r="HUA64" s="633"/>
      <c r="HUB64" s="633"/>
      <c r="HUC64" s="633"/>
      <c r="HUD64" s="633"/>
      <c r="HUE64" s="633"/>
      <c r="HUF64" s="633"/>
      <c r="HUG64" s="633"/>
      <c r="HUH64" s="633"/>
      <c r="HUI64" s="633"/>
      <c r="HUJ64" s="633"/>
      <c r="HUK64" s="633"/>
      <c r="HUL64" s="633"/>
      <c r="HUM64" s="633"/>
      <c r="HUN64" s="633"/>
      <c r="HUO64" s="633"/>
      <c r="HUP64" s="633"/>
      <c r="HUQ64" s="633"/>
      <c r="HUR64" s="633"/>
      <c r="HUS64" s="633"/>
      <c r="HUT64" s="633"/>
      <c r="HUU64" s="633"/>
      <c r="HUV64" s="633"/>
      <c r="HUW64" s="633"/>
      <c r="HUX64" s="633"/>
      <c r="HUY64" s="633"/>
      <c r="HUZ64" s="633"/>
      <c r="HVA64" s="633"/>
      <c r="HVB64" s="633"/>
      <c r="HVC64" s="633"/>
      <c r="HVD64" s="633"/>
      <c r="HVE64" s="633"/>
      <c r="HVF64" s="633"/>
      <c r="HVG64" s="633"/>
      <c r="HVH64" s="633"/>
      <c r="HVI64" s="633"/>
      <c r="HVJ64" s="633"/>
      <c r="HVK64" s="633"/>
      <c r="HVL64" s="633"/>
      <c r="HVM64" s="633"/>
      <c r="HVN64" s="633"/>
      <c r="HVO64" s="633"/>
      <c r="HVP64" s="633"/>
      <c r="HVQ64" s="633"/>
      <c r="HVR64" s="633"/>
      <c r="HVS64" s="633"/>
      <c r="HVT64" s="633"/>
      <c r="HVU64" s="633"/>
      <c r="HVV64" s="633"/>
      <c r="HVW64" s="633"/>
      <c r="HVX64" s="633"/>
      <c r="HVY64" s="633"/>
      <c r="HVZ64" s="633"/>
      <c r="HWA64" s="633"/>
      <c r="HWB64" s="633"/>
      <c r="HWC64" s="633"/>
      <c r="HWD64" s="633"/>
      <c r="HWE64" s="633"/>
      <c r="HWF64" s="633"/>
      <c r="HWG64" s="633"/>
      <c r="HWH64" s="633"/>
      <c r="HWI64" s="633"/>
      <c r="HWJ64" s="633"/>
      <c r="HWK64" s="633"/>
      <c r="HWL64" s="633"/>
      <c r="HWM64" s="633"/>
      <c r="HWN64" s="633"/>
      <c r="HWO64" s="633"/>
      <c r="HWP64" s="633"/>
      <c r="HWQ64" s="633"/>
      <c r="HWR64" s="633"/>
      <c r="HWS64" s="633"/>
      <c r="HWT64" s="633"/>
      <c r="HWU64" s="633"/>
      <c r="HWV64" s="633"/>
      <c r="HWW64" s="633"/>
      <c r="HWX64" s="633"/>
      <c r="HWY64" s="633"/>
      <c r="HWZ64" s="633"/>
      <c r="HXA64" s="633"/>
      <c r="HXB64" s="633"/>
      <c r="HXC64" s="633"/>
      <c r="HXD64" s="633"/>
      <c r="HXE64" s="633"/>
      <c r="HXF64" s="633"/>
      <c r="HXG64" s="633"/>
      <c r="HXH64" s="633"/>
      <c r="HXI64" s="633"/>
      <c r="HXJ64" s="633"/>
      <c r="HXK64" s="633"/>
      <c r="HXL64" s="633"/>
      <c r="HXM64" s="633"/>
      <c r="HXN64" s="633"/>
      <c r="HXO64" s="633"/>
      <c r="HXP64" s="633"/>
      <c r="HXQ64" s="633"/>
      <c r="HXR64" s="633"/>
      <c r="HXS64" s="633"/>
      <c r="HXT64" s="633"/>
      <c r="HXU64" s="633"/>
      <c r="HXV64" s="633"/>
      <c r="HXW64" s="633"/>
      <c r="HXX64" s="633"/>
      <c r="HXY64" s="633"/>
      <c r="HXZ64" s="633"/>
      <c r="HYA64" s="633"/>
      <c r="HYB64" s="633"/>
      <c r="HYC64" s="633"/>
      <c r="HYD64" s="633"/>
      <c r="HYE64" s="633"/>
      <c r="HYF64" s="633"/>
      <c r="HYG64" s="633"/>
      <c r="HYH64" s="633"/>
      <c r="HYI64" s="633"/>
      <c r="HYJ64" s="633"/>
      <c r="HYK64" s="633"/>
      <c r="HYL64" s="633"/>
      <c r="HYM64" s="633"/>
      <c r="HYN64" s="633"/>
      <c r="HYO64" s="633"/>
      <c r="HYP64" s="633"/>
      <c r="HYQ64" s="633"/>
      <c r="HYR64" s="633"/>
      <c r="HYS64" s="633"/>
      <c r="HYT64" s="633"/>
      <c r="HYU64" s="633"/>
      <c r="HYV64" s="633"/>
      <c r="HYW64" s="633"/>
      <c r="HYX64" s="633"/>
      <c r="HYY64" s="633"/>
      <c r="HYZ64" s="633"/>
      <c r="HZA64" s="633"/>
      <c r="HZB64" s="633"/>
      <c r="HZC64" s="633"/>
      <c r="HZD64" s="633"/>
      <c r="HZE64" s="633"/>
      <c r="HZF64" s="633"/>
      <c r="HZG64" s="633"/>
      <c r="HZH64" s="633"/>
      <c r="HZI64" s="633"/>
      <c r="HZJ64" s="633"/>
      <c r="HZK64" s="633"/>
      <c r="HZL64" s="633"/>
      <c r="HZM64" s="633"/>
      <c r="HZN64" s="633"/>
      <c r="HZO64" s="633"/>
      <c r="HZP64" s="633"/>
      <c r="HZQ64" s="633"/>
      <c r="HZR64" s="633"/>
      <c r="HZS64" s="633"/>
      <c r="HZT64" s="633"/>
      <c r="HZU64" s="633"/>
      <c r="HZV64" s="633"/>
      <c r="HZW64" s="633"/>
      <c r="HZX64" s="633"/>
      <c r="HZY64" s="633"/>
      <c r="HZZ64" s="633"/>
      <c r="IAA64" s="633"/>
      <c r="IAB64" s="633"/>
      <c r="IAC64" s="633"/>
      <c r="IAD64" s="633"/>
      <c r="IAE64" s="633"/>
      <c r="IAF64" s="633"/>
      <c r="IAG64" s="633"/>
      <c r="IAH64" s="633"/>
      <c r="IAI64" s="633"/>
      <c r="IAJ64" s="633"/>
      <c r="IAK64" s="633"/>
      <c r="IAL64" s="633"/>
      <c r="IAM64" s="633"/>
      <c r="IAN64" s="633"/>
      <c r="IAO64" s="633"/>
      <c r="IAP64" s="633"/>
      <c r="IAQ64" s="633"/>
      <c r="IAR64" s="633"/>
      <c r="IAS64" s="633"/>
      <c r="IAT64" s="633"/>
      <c r="IAU64" s="633"/>
      <c r="IAV64" s="633"/>
      <c r="IAW64" s="633"/>
      <c r="IAX64" s="633"/>
      <c r="IAY64" s="633"/>
      <c r="IAZ64" s="633"/>
      <c r="IBA64" s="633"/>
      <c r="IBB64" s="633"/>
      <c r="IBC64" s="633"/>
      <c r="IBD64" s="633"/>
      <c r="IBE64" s="633"/>
      <c r="IBF64" s="633"/>
      <c r="IBG64" s="633"/>
      <c r="IBH64" s="633"/>
      <c r="IBI64" s="633"/>
      <c r="IBJ64" s="633"/>
      <c r="IBK64" s="633"/>
      <c r="IBL64" s="633"/>
      <c r="IBM64" s="633"/>
      <c r="IBN64" s="633"/>
      <c r="IBO64" s="633"/>
      <c r="IBP64" s="633"/>
      <c r="IBQ64" s="633"/>
      <c r="IBR64" s="633"/>
      <c r="IBS64" s="633"/>
      <c r="IBT64" s="633"/>
      <c r="IBU64" s="633"/>
      <c r="IBV64" s="633"/>
      <c r="IBW64" s="633"/>
      <c r="IBX64" s="633"/>
      <c r="IBY64" s="633"/>
      <c r="IBZ64" s="633"/>
      <c r="ICA64" s="633"/>
      <c r="ICB64" s="633"/>
      <c r="ICC64" s="633"/>
      <c r="ICD64" s="633"/>
      <c r="ICE64" s="633"/>
      <c r="ICF64" s="633"/>
      <c r="ICG64" s="633"/>
      <c r="ICH64" s="633"/>
      <c r="ICI64" s="633"/>
      <c r="ICJ64" s="633"/>
      <c r="ICK64" s="633"/>
      <c r="ICL64" s="633"/>
      <c r="ICM64" s="633"/>
      <c r="ICN64" s="633"/>
      <c r="ICO64" s="633"/>
      <c r="ICP64" s="633"/>
      <c r="ICQ64" s="633"/>
      <c r="ICR64" s="633"/>
      <c r="ICS64" s="633"/>
      <c r="ICT64" s="633"/>
      <c r="ICU64" s="633"/>
      <c r="ICV64" s="633"/>
      <c r="ICW64" s="633"/>
      <c r="ICX64" s="633"/>
      <c r="ICY64" s="633"/>
      <c r="ICZ64" s="633"/>
      <c r="IDA64" s="633"/>
      <c r="IDB64" s="633"/>
      <c r="IDC64" s="633"/>
      <c r="IDD64" s="633"/>
      <c r="IDE64" s="633"/>
      <c r="IDF64" s="633"/>
      <c r="IDG64" s="633"/>
      <c r="IDH64" s="633"/>
      <c r="IDI64" s="633"/>
      <c r="IDJ64" s="633"/>
      <c r="IDK64" s="633"/>
      <c r="IDL64" s="633"/>
      <c r="IDM64" s="633"/>
      <c r="IDN64" s="633"/>
      <c r="IDO64" s="633"/>
      <c r="IDP64" s="633"/>
      <c r="IDQ64" s="633"/>
      <c r="IDR64" s="633"/>
      <c r="IDS64" s="633"/>
      <c r="IDT64" s="633"/>
      <c r="IDU64" s="633"/>
      <c r="IDV64" s="633"/>
      <c r="IDW64" s="633"/>
      <c r="IDX64" s="633"/>
      <c r="IDY64" s="633"/>
      <c r="IDZ64" s="633"/>
      <c r="IEA64" s="633"/>
      <c r="IEB64" s="633"/>
      <c r="IEC64" s="633"/>
      <c r="IED64" s="633"/>
      <c r="IEE64" s="633"/>
      <c r="IEF64" s="633"/>
      <c r="IEG64" s="633"/>
      <c r="IEH64" s="633"/>
      <c r="IEI64" s="633"/>
      <c r="IEJ64" s="633"/>
      <c r="IEK64" s="633"/>
      <c r="IEL64" s="633"/>
      <c r="IEM64" s="633"/>
      <c r="IEN64" s="633"/>
      <c r="IEO64" s="633"/>
      <c r="IEP64" s="633"/>
      <c r="IEQ64" s="633"/>
      <c r="IER64" s="633"/>
      <c r="IES64" s="633"/>
      <c r="IET64" s="633"/>
      <c r="IEU64" s="633"/>
      <c r="IEV64" s="633"/>
      <c r="IEW64" s="633"/>
      <c r="IEX64" s="633"/>
      <c r="IEY64" s="633"/>
      <c r="IEZ64" s="633"/>
      <c r="IFA64" s="633"/>
      <c r="IFB64" s="633"/>
      <c r="IFC64" s="633"/>
      <c r="IFD64" s="633"/>
      <c r="IFE64" s="633"/>
      <c r="IFF64" s="633"/>
      <c r="IFG64" s="633"/>
      <c r="IFH64" s="633"/>
      <c r="IFI64" s="633"/>
      <c r="IFJ64" s="633"/>
      <c r="IFK64" s="633"/>
      <c r="IFL64" s="633"/>
      <c r="IFM64" s="633"/>
      <c r="IFN64" s="633"/>
      <c r="IFO64" s="633"/>
      <c r="IFP64" s="633"/>
      <c r="IFQ64" s="633"/>
      <c r="IFR64" s="633"/>
      <c r="IFS64" s="633"/>
      <c r="IFT64" s="633"/>
      <c r="IFU64" s="633"/>
      <c r="IFV64" s="633"/>
      <c r="IFW64" s="633"/>
      <c r="IFX64" s="633"/>
      <c r="IFY64" s="633"/>
      <c r="IFZ64" s="633"/>
      <c r="IGA64" s="633"/>
      <c r="IGB64" s="633"/>
      <c r="IGC64" s="633"/>
      <c r="IGD64" s="633"/>
      <c r="IGE64" s="633"/>
      <c r="IGF64" s="633"/>
      <c r="IGG64" s="633"/>
      <c r="IGH64" s="633"/>
      <c r="IGI64" s="633"/>
      <c r="IGJ64" s="633"/>
      <c r="IGK64" s="633"/>
      <c r="IGL64" s="633"/>
      <c r="IGM64" s="633"/>
      <c r="IGN64" s="633"/>
      <c r="IGO64" s="633"/>
      <c r="IGP64" s="633"/>
      <c r="IGQ64" s="633"/>
      <c r="IGR64" s="633"/>
      <c r="IGS64" s="633"/>
      <c r="IGT64" s="633"/>
      <c r="IGU64" s="633"/>
      <c r="IGV64" s="633"/>
      <c r="IGW64" s="633"/>
      <c r="IGX64" s="633"/>
      <c r="IGY64" s="633"/>
      <c r="IGZ64" s="633"/>
      <c r="IHA64" s="633"/>
      <c r="IHB64" s="633"/>
      <c r="IHC64" s="633"/>
      <c r="IHD64" s="633"/>
      <c r="IHE64" s="633"/>
      <c r="IHF64" s="633"/>
      <c r="IHG64" s="633"/>
      <c r="IHH64" s="633"/>
      <c r="IHI64" s="633"/>
      <c r="IHJ64" s="633"/>
      <c r="IHK64" s="633"/>
      <c r="IHL64" s="633"/>
      <c r="IHM64" s="633"/>
      <c r="IHN64" s="633"/>
      <c r="IHO64" s="633"/>
      <c r="IHP64" s="633"/>
      <c r="IHQ64" s="633"/>
      <c r="IHR64" s="633"/>
      <c r="IHS64" s="633"/>
      <c r="IHT64" s="633"/>
      <c r="IHU64" s="633"/>
      <c r="IHV64" s="633"/>
      <c r="IHW64" s="633"/>
      <c r="IHX64" s="633"/>
      <c r="IHY64" s="633"/>
      <c r="IHZ64" s="633"/>
      <c r="IIA64" s="633"/>
      <c r="IIB64" s="633"/>
      <c r="IIC64" s="633"/>
      <c r="IID64" s="633"/>
      <c r="IIE64" s="633"/>
      <c r="IIF64" s="633"/>
      <c r="IIG64" s="633"/>
      <c r="IIH64" s="633"/>
      <c r="III64" s="633"/>
      <c r="IIJ64" s="633"/>
      <c r="IIK64" s="633"/>
      <c r="IIL64" s="633"/>
      <c r="IIM64" s="633"/>
      <c r="IIN64" s="633"/>
      <c r="IIO64" s="633"/>
      <c r="IIP64" s="633"/>
      <c r="IIQ64" s="633"/>
      <c r="IIR64" s="633"/>
      <c r="IIS64" s="633"/>
      <c r="IIT64" s="633"/>
      <c r="IIU64" s="633"/>
      <c r="IIV64" s="633"/>
      <c r="IIW64" s="633"/>
      <c r="IIX64" s="633"/>
      <c r="IIY64" s="633"/>
      <c r="IIZ64" s="633"/>
      <c r="IJA64" s="633"/>
      <c r="IJB64" s="633"/>
      <c r="IJC64" s="633"/>
      <c r="IJD64" s="633"/>
      <c r="IJE64" s="633"/>
      <c r="IJF64" s="633"/>
      <c r="IJG64" s="633"/>
      <c r="IJH64" s="633"/>
      <c r="IJI64" s="633"/>
      <c r="IJJ64" s="633"/>
      <c r="IJK64" s="633"/>
      <c r="IJL64" s="633"/>
      <c r="IJM64" s="633"/>
      <c r="IJN64" s="633"/>
      <c r="IJO64" s="633"/>
      <c r="IJP64" s="633"/>
      <c r="IJQ64" s="633"/>
      <c r="IJR64" s="633"/>
      <c r="IJS64" s="633"/>
      <c r="IJT64" s="633"/>
      <c r="IJU64" s="633"/>
      <c r="IJV64" s="633"/>
      <c r="IJW64" s="633"/>
      <c r="IJX64" s="633"/>
      <c r="IJY64" s="633"/>
      <c r="IJZ64" s="633"/>
      <c r="IKA64" s="633"/>
      <c r="IKB64" s="633"/>
      <c r="IKC64" s="633"/>
      <c r="IKD64" s="633"/>
      <c r="IKE64" s="633"/>
      <c r="IKF64" s="633"/>
      <c r="IKG64" s="633"/>
      <c r="IKH64" s="633"/>
      <c r="IKI64" s="633"/>
      <c r="IKJ64" s="633"/>
      <c r="IKK64" s="633"/>
      <c r="IKL64" s="633"/>
      <c r="IKM64" s="633"/>
      <c r="IKN64" s="633"/>
      <c r="IKO64" s="633"/>
      <c r="IKP64" s="633"/>
      <c r="IKQ64" s="633"/>
      <c r="IKR64" s="633"/>
      <c r="IKS64" s="633"/>
      <c r="IKT64" s="633"/>
      <c r="IKU64" s="633"/>
      <c r="IKV64" s="633"/>
      <c r="IKW64" s="633"/>
      <c r="IKX64" s="633"/>
      <c r="IKY64" s="633"/>
      <c r="IKZ64" s="633"/>
      <c r="ILA64" s="633"/>
      <c r="ILB64" s="633"/>
      <c r="ILC64" s="633"/>
      <c r="ILD64" s="633"/>
      <c r="ILE64" s="633"/>
      <c r="ILF64" s="633"/>
      <c r="ILG64" s="633"/>
      <c r="ILH64" s="633"/>
      <c r="ILI64" s="633"/>
      <c r="ILJ64" s="633"/>
      <c r="ILK64" s="633"/>
      <c r="ILL64" s="633"/>
      <c r="ILM64" s="633"/>
      <c r="ILN64" s="633"/>
      <c r="ILO64" s="633"/>
      <c r="ILP64" s="633"/>
      <c r="ILQ64" s="633"/>
      <c r="ILR64" s="633"/>
      <c r="ILS64" s="633"/>
      <c r="ILT64" s="633"/>
      <c r="ILU64" s="633"/>
      <c r="ILV64" s="633"/>
      <c r="ILW64" s="633"/>
      <c r="ILX64" s="633"/>
      <c r="ILY64" s="633"/>
      <c r="ILZ64" s="633"/>
      <c r="IMA64" s="633"/>
      <c r="IMB64" s="633"/>
      <c r="IMC64" s="633"/>
      <c r="IMD64" s="633"/>
      <c r="IME64" s="633"/>
      <c r="IMF64" s="633"/>
      <c r="IMG64" s="633"/>
      <c r="IMH64" s="633"/>
      <c r="IMI64" s="633"/>
      <c r="IMJ64" s="633"/>
      <c r="IMK64" s="633"/>
      <c r="IML64" s="633"/>
      <c r="IMM64" s="633"/>
      <c r="IMN64" s="633"/>
      <c r="IMO64" s="633"/>
      <c r="IMP64" s="633"/>
      <c r="IMQ64" s="633"/>
      <c r="IMR64" s="633"/>
      <c r="IMS64" s="633"/>
      <c r="IMT64" s="633"/>
      <c r="IMU64" s="633"/>
      <c r="IMV64" s="633"/>
      <c r="IMW64" s="633"/>
      <c r="IMX64" s="633"/>
      <c r="IMY64" s="633"/>
      <c r="IMZ64" s="633"/>
      <c r="INA64" s="633"/>
      <c r="INB64" s="633"/>
      <c r="INC64" s="633"/>
      <c r="IND64" s="633"/>
      <c r="INE64" s="633"/>
      <c r="INF64" s="633"/>
      <c r="ING64" s="633"/>
      <c r="INH64" s="633"/>
      <c r="INI64" s="633"/>
      <c r="INJ64" s="633"/>
      <c r="INK64" s="633"/>
      <c r="INL64" s="633"/>
      <c r="INM64" s="633"/>
      <c r="INN64" s="633"/>
      <c r="INO64" s="633"/>
      <c r="INP64" s="633"/>
      <c r="INQ64" s="633"/>
      <c r="INR64" s="633"/>
      <c r="INS64" s="633"/>
      <c r="INT64" s="633"/>
      <c r="INU64" s="633"/>
      <c r="INV64" s="633"/>
      <c r="INW64" s="633"/>
      <c r="INX64" s="633"/>
      <c r="INY64" s="633"/>
      <c r="INZ64" s="633"/>
      <c r="IOA64" s="633"/>
      <c r="IOB64" s="633"/>
      <c r="IOC64" s="633"/>
      <c r="IOD64" s="633"/>
      <c r="IOE64" s="633"/>
      <c r="IOF64" s="633"/>
      <c r="IOG64" s="633"/>
      <c r="IOH64" s="633"/>
      <c r="IOI64" s="633"/>
      <c r="IOJ64" s="633"/>
      <c r="IOK64" s="633"/>
      <c r="IOL64" s="633"/>
      <c r="IOM64" s="633"/>
      <c r="ION64" s="633"/>
      <c r="IOO64" s="633"/>
      <c r="IOP64" s="633"/>
      <c r="IOQ64" s="633"/>
      <c r="IOR64" s="633"/>
      <c r="IOS64" s="633"/>
      <c r="IOT64" s="633"/>
      <c r="IOU64" s="633"/>
      <c r="IOV64" s="633"/>
      <c r="IOW64" s="633"/>
      <c r="IOX64" s="633"/>
      <c r="IOY64" s="633"/>
      <c r="IOZ64" s="633"/>
      <c r="IPA64" s="633"/>
      <c r="IPB64" s="633"/>
      <c r="IPC64" s="633"/>
      <c r="IPD64" s="633"/>
      <c r="IPE64" s="633"/>
      <c r="IPF64" s="633"/>
      <c r="IPG64" s="633"/>
      <c r="IPH64" s="633"/>
      <c r="IPI64" s="633"/>
      <c r="IPJ64" s="633"/>
      <c r="IPK64" s="633"/>
      <c r="IPL64" s="633"/>
      <c r="IPM64" s="633"/>
      <c r="IPN64" s="633"/>
      <c r="IPO64" s="633"/>
      <c r="IPP64" s="633"/>
      <c r="IPQ64" s="633"/>
      <c r="IPR64" s="633"/>
      <c r="IPS64" s="633"/>
      <c r="IPT64" s="633"/>
      <c r="IPU64" s="633"/>
      <c r="IPV64" s="633"/>
      <c r="IPW64" s="633"/>
      <c r="IPX64" s="633"/>
      <c r="IPY64" s="633"/>
      <c r="IPZ64" s="633"/>
      <c r="IQA64" s="633"/>
      <c r="IQB64" s="633"/>
      <c r="IQC64" s="633"/>
      <c r="IQD64" s="633"/>
      <c r="IQE64" s="633"/>
      <c r="IQF64" s="633"/>
      <c r="IQG64" s="633"/>
      <c r="IQH64" s="633"/>
      <c r="IQI64" s="633"/>
      <c r="IQJ64" s="633"/>
      <c r="IQK64" s="633"/>
      <c r="IQL64" s="633"/>
      <c r="IQM64" s="633"/>
      <c r="IQN64" s="633"/>
      <c r="IQO64" s="633"/>
      <c r="IQP64" s="633"/>
      <c r="IQQ64" s="633"/>
      <c r="IQR64" s="633"/>
      <c r="IQS64" s="633"/>
      <c r="IQT64" s="633"/>
      <c r="IQU64" s="633"/>
      <c r="IQV64" s="633"/>
      <c r="IQW64" s="633"/>
      <c r="IQX64" s="633"/>
      <c r="IQY64" s="633"/>
      <c r="IQZ64" s="633"/>
      <c r="IRA64" s="633"/>
      <c r="IRB64" s="633"/>
      <c r="IRC64" s="633"/>
      <c r="IRD64" s="633"/>
      <c r="IRE64" s="633"/>
      <c r="IRF64" s="633"/>
      <c r="IRG64" s="633"/>
      <c r="IRH64" s="633"/>
      <c r="IRI64" s="633"/>
      <c r="IRJ64" s="633"/>
      <c r="IRK64" s="633"/>
      <c r="IRL64" s="633"/>
      <c r="IRM64" s="633"/>
      <c r="IRN64" s="633"/>
      <c r="IRO64" s="633"/>
      <c r="IRP64" s="633"/>
      <c r="IRQ64" s="633"/>
      <c r="IRR64" s="633"/>
      <c r="IRS64" s="633"/>
      <c r="IRT64" s="633"/>
      <c r="IRU64" s="633"/>
      <c r="IRV64" s="633"/>
      <c r="IRW64" s="633"/>
      <c r="IRX64" s="633"/>
      <c r="IRY64" s="633"/>
      <c r="IRZ64" s="633"/>
      <c r="ISA64" s="633"/>
      <c r="ISB64" s="633"/>
      <c r="ISC64" s="633"/>
      <c r="ISD64" s="633"/>
      <c r="ISE64" s="633"/>
      <c r="ISF64" s="633"/>
      <c r="ISG64" s="633"/>
      <c r="ISH64" s="633"/>
      <c r="ISI64" s="633"/>
      <c r="ISJ64" s="633"/>
      <c r="ISK64" s="633"/>
      <c r="ISL64" s="633"/>
      <c r="ISM64" s="633"/>
      <c r="ISN64" s="633"/>
      <c r="ISO64" s="633"/>
      <c r="ISP64" s="633"/>
      <c r="ISQ64" s="633"/>
      <c r="ISR64" s="633"/>
      <c r="ISS64" s="633"/>
      <c r="IST64" s="633"/>
      <c r="ISU64" s="633"/>
      <c r="ISV64" s="633"/>
      <c r="ISW64" s="633"/>
      <c r="ISX64" s="633"/>
      <c r="ISY64" s="633"/>
      <c r="ISZ64" s="633"/>
      <c r="ITA64" s="633"/>
      <c r="ITB64" s="633"/>
      <c r="ITC64" s="633"/>
      <c r="ITD64" s="633"/>
      <c r="ITE64" s="633"/>
      <c r="ITF64" s="633"/>
      <c r="ITG64" s="633"/>
      <c r="ITH64" s="633"/>
      <c r="ITI64" s="633"/>
      <c r="ITJ64" s="633"/>
      <c r="ITK64" s="633"/>
      <c r="ITL64" s="633"/>
      <c r="ITM64" s="633"/>
      <c r="ITN64" s="633"/>
      <c r="ITO64" s="633"/>
      <c r="ITP64" s="633"/>
      <c r="ITQ64" s="633"/>
      <c r="ITR64" s="633"/>
      <c r="ITS64" s="633"/>
      <c r="ITT64" s="633"/>
      <c r="ITU64" s="633"/>
      <c r="ITV64" s="633"/>
      <c r="ITW64" s="633"/>
      <c r="ITX64" s="633"/>
      <c r="ITY64" s="633"/>
      <c r="ITZ64" s="633"/>
      <c r="IUA64" s="633"/>
      <c r="IUB64" s="633"/>
      <c r="IUC64" s="633"/>
      <c r="IUD64" s="633"/>
      <c r="IUE64" s="633"/>
      <c r="IUF64" s="633"/>
      <c r="IUG64" s="633"/>
      <c r="IUH64" s="633"/>
      <c r="IUI64" s="633"/>
      <c r="IUJ64" s="633"/>
      <c r="IUK64" s="633"/>
      <c r="IUL64" s="633"/>
      <c r="IUM64" s="633"/>
      <c r="IUN64" s="633"/>
      <c r="IUO64" s="633"/>
      <c r="IUP64" s="633"/>
      <c r="IUQ64" s="633"/>
      <c r="IUR64" s="633"/>
      <c r="IUS64" s="633"/>
      <c r="IUT64" s="633"/>
      <c r="IUU64" s="633"/>
      <c r="IUV64" s="633"/>
      <c r="IUW64" s="633"/>
      <c r="IUX64" s="633"/>
      <c r="IUY64" s="633"/>
      <c r="IUZ64" s="633"/>
      <c r="IVA64" s="633"/>
      <c r="IVB64" s="633"/>
      <c r="IVC64" s="633"/>
      <c r="IVD64" s="633"/>
      <c r="IVE64" s="633"/>
      <c r="IVF64" s="633"/>
      <c r="IVG64" s="633"/>
      <c r="IVH64" s="633"/>
      <c r="IVI64" s="633"/>
      <c r="IVJ64" s="633"/>
      <c r="IVK64" s="633"/>
      <c r="IVL64" s="633"/>
      <c r="IVM64" s="633"/>
      <c r="IVN64" s="633"/>
      <c r="IVO64" s="633"/>
      <c r="IVP64" s="633"/>
      <c r="IVQ64" s="633"/>
      <c r="IVR64" s="633"/>
      <c r="IVS64" s="633"/>
      <c r="IVT64" s="633"/>
      <c r="IVU64" s="633"/>
      <c r="IVV64" s="633"/>
      <c r="IVW64" s="633"/>
      <c r="IVX64" s="633"/>
      <c r="IVY64" s="633"/>
      <c r="IVZ64" s="633"/>
      <c r="IWA64" s="633"/>
      <c r="IWB64" s="633"/>
      <c r="IWC64" s="633"/>
      <c r="IWD64" s="633"/>
      <c r="IWE64" s="633"/>
      <c r="IWF64" s="633"/>
      <c r="IWG64" s="633"/>
      <c r="IWH64" s="633"/>
      <c r="IWI64" s="633"/>
      <c r="IWJ64" s="633"/>
      <c r="IWK64" s="633"/>
      <c r="IWL64" s="633"/>
      <c r="IWM64" s="633"/>
      <c r="IWN64" s="633"/>
      <c r="IWO64" s="633"/>
      <c r="IWP64" s="633"/>
      <c r="IWQ64" s="633"/>
      <c r="IWR64" s="633"/>
      <c r="IWS64" s="633"/>
      <c r="IWT64" s="633"/>
      <c r="IWU64" s="633"/>
      <c r="IWV64" s="633"/>
      <c r="IWW64" s="633"/>
      <c r="IWX64" s="633"/>
      <c r="IWY64" s="633"/>
      <c r="IWZ64" s="633"/>
      <c r="IXA64" s="633"/>
      <c r="IXB64" s="633"/>
      <c r="IXC64" s="633"/>
      <c r="IXD64" s="633"/>
      <c r="IXE64" s="633"/>
      <c r="IXF64" s="633"/>
      <c r="IXG64" s="633"/>
      <c r="IXH64" s="633"/>
      <c r="IXI64" s="633"/>
      <c r="IXJ64" s="633"/>
      <c r="IXK64" s="633"/>
      <c r="IXL64" s="633"/>
      <c r="IXM64" s="633"/>
      <c r="IXN64" s="633"/>
      <c r="IXO64" s="633"/>
      <c r="IXP64" s="633"/>
      <c r="IXQ64" s="633"/>
      <c r="IXR64" s="633"/>
      <c r="IXS64" s="633"/>
      <c r="IXT64" s="633"/>
      <c r="IXU64" s="633"/>
      <c r="IXV64" s="633"/>
      <c r="IXW64" s="633"/>
      <c r="IXX64" s="633"/>
      <c r="IXY64" s="633"/>
      <c r="IXZ64" s="633"/>
      <c r="IYA64" s="633"/>
      <c r="IYB64" s="633"/>
      <c r="IYC64" s="633"/>
      <c r="IYD64" s="633"/>
      <c r="IYE64" s="633"/>
      <c r="IYF64" s="633"/>
      <c r="IYG64" s="633"/>
      <c r="IYH64" s="633"/>
      <c r="IYI64" s="633"/>
      <c r="IYJ64" s="633"/>
      <c r="IYK64" s="633"/>
      <c r="IYL64" s="633"/>
      <c r="IYM64" s="633"/>
      <c r="IYN64" s="633"/>
      <c r="IYO64" s="633"/>
      <c r="IYP64" s="633"/>
      <c r="IYQ64" s="633"/>
      <c r="IYR64" s="633"/>
      <c r="IYS64" s="633"/>
      <c r="IYT64" s="633"/>
      <c r="IYU64" s="633"/>
      <c r="IYV64" s="633"/>
      <c r="IYW64" s="633"/>
      <c r="IYX64" s="633"/>
      <c r="IYY64" s="633"/>
      <c r="IYZ64" s="633"/>
      <c r="IZA64" s="633"/>
      <c r="IZB64" s="633"/>
      <c r="IZC64" s="633"/>
      <c r="IZD64" s="633"/>
      <c r="IZE64" s="633"/>
      <c r="IZF64" s="633"/>
      <c r="IZG64" s="633"/>
      <c r="IZH64" s="633"/>
      <c r="IZI64" s="633"/>
      <c r="IZJ64" s="633"/>
      <c r="IZK64" s="633"/>
      <c r="IZL64" s="633"/>
      <c r="IZM64" s="633"/>
      <c r="IZN64" s="633"/>
      <c r="IZO64" s="633"/>
      <c r="IZP64" s="633"/>
      <c r="IZQ64" s="633"/>
      <c r="IZR64" s="633"/>
      <c r="IZS64" s="633"/>
      <c r="IZT64" s="633"/>
      <c r="IZU64" s="633"/>
      <c r="IZV64" s="633"/>
      <c r="IZW64" s="633"/>
      <c r="IZX64" s="633"/>
      <c r="IZY64" s="633"/>
      <c r="IZZ64" s="633"/>
      <c r="JAA64" s="633"/>
      <c r="JAB64" s="633"/>
      <c r="JAC64" s="633"/>
      <c r="JAD64" s="633"/>
      <c r="JAE64" s="633"/>
      <c r="JAF64" s="633"/>
      <c r="JAG64" s="633"/>
      <c r="JAH64" s="633"/>
      <c r="JAI64" s="633"/>
      <c r="JAJ64" s="633"/>
      <c r="JAK64" s="633"/>
      <c r="JAL64" s="633"/>
      <c r="JAM64" s="633"/>
      <c r="JAN64" s="633"/>
      <c r="JAO64" s="633"/>
      <c r="JAP64" s="633"/>
      <c r="JAQ64" s="633"/>
      <c r="JAR64" s="633"/>
      <c r="JAS64" s="633"/>
      <c r="JAT64" s="633"/>
      <c r="JAU64" s="633"/>
      <c r="JAV64" s="633"/>
      <c r="JAW64" s="633"/>
      <c r="JAX64" s="633"/>
      <c r="JAY64" s="633"/>
      <c r="JAZ64" s="633"/>
      <c r="JBA64" s="633"/>
      <c r="JBB64" s="633"/>
      <c r="JBC64" s="633"/>
      <c r="JBD64" s="633"/>
      <c r="JBE64" s="633"/>
      <c r="JBF64" s="633"/>
      <c r="JBG64" s="633"/>
      <c r="JBH64" s="633"/>
      <c r="JBI64" s="633"/>
      <c r="JBJ64" s="633"/>
      <c r="JBK64" s="633"/>
      <c r="JBL64" s="633"/>
      <c r="JBM64" s="633"/>
      <c r="JBN64" s="633"/>
      <c r="JBO64" s="633"/>
      <c r="JBP64" s="633"/>
      <c r="JBQ64" s="633"/>
      <c r="JBR64" s="633"/>
      <c r="JBS64" s="633"/>
      <c r="JBT64" s="633"/>
      <c r="JBU64" s="633"/>
      <c r="JBV64" s="633"/>
      <c r="JBW64" s="633"/>
      <c r="JBX64" s="633"/>
      <c r="JBY64" s="633"/>
      <c r="JBZ64" s="633"/>
      <c r="JCA64" s="633"/>
      <c r="JCB64" s="633"/>
      <c r="JCC64" s="633"/>
      <c r="JCD64" s="633"/>
      <c r="JCE64" s="633"/>
      <c r="JCF64" s="633"/>
      <c r="JCG64" s="633"/>
      <c r="JCH64" s="633"/>
      <c r="JCI64" s="633"/>
      <c r="JCJ64" s="633"/>
      <c r="JCK64" s="633"/>
      <c r="JCL64" s="633"/>
      <c r="JCM64" s="633"/>
      <c r="JCN64" s="633"/>
      <c r="JCO64" s="633"/>
      <c r="JCP64" s="633"/>
      <c r="JCQ64" s="633"/>
      <c r="JCR64" s="633"/>
      <c r="JCS64" s="633"/>
      <c r="JCT64" s="633"/>
      <c r="JCU64" s="633"/>
      <c r="JCV64" s="633"/>
      <c r="JCW64" s="633"/>
      <c r="JCX64" s="633"/>
      <c r="JCY64" s="633"/>
      <c r="JCZ64" s="633"/>
      <c r="JDA64" s="633"/>
      <c r="JDB64" s="633"/>
      <c r="JDC64" s="633"/>
      <c r="JDD64" s="633"/>
      <c r="JDE64" s="633"/>
      <c r="JDF64" s="633"/>
      <c r="JDG64" s="633"/>
      <c r="JDH64" s="633"/>
      <c r="JDI64" s="633"/>
      <c r="JDJ64" s="633"/>
      <c r="JDK64" s="633"/>
      <c r="JDL64" s="633"/>
      <c r="JDM64" s="633"/>
      <c r="JDN64" s="633"/>
      <c r="JDO64" s="633"/>
      <c r="JDP64" s="633"/>
      <c r="JDQ64" s="633"/>
      <c r="JDR64" s="633"/>
      <c r="JDS64" s="633"/>
      <c r="JDT64" s="633"/>
      <c r="JDU64" s="633"/>
      <c r="JDV64" s="633"/>
      <c r="JDW64" s="633"/>
      <c r="JDX64" s="633"/>
      <c r="JDY64" s="633"/>
      <c r="JDZ64" s="633"/>
      <c r="JEA64" s="633"/>
      <c r="JEB64" s="633"/>
      <c r="JEC64" s="633"/>
      <c r="JED64" s="633"/>
      <c r="JEE64" s="633"/>
      <c r="JEF64" s="633"/>
      <c r="JEG64" s="633"/>
      <c r="JEH64" s="633"/>
      <c r="JEI64" s="633"/>
      <c r="JEJ64" s="633"/>
      <c r="JEK64" s="633"/>
      <c r="JEL64" s="633"/>
      <c r="JEM64" s="633"/>
      <c r="JEN64" s="633"/>
      <c r="JEO64" s="633"/>
      <c r="JEP64" s="633"/>
      <c r="JEQ64" s="633"/>
      <c r="JER64" s="633"/>
      <c r="JES64" s="633"/>
      <c r="JET64" s="633"/>
      <c r="JEU64" s="633"/>
      <c r="JEV64" s="633"/>
      <c r="JEW64" s="633"/>
      <c r="JEX64" s="633"/>
      <c r="JEY64" s="633"/>
      <c r="JEZ64" s="633"/>
      <c r="JFA64" s="633"/>
      <c r="JFB64" s="633"/>
      <c r="JFC64" s="633"/>
      <c r="JFD64" s="633"/>
      <c r="JFE64" s="633"/>
      <c r="JFF64" s="633"/>
      <c r="JFG64" s="633"/>
      <c r="JFH64" s="633"/>
      <c r="JFI64" s="633"/>
      <c r="JFJ64" s="633"/>
      <c r="JFK64" s="633"/>
      <c r="JFL64" s="633"/>
      <c r="JFM64" s="633"/>
      <c r="JFN64" s="633"/>
      <c r="JFO64" s="633"/>
      <c r="JFP64" s="633"/>
      <c r="JFQ64" s="633"/>
      <c r="JFR64" s="633"/>
      <c r="JFS64" s="633"/>
      <c r="JFT64" s="633"/>
      <c r="JFU64" s="633"/>
      <c r="JFV64" s="633"/>
      <c r="JFW64" s="633"/>
      <c r="JFX64" s="633"/>
      <c r="JFY64" s="633"/>
      <c r="JFZ64" s="633"/>
      <c r="JGA64" s="633"/>
      <c r="JGB64" s="633"/>
      <c r="JGC64" s="633"/>
      <c r="JGD64" s="633"/>
      <c r="JGE64" s="633"/>
      <c r="JGF64" s="633"/>
      <c r="JGG64" s="633"/>
      <c r="JGH64" s="633"/>
      <c r="JGI64" s="633"/>
      <c r="JGJ64" s="633"/>
      <c r="JGK64" s="633"/>
      <c r="JGL64" s="633"/>
      <c r="JGM64" s="633"/>
      <c r="JGN64" s="633"/>
      <c r="JGO64" s="633"/>
      <c r="JGP64" s="633"/>
      <c r="JGQ64" s="633"/>
      <c r="JGR64" s="633"/>
      <c r="JGS64" s="633"/>
      <c r="JGT64" s="633"/>
      <c r="JGU64" s="633"/>
      <c r="JGV64" s="633"/>
      <c r="JGW64" s="633"/>
      <c r="JGX64" s="633"/>
      <c r="JGY64" s="633"/>
      <c r="JGZ64" s="633"/>
      <c r="JHA64" s="633"/>
      <c r="JHB64" s="633"/>
      <c r="JHC64" s="633"/>
      <c r="JHD64" s="633"/>
      <c r="JHE64" s="633"/>
      <c r="JHF64" s="633"/>
      <c r="JHG64" s="633"/>
      <c r="JHH64" s="633"/>
      <c r="JHI64" s="633"/>
      <c r="JHJ64" s="633"/>
      <c r="JHK64" s="633"/>
      <c r="JHL64" s="633"/>
      <c r="JHM64" s="633"/>
      <c r="JHN64" s="633"/>
      <c r="JHO64" s="633"/>
      <c r="JHP64" s="633"/>
      <c r="JHQ64" s="633"/>
      <c r="JHR64" s="633"/>
      <c r="JHS64" s="633"/>
      <c r="JHT64" s="633"/>
      <c r="JHU64" s="633"/>
      <c r="JHV64" s="633"/>
      <c r="JHW64" s="633"/>
      <c r="JHX64" s="633"/>
      <c r="JHY64" s="633"/>
      <c r="JHZ64" s="633"/>
      <c r="JIA64" s="633"/>
      <c r="JIB64" s="633"/>
      <c r="JIC64" s="633"/>
      <c r="JID64" s="633"/>
      <c r="JIE64" s="633"/>
      <c r="JIF64" s="633"/>
      <c r="JIG64" s="633"/>
      <c r="JIH64" s="633"/>
      <c r="JII64" s="633"/>
      <c r="JIJ64" s="633"/>
      <c r="JIK64" s="633"/>
      <c r="JIL64" s="633"/>
      <c r="JIM64" s="633"/>
      <c r="JIN64" s="633"/>
      <c r="JIO64" s="633"/>
      <c r="JIP64" s="633"/>
      <c r="JIQ64" s="633"/>
      <c r="JIR64" s="633"/>
      <c r="JIS64" s="633"/>
      <c r="JIT64" s="633"/>
      <c r="JIU64" s="633"/>
      <c r="JIV64" s="633"/>
      <c r="JIW64" s="633"/>
      <c r="JIX64" s="633"/>
      <c r="JIY64" s="633"/>
      <c r="JIZ64" s="633"/>
      <c r="JJA64" s="633"/>
      <c r="JJB64" s="633"/>
      <c r="JJC64" s="633"/>
      <c r="JJD64" s="633"/>
      <c r="JJE64" s="633"/>
      <c r="JJF64" s="633"/>
      <c r="JJG64" s="633"/>
      <c r="JJH64" s="633"/>
      <c r="JJI64" s="633"/>
      <c r="JJJ64" s="633"/>
      <c r="JJK64" s="633"/>
      <c r="JJL64" s="633"/>
      <c r="JJM64" s="633"/>
      <c r="JJN64" s="633"/>
      <c r="JJO64" s="633"/>
      <c r="JJP64" s="633"/>
      <c r="JJQ64" s="633"/>
      <c r="JJR64" s="633"/>
      <c r="JJS64" s="633"/>
      <c r="JJT64" s="633"/>
      <c r="JJU64" s="633"/>
      <c r="JJV64" s="633"/>
      <c r="JJW64" s="633"/>
      <c r="JJX64" s="633"/>
      <c r="JJY64" s="633"/>
      <c r="JJZ64" s="633"/>
      <c r="JKA64" s="633"/>
      <c r="JKB64" s="633"/>
      <c r="JKC64" s="633"/>
      <c r="JKD64" s="633"/>
      <c r="JKE64" s="633"/>
      <c r="JKF64" s="633"/>
      <c r="JKG64" s="633"/>
      <c r="JKH64" s="633"/>
      <c r="JKI64" s="633"/>
      <c r="JKJ64" s="633"/>
      <c r="JKK64" s="633"/>
      <c r="JKL64" s="633"/>
      <c r="JKM64" s="633"/>
      <c r="JKN64" s="633"/>
      <c r="JKO64" s="633"/>
      <c r="JKP64" s="633"/>
      <c r="JKQ64" s="633"/>
      <c r="JKR64" s="633"/>
      <c r="JKS64" s="633"/>
      <c r="JKT64" s="633"/>
      <c r="JKU64" s="633"/>
      <c r="JKV64" s="633"/>
      <c r="JKW64" s="633"/>
      <c r="JKX64" s="633"/>
      <c r="JKY64" s="633"/>
      <c r="JKZ64" s="633"/>
      <c r="JLA64" s="633"/>
      <c r="JLB64" s="633"/>
      <c r="JLC64" s="633"/>
      <c r="JLD64" s="633"/>
      <c r="JLE64" s="633"/>
      <c r="JLF64" s="633"/>
      <c r="JLG64" s="633"/>
      <c r="JLH64" s="633"/>
      <c r="JLI64" s="633"/>
      <c r="JLJ64" s="633"/>
      <c r="JLK64" s="633"/>
      <c r="JLL64" s="633"/>
      <c r="JLM64" s="633"/>
      <c r="JLN64" s="633"/>
      <c r="JLO64" s="633"/>
      <c r="JLP64" s="633"/>
      <c r="JLQ64" s="633"/>
      <c r="JLR64" s="633"/>
      <c r="JLS64" s="633"/>
      <c r="JLT64" s="633"/>
      <c r="JLU64" s="633"/>
      <c r="JLV64" s="633"/>
      <c r="JLW64" s="633"/>
      <c r="JLX64" s="633"/>
      <c r="JLY64" s="633"/>
      <c r="JLZ64" s="633"/>
      <c r="JMA64" s="633"/>
      <c r="JMB64" s="633"/>
      <c r="JMC64" s="633"/>
      <c r="JMD64" s="633"/>
      <c r="JME64" s="633"/>
      <c r="JMF64" s="633"/>
      <c r="JMG64" s="633"/>
      <c r="JMH64" s="633"/>
      <c r="JMI64" s="633"/>
      <c r="JMJ64" s="633"/>
      <c r="JMK64" s="633"/>
      <c r="JML64" s="633"/>
      <c r="JMM64" s="633"/>
      <c r="JMN64" s="633"/>
      <c r="JMO64" s="633"/>
      <c r="JMP64" s="633"/>
      <c r="JMQ64" s="633"/>
      <c r="JMR64" s="633"/>
      <c r="JMS64" s="633"/>
      <c r="JMT64" s="633"/>
      <c r="JMU64" s="633"/>
      <c r="JMV64" s="633"/>
      <c r="JMW64" s="633"/>
      <c r="JMX64" s="633"/>
      <c r="JMY64" s="633"/>
      <c r="JMZ64" s="633"/>
      <c r="JNA64" s="633"/>
      <c r="JNB64" s="633"/>
      <c r="JNC64" s="633"/>
      <c r="JND64" s="633"/>
      <c r="JNE64" s="633"/>
      <c r="JNF64" s="633"/>
      <c r="JNG64" s="633"/>
      <c r="JNH64" s="633"/>
      <c r="JNI64" s="633"/>
      <c r="JNJ64" s="633"/>
      <c r="JNK64" s="633"/>
      <c r="JNL64" s="633"/>
      <c r="JNM64" s="633"/>
      <c r="JNN64" s="633"/>
      <c r="JNO64" s="633"/>
      <c r="JNP64" s="633"/>
      <c r="JNQ64" s="633"/>
      <c r="JNR64" s="633"/>
      <c r="JNS64" s="633"/>
      <c r="JNT64" s="633"/>
      <c r="JNU64" s="633"/>
      <c r="JNV64" s="633"/>
      <c r="JNW64" s="633"/>
      <c r="JNX64" s="633"/>
      <c r="JNY64" s="633"/>
      <c r="JNZ64" s="633"/>
      <c r="JOA64" s="633"/>
      <c r="JOB64" s="633"/>
      <c r="JOC64" s="633"/>
      <c r="JOD64" s="633"/>
      <c r="JOE64" s="633"/>
      <c r="JOF64" s="633"/>
      <c r="JOG64" s="633"/>
      <c r="JOH64" s="633"/>
      <c r="JOI64" s="633"/>
      <c r="JOJ64" s="633"/>
      <c r="JOK64" s="633"/>
      <c r="JOL64" s="633"/>
      <c r="JOM64" s="633"/>
      <c r="JON64" s="633"/>
      <c r="JOO64" s="633"/>
      <c r="JOP64" s="633"/>
      <c r="JOQ64" s="633"/>
      <c r="JOR64" s="633"/>
      <c r="JOS64" s="633"/>
      <c r="JOT64" s="633"/>
      <c r="JOU64" s="633"/>
      <c r="JOV64" s="633"/>
      <c r="JOW64" s="633"/>
      <c r="JOX64" s="633"/>
      <c r="JOY64" s="633"/>
      <c r="JOZ64" s="633"/>
      <c r="JPA64" s="633"/>
      <c r="JPB64" s="633"/>
      <c r="JPC64" s="633"/>
      <c r="JPD64" s="633"/>
      <c r="JPE64" s="633"/>
      <c r="JPF64" s="633"/>
      <c r="JPG64" s="633"/>
      <c r="JPH64" s="633"/>
      <c r="JPI64" s="633"/>
      <c r="JPJ64" s="633"/>
      <c r="JPK64" s="633"/>
      <c r="JPL64" s="633"/>
      <c r="JPM64" s="633"/>
      <c r="JPN64" s="633"/>
      <c r="JPO64" s="633"/>
      <c r="JPP64" s="633"/>
      <c r="JPQ64" s="633"/>
      <c r="JPR64" s="633"/>
      <c r="JPS64" s="633"/>
      <c r="JPT64" s="633"/>
      <c r="JPU64" s="633"/>
      <c r="JPV64" s="633"/>
      <c r="JPW64" s="633"/>
      <c r="JPX64" s="633"/>
      <c r="JPY64" s="633"/>
      <c r="JPZ64" s="633"/>
      <c r="JQA64" s="633"/>
      <c r="JQB64" s="633"/>
      <c r="JQC64" s="633"/>
      <c r="JQD64" s="633"/>
      <c r="JQE64" s="633"/>
      <c r="JQF64" s="633"/>
      <c r="JQG64" s="633"/>
      <c r="JQH64" s="633"/>
      <c r="JQI64" s="633"/>
      <c r="JQJ64" s="633"/>
      <c r="JQK64" s="633"/>
      <c r="JQL64" s="633"/>
      <c r="JQM64" s="633"/>
      <c r="JQN64" s="633"/>
      <c r="JQO64" s="633"/>
      <c r="JQP64" s="633"/>
      <c r="JQQ64" s="633"/>
      <c r="JQR64" s="633"/>
      <c r="JQS64" s="633"/>
      <c r="JQT64" s="633"/>
      <c r="JQU64" s="633"/>
      <c r="JQV64" s="633"/>
      <c r="JQW64" s="633"/>
      <c r="JQX64" s="633"/>
      <c r="JQY64" s="633"/>
      <c r="JQZ64" s="633"/>
      <c r="JRA64" s="633"/>
      <c r="JRB64" s="633"/>
      <c r="JRC64" s="633"/>
      <c r="JRD64" s="633"/>
      <c r="JRE64" s="633"/>
      <c r="JRF64" s="633"/>
      <c r="JRG64" s="633"/>
      <c r="JRH64" s="633"/>
      <c r="JRI64" s="633"/>
      <c r="JRJ64" s="633"/>
      <c r="JRK64" s="633"/>
      <c r="JRL64" s="633"/>
      <c r="JRM64" s="633"/>
      <c r="JRN64" s="633"/>
      <c r="JRO64" s="633"/>
      <c r="JRP64" s="633"/>
      <c r="JRQ64" s="633"/>
      <c r="JRR64" s="633"/>
      <c r="JRS64" s="633"/>
      <c r="JRT64" s="633"/>
      <c r="JRU64" s="633"/>
      <c r="JRV64" s="633"/>
      <c r="JRW64" s="633"/>
      <c r="JRX64" s="633"/>
      <c r="JRY64" s="633"/>
      <c r="JRZ64" s="633"/>
      <c r="JSA64" s="633"/>
      <c r="JSB64" s="633"/>
      <c r="JSC64" s="633"/>
      <c r="JSD64" s="633"/>
      <c r="JSE64" s="633"/>
      <c r="JSF64" s="633"/>
      <c r="JSG64" s="633"/>
      <c r="JSH64" s="633"/>
      <c r="JSI64" s="633"/>
      <c r="JSJ64" s="633"/>
      <c r="JSK64" s="633"/>
      <c r="JSL64" s="633"/>
      <c r="JSM64" s="633"/>
      <c r="JSN64" s="633"/>
      <c r="JSO64" s="633"/>
      <c r="JSP64" s="633"/>
      <c r="JSQ64" s="633"/>
      <c r="JSR64" s="633"/>
      <c r="JSS64" s="633"/>
      <c r="JST64" s="633"/>
      <c r="JSU64" s="633"/>
      <c r="JSV64" s="633"/>
      <c r="JSW64" s="633"/>
      <c r="JSX64" s="633"/>
      <c r="JSY64" s="633"/>
      <c r="JSZ64" s="633"/>
      <c r="JTA64" s="633"/>
      <c r="JTB64" s="633"/>
      <c r="JTC64" s="633"/>
      <c r="JTD64" s="633"/>
      <c r="JTE64" s="633"/>
      <c r="JTF64" s="633"/>
      <c r="JTG64" s="633"/>
      <c r="JTH64" s="633"/>
      <c r="JTI64" s="633"/>
      <c r="JTJ64" s="633"/>
      <c r="JTK64" s="633"/>
      <c r="JTL64" s="633"/>
      <c r="JTM64" s="633"/>
      <c r="JTN64" s="633"/>
      <c r="JTO64" s="633"/>
      <c r="JTP64" s="633"/>
      <c r="JTQ64" s="633"/>
      <c r="JTR64" s="633"/>
      <c r="JTS64" s="633"/>
      <c r="JTT64" s="633"/>
      <c r="JTU64" s="633"/>
      <c r="JTV64" s="633"/>
      <c r="JTW64" s="633"/>
      <c r="JTX64" s="633"/>
      <c r="JTY64" s="633"/>
      <c r="JTZ64" s="633"/>
      <c r="JUA64" s="633"/>
      <c r="JUB64" s="633"/>
      <c r="JUC64" s="633"/>
      <c r="JUD64" s="633"/>
      <c r="JUE64" s="633"/>
      <c r="JUF64" s="633"/>
      <c r="JUG64" s="633"/>
      <c r="JUH64" s="633"/>
      <c r="JUI64" s="633"/>
      <c r="JUJ64" s="633"/>
      <c r="JUK64" s="633"/>
      <c r="JUL64" s="633"/>
      <c r="JUM64" s="633"/>
      <c r="JUN64" s="633"/>
      <c r="JUO64" s="633"/>
      <c r="JUP64" s="633"/>
      <c r="JUQ64" s="633"/>
      <c r="JUR64" s="633"/>
      <c r="JUS64" s="633"/>
      <c r="JUT64" s="633"/>
      <c r="JUU64" s="633"/>
      <c r="JUV64" s="633"/>
      <c r="JUW64" s="633"/>
      <c r="JUX64" s="633"/>
      <c r="JUY64" s="633"/>
      <c r="JUZ64" s="633"/>
      <c r="JVA64" s="633"/>
      <c r="JVB64" s="633"/>
      <c r="JVC64" s="633"/>
      <c r="JVD64" s="633"/>
      <c r="JVE64" s="633"/>
      <c r="JVF64" s="633"/>
      <c r="JVG64" s="633"/>
      <c r="JVH64" s="633"/>
      <c r="JVI64" s="633"/>
      <c r="JVJ64" s="633"/>
      <c r="JVK64" s="633"/>
      <c r="JVL64" s="633"/>
      <c r="JVM64" s="633"/>
      <c r="JVN64" s="633"/>
      <c r="JVO64" s="633"/>
      <c r="JVP64" s="633"/>
      <c r="JVQ64" s="633"/>
      <c r="JVR64" s="633"/>
      <c r="JVS64" s="633"/>
      <c r="JVT64" s="633"/>
      <c r="JVU64" s="633"/>
      <c r="JVV64" s="633"/>
      <c r="JVW64" s="633"/>
      <c r="JVX64" s="633"/>
      <c r="JVY64" s="633"/>
      <c r="JVZ64" s="633"/>
      <c r="JWA64" s="633"/>
      <c r="JWB64" s="633"/>
      <c r="JWC64" s="633"/>
      <c r="JWD64" s="633"/>
      <c r="JWE64" s="633"/>
      <c r="JWF64" s="633"/>
      <c r="JWG64" s="633"/>
      <c r="JWH64" s="633"/>
      <c r="JWI64" s="633"/>
      <c r="JWJ64" s="633"/>
      <c r="JWK64" s="633"/>
      <c r="JWL64" s="633"/>
      <c r="JWM64" s="633"/>
      <c r="JWN64" s="633"/>
      <c r="JWO64" s="633"/>
      <c r="JWP64" s="633"/>
      <c r="JWQ64" s="633"/>
      <c r="JWR64" s="633"/>
      <c r="JWS64" s="633"/>
      <c r="JWT64" s="633"/>
      <c r="JWU64" s="633"/>
      <c r="JWV64" s="633"/>
      <c r="JWW64" s="633"/>
      <c r="JWX64" s="633"/>
      <c r="JWY64" s="633"/>
      <c r="JWZ64" s="633"/>
      <c r="JXA64" s="633"/>
      <c r="JXB64" s="633"/>
      <c r="JXC64" s="633"/>
      <c r="JXD64" s="633"/>
      <c r="JXE64" s="633"/>
      <c r="JXF64" s="633"/>
      <c r="JXG64" s="633"/>
      <c r="JXH64" s="633"/>
      <c r="JXI64" s="633"/>
      <c r="JXJ64" s="633"/>
      <c r="JXK64" s="633"/>
      <c r="JXL64" s="633"/>
      <c r="JXM64" s="633"/>
      <c r="JXN64" s="633"/>
      <c r="JXO64" s="633"/>
      <c r="JXP64" s="633"/>
      <c r="JXQ64" s="633"/>
      <c r="JXR64" s="633"/>
      <c r="JXS64" s="633"/>
      <c r="JXT64" s="633"/>
      <c r="JXU64" s="633"/>
      <c r="JXV64" s="633"/>
      <c r="JXW64" s="633"/>
      <c r="JXX64" s="633"/>
      <c r="JXY64" s="633"/>
      <c r="JXZ64" s="633"/>
      <c r="JYA64" s="633"/>
      <c r="JYB64" s="633"/>
      <c r="JYC64" s="633"/>
      <c r="JYD64" s="633"/>
      <c r="JYE64" s="633"/>
      <c r="JYF64" s="633"/>
      <c r="JYG64" s="633"/>
      <c r="JYH64" s="633"/>
      <c r="JYI64" s="633"/>
      <c r="JYJ64" s="633"/>
      <c r="JYK64" s="633"/>
      <c r="JYL64" s="633"/>
      <c r="JYM64" s="633"/>
      <c r="JYN64" s="633"/>
      <c r="JYO64" s="633"/>
      <c r="JYP64" s="633"/>
      <c r="JYQ64" s="633"/>
      <c r="JYR64" s="633"/>
      <c r="JYS64" s="633"/>
      <c r="JYT64" s="633"/>
      <c r="JYU64" s="633"/>
      <c r="JYV64" s="633"/>
      <c r="JYW64" s="633"/>
      <c r="JYX64" s="633"/>
      <c r="JYY64" s="633"/>
      <c r="JYZ64" s="633"/>
      <c r="JZA64" s="633"/>
      <c r="JZB64" s="633"/>
      <c r="JZC64" s="633"/>
      <c r="JZD64" s="633"/>
      <c r="JZE64" s="633"/>
      <c r="JZF64" s="633"/>
      <c r="JZG64" s="633"/>
      <c r="JZH64" s="633"/>
      <c r="JZI64" s="633"/>
      <c r="JZJ64" s="633"/>
      <c r="JZK64" s="633"/>
      <c r="JZL64" s="633"/>
      <c r="JZM64" s="633"/>
      <c r="JZN64" s="633"/>
      <c r="JZO64" s="633"/>
      <c r="JZP64" s="633"/>
      <c r="JZQ64" s="633"/>
      <c r="JZR64" s="633"/>
      <c r="JZS64" s="633"/>
      <c r="JZT64" s="633"/>
      <c r="JZU64" s="633"/>
      <c r="JZV64" s="633"/>
      <c r="JZW64" s="633"/>
      <c r="JZX64" s="633"/>
      <c r="JZY64" s="633"/>
      <c r="JZZ64" s="633"/>
      <c r="KAA64" s="633"/>
      <c r="KAB64" s="633"/>
      <c r="KAC64" s="633"/>
      <c r="KAD64" s="633"/>
      <c r="KAE64" s="633"/>
      <c r="KAF64" s="633"/>
      <c r="KAG64" s="633"/>
      <c r="KAH64" s="633"/>
      <c r="KAI64" s="633"/>
      <c r="KAJ64" s="633"/>
      <c r="KAK64" s="633"/>
      <c r="KAL64" s="633"/>
      <c r="KAM64" s="633"/>
      <c r="KAN64" s="633"/>
      <c r="KAO64" s="633"/>
      <c r="KAP64" s="633"/>
      <c r="KAQ64" s="633"/>
      <c r="KAR64" s="633"/>
      <c r="KAS64" s="633"/>
      <c r="KAT64" s="633"/>
      <c r="KAU64" s="633"/>
      <c r="KAV64" s="633"/>
      <c r="KAW64" s="633"/>
      <c r="KAX64" s="633"/>
      <c r="KAY64" s="633"/>
      <c r="KAZ64" s="633"/>
      <c r="KBA64" s="633"/>
      <c r="KBB64" s="633"/>
      <c r="KBC64" s="633"/>
      <c r="KBD64" s="633"/>
      <c r="KBE64" s="633"/>
      <c r="KBF64" s="633"/>
      <c r="KBG64" s="633"/>
      <c r="KBH64" s="633"/>
      <c r="KBI64" s="633"/>
      <c r="KBJ64" s="633"/>
      <c r="KBK64" s="633"/>
      <c r="KBL64" s="633"/>
      <c r="KBM64" s="633"/>
      <c r="KBN64" s="633"/>
      <c r="KBO64" s="633"/>
      <c r="KBP64" s="633"/>
      <c r="KBQ64" s="633"/>
      <c r="KBR64" s="633"/>
      <c r="KBS64" s="633"/>
      <c r="KBT64" s="633"/>
      <c r="KBU64" s="633"/>
      <c r="KBV64" s="633"/>
      <c r="KBW64" s="633"/>
      <c r="KBX64" s="633"/>
      <c r="KBY64" s="633"/>
      <c r="KBZ64" s="633"/>
      <c r="KCA64" s="633"/>
      <c r="KCB64" s="633"/>
      <c r="KCC64" s="633"/>
      <c r="KCD64" s="633"/>
      <c r="KCE64" s="633"/>
      <c r="KCF64" s="633"/>
      <c r="KCG64" s="633"/>
      <c r="KCH64" s="633"/>
      <c r="KCI64" s="633"/>
      <c r="KCJ64" s="633"/>
      <c r="KCK64" s="633"/>
      <c r="KCL64" s="633"/>
      <c r="KCM64" s="633"/>
      <c r="KCN64" s="633"/>
      <c r="KCO64" s="633"/>
      <c r="KCP64" s="633"/>
      <c r="KCQ64" s="633"/>
      <c r="KCR64" s="633"/>
      <c r="KCS64" s="633"/>
      <c r="KCT64" s="633"/>
      <c r="KCU64" s="633"/>
      <c r="KCV64" s="633"/>
      <c r="KCW64" s="633"/>
      <c r="KCX64" s="633"/>
      <c r="KCY64" s="633"/>
      <c r="KCZ64" s="633"/>
      <c r="KDA64" s="633"/>
      <c r="KDB64" s="633"/>
      <c r="KDC64" s="633"/>
      <c r="KDD64" s="633"/>
      <c r="KDE64" s="633"/>
      <c r="KDF64" s="633"/>
      <c r="KDG64" s="633"/>
      <c r="KDH64" s="633"/>
      <c r="KDI64" s="633"/>
      <c r="KDJ64" s="633"/>
      <c r="KDK64" s="633"/>
      <c r="KDL64" s="633"/>
      <c r="KDM64" s="633"/>
      <c r="KDN64" s="633"/>
      <c r="KDO64" s="633"/>
      <c r="KDP64" s="633"/>
      <c r="KDQ64" s="633"/>
      <c r="KDR64" s="633"/>
      <c r="KDS64" s="633"/>
      <c r="KDT64" s="633"/>
      <c r="KDU64" s="633"/>
      <c r="KDV64" s="633"/>
      <c r="KDW64" s="633"/>
      <c r="KDX64" s="633"/>
      <c r="KDY64" s="633"/>
      <c r="KDZ64" s="633"/>
      <c r="KEA64" s="633"/>
      <c r="KEB64" s="633"/>
      <c r="KEC64" s="633"/>
      <c r="KED64" s="633"/>
      <c r="KEE64" s="633"/>
      <c r="KEF64" s="633"/>
      <c r="KEG64" s="633"/>
      <c r="KEH64" s="633"/>
      <c r="KEI64" s="633"/>
      <c r="KEJ64" s="633"/>
      <c r="KEK64" s="633"/>
      <c r="KEL64" s="633"/>
      <c r="KEM64" s="633"/>
      <c r="KEN64" s="633"/>
      <c r="KEO64" s="633"/>
      <c r="KEP64" s="633"/>
      <c r="KEQ64" s="633"/>
      <c r="KER64" s="633"/>
      <c r="KES64" s="633"/>
      <c r="KET64" s="633"/>
      <c r="KEU64" s="633"/>
      <c r="KEV64" s="633"/>
      <c r="KEW64" s="633"/>
      <c r="KEX64" s="633"/>
      <c r="KEY64" s="633"/>
      <c r="KEZ64" s="633"/>
      <c r="KFA64" s="633"/>
      <c r="KFB64" s="633"/>
      <c r="KFC64" s="633"/>
      <c r="KFD64" s="633"/>
      <c r="KFE64" s="633"/>
      <c r="KFF64" s="633"/>
      <c r="KFG64" s="633"/>
      <c r="KFH64" s="633"/>
      <c r="KFI64" s="633"/>
      <c r="KFJ64" s="633"/>
      <c r="KFK64" s="633"/>
      <c r="KFL64" s="633"/>
      <c r="KFM64" s="633"/>
      <c r="KFN64" s="633"/>
      <c r="KFO64" s="633"/>
      <c r="KFP64" s="633"/>
      <c r="KFQ64" s="633"/>
      <c r="KFR64" s="633"/>
      <c r="KFS64" s="633"/>
      <c r="KFT64" s="633"/>
      <c r="KFU64" s="633"/>
      <c r="KFV64" s="633"/>
      <c r="KFW64" s="633"/>
      <c r="KFX64" s="633"/>
      <c r="KFY64" s="633"/>
      <c r="KFZ64" s="633"/>
      <c r="KGA64" s="633"/>
      <c r="KGB64" s="633"/>
      <c r="KGC64" s="633"/>
      <c r="KGD64" s="633"/>
      <c r="KGE64" s="633"/>
      <c r="KGF64" s="633"/>
      <c r="KGG64" s="633"/>
      <c r="KGH64" s="633"/>
      <c r="KGI64" s="633"/>
      <c r="KGJ64" s="633"/>
      <c r="KGK64" s="633"/>
      <c r="KGL64" s="633"/>
      <c r="KGM64" s="633"/>
      <c r="KGN64" s="633"/>
      <c r="KGO64" s="633"/>
      <c r="KGP64" s="633"/>
      <c r="KGQ64" s="633"/>
      <c r="KGR64" s="633"/>
      <c r="KGS64" s="633"/>
      <c r="KGT64" s="633"/>
      <c r="KGU64" s="633"/>
      <c r="KGV64" s="633"/>
      <c r="KGW64" s="633"/>
      <c r="KGX64" s="633"/>
      <c r="KGY64" s="633"/>
      <c r="KGZ64" s="633"/>
      <c r="KHA64" s="633"/>
      <c r="KHB64" s="633"/>
      <c r="KHC64" s="633"/>
      <c r="KHD64" s="633"/>
      <c r="KHE64" s="633"/>
      <c r="KHF64" s="633"/>
      <c r="KHG64" s="633"/>
      <c r="KHH64" s="633"/>
      <c r="KHI64" s="633"/>
      <c r="KHJ64" s="633"/>
      <c r="KHK64" s="633"/>
      <c r="KHL64" s="633"/>
      <c r="KHM64" s="633"/>
      <c r="KHN64" s="633"/>
      <c r="KHO64" s="633"/>
      <c r="KHP64" s="633"/>
      <c r="KHQ64" s="633"/>
      <c r="KHR64" s="633"/>
      <c r="KHS64" s="633"/>
      <c r="KHT64" s="633"/>
      <c r="KHU64" s="633"/>
      <c r="KHV64" s="633"/>
      <c r="KHW64" s="633"/>
      <c r="KHX64" s="633"/>
      <c r="KHY64" s="633"/>
      <c r="KHZ64" s="633"/>
      <c r="KIA64" s="633"/>
      <c r="KIB64" s="633"/>
      <c r="KIC64" s="633"/>
      <c r="KID64" s="633"/>
      <c r="KIE64" s="633"/>
      <c r="KIF64" s="633"/>
      <c r="KIG64" s="633"/>
      <c r="KIH64" s="633"/>
      <c r="KII64" s="633"/>
      <c r="KIJ64" s="633"/>
      <c r="KIK64" s="633"/>
      <c r="KIL64" s="633"/>
      <c r="KIM64" s="633"/>
      <c r="KIN64" s="633"/>
      <c r="KIO64" s="633"/>
      <c r="KIP64" s="633"/>
      <c r="KIQ64" s="633"/>
      <c r="KIR64" s="633"/>
      <c r="KIS64" s="633"/>
      <c r="KIT64" s="633"/>
      <c r="KIU64" s="633"/>
      <c r="KIV64" s="633"/>
      <c r="KIW64" s="633"/>
      <c r="KIX64" s="633"/>
      <c r="KIY64" s="633"/>
      <c r="KIZ64" s="633"/>
      <c r="KJA64" s="633"/>
      <c r="KJB64" s="633"/>
      <c r="KJC64" s="633"/>
      <c r="KJD64" s="633"/>
      <c r="KJE64" s="633"/>
      <c r="KJF64" s="633"/>
      <c r="KJG64" s="633"/>
      <c r="KJH64" s="633"/>
      <c r="KJI64" s="633"/>
      <c r="KJJ64" s="633"/>
      <c r="KJK64" s="633"/>
      <c r="KJL64" s="633"/>
      <c r="KJM64" s="633"/>
      <c r="KJN64" s="633"/>
      <c r="KJO64" s="633"/>
      <c r="KJP64" s="633"/>
      <c r="KJQ64" s="633"/>
      <c r="KJR64" s="633"/>
      <c r="KJS64" s="633"/>
      <c r="KJT64" s="633"/>
      <c r="KJU64" s="633"/>
      <c r="KJV64" s="633"/>
      <c r="KJW64" s="633"/>
      <c r="KJX64" s="633"/>
      <c r="KJY64" s="633"/>
      <c r="KJZ64" s="633"/>
      <c r="KKA64" s="633"/>
      <c r="KKB64" s="633"/>
      <c r="KKC64" s="633"/>
      <c r="KKD64" s="633"/>
      <c r="KKE64" s="633"/>
      <c r="KKF64" s="633"/>
      <c r="KKG64" s="633"/>
      <c r="KKH64" s="633"/>
      <c r="KKI64" s="633"/>
      <c r="KKJ64" s="633"/>
      <c r="KKK64" s="633"/>
      <c r="KKL64" s="633"/>
      <c r="KKM64" s="633"/>
      <c r="KKN64" s="633"/>
      <c r="KKO64" s="633"/>
      <c r="KKP64" s="633"/>
      <c r="KKQ64" s="633"/>
      <c r="KKR64" s="633"/>
      <c r="KKS64" s="633"/>
      <c r="KKT64" s="633"/>
      <c r="KKU64" s="633"/>
      <c r="KKV64" s="633"/>
      <c r="KKW64" s="633"/>
      <c r="KKX64" s="633"/>
      <c r="KKY64" s="633"/>
      <c r="KKZ64" s="633"/>
      <c r="KLA64" s="633"/>
      <c r="KLB64" s="633"/>
      <c r="KLC64" s="633"/>
      <c r="KLD64" s="633"/>
      <c r="KLE64" s="633"/>
      <c r="KLF64" s="633"/>
      <c r="KLG64" s="633"/>
      <c r="KLH64" s="633"/>
      <c r="KLI64" s="633"/>
      <c r="KLJ64" s="633"/>
      <c r="KLK64" s="633"/>
      <c r="KLL64" s="633"/>
      <c r="KLM64" s="633"/>
      <c r="KLN64" s="633"/>
      <c r="KLO64" s="633"/>
      <c r="KLP64" s="633"/>
      <c r="KLQ64" s="633"/>
      <c r="KLR64" s="633"/>
      <c r="KLS64" s="633"/>
      <c r="KLT64" s="633"/>
      <c r="KLU64" s="633"/>
      <c r="KLV64" s="633"/>
      <c r="KLW64" s="633"/>
      <c r="KLX64" s="633"/>
      <c r="KLY64" s="633"/>
      <c r="KLZ64" s="633"/>
      <c r="KMA64" s="633"/>
      <c r="KMB64" s="633"/>
      <c r="KMC64" s="633"/>
      <c r="KMD64" s="633"/>
      <c r="KME64" s="633"/>
      <c r="KMF64" s="633"/>
      <c r="KMG64" s="633"/>
      <c r="KMH64" s="633"/>
      <c r="KMI64" s="633"/>
      <c r="KMJ64" s="633"/>
      <c r="KMK64" s="633"/>
      <c r="KML64" s="633"/>
      <c r="KMM64" s="633"/>
      <c r="KMN64" s="633"/>
      <c r="KMO64" s="633"/>
      <c r="KMP64" s="633"/>
      <c r="KMQ64" s="633"/>
      <c r="KMR64" s="633"/>
      <c r="KMS64" s="633"/>
      <c r="KMT64" s="633"/>
      <c r="KMU64" s="633"/>
      <c r="KMV64" s="633"/>
      <c r="KMW64" s="633"/>
      <c r="KMX64" s="633"/>
      <c r="KMY64" s="633"/>
      <c r="KMZ64" s="633"/>
      <c r="KNA64" s="633"/>
      <c r="KNB64" s="633"/>
      <c r="KNC64" s="633"/>
      <c r="KND64" s="633"/>
      <c r="KNE64" s="633"/>
      <c r="KNF64" s="633"/>
      <c r="KNG64" s="633"/>
      <c r="KNH64" s="633"/>
      <c r="KNI64" s="633"/>
      <c r="KNJ64" s="633"/>
      <c r="KNK64" s="633"/>
      <c r="KNL64" s="633"/>
      <c r="KNM64" s="633"/>
      <c r="KNN64" s="633"/>
      <c r="KNO64" s="633"/>
      <c r="KNP64" s="633"/>
      <c r="KNQ64" s="633"/>
      <c r="KNR64" s="633"/>
      <c r="KNS64" s="633"/>
      <c r="KNT64" s="633"/>
      <c r="KNU64" s="633"/>
      <c r="KNV64" s="633"/>
      <c r="KNW64" s="633"/>
      <c r="KNX64" s="633"/>
      <c r="KNY64" s="633"/>
      <c r="KNZ64" s="633"/>
      <c r="KOA64" s="633"/>
      <c r="KOB64" s="633"/>
      <c r="KOC64" s="633"/>
      <c r="KOD64" s="633"/>
      <c r="KOE64" s="633"/>
      <c r="KOF64" s="633"/>
      <c r="KOG64" s="633"/>
      <c r="KOH64" s="633"/>
      <c r="KOI64" s="633"/>
      <c r="KOJ64" s="633"/>
      <c r="KOK64" s="633"/>
      <c r="KOL64" s="633"/>
      <c r="KOM64" s="633"/>
      <c r="KON64" s="633"/>
      <c r="KOO64" s="633"/>
      <c r="KOP64" s="633"/>
      <c r="KOQ64" s="633"/>
      <c r="KOR64" s="633"/>
      <c r="KOS64" s="633"/>
      <c r="KOT64" s="633"/>
      <c r="KOU64" s="633"/>
      <c r="KOV64" s="633"/>
      <c r="KOW64" s="633"/>
      <c r="KOX64" s="633"/>
      <c r="KOY64" s="633"/>
      <c r="KOZ64" s="633"/>
      <c r="KPA64" s="633"/>
      <c r="KPB64" s="633"/>
      <c r="KPC64" s="633"/>
      <c r="KPD64" s="633"/>
      <c r="KPE64" s="633"/>
      <c r="KPF64" s="633"/>
      <c r="KPG64" s="633"/>
      <c r="KPH64" s="633"/>
      <c r="KPI64" s="633"/>
      <c r="KPJ64" s="633"/>
      <c r="KPK64" s="633"/>
      <c r="KPL64" s="633"/>
      <c r="KPM64" s="633"/>
      <c r="KPN64" s="633"/>
      <c r="KPO64" s="633"/>
      <c r="KPP64" s="633"/>
      <c r="KPQ64" s="633"/>
      <c r="KPR64" s="633"/>
      <c r="KPS64" s="633"/>
      <c r="KPT64" s="633"/>
      <c r="KPU64" s="633"/>
      <c r="KPV64" s="633"/>
      <c r="KPW64" s="633"/>
      <c r="KPX64" s="633"/>
      <c r="KPY64" s="633"/>
      <c r="KPZ64" s="633"/>
      <c r="KQA64" s="633"/>
      <c r="KQB64" s="633"/>
      <c r="KQC64" s="633"/>
      <c r="KQD64" s="633"/>
      <c r="KQE64" s="633"/>
      <c r="KQF64" s="633"/>
      <c r="KQG64" s="633"/>
      <c r="KQH64" s="633"/>
      <c r="KQI64" s="633"/>
      <c r="KQJ64" s="633"/>
      <c r="KQK64" s="633"/>
      <c r="KQL64" s="633"/>
      <c r="KQM64" s="633"/>
      <c r="KQN64" s="633"/>
      <c r="KQO64" s="633"/>
      <c r="KQP64" s="633"/>
      <c r="KQQ64" s="633"/>
      <c r="KQR64" s="633"/>
      <c r="KQS64" s="633"/>
      <c r="KQT64" s="633"/>
      <c r="KQU64" s="633"/>
      <c r="KQV64" s="633"/>
      <c r="KQW64" s="633"/>
      <c r="KQX64" s="633"/>
      <c r="KQY64" s="633"/>
      <c r="KQZ64" s="633"/>
      <c r="KRA64" s="633"/>
      <c r="KRB64" s="633"/>
      <c r="KRC64" s="633"/>
      <c r="KRD64" s="633"/>
      <c r="KRE64" s="633"/>
      <c r="KRF64" s="633"/>
      <c r="KRG64" s="633"/>
      <c r="KRH64" s="633"/>
      <c r="KRI64" s="633"/>
      <c r="KRJ64" s="633"/>
      <c r="KRK64" s="633"/>
      <c r="KRL64" s="633"/>
      <c r="KRM64" s="633"/>
      <c r="KRN64" s="633"/>
      <c r="KRO64" s="633"/>
      <c r="KRP64" s="633"/>
      <c r="KRQ64" s="633"/>
      <c r="KRR64" s="633"/>
      <c r="KRS64" s="633"/>
      <c r="KRT64" s="633"/>
      <c r="KRU64" s="633"/>
      <c r="KRV64" s="633"/>
      <c r="KRW64" s="633"/>
      <c r="KRX64" s="633"/>
      <c r="KRY64" s="633"/>
      <c r="KRZ64" s="633"/>
      <c r="KSA64" s="633"/>
      <c r="KSB64" s="633"/>
      <c r="KSC64" s="633"/>
      <c r="KSD64" s="633"/>
      <c r="KSE64" s="633"/>
      <c r="KSF64" s="633"/>
      <c r="KSG64" s="633"/>
      <c r="KSH64" s="633"/>
      <c r="KSI64" s="633"/>
      <c r="KSJ64" s="633"/>
      <c r="KSK64" s="633"/>
      <c r="KSL64" s="633"/>
      <c r="KSM64" s="633"/>
      <c r="KSN64" s="633"/>
      <c r="KSO64" s="633"/>
      <c r="KSP64" s="633"/>
      <c r="KSQ64" s="633"/>
      <c r="KSR64" s="633"/>
      <c r="KSS64" s="633"/>
      <c r="KST64" s="633"/>
      <c r="KSU64" s="633"/>
      <c r="KSV64" s="633"/>
      <c r="KSW64" s="633"/>
      <c r="KSX64" s="633"/>
      <c r="KSY64" s="633"/>
      <c r="KSZ64" s="633"/>
      <c r="KTA64" s="633"/>
      <c r="KTB64" s="633"/>
      <c r="KTC64" s="633"/>
      <c r="KTD64" s="633"/>
      <c r="KTE64" s="633"/>
      <c r="KTF64" s="633"/>
      <c r="KTG64" s="633"/>
      <c r="KTH64" s="633"/>
      <c r="KTI64" s="633"/>
      <c r="KTJ64" s="633"/>
      <c r="KTK64" s="633"/>
      <c r="KTL64" s="633"/>
      <c r="KTM64" s="633"/>
      <c r="KTN64" s="633"/>
      <c r="KTO64" s="633"/>
      <c r="KTP64" s="633"/>
      <c r="KTQ64" s="633"/>
      <c r="KTR64" s="633"/>
      <c r="KTS64" s="633"/>
      <c r="KTT64" s="633"/>
      <c r="KTU64" s="633"/>
      <c r="KTV64" s="633"/>
      <c r="KTW64" s="633"/>
      <c r="KTX64" s="633"/>
      <c r="KTY64" s="633"/>
      <c r="KTZ64" s="633"/>
      <c r="KUA64" s="633"/>
      <c r="KUB64" s="633"/>
      <c r="KUC64" s="633"/>
      <c r="KUD64" s="633"/>
      <c r="KUE64" s="633"/>
      <c r="KUF64" s="633"/>
      <c r="KUG64" s="633"/>
      <c r="KUH64" s="633"/>
      <c r="KUI64" s="633"/>
      <c r="KUJ64" s="633"/>
      <c r="KUK64" s="633"/>
      <c r="KUL64" s="633"/>
      <c r="KUM64" s="633"/>
      <c r="KUN64" s="633"/>
      <c r="KUO64" s="633"/>
      <c r="KUP64" s="633"/>
      <c r="KUQ64" s="633"/>
      <c r="KUR64" s="633"/>
      <c r="KUS64" s="633"/>
      <c r="KUT64" s="633"/>
      <c r="KUU64" s="633"/>
      <c r="KUV64" s="633"/>
      <c r="KUW64" s="633"/>
      <c r="KUX64" s="633"/>
      <c r="KUY64" s="633"/>
      <c r="KUZ64" s="633"/>
      <c r="KVA64" s="633"/>
      <c r="KVB64" s="633"/>
      <c r="KVC64" s="633"/>
      <c r="KVD64" s="633"/>
      <c r="KVE64" s="633"/>
      <c r="KVF64" s="633"/>
      <c r="KVG64" s="633"/>
      <c r="KVH64" s="633"/>
      <c r="KVI64" s="633"/>
      <c r="KVJ64" s="633"/>
      <c r="KVK64" s="633"/>
      <c r="KVL64" s="633"/>
      <c r="KVM64" s="633"/>
      <c r="KVN64" s="633"/>
      <c r="KVO64" s="633"/>
      <c r="KVP64" s="633"/>
      <c r="KVQ64" s="633"/>
      <c r="KVR64" s="633"/>
      <c r="KVS64" s="633"/>
      <c r="KVT64" s="633"/>
      <c r="KVU64" s="633"/>
      <c r="KVV64" s="633"/>
      <c r="KVW64" s="633"/>
      <c r="KVX64" s="633"/>
      <c r="KVY64" s="633"/>
      <c r="KVZ64" s="633"/>
      <c r="KWA64" s="633"/>
      <c r="KWB64" s="633"/>
      <c r="KWC64" s="633"/>
      <c r="KWD64" s="633"/>
      <c r="KWE64" s="633"/>
      <c r="KWF64" s="633"/>
      <c r="KWG64" s="633"/>
      <c r="KWH64" s="633"/>
      <c r="KWI64" s="633"/>
      <c r="KWJ64" s="633"/>
      <c r="KWK64" s="633"/>
      <c r="KWL64" s="633"/>
      <c r="KWM64" s="633"/>
      <c r="KWN64" s="633"/>
      <c r="KWO64" s="633"/>
      <c r="KWP64" s="633"/>
      <c r="KWQ64" s="633"/>
      <c r="KWR64" s="633"/>
      <c r="KWS64" s="633"/>
      <c r="KWT64" s="633"/>
      <c r="KWU64" s="633"/>
      <c r="KWV64" s="633"/>
      <c r="KWW64" s="633"/>
      <c r="KWX64" s="633"/>
      <c r="KWY64" s="633"/>
      <c r="KWZ64" s="633"/>
      <c r="KXA64" s="633"/>
      <c r="KXB64" s="633"/>
      <c r="KXC64" s="633"/>
      <c r="KXD64" s="633"/>
      <c r="KXE64" s="633"/>
      <c r="KXF64" s="633"/>
      <c r="KXG64" s="633"/>
      <c r="KXH64" s="633"/>
      <c r="KXI64" s="633"/>
      <c r="KXJ64" s="633"/>
      <c r="KXK64" s="633"/>
      <c r="KXL64" s="633"/>
      <c r="KXM64" s="633"/>
      <c r="KXN64" s="633"/>
      <c r="KXO64" s="633"/>
      <c r="KXP64" s="633"/>
      <c r="KXQ64" s="633"/>
      <c r="KXR64" s="633"/>
      <c r="KXS64" s="633"/>
      <c r="KXT64" s="633"/>
      <c r="KXU64" s="633"/>
      <c r="KXV64" s="633"/>
      <c r="KXW64" s="633"/>
      <c r="KXX64" s="633"/>
      <c r="KXY64" s="633"/>
      <c r="KXZ64" s="633"/>
      <c r="KYA64" s="633"/>
      <c r="KYB64" s="633"/>
      <c r="KYC64" s="633"/>
      <c r="KYD64" s="633"/>
      <c r="KYE64" s="633"/>
      <c r="KYF64" s="633"/>
      <c r="KYG64" s="633"/>
      <c r="KYH64" s="633"/>
      <c r="KYI64" s="633"/>
      <c r="KYJ64" s="633"/>
      <c r="KYK64" s="633"/>
      <c r="KYL64" s="633"/>
      <c r="KYM64" s="633"/>
      <c r="KYN64" s="633"/>
      <c r="KYO64" s="633"/>
      <c r="KYP64" s="633"/>
      <c r="KYQ64" s="633"/>
      <c r="KYR64" s="633"/>
      <c r="KYS64" s="633"/>
      <c r="KYT64" s="633"/>
      <c r="KYU64" s="633"/>
      <c r="KYV64" s="633"/>
      <c r="KYW64" s="633"/>
      <c r="KYX64" s="633"/>
      <c r="KYY64" s="633"/>
      <c r="KYZ64" s="633"/>
      <c r="KZA64" s="633"/>
      <c r="KZB64" s="633"/>
      <c r="KZC64" s="633"/>
      <c r="KZD64" s="633"/>
      <c r="KZE64" s="633"/>
      <c r="KZF64" s="633"/>
      <c r="KZG64" s="633"/>
      <c r="KZH64" s="633"/>
      <c r="KZI64" s="633"/>
      <c r="KZJ64" s="633"/>
      <c r="KZK64" s="633"/>
      <c r="KZL64" s="633"/>
      <c r="KZM64" s="633"/>
      <c r="KZN64" s="633"/>
      <c r="KZO64" s="633"/>
      <c r="KZP64" s="633"/>
      <c r="KZQ64" s="633"/>
      <c r="KZR64" s="633"/>
      <c r="KZS64" s="633"/>
      <c r="KZT64" s="633"/>
      <c r="KZU64" s="633"/>
      <c r="KZV64" s="633"/>
      <c r="KZW64" s="633"/>
      <c r="KZX64" s="633"/>
      <c r="KZY64" s="633"/>
      <c r="KZZ64" s="633"/>
      <c r="LAA64" s="633"/>
      <c r="LAB64" s="633"/>
      <c r="LAC64" s="633"/>
      <c r="LAD64" s="633"/>
      <c r="LAE64" s="633"/>
      <c r="LAF64" s="633"/>
      <c r="LAG64" s="633"/>
      <c r="LAH64" s="633"/>
      <c r="LAI64" s="633"/>
      <c r="LAJ64" s="633"/>
      <c r="LAK64" s="633"/>
      <c r="LAL64" s="633"/>
      <c r="LAM64" s="633"/>
      <c r="LAN64" s="633"/>
      <c r="LAO64" s="633"/>
      <c r="LAP64" s="633"/>
      <c r="LAQ64" s="633"/>
      <c r="LAR64" s="633"/>
      <c r="LAS64" s="633"/>
      <c r="LAT64" s="633"/>
      <c r="LAU64" s="633"/>
      <c r="LAV64" s="633"/>
      <c r="LAW64" s="633"/>
      <c r="LAX64" s="633"/>
      <c r="LAY64" s="633"/>
      <c r="LAZ64" s="633"/>
      <c r="LBA64" s="633"/>
      <c r="LBB64" s="633"/>
      <c r="LBC64" s="633"/>
      <c r="LBD64" s="633"/>
      <c r="LBE64" s="633"/>
      <c r="LBF64" s="633"/>
      <c r="LBG64" s="633"/>
      <c r="LBH64" s="633"/>
      <c r="LBI64" s="633"/>
      <c r="LBJ64" s="633"/>
      <c r="LBK64" s="633"/>
      <c r="LBL64" s="633"/>
      <c r="LBM64" s="633"/>
      <c r="LBN64" s="633"/>
      <c r="LBO64" s="633"/>
      <c r="LBP64" s="633"/>
      <c r="LBQ64" s="633"/>
      <c r="LBR64" s="633"/>
      <c r="LBS64" s="633"/>
      <c r="LBT64" s="633"/>
      <c r="LBU64" s="633"/>
      <c r="LBV64" s="633"/>
      <c r="LBW64" s="633"/>
      <c r="LBX64" s="633"/>
      <c r="LBY64" s="633"/>
      <c r="LBZ64" s="633"/>
      <c r="LCA64" s="633"/>
      <c r="LCB64" s="633"/>
      <c r="LCC64" s="633"/>
      <c r="LCD64" s="633"/>
      <c r="LCE64" s="633"/>
      <c r="LCF64" s="633"/>
      <c r="LCG64" s="633"/>
      <c r="LCH64" s="633"/>
      <c r="LCI64" s="633"/>
      <c r="LCJ64" s="633"/>
      <c r="LCK64" s="633"/>
      <c r="LCL64" s="633"/>
      <c r="LCM64" s="633"/>
      <c r="LCN64" s="633"/>
      <c r="LCO64" s="633"/>
      <c r="LCP64" s="633"/>
      <c r="LCQ64" s="633"/>
      <c r="LCR64" s="633"/>
      <c r="LCS64" s="633"/>
      <c r="LCT64" s="633"/>
      <c r="LCU64" s="633"/>
      <c r="LCV64" s="633"/>
      <c r="LCW64" s="633"/>
      <c r="LCX64" s="633"/>
      <c r="LCY64" s="633"/>
      <c r="LCZ64" s="633"/>
      <c r="LDA64" s="633"/>
      <c r="LDB64" s="633"/>
      <c r="LDC64" s="633"/>
      <c r="LDD64" s="633"/>
      <c r="LDE64" s="633"/>
      <c r="LDF64" s="633"/>
      <c r="LDG64" s="633"/>
      <c r="LDH64" s="633"/>
      <c r="LDI64" s="633"/>
      <c r="LDJ64" s="633"/>
      <c r="LDK64" s="633"/>
      <c r="LDL64" s="633"/>
      <c r="LDM64" s="633"/>
      <c r="LDN64" s="633"/>
      <c r="LDO64" s="633"/>
      <c r="LDP64" s="633"/>
      <c r="LDQ64" s="633"/>
      <c r="LDR64" s="633"/>
      <c r="LDS64" s="633"/>
      <c r="LDT64" s="633"/>
      <c r="LDU64" s="633"/>
      <c r="LDV64" s="633"/>
      <c r="LDW64" s="633"/>
      <c r="LDX64" s="633"/>
      <c r="LDY64" s="633"/>
      <c r="LDZ64" s="633"/>
      <c r="LEA64" s="633"/>
      <c r="LEB64" s="633"/>
      <c r="LEC64" s="633"/>
      <c r="LED64" s="633"/>
      <c r="LEE64" s="633"/>
      <c r="LEF64" s="633"/>
      <c r="LEG64" s="633"/>
      <c r="LEH64" s="633"/>
      <c r="LEI64" s="633"/>
      <c r="LEJ64" s="633"/>
      <c r="LEK64" s="633"/>
      <c r="LEL64" s="633"/>
      <c r="LEM64" s="633"/>
      <c r="LEN64" s="633"/>
      <c r="LEO64" s="633"/>
      <c r="LEP64" s="633"/>
      <c r="LEQ64" s="633"/>
      <c r="LER64" s="633"/>
      <c r="LES64" s="633"/>
      <c r="LET64" s="633"/>
      <c r="LEU64" s="633"/>
      <c r="LEV64" s="633"/>
      <c r="LEW64" s="633"/>
      <c r="LEX64" s="633"/>
      <c r="LEY64" s="633"/>
      <c r="LEZ64" s="633"/>
      <c r="LFA64" s="633"/>
      <c r="LFB64" s="633"/>
      <c r="LFC64" s="633"/>
      <c r="LFD64" s="633"/>
      <c r="LFE64" s="633"/>
      <c r="LFF64" s="633"/>
      <c r="LFG64" s="633"/>
      <c r="LFH64" s="633"/>
      <c r="LFI64" s="633"/>
      <c r="LFJ64" s="633"/>
      <c r="LFK64" s="633"/>
      <c r="LFL64" s="633"/>
      <c r="LFM64" s="633"/>
      <c r="LFN64" s="633"/>
      <c r="LFO64" s="633"/>
      <c r="LFP64" s="633"/>
      <c r="LFQ64" s="633"/>
      <c r="LFR64" s="633"/>
      <c r="LFS64" s="633"/>
      <c r="LFT64" s="633"/>
      <c r="LFU64" s="633"/>
      <c r="LFV64" s="633"/>
      <c r="LFW64" s="633"/>
      <c r="LFX64" s="633"/>
      <c r="LFY64" s="633"/>
      <c r="LFZ64" s="633"/>
      <c r="LGA64" s="633"/>
      <c r="LGB64" s="633"/>
      <c r="LGC64" s="633"/>
      <c r="LGD64" s="633"/>
      <c r="LGE64" s="633"/>
      <c r="LGF64" s="633"/>
      <c r="LGG64" s="633"/>
      <c r="LGH64" s="633"/>
      <c r="LGI64" s="633"/>
      <c r="LGJ64" s="633"/>
      <c r="LGK64" s="633"/>
      <c r="LGL64" s="633"/>
      <c r="LGM64" s="633"/>
      <c r="LGN64" s="633"/>
      <c r="LGO64" s="633"/>
      <c r="LGP64" s="633"/>
      <c r="LGQ64" s="633"/>
      <c r="LGR64" s="633"/>
      <c r="LGS64" s="633"/>
      <c r="LGT64" s="633"/>
      <c r="LGU64" s="633"/>
      <c r="LGV64" s="633"/>
      <c r="LGW64" s="633"/>
      <c r="LGX64" s="633"/>
      <c r="LGY64" s="633"/>
      <c r="LGZ64" s="633"/>
      <c r="LHA64" s="633"/>
      <c r="LHB64" s="633"/>
      <c r="LHC64" s="633"/>
      <c r="LHD64" s="633"/>
      <c r="LHE64" s="633"/>
      <c r="LHF64" s="633"/>
      <c r="LHG64" s="633"/>
      <c r="LHH64" s="633"/>
      <c r="LHI64" s="633"/>
      <c r="LHJ64" s="633"/>
      <c r="LHK64" s="633"/>
      <c r="LHL64" s="633"/>
      <c r="LHM64" s="633"/>
      <c r="LHN64" s="633"/>
      <c r="LHO64" s="633"/>
      <c r="LHP64" s="633"/>
      <c r="LHQ64" s="633"/>
      <c r="LHR64" s="633"/>
      <c r="LHS64" s="633"/>
      <c r="LHT64" s="633"/>
      <c r="LHU64" s="633"/>
      <c r="LHV64" s="633"/>
      <c r="LHW64" s="633"/>
      <c r="LHX64" s="633"/>
      <c r="LHY64" s="633"/>
      <c r="LHZ64" s="633"/>
      <c r="LIA64" s="633"/>
      <c r="LIB64" s="633"/>
      <c r="LIC64" s="633"/>
      <c r="LID64" s="633"/>
      <c r="LIE64" s="633"/>
      <c r="LIF64" s="633"/>
      <c r="LIG64" s="633"/>
      <c r="LIH64" s="633"/>
      <c r="LII64" s="633"/>
      <c r="LIJ64" s="633"/>
      <c r="LIK64" s="633"/>
      <c r="LIL64" s="633"/>
      <c r="LIM64" s="633"/>
      <c r="LIN64" s="633"/>
      <c r="LIO64" s="633"/>
      <c r="LIP64" s="633"/>
      <c r="LIQ64" s="633"/>
      <c r="LIR64" s="633"/>
      <c r="LIS64" s="633"/>
      <c r="LIT64" s="633"/>
      <c r="LIU64" s="633"/>
      <c r="LIV64" s="633"/>
      <c r="LIW64" s="633"/>
      <c r="LIX64" s="633"/>
      <c r="LIY64" s="633"/>
      <c r="LIZ64" s="633"/>
      <c r="LJA64" s="633"/>
      <c r="LJB64" s="633"/>
      <c r="LJC64" s="633"/>
      <c r="LJD64" s="633"/>
      <c r="LJE64" s="633"/>
      <c r="LJF64" s="633"/>
      <c r="LJG64" s="633"/>
      <c r="LJH64" s="633"/>
      <c r="LJI64" s="633"/>
      <c r="LJJ64" s="633"/>
      <c r="LJK64" s="633"/>
      <c r="LJL64" s="633"/>
      <c r="LJM64" s="633"/>
      <c r="LJN64" s="633"/>
      <c r="LJO64" s="633"/>
      <c r="LJP64" s="633"/>
      <c r="LJQ64" s="633"/>
      <c r="LJR64" s="633"/>
      <c r="LJS64" s="633"/>
      <c r="LJT64" s="633"/>
      <c r="LJU64" s="633"/>
      <c r="LJV64" s="633"/>
      <c r="LJW64" s="633"/>
      <c r="LJX64" s="633"/>
      <c r="LJY64" s="633"/>
      <c r="LJZ64" s="633"/>
      <c r="LKA64" s="633"/>
      <c r="LKB64" s="633"/>
      <c r="LKC64" s="633"/>
      <c r="LKD64" s="633"/>
      <c r="LKE64" s="633"/>
      <c r="LKF64" s="633"/>
      <c r="LKG64" s="633"/>
      <c r="LKH64" s="633"/>
      <c r="LKI64" s="633"/>
      <c r="LKJ64" s="633"/>
      <c r="LKK64" s="633"/>
      <c r="LKL64" s="633"/>
      <c r="LKM64" s="633"/>
      <c r="LKN64" s="633"/>
      <c r="LKO64" s="633"/>
      <c r="LKP64" s="633"/>
      <c r="LKQ64" s="633"/>
      <c r="LKR64" s="633"/>
      <c r="LKS64" s="633"/>
      <c r="LKT64" s="633"/>
      <c r="LKU64" s="633"/>
      <c r="LKV64" s="633"/>
      <c r="LKW64" s="633"/>
      <c r="LKX64" s="633"/>
      <c r="LKY64" s="633"/>
      <c r="LKZ64" s="633"/>
      <c r="LLA64" s="633"/>
      <c r="LLB64" s="633"/>
      <c r="LLC64" s="633"/>
      <c r="LLD64" s="633"/>
      <c r="LLE64" s="633"/>
      <c r="LLF64" s="633"/>
      <c r="LLG64" s="633"/>
      <c r="LLH64" s="633"/>
      <c r="LLI64" s="633"/>
      <c r="LLJ64" s="633"/>
      <c r="LLK64" s="633"/>
      <c r="LLL64" s="633"/>
      <c r="LLM64" s="633"/>
      <c r="LLN64" s="633"/>
      <c r="LLO64" s="633"/>
      <c r="LLP64" s="633"/>
      <c r="LLQ64" s="633"/>
      <c r="LLR64" s="633"/>
      <c r="LLS64" s="633"/>
      <c r="LLT64" s="633"/>
      <c r="LLU64" s="633"/>
      <c r="LLV64" s="633"/>
      <c r="LLW64" s="633"/>
      <c r="LLX64" s="633"/>
      <c r="LLY64" s="633"/>
      <c r="LLZ64" s="633"/>
      <c r="LMA64" s="633"/>
      <c r="LMB64" s="633"/>
      <c r="LMC64" s="633"/>
      <c r="LMD64" s="633"/>
      <c r="LME64" s="633"/>
      <c r="LMF64" s="633"/>
      <c r="LMG64" s="633"/>
      <c r="LMH64" s="633"/>
      <c r="LMI64" s="633"/>
      <c r="LMJ64" s="633"/>
      <c r="LMK64" s="633"/>
      <c r="LML64" s="633"/>
      <c r="LMM64" s="633"/>
      <c r="LMN64" s="633"/>
      <c r="LMO64" s="633"/>
      <c r="LMP64" s="633"/>
      <c r="LMQ64" s="633"/>
      <c r="LMR64" s="633"/>
      <c r="LMS64" s="633"/>
      <c r="LMT64" s="633"/>
      <c r="LMU64" s="633"/>
      <c r="LMV64" s="633"/>
      <c r="LMW64" s="633"/>
      <c r="LMX64" s="633"/>
      <c r="LMY64" s="633"/>
      <c r="LMZ64" s="633"/>
      <c r="LNA64" s="633"/>
      <c r="LNB64" s="633"/>
      <c r="LNC64" s="633"/>
      <c r="LND64" s="633"/>
      <c r="LNE64" s="633"/>
      <c r="LNF64" s="633"/>
      <c r="LNG64" s="633"/>
      <c r="LNH64" s="633"/>
      <c r="LNI64" s="633"/>
      <c r="LNJ64" s="633"/>
      <c r="LNK64" s="633"/>
      <c r="LNL64" s="633"/>
      <c r="LNM64" s="633"/>
      <c r="LNN64" s="633"/>
      <c r="LNO64" s="633"/>
      <c r="LNP64" s="633"/>
      <c r="LNQ64" s="633"/>
      <c r="LNR64" s="633"/>
      <c r="LNS64" s="633"/>
      <c r="LNT64" s="633"/>
      <c r="LNU64" s="633"/>
      <c r="LNV64" s="633"/>
      <c r="LNW64" s="633"/>
      <c r="LNX64" s="633"/>
      <c r="LNY64" s="633"/>
      <c r="LNZ64" s="633"/>
      <c r="LOA64" s="633"/>
      <c r="LOB64" s="633"/>
      <c r="LOC64" s="633"/>
      <c r="LOD64" s="633"/>
      <c r="LOE64" s="633"/>
      <c r="LOF64" s="633"/>
      <c r="LOG64" s="633"/>
      <c r="LOH64" s="633"/>
      <c r="LOI64" s="633"/>
      <c r="LOJ64" s="633"/>
      <c r="LOK64" s="633"/>
      <c r="LOL64" s="633"/>
      <c r="LOM64" s="633"/>
      <c r="LON64" s="633"/>
      <c r="LOO64" s="633"/>
      <c r="LOP64" s="633"/>
      <c r="LOQ64" s="633"/>
      <c r="LOR64" s="633"/>
      <c r="LOS64" s="633"/>
      <c r="LOT64" s="633"/>
      <c r="LOU64" s="633"/>
      <c r="LOV64" s="633"/>
      <c r="LOW64" s="633"/>
      <c r="LOX64" s="633"/>
      <c r="LOY64" s="633"/>
      <c r="LOZ64" s="633"/>
      <c r="LPA64" s="633"/>
      <c r="LPB64" s="633"/>
      <c r="LPC64" s="633"/>
      <c r="LPD64" s="633"/>
      <c r="LPE64" s="633"/>
      <c r="LPF64" s="633"/>
      <c r="LPG64" s="633"/>
      <c r="LPH64" s="633"/>
      <c r="LPI64" s="633"/>
      <c r="LPJ64" s="633"/>
      <c r="LPK64" s="633"/>
      <c r="LPL64" s="633"/>
      <c r="LPM64" s="633"/>
      <c r="LPN64" s="633"/>
      <c r="LPO64" s="633"/>
      <c r="LPP64" s="633"/>
      <c r="LPQ64" s="633"/>
      <c r="LPR64" s="633"/>
      <c r="LPS64" s="633"/>
      <c r="LPT64" s="633"/>
      <c r="LPU64" s="633"/>
      <c r="LPV64" s="633"/>
      <c r="LPW64" s="633"/>
      <c r="LPX64" s="633"/>
      <c r="LPY64" s="633"/>
      <c r="LPZ64" s="633"/>
      <c r="LQA64" s="633"/>
      <c r="LQB64" s="633"/>
      <c r="LQC64" s="633"/>
      <c r="LQD64" s="633"/>
      <c r="LQE64" s="633"/>
      <c r="LQF64" s="633"/>
      <c r="LQG64" s="633"/>
      <c r="LQH64" s="633"/>
      <c r="LQI64" s="633"/>
      <c r="LQJ64" s="633"/>
      <c r="LQK64" s="633"/>
      <c r="LQL64" s="633"/>
      <c r="LQM64" s="633"/>
      <c r="LQN64" s="633"/>
      <c r="LQO64" s="633"/>
      <c r="LQP64" s="633"/>
      <c r="LQQ64" s="633"/>
      <c r="LQR64" s="633"/>
      <c r="LQS64" s="633"/>
      <c r="LQT64" s="633"/>
      <c r="LQU64" s="633"/>
      <c r="LQV64" s="633"/>
      <c r="LQW64" s="633"/>
      <c r="LQX64" s="633"/>
      <c r="LQY64" s="633"/>
      <c r="LQZ64" s="633"/>
      <c r="LRA64" s="633"/>
      <c r="LRB64" s="633"/>
      <c r="LRC64" s="633"/>
      <c r="LRD64" s="633"/>
      <c r="LRE64" s="633"/>
      <c r="LRF64" s="633"/>
      <c r="LRG64" s="633"/>
      <c r="LRH64" s="633"/>
      <c r="LRI64" s="633"/>
      <c r="LRJ64" s="633"/>
      <c r="LRK64" s="633"/>
      <c r="LRL64" s="633"/>
      <c r="LRM64" s="633"/>
      <c r="LRN64" s="633"/>
      <c r="LRO64" s="633"/>
      <c r="LRP64" s="633"/>
      <c r="LRQ64" s="633"/>
      <c r="LRR64" s="633"/>
      <c r="LRS64" s="633"/>
      <c r="LRT64" s="633"/>
      <c r="LRU64" s="633"/>
      <c r="LRV64" s="633"/>
      <c r="LRW64" s="633"/>
      <c r="LRX64" s="633"/>
      <c r="LRY64" s="633"/>
      <c r="LRZ64" s="633"/>
      <c r="LSA64" s="633"/>
      <c r="LSB64" s="633"/>
      <c r="LSC64" s="633"/>
      <c r="LSD64" s="633"/>
      <c r="LSE64" s="633"/>
      <c r="LSF64" s="633"/>
      <c r="LSG64" s="633"/>
      <c r="LSH64" s="633"/>
      <c r="LSI64" s="633"/>
      <c r="LSJ64" s="633"/>
      <c r="LSK64" s="633"/>
      <c r="LSL64" s="633"/>
      <c r="LSM64" s="633"/>
      <c r="LSN64" s="633"/>
      <c r="LSO64" s="633"/>
      <c r="LSP64" s="633"/>
      <c r="LSQ64" s="633"/>
      <c r="LSR64" s="633"/>
      <c r="LSS64" s="633"/>
      <c r="LST64" s="633"/>
      <c r="LSU64" s="633"/>
      <c r="LSV64" s="633"/>
      <c r="LSW64" s="633"/>
      <c r="LSX64" s="633"/>
      <c r="LSY64" s="633"/>
      <c r="LSZ64" s="633"/>
      <c r="LTA64" s="633"/>
      <c r="LTB64" s="633"/>
      <c r="LTC64" s="633"/>
      <c r="LTD64" s="633"/>
      <c r="LTE64" s="633"/>
      <c r="LTF64" s="633"/>
      <c r="LTG64" s="633"/>
      <c r="LTH64" s="633"/>
      <c r="LTI64" s="633"/>
      <c r="LTJ64" s="633"/>
      <c r="LTK64" s="633"/>
      <c r="LTL64" s="633"/>
      <c r="LTM64" s="633"/>
      <c r="LTN64" s="633"/>
      <c r="LTO64" s="633"/>
      <c r="LTP64" s="633"/>
      <c r="LTQ64" s="633"/>
      <c r="LTR64" s="633"/>
      <c r="LTS64" s="633"/>
      <c r="LTT64" s="633"/>
      <c r="LTU64" s="633"/>
      <c r="LTV64" s="633"/>
      <c r="LTW64" s="633"/>
      <c r="LTX64" s="633"/>
      <c r="LTY64" s="633"/>
      <c r="LTZ64" s="633"/>
      <c r="LUA64" s="633"/>
      <c r="LUB64" s="633"/>
      <c r="LUC64" s="633"/>
      <c r="LUD64" s="633"/>
      <c r="LUE64" s="633"/>
      <c r="LUF64" s="633"/>
      <c r="LUG64" s="633"/>
      <c r="LUH64" s="633"/>
      <c r="LUI64" s="633"/>
      <c r="LUJ64" s="633"/>
      <c r="LUK64" s="633"/>
      <c r="LUL64" s="633"/>
      <c r="LUM64" s="633"/>
      <c r="LUN64" s="633"/>
      <c r="LUO64" s="633"/>
      <c r="LUP64" s="633"/>
      <c r="LUQ64" s="633"/>
      <c r="LUR64" s="633"/>
      <c r="LUS64" s="633"/>
      <c r="LUT64" s="633"/>
      <c r="LUU64" s="633"/>
      <c r="LUV64" s="633"/>
      <c r="LUW64" s="633"/>
      <c r="LUX64" s="633"/>
      <c r="LUY64" s="633"/>
      <c r="LUZ64" s="633"/>
      <c r="LVA64" s="633"/>
      <c r="LVB64" s="633"/>
      <c r="LVC64" s="633"/>
      <c r="LVD64" s="633"/>
      <c r="LVE64" s="633"/>
      <c r="LVF64" s="633"/>
      <c r="LVG64" s="633"/>
      <c r="LVH64" s="633"/>
      <c r="LVI64" s="633"/>
      <c r="LVJ64" s="633"/>
      <c r="LVK64" s="633"/>
      <c r="LVL64" s="633"/>
      <c r="LVM64" s="633"/>
      <c r="LVN64" s="633"/>
      <c r="LVO64" s="633"/>
      <c r="LVP64" s="633"/>
      <c r="LVQ64" s="633"/>
      <c r="LVR64" s="633"/>
      <c r="LVS64" s="633"/>
      <c r="LVT64" s="633"/>
      <c r="LVU64" s="633"/>
      <c r="LVV64" s="633"/>
      <c r="LVW64" s="633"/>
      <c r="LVX64" s="633"/>
      <c r="LVY64" s="633"/>
      <c r="LVZ64" s="633"/>
      <c r="LWA64" s="633"/>
      <c r="LWB64" s="633"/>
      <c r="LWC64" s="633"/>
      <c r="LWD64" s="633"/>
      <c r="LWE64" s="633"/>
      <c r="LWF64" s="633"/>
      <c r="LWG64" s="633"/>
      <c r="LWH64" s="633"/>
      <c r="LWI64" s="633"/>
      <c r="LWJ64" s="633"/>
      <c r="LWK64" s="633"/>
      <c r="LWL64" s="633"/>
      <c r="LWM64" s="633"/>
      <c r="LWN64" s="633"/>
      <c r="LWO64" s="633"/>
      <c r="LWP64" s="633"/>
      <c r="LWQ64" s="633"/>
      <c r="LWR64" s="633"/>
      <c r="LWS64" s="633"/>
      <c r="LWT64" s="633"/>
      <c r="LWU64" s="633"/>
      <c r="LWV64" s="633"/>
      <c r="LWW64" s="633"/>
      <c r="LWX64" s="633"/>
      <c r="LWY64" s="633"/>
      <c r="LWZ64" s="633"/>
      <c r="LXA64" s="633"/>
      <c r="LXB64" s="633"/>
      <c r="LXC64" s="633"/>
      <c r="LXD64" s="633"/>
      <c r="LXE64" s="633"/>
      <c r="LXF64" s="633"/>
      <c r="LXG64" s="633"/>
      <c r="LXH64" s="633"/>
      <c r="LXI64" s="633"/>
      <c r="LXJ64" s="633"/>
      <c r="LXK64" s="633"/>
      <c r="LXL64" s="633"/>
      <c r="LXM64" s="633"/>
      <c r="LXN64" s="633"/>
      <c r="LXO64" s="633"/>
      <c r="LXP64" s="633"/>
      <c r="LXQ64" s="633"/>
      <c r="LXR64" s="633"/>
      <c r="LXS64" s="633"/>
      <c r="LXT64" s="633"/>
      <c r="LXU64" s="633"/>
      <c r="LXV64" s="633"/>
      <c r="LXW64" s="633"/>
      <c r="LXX64" s="633"/>
      <c r="LXY64" s="633"/>
      <c r="LXZ64" s="633"/>
      <c r="LYA64" s="633"/>
      <c r="LYB64" s="633"/>
      <c r="LYC64" s="633"/>
      <c r="LYD64" s="633"/>
      <c r="LYE64" s="633"/>
      <c r="LYF64" s="633"/>
      <c r="LYG64" s="633"/>
      <c r="LYH64" s="633"/>
      <c r="LYI64" s="633"/>
      <c r="LYJ64" s="633"/>
      <c r="LYK64" s="633"/>
      <c r="LYL64" s="633"/>
      <c r="LYM64" s="633"/>
      <c r="LYN64" s="633"/>
      <c r="LYO64" s="633"/>
      <c r="LYP64" s="633"/>
      <c r="LYQ64" s="633"/>
      <c r="LYR64" s="633"/>
      <c r="LYS64" s="633"/>
      <c r="LYT64" s="633"/>
      <c r="LYU64" s="633"/>
      <c r="LYV64" s="633"/>
      <c r="LYW64" s="633"/>
      <c r="LYX64" s="633"/>
      <c r="LYY64" s="633"/>
      <c r="LYZ64" s="633"/>
      <c r="LZA64" s="633"/>
      <c r="LZB64" s="633"/>
      <c r="LZC64" s="633"/>
      <c r="LZD64" s="633"/>
      <c r="LZE64" s="633"/>
      <c r="LZF64" s="633"/>
      <c r="LZG64" s="633"/>
      <c r="LZH64" s="633"/>
      <c r="LZI64" s="633"/>
      <c r="LZJ64" s="633"/>
      <c r="LZK64" s="633"/>
      <c r="LZL64" s="633"/>
      <c r="LZM64" s="633"/>
      <c r="LZN64" s="633"/>
      <c r="LZO64" s="633"/>
      <c r="LZP64" s="633"/>
      <c r="LZQ64" s="633"/>
      <c r="LZR64" s="633"/>
      <c r="LZS64" s="633"/>
      <c r="LZT64" s="633"/>
      <c r="LZU64" s="633"/>
      <c r="LZV64" s="633"/>
      <c r="LZW64" s="633"/>
      <c r="LZX64" s="633"/>
      <c r="LZY64" s="633"/>
      <c r="LZZ64" s="633"/>
      <c r="MAA64" s="633"/>
      <c r="MAB64" s="633"/>
      <c r="MAC64" s="633"/>
      <c r="MAD64" s="633"/>
      <c r="MAE64" s="633"/>
      <c r="MAF64" s="633"/>
      <c r="MAG64" s="633"/>
      <c r="MAH64" s="633"/>
      <c r="MAI64" s="633"/>
      <c r="MAJ64" s="633"/>
      <c r="MAK64" s="633"/>
      <c r="MAL64" s="633"/>
      <c r="MAM64" s="633"/>
      <c r="MAN64" s="633"/>
      <c r="MAO64" s="633"/>
      <c r="MAP64" s="633"/>
      <c r="MAQ64" s="633"/>
      <c r="MAR64" s="633"/>
      <c r="MAS64" s="633"/>
      <c r="MAT64" s="633"/>
      <c r="MAU64" s="633"/>
      <c r="MAV64" s="633"/>
      <c r="MAW64" s="633"/>
      <c r="MAX64" s="633"/>
      <c r="MAY64" s="633"/>
      <c r="MAZ64" s="633"/>
      <c r="MBA64" s="633"/>
      <c r="MBB64" s="633"/>
      <c r="MBC64" s="633"/>
      <c r="MBD64" s="633"/>
      <c r="MBE64" s="633"/>
      <c r="MBF64" s="633"/>
      <c r="MBG64" s="633"/>
      <c r="MBH64" s="633"/>
      <c r="MBI64" s="633"/>
      <c r="MBJ64" s="633"/>
      <c r="MBK64" s="633"/>
      <c r="MBL64" s="633"/>
      <c r="MBM64" s="633"/>
      <c r="MBN64" s="633"/>
      <c r="MBO64" s="633"/>
      <c r="MBP64" s="633"/>
      <c r="MBQ64" s="633"/>
      <c r="MBR64" s="633"/>
      <c r="MBS64" s="633"/>
      <c r="MBT64" s="633"/>
      <c r="MBU64" s="633"/>
      <c r="MBV64" s="633"/>
      <c r="MBW64" s="633"/>
      <c r="MBX64" s="633"/>
      <c r="MBY64" s="633"/>
      <c r="MBZ64" s="633"/>
      <c r="MCA64" s="633"/>
      <c r="MCB64" s="633"/>
      <c r="MCC64" s="633"/>
      <c r="MCD64" s="633"/>
      <c r="MCE64" s="633"/>
      <c r="MCF64" s="633"/>
      <c r="MCG64" s="633"/>
      <c r="MCH64" s="633"/>
      <c r="MCI64" s="633"/>
      <c r="MCJ64" s="633"/>
      <c r="MCK64" s="633"/>
      <c r="MCL64" s="633"/>
      <c r="MCM64" s="633"/>
      <c r="MCN64" s="633"/>
      <c r="MCO64" s="633"/>
      <c r="MCP64" s="633"/>
      <c r="MCQ64" s="633"/>
      <c r="MCR64" s="633"/>
      <c r="MCS64" s="633"/>
      <c r="MCT64" s="633"/>
      <c r="MCU64" s="633"/>
      <c r="MCV64" s="633"/>
      <c r="MCW64" s="633"/>
      <c r="MCX64" s="633"/>
      <c r="MCY64" s="633"/>
      <c r="MCZ64" s="633"/>
      <c r="MDA64" s="633"/>
      <c r="MDB64" s="633"/>
      <c r="MDC64" s="633"/>
      <c r="MDD64" s="633"/>
      <c r="MDE64" s="633"/>
      <c r="MDF64" s="633"/>
      <c r="MDG64" s="633"/>
      <c r="MDH64" s="633"/>
      <c r="MDI64" s="633"/>
      <c r="MDJ64" s="633"/>
      <c r="MDK64" s="633"/>
      <c r="MDL64" s="633"/>
      <c r="MDM64" s="633"/>
      <c r="MDN64" s="633"/>
      <c r="MDO64" s="633"/>
      <c r="MDP64" s="633"/>
      <c r="MDQ64" s="633"/>
      <c r="MDR64" s="633"/>
      <c r="MDS64" s="633"/>
      <c r="MDT64" s="633"/>
      <c r="MDU64" s="633"/>
      <c r="MDV64" s="633"/>
      <c r="MDW64" s="633"/>
      <c r="MDX64" s="633"/>
      <c r="MDY64" s="633"/>
      <c r="MDZ64" s="633"/>
      <c r="MEA64" s="633"/>
      <c r="MEB64" s="633"/>
      <c r="MEC64" s="633"/>
      <c r="MED64" s="633"/>
      <c r="MEE64" s="633"/>
      <c r="MEF64" s="633"/>
      <c r="MEG64" s="633"/>
      <c r="MEH64" s="633"/>
      <c r="MEI64" s="633"/>
      <c r="MEJ64" s="633"/>
      <c r="MEK64" s="633"/>
      <c r="MEL64" s="633"/>
      <c r="MEM64" s="633"/>
      <c r="MEN64" s="633"/>
      <c r="MEO64" s="633"/>
      <c r="MEP64" s="633"/>
      <c r="MEQ64" s="633"/>
      <c r="MER64" s="633"/>
      <c r="MES64" s="633"/>
      <c r="MET64" s="633"/>
      <c r="MEU64" s="633"/>
      <c r="MEV64" s="633"/>
      <c r="MEW64" s="633"/>
      <c r="MEX64" s="633"/>
      <c r="MEY64" s="633"/>
      <c r="MEZ64" s="633"/>
      <c r="MFA64" s="633"/>
      <c r="MFB64" s="633"/>
      <c r="MFC64" s="633"/>
      <c r="MFD64" s="633"/>
      <c r="MFE64" s="633"/>
      <c r="MFF64" s="633"/>
      <c r="MFG64" s="633"/>
      <c r="MFH64" s="633"/>
      <c r="MFI64" s="633"/>
      <c r="MFJ64" s="633"/>
      <c r="MFK64" s="633"/>
      <c r="MFL64" s="633"/>
      <c r="MFM64" s="633"/>
      <c r="MFN64" s="633"/>
      <c r="MFO64" s="633"/>
      <c r="MFP64" s="633"/>
      <c r="MFQ64" s="633"/>
      <c r="MFR64" s="633"/>
      <c r="MFS64" s="633"/>
      <c r="MFT64" s="633"/>
      <c r="MFU64" s="633"/>
      <c r="MFV64" s="633"/>
      <c r="MFW64" s="633"/>
      <c r="MFX64" s="633"/>
      <c r="MFY64" s="633"/>
      <c r="MFZ64" s="633"/>
      <c r="MGA64" s="633"/>
      <c r="MGB64" s="633"/>
      <c r="MGC64" s="633"/>
      <c r="MGD64" s="633"/>
      <c r="MGE64" s="633"/>
      <c r="MGF64" s="633"/>
      <c r="MGG64" s="633"/>
      <c r="MGH64" s="633"/>
      <c r="MGI64" s="633"/>
      <c r="MGJ64" s="633"/>
      <c r="MGK64" s="633"/>
      <c r="MGL64" s="633"/>
      <c r="MGM64" s="633"/>
      <c r="MGN64" s="633"/>
      <c r="MGO64" s="633"/>
      <c r="MGP64" s="633"/>
      <c r="MGQ64" s="633"/>
      <c r="MGR64" s="633"/>
      <c r="MGS64" s="633"/>
      <c r="MGT64" s="633"/>
      <c r="MGU64" s="633"/>
      <c r="MGV64" s="633"/>
      <c r="MGW64" s="633"/>
      <c r="MGX64" s="633"/>
      <c r="MGY64" s="633"/>
      <c r="MGZ64" s="633"/>
      <c r="MHA64" s="633"/>
      <c r="MHB64" s="633"/>
      <c r="MHC64" s="633"/>
      <c r="MHD64" s="633"/>
      <c r="MHE64" s="633"/>
      <c r="MHF64" s="633"/>
      <c r="MHG64" s="633"/>
      <c r="MHH64" s="633"/>
      <c r="MHI64" s="633"/>
      <c r="MHJ64" s="633"/>
      <c r="MHK64" s="633"/>
      <c r="MHL64" s="633"/>
      <c r="MHM64" s="633"/>
      <c r="MHN64" s="633"/>
      <c r="MHO64" s="633"/>
      <c r="MHP64" s="633"/>
      <c r="MHQ64" s="633"/>
      <c r="MHR64" s="633"/>
      <c r="MHS64" s="633"/>
      <c r="MHT64" s="633"/>
      <c r="MHU64" s="633"/>
      <c r="MHV64" s="633"/>
      <c r="MHW64" s="633"/>
      <c r="MHX64" s="633"/>
      <c r="MHY64" s="633"/>
      <c r="MHZ64" s="633"/>
      <c r="MIA64" s="633"/>
      <c r="MIB64" s="633"/>
      <c r="MIC64" s="633"/>
      <c r="MID64" s="633"/>
      <c r="MIE64" s="633"/>
      <c r="MIF64" s="633"/>
      <c r="MIG64" s="633"/>
      <c r="MIH64" s="633"/>
      <c r="MII64" s="633"/>
      <c r="MIJ64" s="633"/>
      <c r="MIK64" s="633"/>
      <c r="MIL64" s="633"/>
      <c r="MIM64" s="633"/>
      <c r="MIN64" s="633"/>
      <c r="MIO64" s="633"/>
      <c r="MIP64" s="633"/>
      <c r="MIQ64" s="633"/>
      <c r="MIR64" s="633"/>
      <c r="MIS64" s="633"/>
      <c r="MIT64" s="633"/>
      <c r="MIU64" s="633"/>
      <c r="MIV64" s="633"/>
      <c r="MIW64" s="633"/>
      <c r="MIX64" s="633"/>
      <c r="MIY64" s="633"/>
      <c r="MIZ64" s="633"/>
      <c r="MJA64" s="633"/>
      <c r="MJB64" s="633"/>
      <c r="MJC64" s="633"/>
      <c r="MJD64" s="633"/>
      <c r="MJE64" s="633"/>
      <c r="MJF64" s="633"/>
      <c r="MJG64" s="633"/>
      <c r="MJH64" s="633"/>
      <c r="MJI64" s="633"/>
      <c r="MJJ64" s="633"/>
      <c r="MJK64" s="633"/>
      <c r="MJL64" s="633"/>
      <c r="MJM64" s="633"/>
      <c r="MJN64" s="633"/>
      <c r="MJO64" s="633"/>
      <c r="MJP64" s="633"/>
      <c r="MJQ64" s="633"/>
      <c r="MJR64" s="633"/>
      <c r="MJS64" s="633"/>
      <c r="MJT64" s="633"/>
      <c r="MJU64" s="633"/>
      <c r="MJV64" s="633"/>
      <c r="MJW64" s="633"/>
      <c r="MJX64" s="633"/>
      <c r="MJY64" s="633"/>
      <c r="MJZ64" s="633"/>
      <c r="MKA64" s="633"/>
      <c r="MKB64" s="633"/>
      <c r="MKC64" s="633"/>
      <c r="MKD64" s="633"/>
      <c r="MKE64" s="633"/>
      <c r="MKF64" s="633"/>
      <c r="MKG64" s="633"/>
      <c r="MKH64" s="633"/>
      <c r="MKI64" s="633"/>
      <c r="MKJ64" s="633"/>
      <c r="MKK64" s="633"/>
      <c r="MKL64" s="633"/>
      <c r="MKM64" s="633"/>
      <c r="MKN64" s="633"/>
      <c r="MKO64" s="633"/>
      <c r="MKP64" s="633"/>
      <c r="MKQ64" s="633"/>
      <c r="MKR64" s="633"/>
      <c r="MKS64" s="633"/>
      <c r="MKT64" s="633"/>
      <c r="MKU64" s="633"/>
      <c r="MKV64" s="633"/>
      <c r="MKW64" s="633"/>
      <c r="MKX64" s="633"/>
      <c r="MKY64" s="633"/>
      <c r="MKZ64" s="633"/>
      <c r="MLA64" s="633"/>
      <c r="MLB64" s="633"/>
      <c r="MLC64" s="633"/>
      <c r="MLD64" s="633"/>
      <c r="MLE64" s="633"/>
      <c r="MLF64" s="633"/>
      <c r="MLG64" s="633"/>
      <c r="MLH64" s="633"/>
      <c r="MLI64" s="633"/>
      <c r="MLJ64" s="633"/>
      <c r="MLK64" s="633"/>
      <c r="MLL64" s="633"/>
      <c r="MLM64" s="633"/>
      <c r="MLN64" s="633"/>
      <c r="MLO64" s="633"/>
      <c r="MLP64" s="633"/>
      <c r="MLQ64" s="633"/>
      <c r="MLR64" s="633"/>
      <c r="MLS64" s="633"/>
      <c r="MLT64" s="633"/>
      <c r="MLU64" s="633"/>
      <c r="MLV64" s="633"/>
      <c r="MLW64" s="633"/>
      <c r="MLX64" s="633"/>
      <c r="MLY64" s="633"/>
      <c r="MLZ64" s="633"/>
      <c r="MMA64" s="633"/>
      <c r="MMB64" s="633"/>
      <c r="MMC64" s="633"/>
      <c r="MMD64" s="633"/>
      <c r="MME64" s="633"/>
      <c r="MMF64" s="633"/>
      <c r="MMG64" s="633"/>
      <c r="MMH64" s="633"/>
      <c r="MMI64" s="633"/>
      <c r="MMJ64" s="633"/>
      <c r="MMK64" s="633"/>
      <c r="MML64" s="633"/>
      <c r="MMM64" s="633"/>
      <c r="MMN64" s="633"/>
      <c r="MMO64" s="633"/>
      <c r="MMP64" s="633"/>
      <c r="MMQ64" s="633"/>
      <c r="MMR64" s="633"/>
      <c r="MMS64" s="633"/>
      <c r="MMT64" s="633"/>
      <c r="MMU64" s="633"/>
      <c r="MMV64" s="633"/>
      <c r="MMW64" s="633"/>
      <c r="MMX64" s="633"/>
      <c r="MMY64" s="633"/>
      <c r="MMZ64" s="633"/>
      <c r="MNA64" s="633"/>
      <c r="MNB64" s="633"/>
      <c r="MNC64" s="633"/>
      <c r="MND64" s="633"/>
      <c r="MNE64" s="633"/>
      <c r="MNF64" s="633"/>
      <c r="MNG64" s="633"/>
      <c r="MNH64" s="633"/>
      <c r="MNI64" s="633"/>
      <c r="MNJ64" s="633"/>
      <c r="MNK64" s="633"/>
      <c r="MNL64" s="633"/>
      <c r="MNM64" s="633"/>
      <c r="MNN64" s="633"/>
      <c r="MNO64" s="633"/>
      <c r="MNP64" s="633"/>
      <c r="MNQ64" s="633"/>
      <c r="MNR64" s="633"/>
      <c r="MNS64" s="633"/>
      <c r="MNT64" s="633"/>
      <c r="MNU64" s="633"/>
      <c r="MNV64" s="633"/>
      <c r="MNW64" s="633"/>
      <c r="MNX64" s="633"/>
      <c r="MNY64" s="633"/>
      <c r="MNZ64" s="633"/>
      <c r="MOA64" s="633"/>
      <c r="MOB64" s="633"/>
      <c r="MOC64" s="633"/>
      <c r="MOD64" s="633"/>
      <c r="MOE64" s="633"/>
      <c r="MOF64" s="633"/>
      <c r="MOG64" s="633"/>
      <c r="MOH64" s="633"/>
      <c r="MOI64" s="633"/>
      <c r="MOJ64" s="633"/>
      <c r="MOK64" s="633"/>
      <c r="MOL64" s="633"/>
      <c r="MOM64" s="633"/>
      <c r="MON64" s="633"/>
      <c r="MOO64" s="633"/>
      <c r="MOP64" s="633"/>
      <c r="MOQ64" s="633"/>
      <c r="MOR64" s="633"/>
      <c r="MOS64" s="633"/>
      <c r="MOT64" s="633"/>
      <c r="MOU64" s="633"/>
      <c r="MOV64" s="633"/>
      <c r="MOW64" s="633"/>
      <c r="MOX64" s="633"/>
      <c r="MOY64" s="633"/>
      <c r="MOZ64" s="633"/>
      <c r="MPA64" s="633"/>
      <c r="MPB64" s="633"/>
      <c r="MPC64" s="633"/>
      <c r="MPD64" s="633"/>
      <c r="MPE64" s="633"/>
      <c r="MPF64" s="633"/>
      <c r="MPG64" s="633"/>
      <c r="MPH64" s="633"/>
      <c r="MPI64" s="633"/>
      <c r="MPJ64" s="633"/>
      <c r="MPK64" s="633"/>
      <c r="MPL64" s="633"/>
      <c r="MPM64" s="633"/>
      <c r="MPN64" s="633"/>
      <c r="MPO64" s="633"/>
      <c r="MPP64" s="633"/>
      <c r="MPQ64" s="633"/>
      <c r="MPR64" s="633"/>
      <c r="MPS64" s="633"/>
      <c r="MPT64" s="633"/>
      <c r="MPU64" s="633"/>
      <c r="MPV64" s="633"/>
      <c r="MPW64" s="633"/>
      <c r="MPX64" s="633"/>
      <c r="MPY64" s="633"/>
      <c r="MPZ64" s="633"/>
      <c r="MQA64" s="633"/>
      <c r="MQB64" s="633"/>
      <c r="MQC64" s="633"/>
      <c r="MQD64" s="633"/>
      <c r="MQE64" s="633"/>
      <c r="MQF64" s="633"/>
      <c r="MQG64" s="633"/>
      <c r="MQH64" s="633"/>
      <c r="MQI64" s="633"/>
      <c r="MQJ64" s="633"/>
      <c r="MQK64" s="633"/>
      <c r="MQL64" s="633"/>
      <c r="MQM64" s="633"/>
      <c r="MQN64" s="633"/>
      <c r="MQO64" s="633"/>
      <c r="MQP64" s="633"/>
      <c r="MQQ64" s="633"/>
      <c r="MQR64" s="633"/>
      <c r="MQS64" s="633"/>
      <c r="MQT64" s="633"/>
      <c r="MQU64" s="633"/>
      <c r="MQV64" s="633"/>
      <c r="MQW64" s="633"/>
      <c r="MQX64" s="633"/>
      <c r="MQY64" s="633"/>
      <c r="MQZ64" s="633"/>
      <c r="MRA64" s="633"/>
      <c r="MRB64" s="633"/>
      <c r="MRC64" s="633"/>
      <c r="MRD64" s="633"/>
      <c r="MRE64" s="633"/>
      <c r="MRF64" s="633"/>
      <c r="MRG64" s="633"/>
      <c r="MRH64" s="633"/>
      <c r="MRI64" s="633"/>
      <c r="MRJ64" s="633"/>
      <c r="MRK64" s="633"/>
      <c r="MRL64" s="633"/>
      <c r="MRM64" s="633"/>
      <c r="MRN64" s="633"/>
      <c r="MRO64" s="633"/>
      <c r="MRP64" s="633"/>
      <c r="MRQ64" s="633"/>
      <c r="MRR64" s="633"/>
      <c r="MRS64" s="633"/>
      <c r="MRT64" s="633"/>
      <c r="MRU64" s="633"/>
      <c r="MRV64" s="633"/>
      <c r="MRW64" s="633"/>
      <c r="MRX64" s="633"/>
      <c r="MRY64" s="633"/>
      <c r="MRZ64" s="633"/>
      <c r="MSA64" s="633"/>
      <c r="MSB64" s="633"/>
      <c r="MSC64" s="633"/>
      <c r="MSD64" s="633"/>
      <c r="MSE64" s="633"/>
      <c r="MSF64" s="633"/>
      <c r="MSG64" s="633"/>
      <c r="MSH64" s="633"/>
      <c r="MSI64" s="633"/>
      <c r="MSJ64" s="633"/>
      <c r="MSK64" s="633"/>
      <c r="MSL64" s="633"/>
      <c r="MSM64" s="633"/>
      <c r="MSN64" s="633"/>
      <c r="MSO64" s="633"/>
      <c r="MSP64" s="633"/>
      <c r="MSQ64" s="633"/>
      <c r="MSR64" s="633"/>
      <c r="MSS64" s="633"/>
      <c r="MST64" s="633"/>
      <c r="MSU64" s="633"/>
      <c r="MSV64" s="633"/>
      <c r="MSW64" s="633"/>
      <c r="MSX64" s="633"/>
      <c r="MSY64" s="633"/>
      <c r="MSZ64" s="633"/>
      <c r="MTA64" s="633"/>
      <c r="MTB64" s="633"/>
      <c r="MTC64" s="633"/>
      <c r="MTD64" s="633"/>
      <c r="MTE64" s="633"/>
      <c r="MTF64" s="633"/>
      <c r="MTG64" s="633"/>
      <c r="MTH64" s="633"/>
      <c r="MTI64" s="633"/>
      <c r="MTJ64" s="633"/>
      <c r="MTK64" s="633"/>
      <c r="MTL64" s="633"/>
      <c r="MTM64" s="633"/>
      <c r="MTN64" s="633"/>
      <c r="MTO64" s="633"/>
      <c r="MTP64" s="633"/>
      <c r="MTQ64" s="633"/>
      <c r="MTR64" s="633"/>
      <c r="MTS64" s="633"/>
      <c r="MTT64" s="633"/>
      <c r="MTU64" s="633"/>
      <c r="MTV64" s="633"/>
      <c r="MTW64" s="633"/>
      <c r="MTX64" s="633"/>
      <c r="MTY64" s="633"/>
      <c r="MTZ64" s="633"/>
      <c r="MUA64" s="633"/>
      <c r="MUB64" s="633"/>
      <c r="MUC64" s="633"/>
      <c r="MUD64" s="633"/>
      <c r="MUE64" s="633"/>
      <c r="MUF64" s="633"/>
      <c r="MUG64" s="633"/>
      <c r="MUH64" s="633"/>
      <c r="MUI64" s="633"/>
      <c r="MUJ64" s="633"/>
      <c r="MUK64" s="633"/>
      <c r="MUL64" s="633"/>
      <c r="MUM64" s="633"/>
      <c r="MUN64" s="633"/>
      <c r="MUO64" s="633"/>
      <c r="MUP64" s="633"/>
      <c r="MUQ64" s="633"/>
      <c r="MUR64" s="633"/>
      <c r="MUS64" s="633"/>
      <c r="MUT64" s="633"/>
      <c r="MUU64" s="633"/>
      <c r="MUV64" s="633"/>
      <c r="MUW64" s="633"/>
      <c r="MUX64" s="633"/>
      <c r="MUY64" s="633"/>
      <c r="MUZ64" s="633"/>
      <c r="MVA64" s="633"/>
      <c r="MVB64" s="633"/>
      <c r="MVC64" s="633"/>
      <c r="MVD64" s="633"/>
      <c r="MVE64" s="633"/>
      <c r="MVF64" s="633"/>
      <c r="MVG64" s="633"/>
      <c r="MVH64" s="633"/>
      <c r="MVI64" s="633"/>
      <c r="MVJ64" s="633"/>
      <c r="MVK64" s="633"/>
      <c r="MVL64" s="633"/>
      <c r="MVM64" s="633"/>
      <c r="MVN64" s="633"/>
      <c r="MVO64" s="633"/>
      <c r="MVP64" s="633"/>
      <c r="MVQ64" s="633"/>
      <c r="MVR64" s="633"/>
      <c r="MVS64" s="633"/>
      <c r="MVT64" s="633"/>
      <c r="MVU64" s="633"/>
      <c r="MVV64" s="633"/>
      <c r="MVW64" s="633"/>
      <c r="MVX64" s="633"/>
      <c r="MVY64" s="633"/>
      <c r="MVZ64" s="633"/>
      <c r="MWA64" s="633"/>
      <c r="MWB64" s="633"/>
      <c r="MWC64" s="633"/>
      <c r="MWD64" s="633"/>
      <c r="MWE64" s="633"/>
      <c r="MWF64" s="633"/>
      <c r="MWG64" s="633"/>
      <c r="MWH64" s="633"/>
      <c r="MWI64" s="633"/>
      <c r="MWJ64" s="633"/>
      <c r="MWK64" s="633"/>
      <c r="MWL64" s="633"/>
      <c r="MWM64" s="633"/>
      <c r="MWN64" s="633"/>
      <c r="MWO64" s="633"/>
      <c r="MWP64" s="633"/>
      <c r="MWQ64" s="633"/>
      <c r="MWR64" s="633"/>
      <c r="MWS64" s="633"/>
      <c r="MWT64" s="633"/>
      <c r="MWU64" s="633"/>
      <c r="MWV64" s="633"/>
      <c r="MWW64" s="633"/>
      <c r="MWX64" s="633"/>
      <c r="MWY64" s="633"/>
      <c r="MWZ64" s="633"/>
      <c r="MXA64" s="633"/>
      <c r="MXB64" s="633"/>
      <c r="MXC64" s="633"/>
      <c r="MXD64" s="633"/>
      <c r="MXE64" s="633"/>
      <c r="MXF64" s="633"/>
      <c r="MXG64" s="633"/>
      <c r="MXH64" s="633"/>
      <c r="MXI64" s="633"/>
      <c r="MXJ64" s="633"/>
      <c r="MXK64" s="633"/>
      <c r="MXL64" s="633"/>
      <c r="MXM64" s="633"/>
      <c r="MXN64" s="633"/>
      <c r="MXO64" s="633"/>
      <c r="MXP64" s="633"/>
      <c r="MXQ64" s="633"/>
      <c r="MXR64" s="633"/>
      <c r="MXS64" s="633"/>
      <c r="MXT64" s="633"/>
      <c r="MXU64" s="633"/>
      <c r="MXV64" s="633"/>
      <c r="MXW64" s="633"/>
      <c r="MXX64" s="633"/>
      <c r="MXY64" s="633"/>
      <c r="MXZ64" s="633"/>
      <c r="MYA64" s="633"/>
      <c r="MYB64" s="633"/>
      <c r="MYC64" s="633"/>
      <c r="MYD64" s="633"/>
      <c r="MYE64" s="633"/>
      <c r="MYF64" s="633"/>
      <c r="MYG64" s="633"/>
      <c r="MYH64" s="633"/>
      <c r="MYI64" s="633"/>
      <c r="MYJ64" s="633"/>
      <c r="MYK64" s="633"/>
      <c r="MYL64" s="633"/>
      <c r="MYM64" s="633"/>
      <c r="MYN64" s="633"/>
      <c r="MYO64" s="633"/>
      <c r="MYP64" s="633"/>
      <c r="MYQ64" s="633"/>
      <c r="MYR64" s="633"/>
      <c r="MYS64" s="633"/>
      <c r="MYT64" s="633"/>
      <c r="MYU64" s="633"/>
      <c r="MYV64" s="633"/>
      <c r="MYW64" s="633"/>
      <c r="MYX64" s="633"/>
      <c r="MYY64" s="633"/>
      <c r="MYZ64" s="633"/>
      <c r="MZA64" s="633"/>
      <c r="MZB64" s="633"/>
      <c r="MZC64" s="633"/>
      <c r="MZD64" s="633"/>
      <c r="MZE64" s="633"/>
      <c r="MZF64" s="633"/>
      <c r="MZG64" s="633"/>
      <c r="MZH64" s="633"/>
      <c r="MZI64" s="633"/>
      <c r="MZJ64" s="633"/>
      <c r="MZK64" s="633"/>
      <c r="MZL64" s="633"/>
      <c r="MZM64" s="633"/>
      <c r="MZN64" s="633"/>
      <c r="MZO64" s="633"/>
      <c r="MZP64" s="633"/>
      <c r="MZQ64" s="633"/>
      <c r="MZR64" s="633"/>
      <c r="MZS64" s="633"/>
      <c r="MZT64" s="633"/>
      <c r="MZU64" s="633"/>
      <c r="MZV64" s="633"/>
      <c r="MZW64" s="633"/>
      <c r="MZX64" s="633"/>
      <c r="MZY64" s="633"/>
      <c r="MZZ64" s="633"/>
      <c r="NAA64" s="633"/>
      <c r="NAB64" s="633"/>
      <c r="NAC64" s="633"/>
      <c r="NAD64" s="633"/>
      <c r="NAE64" s="633"/>
      <c r="NAF64" s="633"/>
      <c r="NAG64" s="633"/>
      <c r="NAH64" s="633"/>
      <c r="NAI64" s="633"/>
      <c r="NAJ64" s="633"/>
      <c r="NAK64" s="633"/>
      <c r="NAL64" s="633"/>
      <c r="NAM64" s="633"/>
      <c r="NAN64" s="633"/>
      <c r="NAO64" s="633"/>
      <c r="NAP64" s="633"/>
      <c r="NAQ64" s="633"/>
      <c r="NAR64" s="633"/>
      <c r="NAS64" s="633"/>
      <c r="NAT64" s="633"/>
      <c r="NAU64" s="633"/>
      <c r="NAV64" s="633"/>
      <c r="NAW64" s="633"/>
      <c r="NAX64" s="633"/>
      <c r="NAY64" s="633"/>
      <c r="NAZ64" s="633"/>
      <c r="NBA64" s="633"/>
      <c r="NBB64" s="633"/>
      <c r="NBC64" s="633"/>
      <c r="NBD64" s="633"/>
      <c r="NBE64" s="633"/>
      <c r="NBF64" s="633"/>
      <c r="NBG64" s="633"/>
      <c r="NBH64" s="633"/>
      <c r="NBI64" s="633"/>
      <c r="NBJ64" s="633"/>
      <c r="NBK64" s="633"/>
      <c r="NBL64" s="633"/>
      <c r="NBM64" s="633"/>
      <c r="NBN64" s="633"/>
      <c r="NBO64" s="633"/>
      <c r="NBP64" s="633"/>
      <c r="NBQ64" s="633"/>
      <c r="NBR64" s="633"/>
      <c r="NBS64" s="633"/>
      <c r="NBT64" s="633"/>
      <c r="NBU64" s="633"/>
      <c r="NBV64" s="633"/>
      <c r="NBW64" s="633"/>
      <c r="NBX64" s="633"/>
      <c r="NBY64" s="633"/>
      <c r="NBZ64" s="633"/>
      <c r="NCA64" s="633"/>
      <c r="NCB64" s="633"/>
      <c r="NCC64" s="633"/>
      <c r="NCD64" s="633"/>
      <c r="NCE64" s="633"/>
      <c r="NCF64" s="633"/>
      <c r="NCG64" s="633"/>
      <c r="NCH64" s="633"/>
      <c r="NCI64" s="633"/>
      <c r="NCJ64" s="633"/>
      <c r="NCK64" s="633"/>
      <c r="NCL64" s="633"/>
      <c r="NCM64" s="633"/>
      <c r="NCN64" s="633"/>
      <c r="NCO64" s="633"/>
      <c r="NCP64" s="633"/>
      <c r="NCQ64" s="633"/>
      <c r="NCR64" s="633"/>
      <c r="NCS64" s="633"/>
      <c r="NCT64" s="633"/>
      <c r="NCU64" s="633"/>
      <c r="NCV64" s="633"/>
      <c r="NCW64" s="633"/>
      <c r="NCX64" s="633"/>
      <c r="NCY64" s="633"/>
      <c r="NCZ64" s="633"/>
      <c r="NDA64" s="633"/>
      <c r="NDB64" s="633"/>
      <c r="NDC64" s="633"/>
      <c r="NDD64" s="633"/>
      <c r="NDE64" s="633"/>
      <c r="NDF64" s="633"/>
      <c r="NDG64" s="633"/>
      <c r="NDH64" s="633"/>
      <c r="NDI64" s="633"/>
      <c r="NDJ64" s="633"/>
      <c r="NDK64" s="633"/>
      <c r="NDL64" s="633"/>
      <c r="NDM64" s="633"/>
      <c r="NDN64" s="633"/>
      <c r="NDO64" s="633"/>
      <c r="NDP64" s="633"/>
      <c r="NDQ64" s="633"/>
      <c r="NDR64" s="633"/>
      <c r="NDS64" s="633"/>
      <c r="NDT64" s="633"/>
      <c r="NDU64" s="633"/>
      <c r="NDV64" s="633"/>
      <c r="NDW64" s="633"/>
      <c r="NDX64" s="633"/>
      <c r="NDY64" s="633"/>
      <c r="NDZ64" s="633"/>
      <c r="NEA64" s="633"/>
      <c r="NEB64" s="633"/>
      <c r="NEC64" s="633"/>
      <c r="NED64" s="633"/>
      <c r="NEE64" s="633"/>
      <c r="NEF64" s="633"/>
      <c r="NEG64" s="633"/>
      <c r="NEH64" s="633"/>
      <c r="NEI64" s="633"/>
      <c r="NEJ64" s="633"/>
      <c r="NEK64" s="633"/>
      <c r="NEL64" s="633"/>
      <c r="NEM64" s="633"/>
      <c r="NEN64" s="633"/>
      <c r="NEO64" s="633"/>
      <c r="NEP64" s="633"/>
      <c r="NEQ64" s="633"/>
      <c r="NER64" s="633"/>
      <c r="NES64" s="633"/>
      <c r="NET64" s="633"/>
      <c r="NEU64" s="633"/>
      <c r="NEV64" s="633"/>
      <c r="NEW64" s="633"/>
      <c r="NEX64" s="633"/>
      <c r="NEY64" s="633"/>
      <c r="NEZ64" s="633"/>
      <c r="NFA64" s="633"/>
      <c r="NFB64" s="633"/>
      <c r="NFC64" s="633"/>
      <c r="NFD64" s="633"/>
      <c r="NFE64" s="633"/>
      <c r="NFF64" s="633"/>
      <c r="NFG64" s="633"/>
      <c r="NFH64" s="633"/>
      <c r="NFI64" s="633"/>
      <c r="NFJ64" s="633"/>
      <c r="NFK64" s="633"/>
      <c r="NFL64" s="633"/>
      <c r="NFM64" s="633"/>
      <c r="NFN64" s="633"/>
      <c r="NFO64" s="633"/>
      <c r="NFP64" s="633"/>
      <c r="NFQ64" s="633"/>
      <c r="NFR64" s="633"/>
      <c r="NFS64" s="633"/>
      <c r="NFT64" s="633"/>
      <c r="NFU64" s="633"/>
      <c r="NFV64" s="633"/>
      <c r="NFW64" s="633"/>
      <c r="NFX64" s="633"/>
      <c r="NFY64" s="633"/>
      <c r="NFZ64" s="633"/>
      <c r="NGA64" s="633"/>
      <c r="NGB64" s="633"/>
      <c r="NGC64" s="633"/>
      <c r="NGD64" s="633"/>
      <c r="NGE64" s="633"/>
      <c r="NGF64" s="633"/>
      <c r="NGG64" s="633"/>
      <c r="NGH64" s="633"/>
      <c r="NGI64" s="633"/>
      <c r="NGJ64" s="633"/>
      <c r="NGK64" s="633"/>
      <c r="NGL64" s="633"/>
      <c r="NGM64" s="633"/>
      <c r="NGN64" s="633"/>
      <c r="NGO64" s="633"/>
      <c r="NGP64" s="633"/>
      <c r="NGQ64" s="633"/>
      <c r="NGR64" s="633"/>
      <c r="NGS64" s="633"/>
      <c r="NGT64" s="633"/>
      <c r="NGU64" s="633"/>
      <c r="NGV64" s="633"/>
      <c r="NGW64" s="633"/>
      <c r="NGX64" s="633"/>
      <c r="NGY64" s="633"/>
      <c r="NGZ64" s="633"/>
      <c r="NHA64" s="633"/>
      <c r="NHB64" s="633"/>
      <c r="NHC64" s="633"/>
      <c r="NHD64" s="633"/>
      <c r="NHE64" s="633"/>
      <c r="NHF64" s="633"/>
      <c r="NHG64" s="633"/>
      <c r="NHH64" s="633"/>
      <c r="NHI64" s="633"/>
      <c r="NHJ64" s="633"/>
      <c r="NHK64" s="633"/>
      <c r="NHL64" s="633"/>
      <c r="NHM64" s="633"/>
      <c r="NHN64" s="633"/>
      <c r="NHO64" s="633"/>
      <c r="NHP64" s="633"/>
      <c r="NHQ64" s="633"/>
      <c r="NHR64" s="633"/>
      <c r="NHS64" s="633"/>
      <c r="NHT64" s="633"/>
      <c r="NHU64" s="633"/>
      <c r="NHV64" s="633"/>
      <c r="NHW64" s="633"/>
      <c r="NHX64" s="633"/>
      <c r="NHY64" s="633"/>
      <c r="NHZ64" s="633"/>
      <c r="NIA64" s="633"/>
      <c r="NIB64" s="633"/>
      <c r="NIC64" s="633"/>
      <c r="NID64" s="633"/>
      <c r="NIE64" s="633"/>
      <c r="NIF64" s="633"/>
      <c r="NIG64" s="633"/>
      <c r="NIH64" s="633"/>
      <c r="NII64" s="633"/>
      <c r="NIJ64" s="633"/>
      <c r="NIK64" s="633"/>
      <c r="NIL64" s="633"/>
      <c r="NIM64" s="633"/>
      <c r="NIN64" s="633"/>
      <c r="NIO64" s="633"/>
      <c r="NIP64" s="633"/>
      <c r="NIQ64" s="633"/>
      <c r="NIR64" s="633"/>
      <c r="NIS64" s="633"/>
      <c r="NIT64" s="633"/>
      <c r="NIU64" s="633"/>
      <c r="NIV64" s="633"/>
      <c r="NIW64" s="633"/>
      <c r="NIX64" s="633"/>
      <c r="NIY64" s="633"/>
      <c r="NIZ64" s="633"/>
      <c r="NJA64" s="633"/>
      <c r="NJB64" s="633"/>
      <c r="NJC64" s="633"/>
      <c r="NJD64" s="633"/>
      <c r="NJE64" s="633"/>
      <c r="NJF64" s="633"/>
      <c r="NJG64" s="633"/>
      <c r="NJH64" s="633"/>
      <c r="NJI64" s="633"/>
      <c r="NJJ64" s="633"/>
      <c r="NJK64" s="633"/>
      <c r="NJL64" s="633"/>
      <c r="NJM64" s="633"/>
      <c r="NJN64" s="633"/>
      <c r="NJO64" s="633"/>
      <c r="NJP64" s="633"/>
      <c r="NJQ64" s="633"/>
      <c r="NJR64" s="633"/>
      <c r="NJS64" s="633"/>
      <c r="NJT64" s="633"/>
      <c r="NJU64" s="633"/>
      <c r="NJV64" s="633"/>
      <c r="NJW64" s="633"/>
      <c r="NJX64" s="633"/>
      <c r="NJY64" s="633"/>
      <c r="NJZ64" s="633"/>
      <c r="NKA64" s="633"/>
      <c r="NKB64" s="633"/>
      <c r="NKC64" s="633"/>
      <c r="NKD64" s="633"/>
      <c r="NKE64" s="633"/>
      <c r="NKF64" s="633"/>
      <c r="NKG64" s="633"/>
      <c r="NKH64" s="633"/>
      <c r="NKI64" s="633"/>
      <c r="NKJ64" s="633"/>
      <c r="NKK64" s="633"/>
      <c r="NKL64" s="633"/>
      <c r="NKM64" s="633"/>
      <c r="NKN64" s="633"/>
      <c r="NKO64" s="633"/>
      <c r="NKP64" s="633"/>
      <c r="NKQ64" s="633"/>
      <c r="NKR64" s="633"/>
      <c r="NKS64" s="633"/>
      <c r="NKT64" s="633"/>
      <c r="NKU64" s="633"/>
      <c r="NKV64" s="633"/>
      <c r="NKW64" s="633"/>
      <c r="NKX64" s="633"/>
      <c r="NKY64" s="633"/>
      <c r="NKZ64" s="633"/>
      <c r="NLA64" s="633"/>
      <c r="NLB64" s="633"/>
      <c r="NLC64" s="633"/>
      <c r="NLD64" s="633"/>
      <c r="NLE64" s="633"/>
      <c r="NLF64" s="633"/>
      <c r="NLG64" s="633"/>
      <c r="NLH64" s="633"/>
      <c r="NLI64" s="633"/>
      <c r="NLJ64" s="633"/>
      <c r="NLK64" s="633"/>
      <c r="NLL64" s="633"/>
      <c r="NLM64" s="633"/>
      <c r="NLN64" s="633"/>
      <c r="NLO64" s="633"/>
      <c r="NLP64" s="633"/>
      <c r="NLQ64" s="633"/>
      <c r="NLR64" s="633"/>
      <c r="NLS64" s="633"/>
      <c r="NLT64" s="633"/>
      <c r="NLU64" s="633"/>
      <c r="NLV64" s="633"/>
      <c r="NLW64" s="633"/>
      <c r="NLX64" s="633"/>
      <c r="NLY64" s="633"/>
      <c r="NLZ64" s="633"/>
      <c r="NMA64" s="633"/>
      <c r="NMB64" s="633"/>
      <c r="NMC64" s="633"/>
      <c r="NMD64" s="633"/>
      <c r="NME64" s="633"/>
      <c r="NMF64" s="633"/>
      <c r="NMG64" s="633"/>
      <c r="NMH64" s="633"/>
      <c r="NMI64" s="633"/>
      <c r="NMJ64" s="633"/>
      <c r="NMK64" s="633"/>
      <c r="NML64" s="633"/>
      <c r="NMM64" s="633"/>
      <c r="NMN64" s="633"/>
      <c r="NMO64" s="633"/>
      <c r="NMP64" s="633"/>
      <c r="NMQ64" s="633"/>
      <c r="NMR64" s="633"/>
      <c r="NMS64" s="633"/>
      <c r="NMT64" s="633"/>
      <c r="NMU64" s="633"/>
      <c r="NMV64" s="633"/>
      <c r="NMW64" s="633"/>
      <c r="NMX64" s="633"/>
      <c r="NMY64" s="633"/>
      <c r="NMZ64" s="633"/>
      <c r="NNA64" s="633"/>
      <c r="NNB64" s="633"/>
      <c r="NNC64" s="633"/>
      <c r="NND64" s="633"/>
      <c r="NNE64" s="633"/>
      <c r="NNF64" s="633"/>
      <c r="NNG64" s="633"/>
      <c r="NNH64" s="633"/>
      <c r="NNI64" s="633"/>
      <c r="NNJ64" s="633"/>
      <c r="NNK64" s="633"/>
      <c r="NNL64" s="633"/>
      <c r="NNM64" s="633"/>
      <c r="NNN64" s="633"/>
      <c r="NNO64" s="633"/>
      <c r="NNP64" s="633"/>
      <c r="NNQ64" s="633"/>
      <c r="NNR64" s="633"/>
      <c r="NNS64" s="633"/>
      <c r="NNT64" s="633"/>
      <c r="NNU64" s="633"/>
      <c r="NNV64" s="633"/>
      <c r="NNW64" s="633"/>
      <c r="NNX64" s="633"/>
      <c r="NNY64" s="633"/>
      <c r="NNZ64" s="633"/>
      <c r="NOA64" s="633"/>
      <c r="NOB64" s="633"/>
      <c r="NOC64" s="633"/>
      <c r="NOD64" s="633"/>
      <c r="NOE64" s="633"/>
      <c r="NOF64" s="633"/>
      <c r="NOG64" s="633"/>
      <c r="NOH64" s="633"/>
      <c r="NOI64" s="633"/>
      <c r="NOJ64" s="633"/>
      <c r="NOK64" s="633"/>
      <c r="NOL64" s="633"/>
      <c r="NOM64" s="633"/>
      <c r="NON64" s="633"/>
      <c r="NOO64" s="633"/>
      <c r="NOP64" s="633"/>
      <c r="NOQ64" s="633"/>
      <c r="NOR64" s="633"/>
      <c r="NOS64" s="633"/>
      <c r="NOT64" s="633"/>
      <c r="NOU64" s="633"/>
      <c r="NOV64" s="633"/>
      <c r="NOW64" s="633"/>
      <c r="NOX64" s="633"/>
      <c r="NOY64" s="633"/>
      <c r="NOZ64" s="633"/>
      <c r="NPA64" s="633"/>
      <c r="NPB64" s="633"/>
      <c r="NPC64" s="633"/>
      <c r="NPD64" s="633"/>
      <c r="NPE64" s="633"/>
      <c r="NPF64" s="633"/>
      <c r="NPG64" s="633"/>
      <c r="NPH64" s="633"/>
      <c r="NPI64" s="633"/>
      <c r="NPJ64" s="633"/>
      <c r="NPK64" s="633"/>
      <c r="NPL64" s="633"/>
      <c r="NPM64" s="633"/>
      <c r="NPN64" s="633"/>
      <c r="NPO64" s="633"/>
      <c r="NPP64" s="633"/>
      <c r="NPQ64" s="633"/>
      <c r="NPR64" s="633"/>
      <c r="NPS64" s="633"/>
      <c r="NPT64" s="633"/>
      <c r="NPU64" s="633"/>
      <c r="NPV64" s="633"/>
      <c r="NPW64" s="633"/>
      <c r="NPX64" s="633"/>
      <c r="NPY64" s="633"/>
      <c r="NPZ64" s="633"/>
      <c r="NQA64" s="633"/>
      <c r="NQB64" s="633"/>
      <c r="NQC64" s="633"/>
      <c r="NQD64" s="633"/>
      <c r="NQE64" s="633"/>
      <c r="NQF64" s="633"/>
      <c r="NQG64" s="633"/>
      <c r="NQH64" s="633"/>
      <c r="NQI64" s="633"/>
      <c r="NQJ64" s="633"/>
      <c r="NQK64" s="633"/>
      <c r="NQL64" s="633"/>
      <c r="NQM64" s="633"/>
      <c r="NQN64" s="633"/>
      <c r="NQO64" s="633"/>
      <c r="NQP64" s="633"/>
      <c r="NQQ64" s="633"/>
      <c r="NQR64" s="633"/>
      <c r="NQS64" s="633"/>
      <c r="NQT64" s="633"/>
      <c r="NQU64" s="633"/>
      <c r="NQV64" s="633"/>
      <c r="NQW64" s="633"/>
      <c r="NQX64" s="633"/>
      <c r="NQY64" s="633"/>
      <c r="NQZ64" s="633"/>
      <c r="NRA64" s="633"/>
      <c r="NRB64" s="633"/>
      <c r="NRC64" s="633"/>
      <c r="NRD64" s="633"/>
      <c r="NRE64" s="633"/>
      <c r="NRF64" s="633"/>
      <c r="NRG64" s="633"/>
      <c r="NRH64" s="633"/>
      <c r="NRI64" s="633"/>
      <c r="NRJ64" s="633"/>
      <c r="NRK64" s="633"/>
      <c r="NRL64" s="633"/>
      <c r="NRM64" s="633"/>
      <c r="NRN64" s="633"/>
      <c r="NRO64" s="633"/>
      <c r="NRP64" s="633"/>
      <c r="NRQ64" s="633"/>
      <c r="NRR64" s="633"/>
      <c r="NRS64" s="633"/>
      <c r="NRT64" s="633"/>
      <c r="NRU64" s="633"/>
      <c r="NRV64" s="633"/>
      <c r="NRW64" s="633"/>
      <c r="NRX64" s="633"/>
      <c r="NRY64" s="633"/>
      <c r="NRZ64" s="633"/>
      <c r="NSA64" s="633"/>
      <c r="NSB64" s="633"/>
      <c r="NSC64" s="633"/>
      <c r="NSD64" s="633"/>
      <c r="NSE64" s="633"/>
      <c r="NSF64" s="633"/>
      <c r="NSG64" s="633"/>
      <c r="NSH64" s="633"/>
      <c r="NSI64" s="633"/>
      <c r="NSJ64" s="633"/>
      <c r="NSK64" s="633"/>
      <c r="NSL64" s="633"/>
      <c r="NSM64" s="633"/>
      <c r="NSN64" s="633"/>
      <c r="NSO64" s="633"/>
      <c r="NSP64" s="633"/>
      <c r="NSQ64" s="633"/>
      <c r="NSR64" s="633"/>
      <c r="NSS64" s="633"/>
      <c r="NST64" s="633"/>
      <c r="NSU64" s="633"/>
      <c r="NSV64" s="633"/>
      <c r="NSW64" s="633"/>
      <c r="NSX64" s="633"/>
      <c r="NSY64" s="633"/>
      <c r="NSZ64" s="633"/>
      <c r="NTA64" s="633"/>
      <c r="NTB64" s="633"/>
      <c r="NTC64" s="633"/>
      <c r="NTD64" s="633"/>
      <c r="NTE64" s="633"/>
      <c r="NTF64" s="633"/>
      <c r="NTG64" s="633"/>
      <c r="NTH64" s="633"/>
      <c r="NTI64" s="633"/>
      <c r="NTJ64" s="633"/>
      <c r="NTK64" s="633"/>
      <c r="NTL64" s="633"/>
      <c r="NTM64" s="633"/>
      <c r="NTN64" s="633"/>
      <c r="NTO64" s="633"/>
      <c r="NTP64" s="633"/>
      <c r="NTQ64" s="633"/>
      <c r="NTR64" s="633"/>
      <c r="NTS64" s="633"/>
      <c r="NTT64" s="633"/>
      <c r="NTU64" s="633"/>
      <c r="NTV64" s="633"/>
      <c r="NTW64" s="633"/>
      <c r="NTX64" s="633"/>
      <c r="NTY64" s="633"/>
      <c r="NTZ64" s="633"/>
      <c r="NUA64" s="633"/>
      <c r="NUB64" s="633"/>
      <c r="NUC64" s="633"/>
      <c r="NUD64" s="633"/>
      <c r="NUE64" s="633"/>
      <c r="NUF64" s="633"/>
      <c r="NUG64" s="633"/>
      <c r="NUH64" s="633"/>
      <c r="NUI64" s="633"/>
      <c r="NUJ64" s="633"/>
      <c r="NUK64" s="633"/>
      <c r="NUL64" s="633"/>
      <c r="NUM64" s="633"/>
      <c r="NUN64" s="633"/>
      <c r="NUO64" s="633"/>
      <c r="NUP64" s="633"/>
      <c r="NUQ64" s="633"/>
      <c r="NUR64" s="633"/>
      <c r="NUS64" s="633"/>
      <c r="NUT64" s="633"/>
      <c r="NUU64" s="633"/>
      <c r="NUV64" s="633"/>
      <c r="NUW64" s="633"/>
      <c r="NUX64" s="633"/>
      <c r="NUY64" s="633"/>
      <c r="NUZ64" s="633"/>
      <c r="NVA64" s="633"/>
      <c r="NVB64" s="633"/>
      <c r="NVC64" s="633"/>
      <c r="NVD64" s="633"/>
      <c r="NVE64" s="633"/>
      <c r="NVF64" s="633"/>
      <c r="NVG64" s="633"/>
      <c r="NVH64" s="633"/>
      <c r="NVI64" s="633"/>
      <c r="NVJ64" s="633"/>
      <c r="NVK64" s="633"/>
      <c r="NVL64" s="633"/>
      <c r="NVM64" s="633"/>
      <c r="NVN64" s="633"/>
      <c r="NVO64" s="633"/>
      <c r="NVP64" s="633"/>
      <c r="NVQ64" s="633"/>
      <c r="NVR64" s="633"/>
      <c r="NVS64" s="633"/>
      <c r="NVT64" s="633"/>
      <c r="NVU64" s="633"/>
      <c r="NVV64" s="633"/>
      <c r="NVW64" s="633"/>
      <c r="NVX64" s="633"/>
      <c r="NVY64" s="633"/>
      <c r="NVZ64" s="633"/>
      <c r="NWA64" s="633"/>
      <c r="NWB64" s="633"/>
      <c r="NWC64" s="633"/>
      <c r="NWD64" s="633"/>
      <c r="NWE64" s="633"/>
      <c r="NWF64" s="633"/>
      <c r="NWG64" s="633"/>
      <c r="NWH64" s="633"/>
      <c r="NWI64" s="633"/>
      <c r="NWJ64" s="633"/>
      <c r="NWK64" s="633"/>
      <c r="NWL64" s="633"/>
      <c r="NWM64" s="633"/>
      <c r="NWN64" s="633"/>
      <c r="NWO64" s="633"/>
      <c r="NWP64" s="633"/>
      <c r="NWQ64" s="633"/>
      <c r="NWR64" s="633"/>
      <c r="NWS64" s="633"/>
      <c r="NWT64" s="633"/>
      <c r="NWU64" s="633"/>
      <c r="NWV64" s="633"/>
      <c r="NWW64" s="633"/>
      <c r="NWX64" s="633"/>
      <c r="NWY64" s="633"/>
      <c r="NWZ64" s="633"/>
      <c r="NXA64" s="633"/>
      <c r="NXB64" s="633"/>
      <c r="NXC64" s="633"/>
      <c r="NXD64" s="633"/>
      <c r="NXE64" s="633"/>
      <c r="NXF64" s="633"/>
      <c r="NXG64" s="633"/>
      <c r="NXH64" s="633"/>
      <c r="NXI64" s="633"/>
      <c r="NXJ64" s="633"/>
      <c r="NXK64" s="633"/>
      <c r="NXL64" s="633"/>
      <c r="NXM64" s="633"/>
      <c r="NXN64" s="633"/>
      <c r="NXO64" s="633"/>
      <c r="NXP64" s="633"/>
      <c r="NXQ64" s="633"/>
      <c r="NXR64" s="633"/>
      <c r="NXS64" s="633"/>
      <c r="NXT64" s="633"/>
      <c r="NXU64" s="633"/>
      <c r="NXV64" s="633"/>
      <c r="NXW64" s="633"/>
      <c r="NXX64" s="633"/>
      <c r="NXY64" s="633"/>
      <c r="NXZ64" s="633"/>
      <c r="NYA64" s="633"/>
      <c r="NYB64" s="633"/>
      <c r="NYC64" s="633"/>
      <c r="NYD64" s="633"/>
      <c r="NYE64" s="633"/>
      <c r="NYF64" s="633"/>
      <c r="NYG64" s="633"/>
      <c r="NYH64" s="633"/>
      <c r="NYI64" s="633"/>
      <c r="NYJ64" s="633"/>
      <c r="NYK64" s="633"/>
      <c r="NYL64" s="633"/>
      <c r="NYM64" s="633"/>
      <c r="NYN64" s="633"/>
      <c r="NYO64" s="633"/>
      <c r="NYP64" s="633"/>
      <c r="NYQ64" s="633"/>
      <c r="NYR64" s="633"/>
      <c r="NYS64" s="633"/>
      <c r="NYT64" s="633"/>
      <c r="NYU64" s="633"/>
      <c r="NYV64" s="633"/>
      <c r="NYW64" s="633"/>
      <c r="NYX64" s="633"/>
      <c r="NYY64" s="633"/>
      <c r="NYZ64" s="633"/>
      <c r="NZA64" s="633"/>
      <c r="NZB64" s="633"/>
      <c r="NZC64" s="633"/>
      <c r="NZD64" s="633"/>
      <c r="NZE64" s="633"/>
      <c r="NZF64" s="633"/>
      <c r="NZG64" s="633"/>
      <c r="NZH64" s="633"/>
      <c r="NZI64" s="633"/>
      <c r="NZJ64" s="633"/>
      <c r="NZK64" s="633"/>
      <c r="NZL64" s="633"/>
      <c r="NZM64" s="633"/>
      <c r="NZN64" s="633"/>
      <c r="NZO64" s="633"/>
      <c r="NZP64" s="633"/>
      <c r="NZQ64" s="633"/>
      <c r="NZR64" s="633"/>
      <c r="NZS64" s="633"/>
      <c r="NZT64" s="633"/>
      <c r="NZU64" s="633"/>
      <c r="NZV64" s="633"/>
      <c r="NZW64" s="633"/>
      <c r="NZX64" s="633"/>
      <c r="NZY64" s="633"/>
      <c r="NZZ64" s="633"/>
      <c r="OAA64" s="633"/>
      <c r="OAB64" s="633"/>
      <c r="OAC64" s="633"/>
      <c r="OAD64" s="633"/>
      <c r="OAE64" s="633"/>
      <c r="OAF64" s="633"/>
      <c r="OAG64" s="633"/>
      <c r="OAH64" s="633"/>
      <c r="OAI64" s="633"/>
      <c r="OAJ64" s="633"/>
      <c r="OAK64" s="633"/>
      <c r="OAL64" s="633"/>
      <c r="OAM64" s="633"/>
      <c r="OAN64" s="633"/>
      <c r="OAO64" s="633"/>
      <c r="OAP64" s="633"/>
      <c r="OAQ64" s="633"/>
      <c r="OAR64" s="633"/>
      <c r="OAS64" s="633"/>
      <c r="OAT64" s="633"/>
      <c r="OAU64" s="633"/>
      <c r="OAV64" s="633"/>
      <c r="OAW64" s="633"/>
      <c r="OAX64" s="633"/>
      <c r="OAY64" s="633"/>
      <c r="OAZ64" s="633"/>
      <c r="OBA64" s="633"/>
      <c r="OBB64" s="633"/>
      <c r="OBC64" s="633"/>
      <c r="OBD64" s="633"/>
      <c r="OBE64" s="633"/>
      <c r="OBF64" s="633"/>
      <c r="OBG64" s="633"/>
      <c r="OBH64" s="633"/>
      <c r="OBI64" s="633"/>
      <c r="OBJ64" s="633"/>
      <c r="OBK64" s="633"/>
      <c r="OBL64" s="633"/>
      <c r="OBM64" s="633"/>
      <c r="OBN64" s="633"/>
      <c r="OBO64" s="633"/>
      <c r="OBP64" s="633"/>
      <c r="OBQ64" s="633"/>
      <c r="OBR64" s="633"/>
      <c r="OBS64" s="633"/>
      <c r="OBT64" s="633"/>
      <c r="OBU64" s="633"/>
      <c r="OBV64" s="633"/>
      <c r="OBW64" s="633"/>
      <c r="OBX64" s="633"/>
      <c r="OBY64" s="633"/>
      <c r="OBZ64" s="633"/>
      <c r="OCA64" s="633"/>
      <c r="OCB64" s="633"/>
      <c r="OCC64" s="633"/>
      <c r="OCD64" s="633"/>
      <c r="OCE64" s="633"/>
      <c r="OCF64" s="633"/>
      <c r="OCG64" s="633"/>
      <c r="OCH64" s="633"/>
      <c r="OCI64" s="633"/>
      <c r="OCJ64" s="633"/>
      <c r="OCK64" s="633"/>
      <c r="OCL64" s="633"/>
      <c r="OCM64" s="633"/>
      <c r="OCN64" s="633"/>
      <c r="OCO64" s="633"/>
      <c r="OCP64" s="633"/>
      <c r="OCQ64" s="633"/>
      <c r="OCR64" s="633"/>
      <c r="OCS64" s="633"/>
      <c r="OCT64" s="633"/>
      <c r="OCU64" s="633"/>
      <c r="OCV64" s="633"/>
      <c r="OCW64" s="633"/>
      <c r="OCX64" s="633"/>
      <c r="OCY64" s="633"/>
      <c r="OCZ64" s="633"/>
      <c r="ODA64" s="633"/>
      <c r="ODB64" s="633"/>
      <c r="ODC64" s="633"/>
      <c r="ODD64" s="633"/>
      <c r="ODE64" s="633"/>
      <c r="ODF64" s="633"/>
      <c r="ODG64" s="633"/>
      <c r="ODH64" s="633"/>
      <c r="ODI64" s="633"/>
      <c r="ODJ64" s="633"/>
      <c r="ODK64" s="633"/>
      <c r="ODL64" s="633"/>
      <c r="ODM64" s="633"/>
      <c r="ODN64" s="633"/>
      <c r="ODO64" s="633"/>
      <c r="ODP64" s="633"/>
      <c r="ODQ64" s="633"/>
      <c r="ODR64" s="633"/>
      <c r="ODS64" s="633"/>
      <c r="ODT64" s="633"/>
      <c r="ODU64" s="633"/>
      <c r="ODV64" s="633"/>
      <c r="ODW64" s="633"/>
      <c r="ODX64" s="633"/>
      <c r="ODY64" s="633"/>
      <c r="ODZ64" s="633"/>
      <c r="OEA64" s="633"/>
      <c r="OEB64" s="633"/>
      <c r="OEC64" s="633"/>
      <c r="OED64" s="633"/>
      <c r="OEE64" s="633"/>
      <c r="OEF64" s="633"/>
      <c r="OEG64" s="633"/>
      <c r="OEH64" s="633"/>
      <c r="OEI64" s="633"/>
      <c r="OEJ64" s="633"/>
      <c r="OEK64" s="633"/>
      <c r="OEL64" s="633"/>
      <c r="OEM64" s="633"/>
      <c r="OEN64" s="633"/>
      <c r="OEO64" s="633"/>
      <c r="OEP64" s="633"/>
      <c r="OEQ64" s="633"/>
      <c r="OER64" s="633"/>
      <c r="OES64" s="633"/>
      <c r="OET64" s="633"/>
      <c r="OEU64" s="633"/>
      <c r="OEV64" s="633"/>
      <c r="OEW64" s="633"/>
      <c r="OEX64" s="633"/>
      <c r="OEY64" s="633"/>
      <c r="OEZ64" s="633"/>
      <c r="OFA64" s="633"/>
      <c r="OFB64" s="633"/>
      <c r="OFC64" s="633"/>
      <c r="OFD64" s="633"/>
      <c r="OFE64" s="633"/>
      <c r="OFF64" s="633"/>
      <c r="OFG64" s="633"/>
      <c r="OFH64" s="633"/>
      <c r="OFI64" s="633"/>
      <c r="OFJ64" s="633"/>
      <c r="OFK64" s="633"/>
      <c r="OFL64" s="633"/>
      <c r="OFM64" s="633"/>
      <c r="OFN64" s="633"/>
      <c r="OFO64" s="633"/>
      <c r="OFP64" s="633"/>
      <c r="OFQ64" s="633"/>
      <c r="OFR64" s="633"/>
      <c r="OFS64" s="633"/>
      <c r="OFT64" s="633"/>
      <c r="OFU64" s="633"/>
      <c r="OFV64" s="633"/>
      <c r="OFW64" s="633"/>
      <c r="OFX64" s="633"/>
      <c r="OFY64" s="633"/>
      <c r="OFZ64" s="633"/>
      <c r="OGA64" s="633"/>
      <c r="OGB64" s="633"/>
      <c r="OGC64" s="633"/>
      <c r="OGD64" s="633"/>
      <c r="OGE64" s="633"/>
      <c r="OGF64" s="633"/>
      <c r="OGG64" s="633"/>
      <c r="OGH64" s="633"/>
      <c r="OGI64" s="633"/>
      <c r="OGJ64" s="633"/>
      <c r="OGK64" s="633"/>
      <c r="OGL64" s="633"/>
      <c r="OGM64" s="633"/>
      <c r="OGN64" s="633"/>
      <c r="OGO64" s="633"/>
      <c r="OGP64" s="633"/>
      <c r="OGQ64" s="633"/>
      <c r="OGR64" s="633"/>
      <c r="OGS64" s="633"/>
      <c r="OGT64" s="633"/>
      <c r="OGU64" s="633"/>
      <c r="OGV64" s="633"/>
      <c r="OGW64" s="633"/>
      <c r="OGX64" s="633"/>
      <c r="OGY64" s="633"/>
      <c r="OGZ64" s="633"/>
      <c r="OHA64" s="633"/>
      <c r="OHB64" s="633"/>
      <c r="OHC64" s="633"/>
      <c r="OHD64" s="633"/>
      <c r="OHE64" s="633"/>
      <c r="OHF64" s="633"/>
      <c r="OHG64" s="633"/>
      <c r="OHH64" s="633"/>
      <c r="OHI64" s="633"/>
      <c r="OHJ64" s="633"/>
      <c r="OHK64" s="633"/>
      <c r="OHL64" s="633"/>
      <c r="OHM64" s="633"/>
      <c r="OHN64" s="633"/>
      <c r="OHO64" s="633"/>
      <c r="OHP64" s="633"/>
      <c r="OHQ64" s="633"/>
      <c r="OHR64" s="633"/>
      <c r="OHS64" s="633"/>
      <c r="OHT64" s="633"/>
      <c r="OHU64" s="633"/>
      <c r="OHV64" s="633"/>
      <c r="OHW64" s="633"/>
      <c r="OHX64" s="633"/>
      <c r="OHY64" s="633"/>
      <c r="OHZ64" s="633"/>
      <c r="OIA64" s="633"/>
      <c r="OIB64" s="633"/>
      <c r="OIC64" s="633"/>
      <c r="OID64" s="633"/>
      <c r="OIE64" s="633"/>
      <c r="OIF64" s="633"/>
      <c r="OIG64" s="633"/>
      <c r="OIH64" s="633"/>
      <c r="OII64" s="633"/>
      <c r="OIJ64" s="633"/>
      <c r="OIK64" s="633"/>
      <c r="OIL64" s="633"/>
      <c r="OIM64" s="633"/>
      <c r="OIN64" s="633"/>
      <c r="OIO64" s="633"/>
      <c r="OIP64" s="633"/>
      <c r="OIQ64" s="633"/>
      <c r="OIR64" s="633"/>
      <c r="OIS64" s="633"/>
      <c r="OIT64" s="633"/>
      <c r="OIU64" s="633"/>
      <c r="OIV64" s="633"/>
      <c r="OIW64" s="633"/>
      <c r="OIX64" s="633"/>
      <c r="OIY64" s="633"/>
      <c r="OIZ64" s="633"/>
      <c r="OJA64" s="633"/>
      <c r="OJB64" s="633"/>
      <c r="OJC64" s="633"/>
      <c r="OJD64" s="633"/>
      <c r="OJE64" s="633"/>
      <c r="OJF64" s="633"/>
      <c r="OJG64" s="633"/>
      <c r="OJH64" s="633"/>
      <c r="OJI64" s="633"/>
      <c r="OJJ64" s="633"/>
      <c r="OJK64" s="633"/>
      <c r="OJL64" s="633"/>
      <c r="OJM64" s="633"/>
      <c r="OJN64" s="633"/>
      <c r="OJO64" s="633"/>
      <c r="OJP64" s="633"/>
      <c r="OJQ64" s="633"/>
      <c r="OJR64" s="633"/>
      <c r="OJS64" s="633"/>
      <c r="OJT64" s="633"/>
      <c r="OJU64" s="633"/>
      <c r="OJV64" s="633"/>
      <c r="OJW64" s="633"/>
      <c r="OJX64" s="633"/>
      <c r="OJY64" s="633"/>
      <c r="OJZ64" s="633"/>
      <c r="OKA64" s="633"/>
      <c r="OKB64" s="633"/>
      <c r="OKC64" s="633"/>
      <c r="OKD64" s="633"/>
      <c r="OKE64" s="633"/>
      <c r="OKF64" s="633"/>
      <c r="OKG64" s="633"/>
      <c r="OKH64" s="633"/>
      <c r="OKI64" s="633"/>
      <c r="OKJ64" s="633"/>
      <c r="OKK64" s="633"/>
      <c r="OKL64" s="633"/>
      <c r="OKM64" s="633"/>
      <c r="OKN64" s="633"/>
      <c r="OKO64" s="633"/>
      <c r="OKP64" s="633"/>
      <c r="OKQ64" s="633"/>
      <c r="OKR64" s="633"/>
      <c r="OKS64" s="633"/>
      <c r="OKT64" s="633"/>
      <c r="OKU64" s="633"/>
      <c r="OKV64" s="633"/>
      <c r="OKW64" s="633"/>
      <c r="OKX64" s="633"/>
      <c r="OKY64" s="633"/>
      <c r="OKZ64" s="633"/>
      <c r="OLA64" s="633"/>
      <c r="OLB64" s="633"/>
      <c r="OLC64" s="633"/>
      <c r="OLD64" s="633"/>
      <c r="OLE64" s="633"/>
      <c r="OLF64" s="633"/>
      <c r="OLG64" s="633"/>
      <c r="OLH64" s="633"/>
      <c r="OLI64" s="633"/>
      <c r="OLJ64" s="633"/>
      <c r="OLK64" s="633"/>
      <c r="OLL64" s="633"/>
      <c r="OLM64" s="633"/>
      <c r="OLN64" s="633"/>
      <c r="OLO64" s="633"/>
      <c r="OLP64" s="633"/>
      <c r="OLQ64" s="633"/>
      <c r="OLR64" s="633"/>
      <c r="OLS64" s="633"/>
      <c r="OLT64" s="633"/>
      <c r="OLU64" s="633"/>
      <c r="OLV64" s="633"/>
      <c r="OLW64" s="633"/>
      <c r="OLX64" s="633"/>
      <c r="OLY64" s="633"/>
      <c r="OLZ64" s="633"/>
      <c r="OMA64" s="633"/>
      <c r="OMB64" s="633"/>
      <c r="OMC64" s="633"/>
      <c r="OMD64" s="633"/>
      <c r="OME64" s="633"/>
      <c r="OMF64" s="633"/>
      <c r="OMG64" s="633"/>
      <c r="OMH64" s="633"/>
      <c r="OMI64" s="633"/>
      <c r="OMJ64" s="633"/>
      <c r="OMK64" s="633"/>
      <c r="OML64" s="633"/>
      <c r="OMM64" s="633"/>
      <c r="OMN64" s="633"/>
      <c r="OMO64" s="633"/>
      <c r="OMP64" s="633"/>
      <c r="OMQ64" s="633"/>
      <c r="OMR64" s="633"/>
      <c r="OMS64" s="633"/>
      <c r="OMT64" s="633"/>
      <c r="OMU64" s="633"/>
      <c r="OMV64" s="633"/>
      <c r="OMW64" s="633"/>
      <c r="OMX64" s="633"/>
      <c r="OMY64" s="633"/>
      <c r="OMZ64" s="633"/>
      <c r="ONA64" s="633"/>
      <c r="ONB64" s="633"/>
      <c r="ONC64" s="633"/>
      <c r="OND64" s="633"/>
      <c r="ONE64" s="633"/>
      <c r="ONF64" s="633"/>
      <c r="ONG64" s="633"/>
      <c r="ONH64" s="633"/>
      <c r="ONI64" s="633"/>
      <c r="ONJ64" s="633"/>
      <c r="ONK64" s="633"/>
      <c r="ONL64" s="633"/>
      <c r="ONM64" s="633"/>
      <c r="ONN64" s="633"/>
      <c r="ONO64" s="633"/>
      <c r="ONP64" s="633"/>
      <c r="ONQ64" s="633"/>
      <c r="ONR64" s="633"/>
      <c r="ONS64" s="633"/>
      <c r="ONT64" s="633"/>
      <c r="ONU64" s="633"/>
      <c r="ONV64" s="633"/>
      <c r="ONW64" s="633"/>
      <c r="ONX64" s="633"/>
      <c r="ONY64" s="633"/>
      <c r="ONZ64" s="633"/>
      <c r="OOA64" s="633"/>
      <c r="OOB64" s="633"/>
      <c r="OOC64" s="633"/>
      <c r="OOD64" s="633"/>
      <c r="OOE64" s="633"/>
      <c r="OOF64" s="633"/>
      <c r="OOG64" s="633"/>
      <c r="OOH64" s="633"/>
      <c r="OOI64" s="633"/>
      <c r="OOJ64" s="633"/>
      <c r="OOK64" s="633"/>
      <c r="OOL64" s="633"/>
      <c r="OOM64" s="633"/>
      <c r="OON64" s="633"/>
      <c r="OOO64" s="633"/>
      <c r="OOP64" s="633"/>
      <c r="OOQ64" s="633"/>
      <c r="OOR64" s="633"/>
      <c r="OOS64" s="633"/>
      <c r="OOT64" s="633"/>
      <c r="OOU64" s="633"/>
      <c r="OOV64" s="633"/>
      <c r="OOW64" s="633"/>
      <c r="OOX64" s="633"/>
      <c r="OOY64" s="633"/>
      <c r="OOZ64" s="633"/>
      <c r="OPA64" s="633"/>
      <c r="OPB64" s="633"/>
      <c r="OPC64" s="633"/>
      <c r="OPD64" s="633"/>
      <c r="OPE64" s="633"/>
      <c r="OPF64" s="633"/>
      <c r="OPG64" s="633"/>
      <c r="OPH64" s="633"/>
      <c r="OPI64" s="633"/>
      <c r="OPJ64" s="633"/>
      <c r="OPK64" s="633"/>
      <c r="OPL64" s="633"/>
      <c r="OPM64" s="633"/>
      <c r="OPN64" s="633"/>
      <c r="OPO64" s="633"/>
      <c r="OPP64" s="633"/>
      <c r="OPQ64" s="633"/>
      <c r="OPR64" s="633"/>
      <c r="OPS64" s="633"/>
      <c r="OPT64" s="633"/>
      <c r="OPU64" s="633"/>
      <c r="OPV64" s="633"/>
      <c r="OPW64" s="633"/>
      <c r="OPX64" s="633"/>
      <c r="OPY64" s="633"/>
      <c r="OPZ64" s="633"/>
      <c r="OQA64" s="633"/>
      <c r="OQB64" s="633"/>
      <c r="OQC64" s="633"/>
      <c r="OQD64" s="633"/>
      <c r="OQE64" s="633"/>
      <c r="OQF64" s="633"/>
      <c r="OQG64" s="633"/>
      <c r="OQH64" s="633"/>
      <c r="OQI64" s="633"/>
      <c r="OQJ64" s="633"/>
      <c r="OQK64" s="633"/>
      <c r="OQL64" s="633"/>
      <c r="OQM64" s="633"/>
      <c r="OQN64" s="633"/>
      <c r="OQO64" s="633"/>
      <c r="OQP64" s="633"/>
      <c r="OQQ64" s="633"/>
      <c r="OQR64" s="633"/>
      <c r="OQS64" s="633"/>
      <c r="OQT64" s="633"/>
      <c r="OQU64" s="633"/>
      <c r="OQV64" s="633"/>
      <c r="OQW64" s="633"/>
      <c r="OQX64" s="633"/>
      <c r="OQY64" s="633"/>
      <c r="OQZ64" s="633"/>
      <c r="ORA64" s="633"/>
      <c r="ORB64" s="633"/>
      <c r="ORC64" s="633"/>
      <c r="ORD64" s="633"/>
      <c r="ORE64" s="633"/>
      <c r="ORF64" s="633"/>
      <c r="ORG64" s="633"/>
      <c r="ORH64" s="633"/>
      <c r="ORI64" s="633"/>
      <c r="ORJ64" s="633"/>
      <c r="ORK64" s="633"/>
      <c r="ORL64" s="633"/>
      <c r="ORM64" s="633"/>
      <c r="ORN64" s="633"/>
      <c r="ORO64" s="633"/>
      <c r="ORP64" s="633"/>
      <c r="ORQ64" s="633"/>
      <c r="ORR64" s="633"/>
      <c r="ORS64" s="633"/>
      <c r="ORT64" s="633"/>
      <c r="ORU64" s="633"/>
      <c r="ORV64" s="633"/>
      <c r="ORW64" s="633"/>
      <c r="ORX64" s="633"/>
      <c r="ORY64" s="633"/>
      <c r="ORZ64" s="633"/>
      <c r="OSA64" s="633"/>
      <c r="OSB64" s="633"/>
      <c r="OSC64" s="633"/>
      <c r="OSD64" s="633"/>
      <c r="OSE64" s="633"/>
      <c r="OSF64" s="633"/>
      <c r="OSG64" s="633"/>
      <c r="OSH64" s="633"/>
      <c r="OSI64" s="633"/>
      <c r="OSJ64" s="633"/>
      <c r="OSK64" s="633"/>
      <c r="OSL64" s="633"/>
      <c r="OSM64" s="633"/>
      <c r="OSN64" s="633"/>
      <c r="OSO64" s="633"/>
      <c r="OSP64" s="633"/>
      <c r="OSQ64" s="633"/>
      <c r="OSR64" s="633"/>
      <c r="OSS64" s="633"/>
      <c r="OST64" s="633"/>
      <c r="OSU64" s="633"/>
      <c r="OSV64" s="633"/>
      <c r="OSW64" s="633"/>
      <c r="OSX64" s="633"/>
      <c r="OSY64" s="633"/>
      <c r="OSZ64" s="633"/>
      <c r="OTA64" s="633"/>
      <c r="OTB64" s="633"/>
      <c r="OTC64" s="633"/>
      <c r="OTD64" s="633"/>
      <c r="OTE64" s="633"/>
      <c r="OTF64" s="633"/>
      <c r="OTG64" s="633"/>
      <c r="OTH64" s="633"/>
      <c r="OTI64" s="633"/>
      <c r="OTJ64" s="633"/>
      <c r="OTK64" s="633"/>
      <c r="OTL64" s="633"/>
      <c r="OTM64" s="633"/>
      <c r="OTN64" s="633"/>
      <c r="OTO64" s="633"/>
      <c r="OTP64" s="633"/>
      <c r="OTQ64" s="633"/>
      <c r="OTR64" s="633"/>
      <c r="OTS64" s="633"/>
      <c r="OTT64" s="633"/>
      <c r="OTU64" s="633"/>
      <c r="OTV64" s="633"/>
      <c r="OTW64" s="633"/>
      <c r="OTX64" s="633"/>
      <c r="OTY64" s="633"/>
      <c r="OTZ64" s="633"/>
      <c r="OUA64" s="633"/>
      <c r="OUB64" s="633"/>
      <c r="OUC64" s="633"/>
      <c r="OUD64" s="633"/>
      <c r="OUE64" s="633"/>
      <c r="OUF64" s="633"/>
      <c r="OUG64" s="633"/>
      <c r="OUH64" s="633"/>
      <c r="OUI64" s="633"/>
      <c r="OUJ64" s="633"/>
      <c r="OUK64" s="633"/>
      <c r="OUL64" s="633"/>
      <c r="OUM64" s="633"/>
      <c r="OUN64" s="633"/>
      <c r="OUO64" s="633"/>
      <c r="OUP64" s="633"/>
      <c r="OUQ64" s="633"/>
      <c r="OUR64" s="633"/>
      <c r="OUS64" s="633"/>
      <c r="OUT64" s="633"/>
      <c r="OUU64" s="633"/>
      <c r="OUV64" s="633"/>
      <c r="OUW64" s="633"/>
      <c r="OUX64" s="633"/>
      <c r="OUY64" s="633"/>
      <c r="OUZ64" s="633"/>
      <c r="OVA64" s="633"/>
      <c r="OVB64" s="633"/>
      <c r="OVC64" s="633"/>
      <c r="OVD64" s="633"/>
      <c r="OVE64" s="633"/>
      <c r="OVF64" s="633"/>
      <c r="OVG64" s="633"/>
      <c r="OVH64" s="633"/>
      <c r="OVI64" s="633"/>
      <c r="OVJ64" s="633"/>
      <c r="OVK64" s="633"/>
      <c r="OVL64" s="633"/>
      <c r="OVM64" s="633"/>
      <c r="OVN64" s="633"/>
      <c r="OVO64" s="633"/>
      <c r="OVP64" s="633"/>
      <c r="OVQ64" s="633"/>
      <c r="OVR64" s="633"/>
      <c r="OVS64" s="633"/>
      <c r="OVT64" s="633"/>
      <c r="OVU64" s="633"/>
      <c r="OVV64" s="633"/>
      <c r="OVW64" s="633"/>
      <c r="OVX64" s="633"/>
      <c r="OVY64" s="633"/>
      <c r="OVZ64" s="633"/>
      <c r="OWA64" s="633"/>
      <c r="OWB64" s="633"/>
      <c r="OWC64" s="633"/>
      <c r="OWD64" s="633"/>
      <c r="OWE64" s="633"/>
      <c r="OWF64" s="633"/>
      <c r="OWG64" s="633"/>
      <c r="OWH64" s="633"/>
      <c r="OWI64" s="633"/>
      <c r="OWJ64" s="633"/>
      <c r="OWK64" s="633"/>
      <c r="OWL64" s="633"/>
      <c r="OWM64" s="633"/>
      <c r="OWN64" s="633"/>
      <c r="OWO64" s="633"/>
      <c r="OWP64" s="633"/>
      <c r="OWQ64" s="633"/>
      <c r="OWR64" s="633"/>
      <c r="OWS64" s="633"/>
      <c r="OWT64" s="633"/>
      <c r="OWU64" s="633"/>
      <c r="OWV64" s="633"/>
      <c r="OWW64" s="633"/>
      <c r="OWX64" s="633"/>
      <c r="OWY64" s="633"/>
      <c r="OWZ64" s="633"/>
      <c r="OXA64" s="633"/>
      <c r="OXB64" s="633"/>
      <c r="OXC64" s="633"/>
      <c r="OXD64" s="633"/>
      <c r="OXE64" s="633"/>
      <c r="OXF64" s="633"/>
      <c r="OXG64" s="633"/>
      <c r="OXH64" s="633"/>
      <c r="OXI64" s="633"/>
      <c r="OXJ64" s="633"/>
      <c r="OXK64" s="633"/>
      <c r="OXL64" s="633"/>
      <c r="OXM64" s="633"/>
      <c r="OXN64" s="633"/>
      <c r="OXO64" s="633"/>
      <c r="OXP64" s="633"/>
      <c r="OXQ64" s="633"/>
      <c r="OXR64" s="633"/>
      <c r="OXS64" s="633"/>
      <c r="OXT64" s="633"/>
      <c r="OXU64" s="633"/>
      <c r="OXV64" s="633"/>
      <c r="OXW64" s="633"/>
      <c r="OXX64" s="633"/>
      <c r="OXY64" s="633"/>
      <c r="OXZ64" s="633"/>
      <c r="OYA64" s="633"/>
      <c r="OYB64" s="633"/>
      <c r="OYC64" s="633"/>
      <c r="OYD64" s="633"/>
      <c r="OYE64" s="633"/>
      <c r="OYF64" s="633"/>
      <c r="OYG64" s="633"/>
      <c r="OYH64" s="633"/>
      <c r="OYI64" s="633"/>
      <c r="OYJ64" s="633"/>
      <c r="OYK64" s="633"/>
      <c r="OYL64" s="633"/>
      <c r="OYM64" s="633"/>
      <c r="OYN64" s="633"/>
      <c r="OYO64" s="633"/>
      <c r="OYP64" s="633"/>
      <c r="OYQ64" s="633"/>
      <c r="OYR64" s="633"/>
      <c r="OYS64" s="633"/>
      <c r="OYT64" s="633"/>
      <c r="OYU64" s="633"/>
      <c r="OYV64" s="633"/>
      <c r="OYW64" s="633"/>
      <c r="OYX64" s="633"/>
      <c r="OYY64" s="633"/>
      <c r="OYZ64" s="633"/>
      <c r="OZA64" s="633"/>
      <c r="OZB64" s="633"/>
      <c r="OZC64" s="633"/>
      <c r="OZD64" s="633"/>
      <c r="OZE64" s="633"/>
      <c r="OZF64" s="633"/>
      <c r="OZG64" s="633"/>
      <c r="OZH64" s="633"/>
      <c r="OZI64" s="633"/>
      <c r="OZJ64" s="633"/>
      <c r="OZK64" s="633"/>
      <c r="OZL64" s="633"/>
      <c r="OZM64" s="633"/>
      <c r="OZN64" s="633"/>
      <c r="OZO64" s="633"/>
      <c r="OZP64" s="633"/>
      <c r="OZQ64" s="633"/>
      <c r="OZR64" s="633"/>
      <c r="OZS64" s="633"/>
      <c r="OZT64" s="633"/>
      <c r="OZU64" s="633"/>
      <c r="OZV64" s="633"/>
      <c r="OZW64" s="633"/>
      <c r="OZX64" s="633"/>
      <c r="OZY64" s="633"/>
      <c r="OZZ64" s="633"/>
      <c r="PAA64" s="633"/>
      <c r="PAB64" s="633"/>
      <c r="PAC64" s="633"/>
      <c r="PAD64" s="633"/>
      <c r="PAE64" s="633"/>
      <c r="PAF64" s="633"/>
      <c r="PAG64" s="633"/>
      <c r="PAH64" s="633"/>
      <c r="PAI64" s="633"/>
      <c r="PAJ64" s="633"/>
      <c r="PAK64" s="633"/>
      <c r="PAL64" s="633"/>
      <c r="PAM64" s="633"/>
      <c r="PAN64" s="633"/>
      <c r="PAO64" s="633"/>
      <c r="PAP64" s="633"/>
      <c r="PAQ64" s="633"/>
      <c r="PAR64" s="633"/>
      <c r="PAS64" s="633"/>
      <c r="PAT64" s="633"/>
      <c r="PAU64" s="633"/>
      <c r="PAV64" s="633"/>
      <c r="PAW64" s="633"/>
      <c r="PAX64" s="633"/>
      <c r="PAY64" s="633"/>
      <c r="PAZ64" s="633"/>
      <c r="PBA64" s="633"/>
      <c r="PBB64" s="633"/>
      <c r="PBC64" s="633"/>
      <c r="PBD64" s="633"/>
      <c r="PBE64" s="633"/>
      <c r="PBF64" s="633"/>
      <c r="PBG64" s="633"/>
      <c r="PBH64" s="633"/>
      <c r="PBI64" s="633"/>
      <c r="PBJ64" s="633"/>
      <c r="PBK64" s="633"/>
      <c r="PBL64" s="633"/>
      <c r="PBM64" s="633"/>
      <c r="PBN64" s="633"/>
      <c r="PBO64" s="633"/>
      <c r="PBP64" s="633"/>
      <c r="PBQ64" s="633"/>
      <c r="PBR64" s="633"/>
      <c r="PBS64" s="633"/>
      <c r="PBT64" s="633"/>
      <c r="PBU64" s="633"/>
      <c r="PBV64" s="633"/>
      <c r="PBW64" s="633"/>
      <c r="PBX64" s="633"/>
      <c r="PBY64" s="633"/>
      <c r="PBZ64" s="633"/>
      <c r="PCA64" s="633"/>
      <c r="PCB64" s="633"/>
      <c r="PCC64" s="633"/>
      <c r="PCD64" s="633"/>
      <c r="PCE64" s="633"/>
      <c r="PCF64" s="633"/>
      <c r="PCG64" s="633"/>
      <c r="PCH64" s="633"/>
      <c r="PCI64" s="633"/>
      <c r="PCJ64" s="633"/>
      <c r="PCK64" s="633"/>
      <c r="PCL64" s="633"/>
      <c r="PCM64" s="633"/>
      <c r="PCN64" s="633"/>
      <c r="PCO64" s="633"/>
      <c r="PCP64" s="633"/>
      <c r="PCQ64" s="633"/>
      <c r="PCR64" s="633"/>
      <c r="PCS64" s="633"/>
      <c r="PCT64" s="633"/>
      <c r="PCU64" s="633"/>
      <c r="PCV64" s="633"/>
      <c r="PCW64" s="633"/>
      <c r="PCX64" s="633"/>
      <c r="PCY64" s="633"/>
      <c r="PCZ64" s="633"/>
      <c r="PDA64" s="633"/>
      <c r="PDB64" s="633"/>
      <c r="PDC64" s="633"/>
      <c r="PDD64" s="633"/>
      <c r="PDE64" s="633"/>
      <c r="PDF64" s="633"/>
      <c r="PDG64" s="633"/>
      <c r="PDH64" s="633"/>
      <c r="PDI64" s="633"/>
      <c r="PDJ64" s="633"/>
      <c r="PDK64" s="633"/>
      <c r="PDL64" s="633"/>
      <c r="PDM64" s="633"/>
      <c r="PDN64" s="633"/>
      <c r="PDO64" s="633"/>
      <c r="PDP64" s="633"/>
      <c r="PDQ64" s="633"/>
      <c r="PDR64" s="633"/>
      <c r="PDS64" s="633"/>
      <c r="PDT64" s="633"/>
      <c r="PDU64" s="633"/>
      <c r="PDV64" s="633"/>
      <c r="PDW64" s="633"/>
      <c r="PDX64" s="633"/>
      <c r="PDY64" s="633"/>
      <c r="PDZ64" s="633"/>
      <c r="PEA64" s="633"/>
      <c r="PEB64" s="633"/>
      <c r="PEC64" s="633"/>
      <c r="PED64" s="633"/>
      <c r="PEE64" s="633"/>
      <c r="PEF64" s="633"/>
      <c r="PEG64" s="633"/>
      <c r="PEH64" s="633"/>
      <c r="PEI64" s="633"/>
      <c r="PEJ64" s="633"/>
      <c r="PEK64" s="633"/>
      <c r="PEL64" s="633"/>
      <c r="PEM64" s="633"/>
      <c r="PEN64" s="633"/>
      <c r="PEO64" s="633"/>
      <c r="PEP64" s="633"/>
      <c r="PEQ64" s="633"/>
      <c r="PER64" s="633"/>
      <c r="PES64" s="633"/>
      <c r="PET64" s="633"/>
      <c r="PEU64" s="633"/>
      <c r="PEV64" s="633"/>
      <c r="PEW64" s="633"/>
      <c r="PEX64" s="633"/>
      <c r="PEY64" s="633"/>
      <c r="PEZ64" s="633"/>
      <c r="PFA64" s="633"/>
      <c r="PFB64" s="633"/>
      <c r="PFC64" s="633"/>
      <c r="PFD64" s="633"/>
      <c r="PFE64" s="633"/>
      <c r="PFF64" s="633"/>
      <c r="PFG64" s="633"/>
      <c r="PFH64" s="633"/>
      <c r="PFI64" s="633"/>
      <c r="PFJ64" s="633"/>
      <c r="PFK64" s="633"/>
      <c r="PFL64" s="633"/>
      <c r="PFM64" s="633"/>
      <c r="PFN64" s="633"/>
      <c r="PFO64" s="633"/>
      <c r="PFP64" s="633"/>
      <c r="PFQ64" s="633"/>
      <c r="PFR64" s="633"/>
      <c r="PFS64" s="633"/>
      <c r="PFT64" s="633"/>
      <c r="PFU64" s="633"/>
      <c r="PFV64" s="633"/>
      <c r="PFW64" s="633"/>
      <c r="PFX64" s="633"/>
      <c r="PFY64" s="633"/>
      <c r="PFZ64" s="633"/>
      <c r="PGA64" s="633"/>
      <c r="PGB64" s="633"/>
      <c r="PGC64" s="633"/>
      <c r="PGD64" s="633"/>
      <c r="PGE64" s="633"/>
      <c r="PGF64" s="633"/>
      <c r="PGG64" s="633"/>
      <c r="PGH64" s="633"/>
      <c r="PGI64" s="633"/>
      <c r="PGJ64" s="633"/>
      <c r="PGK64" s="633"/>
      <c r="PGL64" s="633"/>
      <c r="PGM64" s="633"/>
      <c r="PGN64" s="633"/>
      <c r="PGO64" s="633"/>
      <c r="PGP64" s="633"/>
      <c r="PGQ64" s="633"/>
      <c r="PGR64" s="633"/>
      <c r="PGS64" s="633"/>
      <c r="PGT64" s="633"/>
      <c r="PGU64" s="633"/>
      <c r="PGV64" s="633"/>
      <c r="PGW64" s="633"/>
      <c r="PGX64" s="633"/>
      <c r="PGY64" s="633"/>
      <c r="PGZ64" s="633"/>
      <c r="PHA64" s="633"/>
      <c r="PHB64" s="633"/>
      <c r="PHC64" s="633"/>
      <c r="PHD64" s="633"/>
      <c r="PHE64" s="633"/>
      <c r="PHF64" s="633"/>
      <c r="PHG64" s="633"/>
      <c r="PHH64" s="633"/>
      <c r="PHI64" s="633"/>
      <c r="PHJ64" s="633"/>
      <c r="PHK64" s="633"/>
      <c r="PHL64" s="633"/>
      <c r="PHM64" s="633"/>
      <c r="PHN64" s="633"/>
      <c r="PHO64" s="633"/>
      <c r="PHP64" s="633"/>
      <c r="PHQ64" s="633"/>
      <c r="PHR64" s="633"/>
      <c r="PHS64" s="633"/>
      <c r="PHT64" s="633"/>
      <c r="PHU64" s="633"/>
      <c r="PHV64" s="633"/>
      <c r="PHW64" s="633"/>
      <c r="PHX64" s="633"/>
      <c r="PHY64" s="633"/>
      <c r="PHZ64" s="633"/>
      <c r="PIA64" s="633"/>
      <c r="PIB64" s="633"/>
      <c r="PIC64" s="633"/>
      <c r="PID64" s="633"/>
      <c r="PIE64" s="633"/>
      <c r="PIF64" s="633"/>
      <c r="PIG64" s="633"/>
      <c r="PIH64" s="633"/>
      <c r="PII64" s="633"/>
      <c r="PIJ64" s="633"/>
      <c r="PIK64" s="633"/>
      <c r="PIL64" s="633"/>
      <c r="PIM64" s="633"/>
      <c r="PIN64" s="633"/>
      <c r="PIO64" s="633"/>
      <c r="PIP64" s="633"/>
      <c r="PIQ64" s="633"/>
      <c r="PIR64" s="633"/>
      <c r="PIS64" s="633"/>
      <c r="PIT64" s="633"/>
      <c r="PIU64" s="633"/>
      <c r="PIV64" s="633"/>
      <c r="PIW64" s="633"/>
      <c r="PIX64" s="633"/>
      <c r="PIY64" s="633"/>
      <c r="PIZ64" s="633"/>
      <c r="PJA64" s="633"/>
      <c r="PJB64" s="633"/>
      <c r="PJC64" s="633"/>
      <c r="PJD64" s="633"/>
      <c r="PJE64" s="633"/>
      <c r="PJF64" s="633"/>
      <c r="PJG64" s="633"/>
      <c r="PJH64" s="633"/>
      <c r="PJI64" s="633"/>
      <c r="PJJ64" s="633"/>
      <c r="PJK64" s="633"/>
      <c r="PJL64" s="633"/>
      <c r="PJM64" s="633"/>
      <c r="PJN64" s="633"/>
      <c r="PJO64" s="633"/>
      <c r="PJP64" s="633"/>
      <c r="PJQ64" s="633"/>
      <c r="PJR64" s="633"/>
      <c r="PJS64" s="633"/>
      <c r="PJT64" s="633"/>
      <c r="PJU64" s="633"/>
      <c r="PJV64" s="633"/>
      <c r="PJW64" s="633"/>
      <c r="PJX64" s="633"/>
      <c r="PJY64" s="633"/>
      <c r="PJZ64" s="633"/>
      <c r="PKA64" s="633"/>
      <c r="PKB64" s="633"/>
      <c r="PKC64" s="633"/>
      <c r="PKD64" s="633"/>
      <c r="PKE64" s="633"/>
      <c r="PKF64" s="633"/>
      <c r="PKG64" s="633"/>
      <c r="PKH64" s="633"/>
      <c r="PKI64" s="633"/>
      <c r="PKJ64" s="633"/>
      <c r="PKK64" s="633"/>
      <c r="PKL64" s="633"/>
      <c r="PKM64" s="633"/>
      <c r="PKN64" s="633"/>
      <c r="PKO64" s="633"/>
      <c r="PKP64" s="633"/>
      <c r="PKQ64" s="633"/>
      <c r="PKR64" s="633"/>
      <c r="PKS64" s="633"/>
      <c r="PKT64" s="633"/>
      <c r="PKU64" s="633"/>
      <c r="PKV64" s="633"/>
      <c r="PKW64" s="633"/>
      <c r="PKX64" s="633"/>
      <c r="PKY64" s="633"/>
      <c r="PKZ64" s="633"/>
      <c r="PLA64" s="633"/>
      <c r="PLB64" s="633"/>
      <c r="PLC64" s="633"/>
      <c r="PLD64" s="633"/>
      <c r="PLE64" s="633"/>
      <c r="PLF64" s="633"/>
      <c r="PLG64" s="633"/>
      <c r="PLH64" s="633"/>
      <c r="PLI64" s="633"/>
      <c r="PLJ64" s="633"/>
      <c r="PLK64" s="633"/>
      <c r="PLL64" s="633"/>
      <c r="PLM64" s="633"/>
      <c r="PLN64" s="633"/>
      <c r="PLO64" s="633"/>
      <c r="PLP64" s="633"/>
      <c r="PLQ64" s="633"/>
      <c r="PLR64" s="633"/>
      <c r="PLS64" s="633"/>
      <c r="PLT64" s="633"/>
      <c r="PLU64" s="633"/>
      <c r="PLV64" s="633"/>
      <c r="PLW64" s="633"/>
      <c r="PLX64" s="633"/>
      <c r="PLY64" s="633"/>
      <c r="PLZ64" s="633"/>
      <c r="PMA64" s="633"/>
      <c r="PMB64" s="633"/>
      <c r="PMC64" s="633"/>
      <c r="PMD64" s="633"/>
      <c r="PME64" s="633"/>
      <c r="PMF64" s="633"/>
      <c r="PMG64" s="633"/>
      <c r="PMH64" s="633"/>
      <c r="PMI64" s="633"/>
      <c r="PMJ64" s="633"/>
      <c r="PMK64" s="633"/>
      <c r="PML64" s="633"/>
      <c r="PMM64" s="633"/>
      <c r="PMN64" s="633"/>
      <c r="PMO64" s="633"/>
      <c r="PMP64" s="633"/>
      <c r="PMQ64" s="633"/>
      <c r="PMR64" s="633"/>
      <c r="PMS64" s="633"/>
      <c r="PMT64" s="633"/>
      <c r="PMU64" s="633"/>
      <c r="PMV64" s="633"/>
      <c r="PMW64" s="633"/>
      <c r="PMX64" s="633"/>
      <c r="PMY64" s="633"/>
      <c r="PMZ64" s="633"/>
      <c r="PNA64" s="633"/>
      <c r="PNB64" s="633"/>
      <c r="PNC64" s="633"/>
      <c r="PND64" s="633"/>
      <c r="PNE64" s="633"/>
      <c r="PNF64" s="633"/>
      <c r="PNG64" s="633"/>
      <c r="PNH64" s="633"/>
      <c r="PNI64" s="633"/>
      <c r="PNJ64" s="633"/>
      <c r="PNK64" s="633"/>
      <c r="PNL64" s="633"/>
      <c r="PNM64" s="633"/>
      <c r="PNN64" s="633"/>
      <c r="PNO64" s="633"/>
      <c r="PNP64" s="633"/>
      <c r="PNQ64" s="633"/>
      <c r="PNR64" s="633"/>
      <c r="PNS64" s="633"/>
      <c r="PNT64" s="633"/>
      <c r="PNU64" s="633"/>
      <c r="PNV64" s="633"/>
      <c r="PNW64" s="633"/>
      <c r="PNX64" s="633"/>
      <c r="PNY64" s="633"/>
      <c r="PNZ64" s="633"/>
      <c r="POA64" s="633"/>
      <c r="POB64" s="633"/>
      <c r="POC64" s="633"/>
      <c r="POD64" s="633"/>
      <c r="POE64" s="633"/>
      <c r="POF64" s="633"/>
      <c r="POG64" s="633"/>
      <c r="POH64" s="633"/>
      <c r="POI64" s="633"/>
      <c r="POJ64" s="633"/>
      <c r="POK64" s="633"/>
      <c r="POL64" s="633"/>
      <c r="POM64" s="633"/>
      <c r="PON64" s="633"/>
      <c r="POO64" s="633"/>
      <c r="POP64" s="633"/>
      <c r="POQ64" s="633"/>
      <c r="POR64" s="633"/>
      <c r="POS64" s="633"/>
      <c r="POT64" s="633"/>
      <c r="POU64" s="633"/>
      <c r="POV64" s="633"/>
      <c r="POW64" s="633"/>
      <c r="POX64" s="633"/>
      <c r="POY64" s="633"/>
      <c r="POZ64" s="633"/>
      <c r="PPA64" s="633"/>
      <c r="PPB64" s="633"/>
      <c r="PPC64" s="633"/>
      <c r="PPD64" s="633"/>
      <c r="PPE64" s="633"/>
      <c r="PPF64" s="633"/>
      <c r="PPG64" s="633"/>
      <c r="PPH64" s="633"/>
      <c r="PPI64" s="633"/>
      <c r="PPJ64" s="633"/>
      <c r="PPK64" s="633"/>
      <c r="PPL64" s="633"/>
      <c r="PPM64" s="633"/>
      <c r="PPN64" s="633"/>
      <c r="PPO64" s="633"/>
      <c r="PPP64" s="633"/>
      <c r="PPQ64" s="633"/>
      <c r="PPR64" s="633"/>
      <c r="PPS64" s="633"/>
      <c r="PPT64" s="633"/>
      <c r="PPU64" s="633"/>
      <c r="PPV64" s="633"/>
      <c r="PPW64" s="633"/>
      <c r="PPX64" s="633"/>
      <c r="PPY64" s="633"/>
      <c r="PPZ64" s="633"/>
      <c r="PQA64" s="633"/>
      <c r="PQB64" s="633"/>
      <c r="PQC64" s="633"/>
      <c r="PQD64" s="633"/>
      <c r="PQE64" s="633"/>
      <c r="PQF64" s="633"/>
      <c r="PQG64" s="633"/>
      <c r="PQH64" s="633"/>
      <c r="PQI64" s="633"/>
      <c r="PQJ64" s="633"/>
      <c r="PQK64" s="633"/>
      <c r="PQL64" s="633"/>
      <c r="PQM64" s="633"/>
      <c r="PQN64" s="633"/>
      <c r="PQO64" s="633"/>
      <c r="PQP64" s="633"/>
      <c r="PQQ64" s="633"/>
      <c r="PQR64" s="633"/>
      <c r="PQS64" s="633"/>
      <c r="PQT64" s="633"/>
      <c r="PQU64" s="633"/>
      <c r="PQV64" s="633"/>
      <c r="PQW64" s="633"/>
      <c r="PQX64" s="633"/>
      <c r="PQY64" s="633"/>
      <c r="PQZ64" s="633"/>
      <c r="PRA64" s="633"/>
      <c r="PRB64" s="633"/>
      <c r="PRC64" s="633"/>
      <c r="PRD64" s="633"/>
      <c r="PRE64" s="633"/>
      <c r="PRF64" s="633"/>
      <c r="PRG64" s="633"/>
      <c r="PRH64" s="633"/>
      <c r="PRI64" s="633"/>
      <c r="PRJ64" s="633"/>
      <c r="PRK64" s="633"/>
      <c r="PRL64" s="633"/>
      <c r="PRM64" s="633"/>
      <c r="PRN64" s="633"/>
      <c r="PRO64" s="633"/>
      <c r="PRP64" s="633"/>
      <c r="PRQ64" s="633"/>
      <c r="PRR64" s="633"/>
      <c r="PRS64" s="633"/>
      <c r="PRT64" s="633"/>
      <c r="PRU64" s="633"/>
      <c r="PRV64" s="633"/>
      <c r="PRW64" s="633"/>
      <c r="PRX64" s="633"/>
      <c r="PRY64" s="633"/>
      <c r="PRZ64" s="633"/>
      <c r="PSA64" s="633"/>
      <c r="PSB64" s="633"/>
      <c r="PSC64" s="633"/>
      <c r="PSD64" s="633"/>
      <c r="PSE64" s="633"/>
      <c r="PSF64" s="633"/>
      <c r="PSG64" s="633"/>
      <c r="PSH64" s="633"/>
      <c r="PSI64" s="633"/>
      <c r="PSJ64" s="633"/>
      <c r="PSK64" s="633"/>
      <c r="PSL64" s="633"/>
      <c r="PSM64" s="633"/>
      <c r="PSN64" s="633"/>
      <c r="PSO64" s="633"/>
      <c r="PSP64" s="633"/>
      <c r="PSQ64" s="633"/>
      <c r="PSR64" s="633"/>
      <c r="PSS64" s="633"/>
      <c r="PST64" s="633"/>
      <c r="PSU64" s="633"/>
      <c r="PSV64" s="633"/>
      <c r="PSW64" s="633"/>
      <c r="PSX64" s="633"/>
      <c r="PSY64" s="633"/>
      <c r="PSZ64" s="633"/>
      <c r="PTA64" s="633"/>
      <c r="PTB64" s="633"/>
      <c r="PTC64" s="633"/>
      <c r="PTD64" s="633"/>
      <c r="PTE64" s="633"/>
      <c r="PTF64" s="633"/>
      <c r="PTG64" s="633"/>
      <c r="PTH64" s="633"/>
      <c r="PTI64" s="633"/>
      <c r="PTJ64" s="633"/>
      <c r="PTK64" s="633"/>
      <c r="PTL64" s="633"/>
      <c r="PTM64" s="633"/>
      <c r="PTN64" s="633"/>
      <c r="PTO64" s="633"/>
      <c r="PTP64" s="633"/>
      <c r="PTQ64" s="633"/>
      <c r="PTR64" s="633"/>
      <c r="PTS64" s="633"/>
      <c r="PTT64" s="633"/>
      <c r="PTU64" s="633"/>
      <c r="PTV64" s="633"/>
      <c r="PTW64" s="633"/>
      <c r="PTX64" s="633"/>
      <c r="PTY64" s="633"/>
      <c r="PTZ64" s="633"/>
      <c r="PUA64" s="633"/>
      <c r="PUB64" s="633"/>
      <c r="PUC64" s="633"/>
      <c r="PUD64" s="633"/>
      <c r="PUE64" s="633"/>
      <c r="PUF64" s="633"/>
      <c r="PUG64" s="633"/>
      <c r="PUH64" s="633"/>
      <c r="PUI64" s="633"/>
      <c r="PUJ64" s="633"/>
      <c r="PUK64" s="633"/>
      <c r="PUL64" s="633"/>
      <c r="PUM64" s="633"/>
      <c r="PUN64" s="633"/>
      <c r="PUO64" s="633"/>
      <c r="PUP64" s="633"/>
      <c r="PUQ64" s="633"/>
      <c r="PUR64" s="633"/>
      <c r="PUS64" s="633"/>
      <c r="PUT64" s="633"/>
      <c r="PUU64" s="633"/>
      <c r="PUV64" s="633"/>
      <c r="PUW64" s="633"/>
      <c r="PUX64" s="633"/>
      <c r="PUY64" s="633"/>
      <c r="PUZ64" s="633"/>
      <c r="PVA64" s="633"/>
      <c r="PVB64" s="633"/>
      <c r="PVC64" s="633"/>
      <c r="PVD64" s="633"/>
      <c r="PVE64" s="633"/>
      <c r="PVF64" s="633"/>
      <c r="PVG64" s="633"/>
      <c r="PVH64" s="633"/>
      <c r="PVI64" s="633"/>
      <c r="PVJ64" s="633"/>
      <c r="PVK64" s="633"/>
      <c r="PVL64" s="633"/>
      <c r="PVM64" s="633"/>
      <c r="PVN64" s="633"/>
      <c r="PVO64" s="633"/>
      <c r="PVP64" s="633"/>
      <c r="PVQ64" s="633"/>
      <c r="PVR64" s="633"/>
      <c r="PVS64" s="633"/>
      <c r="PVT64" s="633"/>
      <c r="PVU64" s="633"/>
      <c r="PVV64" s="633"/>
      <c r="PVW64" s="633"/>
      <c r="PVX64" s="633"/>
      <c r="PVY64" s="633"/>
      <c r="PVZ64" s="633"/>
      <c r="PWA64" s="633"/>
      <c r="PWB64" s="633"/>
      <c r="PWC64" s="633"/>
      <c r="PWD64" s="633"/>
      <c r="PWE64" s="633"/>
      <c r="PWF64" s="633"/>
      <c r="PWG64" s="633"/>
      <c r="PWH64" s="633"/>
      <c r="PWI64" s="633"/>
      <c r="PWJ64" s="633"/>
      <c r="PWK64" s="633"/>
      <c r="PWL64" s="633"/>
      <c r="PWM64" s="633"/>
      <c r="PWN64" s="633"/>
      <c r="PWO64" s="633"/>
      <c r="PWP64" s="633"/>
      <c r="PWQ64" s="633"/>
      <c r="PWR64" s="633"/>
      <c r="PWS64" s="633"/>
      <c r="PWT64" s="633"/>
      <c r="PWU64" s="633"/>
      <c r="PWV64" s="633"/>
      <c r="PWW64" s="633"/>
      <c r="PWX64" s="633"/>
      <c r="PWY64" s="633"/>
      <c r="PWZ64" s="633"/>
      <c r="PXA64" s="633"/>
      <c r="PXB64" s="633"/>
      <c r="PXC64" s="633"/>
      <c r="PXD64" s="633"/>
      <c r="PXE64" s="633"/>
      <c r="PXF64" s="633"/>
      <c r="PXG64" s="633"/>
      <c r="PXH64" s="633"/>
      <c r="PXI64" s="633"/>
      <c r="PXJ64" s="633"/>
      <c r="PXK64" s="633"/>
      <c r="PXL64" s="633"/>
      <c r="PXM64" s="633"/>
      <c r="PXN64" s="633"/>
      <c r="PXO64" s="633"/>
      <c r="PXP64" s="633"/>
      <c r="PXQ64" s="633"/>
      <c r="PXR64" s="633"/>
      <c r="PXS64" s="633"/>
      <c r="PXT64" s="633"/>
      <c r="PXU64" s="633"/>
      <c r="PXV64" s="633"/>
      <c r="PXW64" s="633"/>
      <c r="PXX64" s="633"/>
      <c r="PXY64" s="633"/>
      <c r="PXZ64" s="633"/>
      <c r="PYA64" s="633"/>
      <c r="PYB64" s="633"/>
      <c r="PYC64" s="633"/>
      <c r="PYD64" s="633"/>
      <c r="PYE64" s="633"/>
      <c r="PYF64" s="633"/>
      <c r="PYG64" s="633"/>
      <c r="PYH64" s="633"/>
      <c r="PYI64" s="633"/>
      <c r="PYJ64" s="633"/>
      <c r="PYK64" s="633"/>
      <c r="PYL64" s="633"/>
      <c r="PYM64" s="633"/>
      <c r="PYN64" s="633"/>
      <c r="PYO64" s="633"/>
      <c r="PYP64" s="633"/>
      <c r="PYQ64" s="633"/>
      <c r="PYR64" s="633"/>
      <c r="PYS64" s="633"/>
      <c r="PYT64" s="633"/>
      <c r="PYU64" s="633"/>
      <c r="PYV64" s="633"/>
      <c r="PYW64" s="633"/>
      <c r="PYX64" s="633"/>
      <c r="PYY64" s="633"/>
      <c r="PYZ64" s="633"/>
      <c r="PZA64" s="633"/>
      <c r="PZB64" s="633"/>
      <c r="PZC64" s="633"/>
      <c r="PZD64" s="633"/>
      <c r="PZE64" s="633"/>
      <c r="PZF64" s="633"/>
      <c r="PZG64" s="633"/>
      <c r="PZH64" s="633"/>
      <c r="PZI64" s="633"/>
      <c r="PZJ64" s="633"/>
      <c r="PZK64" s="633"/>
      <c r="PZL64" s="633"/>
      <c r="PZM64" s="633"/>
      <c r="PZN64" s="633"/>
      <c r="PZO64" s="633"/>
      <c r="PZP64" s="633"/>
      <c r="PZQ64" s="633"/>
      <c r="PZR64" s="633"/>
      <c r="PZS64" s="633"/>
      <c r="PZT64" s="633"/>
      <c r="PZU64" s="633"/>
      <c r="PZV64" s="633"/>
      <c r="PZW64" s="633"/>
      <c r="PZX64" s="633"/>
      <c r="PZY64" s="633"/>
      <c r="PZZ64" s="633"/>
      <c r="QAA64" s="633"/>
      <c r="QAB64" s="633"/>
      <c r="QAC64" s="633"/>
      <c r="QAD64" s="633"/>
      <c r="QAE64" s="633"/>
      <c r="QAF64" s="633"/>
      <c r="QAG64" s="633"/>
      <c r="QAH64" s="633"/>
      <c r="QAI64" s="633"/>
      <c r="QAJ64" s="633"/>
      <c r="QAK64" s="633"/>
      <c r="QAL64" s="633"/>
      <c r="QAM64" s="633"/>
      <c r="QAN64" s="633"/>
      <c r="QAO64" s="633"/>
      <c r="QAP64" s="633"/>
      <c r="QAQ64" s="633"/>
      <c r="QAR64" s="633"/>
      <c r="QAS64" s="633"/>
      <c r="QAT64" s="633"/>
      <c r="QAU64" s="633"/>
      <c r="QAV64" s="633"/>
      <c r="QAW64" s="633"/>
      <c r="QAX64" s="633"/>
      <c r="QAY64" s="633"/>
      <c r="QAZ64" s="633"/>
      <c r="QBA64" s="633"/>
      <c r="QBB64" s="633"/>
      <c r="QBC64" s="633"/>
      <c r="QBD64" s="633"/>
      <c r="QBE64" s="633"/>
      <c r="QBF64" s="633"/>
      <c r="QBG64" s="633"/>
      <c r="QBH64" s="633"/>
      <c r="QBI64" s="633"/>
      <c r="QBJ64" s="633"/>
      <c r="QBK64" s="633"/>
      <c r="QBL64" s="633"/>
      <c r="QBM64" s="633"/>
      <c r="QBN64" s="633"/>
      <c r="QBO64" s="633"/>
      <c r="QBP64" s="633"/>
      <c r="QBQ64" s="633"/>
      <c r="QBR64" s="633"/>
      <c r="QBS64" s="633"/>
      <c r="QBT64" s="633"/>
      <c r="QBU64" s="633"/>
      <c r="QBV64" s="633"/>
      <c r="QBW64" s="633"/>
      <c r="QBX64" s="633"/>
      <c r="QBY64" s="633"/>
      <c r="QBZ64" s="633"/>
      <c r="QCA64" s="633"/>
      <c r="QCB64" s="633"/>
      <c r="QCC64" s="633"/>
      <c r="QCD64" s="633"/>
      <c r="QCE64" s="633"/>
      <c r="QCF64" s="633"/>
      <c r="QCG64" s="633"/>
      <c r="QCH64" s="633"/>
      <c r="QCI64" s="633"/>
      <c r="QCJ64" s="633"/>
      <c r="QCK64" s="633"/>
      <c r="QCL64" s="633"/>
      <c r="QCM64" s="633"/>
      <c r="QCN64" s="633"/>
      <c r="QCO64" s="633"/>
      <c r="QCP64" s="633"/>
      <c r="QCQ64" s="633"/>
      <c r="QCR64" s="633"/>
      <c r="QCS64" s="633"/>
      <c r="QCT64" s="633"/>
      <c r="QCU64" s="633"/>
      <c r="QCV64" s="633"/>
      <c r="QCW64" s="633"/>
      <c r="QCX64" s="633"/>
      <c r="QCY64" s="633"/>
      <c r="QCZ64" s="633"/>
      <c r="QDA64" s="633"/>
      <c r="QDB64" s="633"/>
      <c r="QDC64" s="633"/>
      <c r="QDD64" s="633"/>
      <c r="QDE64" s="633"/>
      <c r="QDF64" s="633"/>
      <c r="QDG64" s="633"/>
      <c r="QDH64" s="633"/>
      <c r="QDI64" s="633"/>
      <c r="QDJ64" s="633"/>
      <c r="QDK64" s="633"/>
      <c r="QDL64" s="633"/>
      <c r="QDM64" s="633"/>
      <c r="QDN64" s="633"/>
      <c r="QDO64" s="633"/>
      <c r="QDP64" s="633"/>
      <c r="QDQ64" s="633"/>
      <c r="QDR64" s="633"/>
      <c r="QDS64" s="633"/>
      <c r="QDT64" s="633"/>
      <c r="QDU64" s="633"/>
      <c r="QDV64" s="633"/>
      <c r="QDW64" s="633"/>
      <c r="QDX64" s="633"/>
      <c r="QDY64" s="633"/>
      <c r="QDZ64" s="633"/>
      <c r="QEA64" s="633"/>
      <c r="QEB64" s="633"/>
      <c r="QEC64" s="633"/>
      <c r="QED64" s="633"/>
      <c r="QEE64" s="633"/>
      <c r="QEF64" s="633"/>
      <c r="QEG64" s="633"/>
      <c r="QEH64" s="633"/>
      <c r="QEI64" s="633"/>
      <c r="QEJ64" s="633"/>
      <c r="QEK64" s="633"/>
      <c r="QEL64" s="633"/>
      <c r="QEM64" s="633"/>
      <c r="QEN64" s="633"/>
      <c r="QEO64" s="633"/>
      <c r="QEP64" s="633"/>
      <c r="QEQ64" s="633"/>
      <c r="QER64" s="633"/>
      <c r="QES64" s="633"/>
      <c r="QET64" s="633"/>
      <c r="QEU64" s="633"/>
      <c r="QEV64" s="633"/>
      <c r="QEW64" s="633"/>
      <c r="QEX64" s="633"/>
      <c r="QEY64" s="633"/>
      <c r="QEZ64" s="633"/>
      <c r="QFA64" s="633"/>
      <c r="QFB64" s="633"/>
      <c r="QFC64" s="633"/>
      <c r="QFD64" s="633"/>
      <c r="QFE64" s="633"/>
      <c r="QFF64" s="633"/>
      <c r="QFG64" s="633"/>
      <c r="QFH64" s="633"/>
      <c r="QFI64" s="633"/>
      <c r="QFJ64" s="633"/>
      <c r="QFK64" s="633"/>
      <c r="QFL64" s="633"/>
      <c r="QFM64" s="633"/>
      <c r="QFN64" s="633"/>
      <c r="QFO64" s="633"/>
      <c r="QFP64" s="633"/>
      <c r="QFQ64" s="633"/>
      <c r="QFR64" s="633"/>
      <c r="QFS64" s="633"/>
      <c r="QFT64" s="633"/>
      <c r="QFU64" s="633"/>
      <c r="QFV64" s="633"/>
      <c r="QFW64" s="633"/>
      <c r="QFX64" s="633"/>
      <c r="QFY64" s="633"/>
      <c r="QFZ64" s="633"/>
      <c r="QGA64" s="633"/>
      <c r="QGB64" s="633"/>
      <c r="QGC64" s="633"/>
      <c r="QGD64" s="633"/>
      <c r="QGE64" s="633"/>
      <c r="QGF64" s="633"/>
      <c r="QGG64" s="633"/>
      <c r="QGH64" s="633"/>
      <c r="QGI64" s="633"/>
      <c r="QGJ64" s="633"/>
      <c r="QGK64" s="633"/>
      <c r="QGL64" s="633"/>
      <c r="QGM64" s="633"/>
      <c r="QGN64" s="633"/>
      <c r="QGO64" s="633"/>
      <c r="QGP64" s="633"/>
      <c r="QGQ64" s="633"/>
      <c r="QGR64" s="633"/>
      <c r="QGS64" s="633"/>
      <c r="QGT64" s="633"/>
      <c r="QGU64" s="633"/>
      <c r="QGV64" s="633"/>
      <c r="QGW64" s="633"/>
      <c r="QGX64" s="633"/>
      <c r="QGY64" s="633"/>
      <c r="QGZ64" s="633"/>
      <c r="QHA64" s="633"/>
      <c r="QHB64" s="633"/>
      <c r="QHC64" s="633"/>
      <c r="QHD64" s="633"/>
      <c r="QHE64" s="633"/>
      <c r="QHF64" s="633"/>
      <c r="QHG64" s="633"/>
      <c r="QHH64" s="633"/>
      <c r="QHI64" s="633"/>
      <c r="QHJ64" s="633"/>
      <c r="QHK64" s="633"/>
      <c r="QHL64" s="633"/>
      <c r="QHM64" s="633"/>
      <c r="QHN64" s="633"/>
      <c r="QHO64" s="633"/>
      <c r="QHP64" s="633"/>
      <c r="QHQ64" s="633"/>
      <c r="QHR64" s="633"/>
      <c r="QHS64" s="633"/>
      <c r="QHT64" s="633"/>
      <c r="QHU64" s="633"/>
      <c r="QHV64" s="633"/>
      <c r="QHW64" s="633"/>
      <c r="QHX64" s="633"/>
      <c r="QHY64" s="633"/>
      <c r="QHZ64" s="633"/>
      <c r="QIA64" s="633"/>
      <c r="QIB64" s="633"/>
      <c r="QIC64" s="633"/>
      <c r="QID64" s="633"/>
      <c r="QIE64" s="633"/>
      <c r="QIF64" s="633"/>
      <c r="QIG64" s="633"/>
      <c r="QIH64" s="633"/>
      <c r="QII64" s="633"/>
      <c r="QIJ64" s="633"/>
      <c r="QIK64" s="633"/>
      <c r="QIL64" s="633"/>
      <c r="QIM64" s="633"/>
      <c r="QIN64" s="633"/>
      <c r="QIO64" s="633"/>
      <c r="QIP64" s="633"/>
      <c r="QIQ64" s="633"/>
      <c r="QIR64" s="633"/>
      <c r="QIS64" s="633"/>
      <c r="QIT64" s="633"/>
      <c r="QIU64" s="633"/>
      <c r="QIV64" s="633"/>
      <c r="QIW64" s="633"/>
      <c r="QIX64" s="633"/>
      <c r="QIY64" s="633"/>
      <c r="QIZ64" s="633"/>
      <c r="QJA64" s="633"/>
      <c r="QJB64" s="633"/>
      <c r="QJC64" s="633"/>
      <c r="QJD64" s="633"/>
      <c r="QJE64" s="633"/>
      <c r="QJF64" s="633"/>
      <c r="QJG64" s="633"/>
      <c r="QJH64" s="633"/>
      <c r="QJI64" s="633"/>
      <c r="QJJ64" s="633"/>
      <c r="QJK64" s="633"/>
      <c r="QJL64" s="633"/>
      <c r="QJM64" s="633"/>
      <c r="QJN64" s="633"/>
      <c r="QJO64" s="633"/>
      <c r="QJP64" s="633"/>
      <c r="QJQ64" s="633"/>
      <c r="QJR64" s="633"/>
      <c r="QJS64" s="633"/>
      <c r="QJT64" s="633"/>
      <c r="QJU64" s="633"/>
      <c r="QJV64" s="633"/>
      <c r="QJW64" s="633"/>
      <c r="QJX64" s="633"/>
      <c r="QJY64" s="633"/>
      <c r="QJZ64" s="633"/>
      <c r="QKA64" s="633"/>
      <c r="QKB64" s="633"/>
      <c r="QKC64" s="633"/>
      <c r="QKD64" s="633"/>
      <c r="QKE64" s="633"/>
      <c r="QKF64" s="633"/>
      <c r="QKG64" s="633"/>
      <c r="QKH64" s="633"/>
      <c r="QKI64" s="633"/>
      <c r="QKJ64" s="633"/>
      <c r="QKK64" s="633"/>
      <c r="QKL64" s="633"/>
      <c r="QKM64" s="633"/>
      <c r="QKN64" s="633"/>
      <c r="QKO64" s="633"/>
      <c r="QKP64" s="633"/>
      <c r="QKQ64" s="633"/>
      <c r="QKR64" s="633"/>
      <c r="QKS64" s="633"/>
      <c r="QKT64" s="633"/>
      <c r="QKU64" s="633"/>
      <c r="QKV64" s="633"/>
      <c r="QKW64" s="633"/>
      <c r="QKX64" s="633"/>
      <c r="QKY64" s="633"/>
      <c r="QKZ64" s="633"/>
      <c r="QLA64" s="633"/>
      <c r="QLB64" s="633"/>
      <c r="QLC64" s="633"/>
      <c r="QLD64" s="633"/>
      <c r="QLE64" s="633"/>
      <c r="QLF64" s="633"/>
      <c r="QLG64" s="633"/>
      <c r="QLH64" s="633"/>
      <c r="QLI64" s="633"/>
      <c r="QLJ64" s="633"/>
      <c r="QLK64" s="633"/>
      <c r="QLL64" s="633"/>
      <c r="QLM64" s="633"/>
      <c r="QLN64" s="633"/>
      <c r="QLO64" s="633"/>
      <c r="QLP64" s="633"/>
      <c r="QLQ64" s="633"/>
      <c r="QLR64" s="633"/>
      <c r="QLS64" s="633"/>
      <c r="QLT64" s="633"/>
      <c r="QLU64" s="633"/>
      <c r="QLV64" s="633"/>
      <c r="QLW64" s="633"/>
      <c r="QLX64" s="633"/>
      <c r="QLY64" s="633"/>
      <c r="QLZ64" s="633"/>
      <c r="QMA64" s="633"/>
      <c r="QMB64" s="633"/>
      <c r="QMC64" s="633"/>
      <c r="QMD64" s="633"/>
      <c r="QME64" s="633"/>
      <c r="QMF64" s="633"/>
      <c r="QMG64" s="633"/>
      <c r="QMH64" s="633"/>
      <c r="QMI64" s="633"/>
      <c r="QMJ64" s="633"/>
      <c r="QMK64" s="633"/>
      <c r="QML64" s="633"/>
      <c r="QMM64" s="633"/>
      <c r="QMN64" s="633"/>
      <c r="QMO64" s="633"/>
      <c r="QMP64" s="633"/>
      <c r="QMQ64" s="633"/>
      <c r="QMR64" s="633"/>
      <c r="QMS64" s="633"/>
      <c r="QMT64" s="633"/>
      <c r="QMU64" s="633"/>
      <c r="QMV64" s="633"/>
      <c r="QMW64" s="633"/>
      <c r="QMX64" s="633"/>
      <c r="QMY64" s="633"/>
      <c r="QMZ64" s="633"/>
      <c r="QNA64" s="633"/>
      <c r="QNB64" s="633"/>
      <c r="QNC64" s="633"/>
      <c r="QND64" s="633"/>
      <c r="QNE64" s="633"/>
      <c r="QNF64" s="633"/>
      <c r="QNG64" s="633"/>
      <c r="QNH64" s="633"/>
      <c r="QNI64" s="633"/>
      <c r="QNJ64" s="633"/>
      <c r="QNK64" s="633"/>
      <c r="QNL64" s="633"/>
      <c r="QNM64" s="633"/>
      <c r="QNN64" s="633"/>
      <c r="QNO64" s="633"/>
      <c r="QNP64" s="633"/>
      <c r="QNQ64" s="633"/>
      <c r="QNR64" s="633"/>
      <c r="QNS64" s="633"/>
      <c r="QNT64" s="633"/>
      <c r="QNU64" s="633"/>
      <c r="QNV64" s="633"/>
      <c r="QNW64" s="633"/>
      <c r="QNX64" s="633"/>
      <c r="QNY64" s="633"/>
      <c r="QNZ64" s="633"/>
      <c r="QOA64" s="633"/>
      <c r="QOB64" s="633"/>
      <c r="QOC64" s="633"/>
      <c r="QOD64" s="633"/>
      <c r="QOE64" s="633"/>
      <c r="QOF64" s="633"/>
      <c r="QOG64" s="633"/>
      <c r="QOH64" s="633"/>
      <c r="QOI64" s="633"/>
      <c r="QOJ64" s="633"/>
      <c r="QOK64" s="633"/>
      <c r="QOL64" s="633"/>
      <c r="QOM64" s="633"/>
      <c r="QON64" s="633"/>
      <c r="QOO64" s="633"/>
      <c r="QOP64" s="633"/>
      <c r="QOQ64" s="633"/>
      <c r="QOR64" s="633"/>
      <c r="QOS64" s="633"/>
      <c r="QOT64" s="633"/>
      <c r="QOU64" s="633"/>
      <c r="QOV64" s="633"/>
      <c r="QOW64" s="633"/>
      <c r="QOX64" s="633"/>
      <c r="QOY64" s="633"/>
      <c r="QOZ64" s="633"/>
      <c r="QPA64" s="633"/>
      <c r="QPB64" s="633"/>
      <c r="QPC64" s="633"/>
      <c r="QPD64" s="633"/>
      <c r="QPE64" s="633"/>
      <c r="QPF64" s="633"/>
      <c r="QPG64" s="633"/>
      <c r="QPH64" s="633"/>
      <c r="QPI64" s="633"/>
      <c r="QPJ64" s="633"/>
      <c r="QPK64" s="633"/>
      <c r="QPL64" s="633"/>
      <c r="QPM64" s="633"/>
      <c r="QPN64" s="633"/>
      <c r="QPO64" s="633"/>
      <c r="QPP64" s="633"/>
      <c r="QPQ64" s="633"/>
      <c r="QPR64" s="633"/>
      <c r="QPS64" s="633"/>
      <c r="QPT64" s="633"/>
      <c r="QPU64" s="633"/>
      <c r="QPV64" s="633"/>
      <c r="QPW64" s="633"/>
      <c r="QPX64" s="633"/>
      <c r="QPY64" s="633"/>
      <c r="QPZ64" s="633"/>
      <c r="QQA64" s="633"/>
      <c r="QQB64" s="633"/>
      <c r="QQC64" s="633"/>
      <c r="QQD64" s="633"/>
      <c r="QQE64" s="633"/>
      <c r="QQF64" s="633"/>
      <c r="QQG64" s="633"/>
      <c r="QQH64" s="633"/>
      <c r="QQI64" s="633"/>
      <c r="QQJ64" s="633"/>
      <c r="QQK64" s="633"/>
      <c r="QQL64" s="633"/>
      <c r="QQM64" s="633"/>
      <c r="QQN64" s="633"/>
      <c r="QQO64" s="633"/>
      <c r="QQP64" s="633"/>
      <c r="QQQ64" s="633"/>
      <c r="QQR64" s="633"/>
      <c r="QQS64" s="633"/>
      <c r="QQT64" s="633"/>
      <c r="QQU64" s="633"/>
      <c r="QQV64" s="633"/>
      <c r="QQW64" s="633"/>
      <c r="QQX64" s="633"/>
      <c r="QQY64" s="633"/>
      <c r="QQZ64" s="633"/>
      <c r="QRA64" s="633"/>
      <c r="QRB64" s="633"/>
      <c r="QRC64" s="633"/>
      <c r="QRD64" s="633"/>
      <c r="QRE64" s="633"/>
      <c r="QRF64" s="633"/>
      <c r="QRG64" s="633"/>
      <c r="QRH64" s="633"/>
      <c r="QRI64" s="633"/>
      <c r="QRJ64" s="633"/>
      <c r="QRK64" s="633"/>
      <c r="QRL64" s="633"/>
      <c r="QRM64" s="633"/>
      <c r="QRN64" s="633"/>
      <c r="QRO64" s="633"/>
      <c r="QRP64" s="633"/>
      <c r="QRQ64" s="633"/>
      <c r="QRR64" s="633"/>
      <c r="QRS64" s="633"/>
      <c r="QRT64" s="633"/>
      <c r="QRU64" s="633"/>
      <c r="QRV64" s="633"/>
      <c r="QRW64" s="633"/>
      <c r="QRX64" s="633"/>
      <c r="QRY64" s="633"/>
      <c r="QRZ64" s="633"/>
      <c r="QSA64" s="633"/>
      <c r="QSB64" s="633"/>
      <c r="QSC64" s="633"/>
      <c r="QSD64" s="633"/>
      <c r="QSE64" s="633"/>
      <c r="QSF64" s="633"/>
      <c r="QSG64" s="633"/>
      <c r="QSH64" s="633"/>
      <c r="QSI64" s="633"/>
      <c r="QSJ64" s="633"/>
      <c r="QSK64" s="633"/>
      <c r="QSL64" s="633"/>
      <c r="QSM64" s="633"/>
      <c r="QSN64" s="633"/>
      <c r="QSO64" s="633"/>
      <c r="QSP64" s="633"/>
      <c r="QSQ64" s="633"/>
      <c r="QSR64" s="633"/>
      <c r="QSS64" s="633"/>
      <c r="QST64" s="633"/>
      <c r="QSU64" s="633"/>
      <c r="QSV64" s="633"/>
      <c r="QSW64" s="633"/>
      <c r="QSX64" s="633"/>
      <c r="QSY64" s="633"/>
      <c r="QSZ64" s="633"/>
      <c r="QTA64" s="633"/>
      <c r="QTB64" s="633"/>
      <c r="QTC64" s="633"/>
      <c r="QTD64" s="633"/>
      <c r="QTE64" s="633"/>
      <c r="QTF64" s="633"/>
      <c r="QTG64" s="633"/>
      <c r="QTH64" s="633"/>
      <c r="QTI64" s="633"/>
      <c r="QTJ64" s="633"/>
      <c r="QTK64" s="633"/>
      <c r="QTL64" s="633"/>
      <c r="QTM64" s="633"/>
      <c r="QTN64" s="633"/>
      <c r="QTO64" s="633"/>
      <c r="QTP64" s="633"/>
      <c r="QTQ64" s="633"/>
      <c r="QTR64" s="633"/>
      <c r="QTS64" s="633"/>
      <c r="QTT64" s="633"/>
      <c r="QTU64" s="633"/>
      <c r="QTV64" s="633"/>
      <c r="QTW64" s="633"/>
      <c r="QTX64" s="633"/>
      <c r="QTY64" s="633"/>
      <c r="QTZ64" s="633"/>
      <c r="QUA64" s="633"/>
      <c r="QUB64" s="633"/>
      <c r="QUC64" s="633"/>
      <c r="QUD64" s="633"/>
      <c r="QUE64" s="633"/>
      <c r="QUF64" s="633"/>
      <c r="QUG64" s="633"/>
      <c r="QUH64" s="633"/>
      <c r="QUI64" s="633"/>
      <c r="QUJ64" s="633"/>
      <c r="QUK64" s="633"/>
      <c r="QUL64" s="633"/>
      <c r="QUM64" s="633"/>
      <c r="QUN64" s="633"/>
      <c r="QUO64" s="633"/>
      <c r="QUP64" s="633"/>
      <c r="QUQ64" s="633"/>
      <c r="QUR64" s="633"/>
      <c r="QUS64" s="633"/>
      <c r="QUT64" s="633"/>
      <c r="QUU64" s="633"/>
      <c r="QUV64" s="633"/>
      <c r="QUW64" s="633"/>
      <c r="QUX64" s="633"/>
      <c r="QUY64" s="633"/>
      <c r="QUZ64" s="633"/>
      <c r="QVA64" s="633"/>
      <c r="QVB64" s="633"/>
      <c r="QVC64" s="633"/>
      <c r="QVD64" s="633"/>
      <c r="QVE64" s="633"/>
      <c r="QVF64" s="633"/>
      <c r="QVG64" s="633"/>
      <c r="QVH64" s="633"/>
      <c r="QVI64" s="633"/>
      <c r="QVJ64" s="633"/>
      <c r="QVK64" s="633"/>
      <c r="QVL64" s="633"/>
      <c r="QVM64" s="633"/>
      <c r="QVN64" s="633"/>
      <c r="QVO64" s="633"/>
      <c r="QVP64" s="633"/>
      <c r="QVQ64" s="633"/>
      <c r="QVR64" s="633"/>
      <c r="QVS64" s="633"/>
      <c r="QVT64" s="633"/>
      <c r="QVU64" s="633"/>
      <c r="QVV64" s="633"/>
      <c r="QVW64" s="633"/>
      <c r="QVX64" s="633"/>
      <c r="QVY64" s="633"/>
      <c r="QVZ64" s="633"/>
      <c r="QWA64" s="633"/>
      <c r="QWB64" s="633"/>
      <c r="QWC64" s="633"/>
      <c r="QWD64" s="633"/>
      <c r="QWE64" s="633"/>
      <c r="QWF64" s="633"/>
      <c r="QWG64" s="633"/>
      <c r="QWH64" s="633"/>
      <c r="QWI64" s="633"/>
      <c r="QWJ64" s="633"/>
      <c r="QWK64" s="633"/>
      <c r="QWL64" s="633"/>
      <c r="QWM64" s="633"/>
      <c r="QWN64" s="633"/>
      <c r="QWO64" s="633"/>
      <c r="QWP64" s="633"/>
      <c r="QWQ64" s="633"/>
      <c r="QWR64" s="633"/>
      <c r="QWS64" s="633"/>
      <c r="QWT64" s="633"/>
      <c r="QWU64" s="633"/>
      <c r="QWV64" s="633"/>
      <c r="QWW64" s="633"/>
      <c r="QWX64" s="633"/>
      <c r="QWY64" s="633"/>
      <c r="QWZ64" s="633"/>
      <c r="QXA64" s="633"/>
      <c r="QXB64" s="633"/>
      <c r="QXC64" s="633"/>
      <c r="QXD64" s="633"/>
      <c r="QXE64" s="633"/>
      <c r="QXF64" s="633"/>
      <c r="QXG64" s="633"/>
      <c r="QXH64" s="633"/>
      <c r="QXI64" s="633"/>
      <c r="QXJ64" s="633"/>
      <c r="QXK64" s="633"/>
      <c r="QXL64" s="633"/>
      <c r="QXM64" s="633"/>
      <c r="QXN64" s="633"/>
      <c r="QXO64" s="633"/>
      <c r="QXP64" s="633"/>
      <c r="QXQ64" s="633"/>
      <c r="QXR64" s="633"/>
      <c r="QXS64" s="633"/>
      <c r="QXT64" s="633"/>
      <c r="QXU64" s="633"/>
      <c r="QXV64" s="633"/>
      <c r="QXW64" s="633"/>
      <c r="QXX64" s="633"/>
      <c r="QXY64" s="633"/>
      <c r="QXZ64" s="633"/>
      <c r="QYA64" s="633"/>
      <c r="QYB64" s="633"/>
      <c r="QYC64" s="633"/>
      <c r="QYD64" s="633"/>
      <c r="QYE64" s="633"/>
      <c r="QYF64" s="633"/>
      <c r="QYG64" s="633"/>
      <c r="QYH64" s="633"/>
      <c r="QYI64" s="633"/>
      <c r="QYJ64" s="633"/>
      <c r="QYK64" s="633"/>
      <c r="QYL64" s="633"/>
      <c r="QYM64" s="633"/>
      <c r="QYN64" s="633"/>
      <c r="QYO64" s="633"/>
      <c r="QYP64" s="633"/>
      <c r="QYQ64" s="633"/>
      <c r="QYR64" s="633"/>
      <c r="QYS64" s="633"/>
      <c r="QYT64" s="633"/>
      <c r="QYU64" s="633"/>
      <c r="QYV64" s="633"/>
      <c r="QYW64" s="633"/>
      <c r="QYX64" s="633"/>
      <c r="QYY64" s="633"/>
      <c r="QYZ64" s="633"/>
      <c r="QZA64" s="633"/>
      <c r="QZB64" s="633"/>
      <c r="QZC64" s="633"/>
      <c r="QZD64" s="633"/>
      <c r="QZE64" s="633"/>
      <c r="QZF64" s="633"/>
      <c r="QZG64" s="633"/>
      <c r="QZH64" s="633"/>
      <c r="QZI64" s="633"/>
      <c r="QZJ64" s="633"/>
      <c r="QZK64" s="633"/>
      <c r="QZL64" s="633"/>
      <c r="QZM64" s="633"/>
      <c r="QZN64" s="633"/>
      <c r="QZO64" s="633"/>
      <c r="QZP64" s="633"/>
      <c r="QZQ64" s="633"/>
      <c r="QZR64" s="633"/>
      <c r="QZS64" s="633"/>
      <c r="QZT64" s="633"/>
      <c r="QZU64" s="633"/>
      <c r="QZV64" s="633"/>
      <c r="QZW64" s="633"/>
      <c r="QZX64" s="633"/>
      <c r="QZY64" s="633"/>
      <c r="QZZ64" s="633"/>
      <c r="RAA64" s="633"/>
      <c r="RAB64" s="633"/>
      <c r="RAC64" s="633"/>
      <c r="RAD64" s="633"/>
      <c r="RAE64" s="633"/>
      <c r="RAF64" s="633"/>
      <c r="RAG64" s="633"/>
      <c r="RAH64" s="633"/>
      <c r="RAI64" s="633"/>
      <c r="RAJ64" s="633"/>
      <c r="RAK64" s="633"/>
      <c r="RAL64" s="633"/>
      <c r="RAM64" s="633"/>
      <c r="RAN64" s="633"/>
      <c r="RAO64" s="633"/>
      <c r="RAP64" s="633"/>
      <c r="RAQ64" s="633"/>
      <c r="RAR64" s="633"/>
      <c r="RAS64" s="633"/>
      <c r="RAT64" s="633"/>
      <c r="RAU64" s="633"/>
      <c r="RAV64" s="633"/>
      <c r="RAW64" s="633"/>
      <c r="RAX64" s="633"/>
      <c r="RAY64" s="633"/>
      <c r="RAZ64" s="633"/>
      <c r="RBA64" s="633"/>
      <c r="RBB64" s="633"/>
      <c r="RBC64" s="633"/>
      <c r="RBD64" s="633"/>
      <c r="RBE64" s="633"/>
      <c r="RBF64" s="633"/>
      <c r="RBG64" s="633"/>
      <c r="RBH64" s="633"/>
      <c r="RBI64" s="633"/>
      <c r="RBJ64" s="633"/>
      <c r="RBK64" s="633"/>
      <c r="RBL64" s="633"/>
      <c r="RBM64" s="633"/>
      <c r="RBN64" s="633"/>
      <c r="RBO64" s="633"/>
      <c r="RBP64" s="633"/>
      <c r="RBQ64" s="633"/>
      <c r="RBR64" s="633"/>
      <c r="RBS64" s="633"/>
      <c r="RBT64" s="633"/>
      <c r="RBU64" s="633"/>
      <c r="RBV64" s="633"/>
      <c r="RBW64" s="633"/>
      <c r="RBX64" s="633"/>
      <c r="RBY64" s="633"/>
      <c r="RBZ64" s="633"/>
      <c r="RCA64" s="633"/>
      <c r="RCB64" s="633"/>
      <c r="RCC64" s="633"/>
      <c r="RCD64" s="633"/>
      <c r="RCE64" s="633"/>
      <c r="RCF64" s="633"/>
      <c r="RCG64" s="633"/>
      <c r="RCH64" s="633"/>
      <c r="RCI64" s="633"/>
      <c r="RCJ64" s="633"/>
      <c r="RCK64" s="633"/>
      <c r="RCL64" s="633"/>
      <c r="RCM64" s="633"/>
      <c r="RCN64" s="633"/>
      <c r="RCO64" s="633"/>
      <c r="RCP64" s="633"/>
      <c r="RCQ64" s="633"/>
      <c r="RCR64" s="633"/>
      <c r="RCS64" s="633"/>
      <c r="RCT64" s="633"/>
      <c r="RCU64" s="633"/>
      <c r="RCV64" s="633"/>
      <c r="RCW64" s="633"/>
      <c r="RCX64" s="633"/>
      <c r="RCY64" s="633"/>
      <c r="RCZ64" s="633"/>
      <c r="RDA64" s="633"/>
      <c r="RDB64" s="633"/>
      <c r="RDC64" s="633"/>
      <c r="RDD64" s="633"/>
      <c r="RDE64" s="633"/>
      <c r="RDF64" s="633"/>
      <c r="RDG64" s="633"/>
      <c r="RDH64" s="633"/>
      <c r="RDI64" s="633"/>
      <c r="RDJ64" s="633"/>
      <c r="RDK64" s="633"/>
      <c r="RDL64" s="633"/>
      <c r="RDM64" s="633"/>
      <c r="RDN64" s="633"/>
      <c r="RDO64" s="633"/>
      <c r="RDP64" s="633"/>
      <c r="RDQ64" s="633"/>
      <c r="RDR64" s="633"/>
      <c r="RDS64" s="633"/>
      <c r="RDT64" s="633"/>
      <c r="RDU64" s="633"/>
      <c r="RDV64" s="633"/>
      <c r="RDW64" s="633"/>
      <c r="RDX64" s="633"/>
      <c r="RDY64" s="633"/>
      <c r="RDZ64" s="633"/>
      <c r="REA64" s="633"/>
      <c r="REB64" s="633"/>
      <c r="REC64" s="633"/>
      <c r="RED64" s="633"/>
      <c r="REE64" s="633"/>
      <c r="REF64" s="633"/>
      <c r="REG64" s="633"/>
      <c r="REH64" s="633"/>
      <c r="REI64" s="633"/>
      <c r="REJ64" s="633"/>
      <c r="REK64" s="633"/>
      <c r="REL64" s="633"/>
      <c r="REM64" s="633"/>
      <c r="REN64" s="633"/>
      <c r="REO64" s="633"/>
      <c r="REP64" s="633"/>
      <c r="REQ64" s="633"/>
      <c r="RER64" s="633"/>
      <c r="RES64" s="633"/>
      <c r="RET64" s="633"/>
      <c r="REU64" s="633"/>
      <c r="REV64" s="633"/>
      <c r="REW64" s="633"/>
      <c r="REX64" s="633"/>
      <c r="REY64" s="633"/>
      <c r="REZ64" s="633"/>
      <c r="RFA64" s="633"/>
      <c r="RFB64" s="633"/>
      <c r="RFC64" s="633"/>
      <c r="RFD64" s="633"/>
      <c r="RFE64" s="633"/>
      <c r="RFF64" s="633"/>
      <c r="RFG64" s="633"/>
      <c r="RFH64" s="633"/>
      <c r="RFI64" s="633"/>
      <c r="RFJ64" s="633"/>
      <c r="RFK64" s="633"/>
      <c r="RFL64" s="633"/>
      <c r="RFM64" s="633"/>
      <c r="RFN64" s="633"/>
      <c r="RFO64" s="633"/>
      <c r="RFP64" s="633"/>
      <c r="RFQ64" s="633"/>
      <c r="RFR64" s="633"/>
      <c r="RFS64" s="633"/>
      <c r="RFT64" s="633"/>
      <c r="RFU64" s="633"/>
      <c r="RFV64" s="633"/>
      <c r="RFW64" s="633"/>
      <c r="RFX64" s="633"/>
      <c r="RFY64" s="633"/>
      <c r="RFZ64" s="633"/>
      <c r="RGA64" s="633"/>
      <c r="RGB64" s="633"/>
      <c r="RGC64" s="633"/>
      <c r="RGD64" s="633"/>
      <c r="RGE64" s="633"/>
      <c r="RGF64" s="633"/>
      <c r="RGG64" s="633"/>
      <c r="RGH64" s="633"/>
      <c r="RGI64" s="633"/>
      <c r="RGJ64" s="633"/>
      <c r="RGK64" s="633"/>
      <c r="RGL64" s="633"/>
      <c r="RGM64" s="633"/>
      <c r="RGN64" s="633"/>
      <c r="RGO64" s="633"/>
      <c r="RGP64" s="633"/>
      <c r="RGQ64" s="633"/>
      <c r="RGR64" s="633"/>
      <c r="RGS64" s="633"/>
      <c r="RGT64" s="633"/>
      <c r="RGU64" s="633"/>
      <c r="RGV64" s="633"/>
      <c r="RGW64" s="633"/>
      <c r="RGX64" s="633"/>
      <c r="RGY64" s="633"/>
      <c r="RGZ64" s="633"/>
      <c r="RHA64" s="633"/>
      <c r="RHB64" s="633"/>
      <c r="RHC64" s="633"/>
      <c r="RHD64" s="633"/>
      <c r="RHE64" s="633"/>
      <c r="RHF64" s="633"/>
      <c r="RHG64" s="633"/>
      <c r="RHH64" s="633"/>
      <c r="RHI64" s="633"/>
      <c r="RHJ64" s="633"/>
      <c r="RHK64" s="633"/>
      <c r="RHL64" s="633"/>
      <c r="RHM64" s="633"/>
      <c r="RHN64" s="633"/>
      <c r="RHO64" s="633"/>
      <c r="RHP64" s="633"/>
      <c r="RHQ64" s="633"/>
      <c r="RHR64" s="633"/>
      <c r="RHS64" s="633"/>
      <c r="RHT64" s="633"/>
      <c r="RHU64" s="633"/>
      <c r="RHV64" s="633"/>
      <c r="RHW64" s="633"/>
      <c r="RHX64" s="633"/>
      <c r="RHY64" s="633"/>
      <c r="RHZ64" s="633"/>
      <c r="RIA64" s="633"/>
      <c r="RIB64" s="633"/>
      <c r="RIC64" s="633"/>
      <c r="RID64" s="633"/>
      <c r="RIE64" s="633"/>
      <c r="RIF64" s="633"/>
      <c r="RIG64" s="633"/>
      <c r="RIH64" s="633"/>
      <c r="RII64" s="633"/>
      <c r="RIJ64" s="633"/>
      <c r="RIK64" s="633"/>
      <c r="RIL64" s="633"/>
      <c r="RIM64" s="633"/>
      <c r="RIN64" s="633"/>
      <c r="RIO64" s="633"/>
      <c r="RIP64" s="633"/>
      <c r="RIQ64" s="633"/>
      <c r="RIR64" s="633"/>
      <c r="RIS64" s="633"/>
      <c r="RIT64" s="633"/>
      <c r="RIU64" s="633"/>
      <c r="RIV64" s="633"/>
      <c r="RIW64" s="633"/>
      <c r="RIX64" s="633"/>
      <c r="RIY64" s="633"/>
      <c r="RIZ64" s="633"/>
      <c r="RJA64" s="633"/>
      <c r="RJB64" s="633"/>
      <c r="RJC64" s="633"/>
      <c r="RJD64" s="633"/>
      <c r="RJE64" s="633"/>
      <c r="RJF64" s="633"/>
      <c r="RJG64" s="633"/>
      <c r="RJH64" s="633"/>
      <c r="RJI64" s="633"/>
      <c r="RJJ64" s="633"/>
      <c r="RJK64" s="633"/>
      <c r="RJL64" s="633"/>
      <c r="RJM64" s="633"/>
      <c r="RJN64" s="633"/>
      <c r="RJO64" s="633"/>
      <c r="RJP64" s="633"/>
      <c r="RJQ64" s="633"/>
      <c r="RJR64" s="633"/>
      <c r="RJS64" s="633"/>
      <c r="RJT64" s="633"/>
      <c r="RJU64" s="633"/>
      <c r="RJV64" s="633"/>
      <c r="RJW64" s="633"/>
      <c r="RJX64" s="633"/>
      <c r="RJY64" s="633"/>
      <c r="RJZ64" s="633"/>
      <c r="RKA64" s="633"/>
      <c r="RKB64" s="633"/>
      <c r="RKC64" s="633"/>
      <c r="RKD64" s="633"/>
      <c r="RKE64" s="633"/>
      <c r="RKF64" s="633"/>
      <c r="RKG64" s="633"/>
      <c r="RKH64" s="633"/>
      <c r="RKI64" s="633"/>
      <c r="RKJ64" s="633"/>
      <c r="RKK64" s="633"/>
      <c r="RKL64" s="633"/>
      <c r="RKM64" s="633"/>
      <c r="RKN64" s="633"/>
      <c r="RKO64" s="633"/>
      <c r="RKP64" s="633"/>
      <c r="RKQ64" s="633"/>
      <c r="RKR64" s="633"/>
      <c r="RKS64" s="633"/>
      <c r="RKT64" s="633"/>
      <c r="RKU64" s="633"/>
      <c r="RKV64" s="633"/>
      <c r="RKW64" s="633"/>
      <c r="RKX64" s="633"/>
      <c r="RKY64" s="633"/>
      <c r="RKZ64" s="633"/>
      <c r="RLA64" s="633"/>
      <c r="RLB64" s="633"/>
      <c r="RLC64" s="633"/>
      <c r="RLD64" s="633"/>
      <c r="RLE64" s="633"/>
      <c r="RLF64" s="633"/>
      <c r="RLG64" s="633"/>
      <c r="RLH64" s="633"/>
      <c r="RLI64" s="633"/>
      <c r="RLJ64" s="633"/>
      <c r="RLK64" s="633"/>
      <c r="RLL64" s="633"/>
      <c r="RLM64" s="633"/>
      <c r="RLN64" s="633"/>
      <c r="RLO64" s="633"/>
      <c r="RLP64" s="633"/>
      <c r="RLQ64" s="633"/>
      <c r="RLR64" s="633"/>
      <c r="RLS64" s="633"/>
      <c r="RLT64" s="633"/>
      <c r="RLU64" s="633"/>
      <c r="RLV64" s="633"/>
      <c r="RLW64" s="633"/>
      <c r="RLX64" s="633"/>
      <c r="RLY64" s="633"/>
      <c r="RLZ64" s="633"/>
      <c r="RMA64" s="633"/>
      <c r="RMB64" s="633"/>
      <c r="RMC64" s="633"/>
      <c r="RMD64" s="633"/>
      <c r="RME64" s="633"/>
      <c r="RMF64" s="633"/>
      <c r="RMG64" s="633"/>
      <c r="RMH64" s="633"/>
      <c r="RMI64" s="633"/>
      <c r="RMJ64" s="633"/>
      <c r="RMK64" s="633"/>
      <c r="RML64" s="633"/>
      <c r="RMM64" s="633"/>
      <c r="RMN64" s="633"/>
      <c r="RMO64" s="633"/>
      <c r="RMP64" s="633"/>
      <c r="RMQ64" s="633"/>
      <c r="RMR64" s="633"/>
      <c r="RMS64" s="633"/>
      <c r="RMT64" s="633"/>
      <c r="RMU64" s="633"/>
      <c r="RMV64" s="633"/>
      <c r="RMW64" s="633"/>
      <c r="RMX64" s="633"/>
      <c r="RMY64" s="633"/>
      <c r="RMZ64" s="633"/>
      <c r="RNA64" s="633"/>
      <c r="RNB64" s="633"/>
      <c r="RNC64" s="633"/>
      <c r="RND64" s="633"/>
      <c r="RNE64" s="633"/>
      <c r="RNF64" s="633"/>
      <c r="RNG64" s="633"/>
      <c r="RNH64" s="633"/>
      <c r="RNI64" s="633"/>
      <c r="RNJ64" s="633"/>
      <c r="RNK64" s="633"/>
      <c r="RNL64" s="633"/>
      <c r="RNM64" s="633"/>
      <c r="RNN64" s="633"/>
      <c r="RNO64" s="633"/>
      <c r="RNP64" s="633"/>
      <c r="RNQ64" s="633"/>
      <c r="RNR64" s="633"/>
      <c r="RNS64" s="633"/>
      <c r="RNT64" s="633"/>
      <c r="RNU64" s="633"/>
      <c r="RNV64" s="633"/>
      <c r="RNW64" s="633"/>
      <c r="RNX64" s="633"/>
      <c r="RNY64" s="633"/>
      <c r="RNZ64" s="633"/>
      <c r="ROA64" s="633"/>
      <c r="ROB64" s="633"/>
      <c r="ROC64" s="633"/>
      <c r="ROD64" s="633"/>
      <c r="ROE64" s="633"/>
      <c r="ROF64" s="633"/>
      <c r="ROG64" s="633"/>
      <c r="ROH64" s="633"/>
      <c r="ROI64" s="633"/>
      <c r="ROJ64" s="633"/>
      <c r="ROK64" s="633"/>
      <c r="ROL64" s="633"/>
      <c r="ROM64" s="633"/>
      <c r="RON64" s="633"/>
      <c r="ROO64" s="633"/>
      <c r="ROP64" s="633"/>
      <c r="ROQ64" s="633"/>
      <c r="ROR64" s="633"/>
      <c r="ROS64" s="633"/>
      <c r="ROT64" s="633"/>
      <c r="ROU64" s="633"/>
      <c r="ROV64" s="633"/>
      <c r="ROW64" s="633"/>
      <c r="ROX64" s="633"/>
      <c r="ROY64" s="633"/>
      <c r="ROZ64" s="633"/>
      <c r="RPA64" s="633"/>
      <c r="RPB64" s="633"/>
      <c r="RPC64" s="633"/>
      <c r="RPD64" s="633"/>
      <c r="RPE64" s="633"/>
      <c r="RPF64" s="633"/>
      <c r="RPG64" s="633"/>
      <c r="RPH64" s="633"/>
      <c r="RPI64" s="633"/>
      <c r="RPJ64" s="633"/>
      <c r="RPK64" s="633"/>
      <c r="RPL64" s="633"/>
      <c r="RPM64" s="633"/>
      <c r="RPN64" s="633"/>
      <c r="RPO64" s="633"/>
      <c r="RPP64" s="633"/>
      <c r="RPQ64" s="633"/>
      <c r="RPR64" s="633"/>
      <c r="RPS64" s="633"/>
      <c r="RPT64" s="633"/>
      <c r="RPU64" s="633"/>
      <c r="RPV64" s="633"/>
      <c r="RPW64" s="633"/>
      <c r="RPX64" s="633"/>
      <c r="RPY64" s="633"/>
      <c r="RPZ64" s="633"/>
      <c r="RQA64" s="633"/>
      <c r="RQB64" s="633"/>
      <c r="RQC64" s="633"/>
      <c r="RQD64" s="633"/>
      <c r="RQE64" s="633"/>
      <c r="RQF64" s="633"/>
      <c r="RQG64" s="633"/>
      <c r="RQH64" s="633"/>
      <c r="RQI64" s="633"/>
      <c r="RQJ64" s="633"/>
      <c r="RQK64" s="633"/>
      <c r="RQL64" s="633"/>
      <c r="RQM64" s="633"/>
      <c r="RQN64" s="633"/>
      <c r="RQO64" s="633"/>
      <c r="RQP64" s="633"/>
      <c r="RQQ64" s="633"/>
      <c r="RQR64" s="633"/>
      <c r="RQS64" s="633"/>
      <c r="RQT64" s="633"/>
      <c r="RQU64" s="633"/>
      <c r="RQV64" s="633"/>
      <c r="RQW64" s="633"/>
      <c r="RQX64" s="633"/>
      <c r="RQY64" s="633"/>
      <c r="RQZ64" s="633"/>
      <c r="RRA64" s="633"/>
      <c r="RRB64" s="633"/>
      <c r="RRC64" s="633"/>
      <c r="RRD64" s="633"/>
      <c r="RRE64" s="633"/>
      <c r="RRF64" s="633"/>
      <c r="RRG64" s="633"/>
      <c r="RRH64" s="633"/>
      <c r="RRI64" s="633"/>
      <c r="RRJ64" s="633"/>
      <c r="RRK64" s="633"/>
      <c r="RRL64" s="633"/>
      <c r="RRM64" s="633"/>
      <c r="RRN64" s="633"/>
      <c r="RRO64" s="633"/>
      <c r="RRP64" s="633"/>
      <c r="RRQ64" s="633"/>
      <c r="RRR64" s="633"/>
      <c r="RRS64" s="633"/>
      <c r="RRT64" s="633"/>
      <c r="RRU64" s="633"/>
      <c r="RRV64" s="633"/>
      <c r="RRW64" s="633"/>
      <c r="RRX64" s="633"/>
      <c r="RRY64" s="633"/>
      <c r="RRZ64" s="633"/>
      <c r="RSA64" s="633"/>
      <c r="RSB64" s="633"/>
      <c r="RSC64" s="633"/>
      <c r="RSD64" s="633"/>
      <c r="RSE64" s="633"/>
      <c r="RSF64" s="633"/>
      <c r="RSG64" s="633"/>
      <c r="RSH64" s="633"/>
      <c r="RSI64" s="633"/>
      <c r="RSJ64" s="633"/>
      <c r="RSK64" s="633"/>
      <c r="RSL64" s="633"/>
      <c r="RSM64" s="633"/>
      <c r="RSN64" s="633"/>
      <c r="RSO64" s="633"/>
      <c r="RSP64" s="633"/>
      <c r="RSQ64" s="633"/>
      <c r="RSR64" s="633"/>
      <c r="RSS64" s="633"/>
      <c r="RST64" s="633"/>
      <c r="RSU64" s="633"/>
      <c r="RSV64" s="633"/>
      <c r="RSW64" s="633"/>
      <c r="RSX64" s="633"/>
      <c r="RSY64" s="633"/>
      <c r="RSZ64" s="633"/>
      <c r="RTA64" s="633"/>
      <c r="RTB64" s="633"/>
      <c r="RTC64" s="633"/>
      <c r="RTD64" s="633"/>
      <c r="RTE64" s="633"/>
      <c r="RTF64" s="633"/>
      <c r="RTG64" s="633"/>
      <c r="RTH64" s="633"/>
      <c r="RTI64" s="633"/>
      <c r="RTJ64" s="633"/>
      <c r="RTK64" s="633"/>
      <c r="RTL64" s="633"/>
      <c r="RTM64" s="633"/>
      <c r="RTN64" s="633"/>
      <c r="RTO64" s="633"/>
      <c r="RTP64" s="633"/>
      <c r="RTQ64" s="633"/>
      <c r="RTR64" s="633"/>
      <c r="RTS64" s="633"/>
      <c r="RTT64" s="633"/>
      <c r="RTU64" s="633"/>
      <c r="RTV64" s="633"/>
      <c r="RTW64" s="633"/>
      <c r="RTX64" s="633"/>
      <c r="RTY64" s="633"/>
      <c r="RTZ64" s="633"/>
      <c r="RUA64" s="633"/>
      <c r="RUB64" s="633"/>
      <c r="RUC64" s="633"/>
      <c r="RUD64" s="633"/>
      <c r="RUE64" s="633"/>
      <c r="RUF64" s="633"/>
      <c r="RUG64" s="633"/>
      <c r="RUH64" s="633"/>
      <c r="RUI64" s="633"/>
      <c r="RUJ64" s="633"/>
      <c r="RUK64" s="633"/>
      <c r="RUL64" s="633"/>
      <c r="RUM64" s="633"/>
      <c r="RUN64" s="633"/>
      <c r="RUO64" s="633"/>
      <c r="RUP64" s="633"/>
      <c r="RUQ64" s="633"/>
      <c r="RUR64" s="633"/>
      <c r="RUS64" s="633"/>
      <c r="RUT64" s="633"/>
      <c r="RUU64" s="633"/>
      <c r="RUV64" s="633"/>
      <c r="RUW64" s="633"/>
      <c r="RUX64" s="633"/>
      <c r="RUY64" s="633"/>
      <c r="RUZ64" s="633"/>
      <c r="RVA64" s="633"/>
      <c r="RVB64" s="633"/>
      <c r="RVC64" s="633"/>
      <c r="RVD64" s="633"/>
      <c r="RVE64" s="633"/>
      <c r="RVF64" s="633"/>
      <c r="RVG64" s="633"/>
      <c r="RVH64" s="633"/>
      <c r="RVI64" s="633"/>
      <c r="RVJ64" s="633"/>
      <c r="RVK64" s="633"/>
      <c r="RVL64" s="633"/>
      <c r="RVM64" s="633"/>
      <c r="RVN64" s="633"/>
      <c r="RVO64" s="633"/>
      <c r="RVP64" s="633"/>
      <c r="RVQ64" s="633"/>
      <c r="RVR64" s="633"/>
      <c r="RVS64" s="633"/>
      <c r="RVT64" s="633"/>
      <c r="RVU64" s="633"/>
      <c r="RVV64" s="633"/>
      <c r="RVW64" s="633"/>
      <c r="RVX64" s="633"/>
      <c r="RVY64" s="633"/>
      <c r="RVZ64" s="633"/>
      <c r="RWA64" s="633"/>
      <c r="RWB64" s="633"/>
      <c r="RWC64" s="633"/>
      <c r="RWD64" s="633"/>
      <c r="RWE64" s="633"/>
      <c r="RWF64" s="633"/>
      <c r="RWG64" s="633"/>
      <c r="RWH64" s="633"/>
      <c r="RWI64" s="633"/>
      <c r="RWJ64" s="633"/>
      <c r="RWK64" s="633"/>
      <c r="RWL64" s="633"/>
      <c r="RWM64" s="633"/>
      <c r="RWN64" s="633"/>
      <c r="RWO64" s="633"/>
      <c r="RWP64" s="633"/>
      <c r="RWQ64" s="633"/>
      <c r="RWR64" s="633"/>
      <c r="RWS64" s="633"/>
      <c r="RWT64" s="633"/>
      <c r="RWU64" s="633"/>
      <c r="RWV64" s="633"/>
      <c r="RWW64" s="633"/>
      <c r="RWX64" s="633"/>
      <c r="RWY64" s="633"/>
      <c r="RWZ64" s="633"/>
      <c r="RXA64" s="633"/>
      <c r="RXB64" s="633"/>
      <c r="RXC64" s="633"/>
      <c r="RXD64" s="633"/>
      <c r="RXE64" s="633"/>
      <c r="RXF64" s="633"/>
      <c r="RXG64" s="633"/>
      <c r="RXH64" s="633"/>
      <c r="RXI64" s="633"/>
      <c r="RXJ64" s="633"/>
      <c r="RXK64" s="633"/>
      <c r="RXL64" s="633"/>
      <c r="RXM64" s="633"/>
      <c r="RXN64" s="633"/>
      <c r="RXO64" s="633"/>
      <c r="RXP64" s="633"/>
      <c r="RXQ64" s="633"/>
      <c r="RXR64" s="633"/>
      <c r="RXS64" s="633"/>
      <c r="RXT64" s="633"/>
      <c r="RXU64" s="633"/>
      <c r="RXV64" s="633"/>
      <c r="RXW64" s="633"/>
      <c r="RXX64" s="633"/>
      <c r="RXY64" s="633"/>
      <c r="RXZ64" s="633"/>
      <c r="RYA64" s="633"/>
      <c r="RYB64" s="633"/>
      <c r="RYC64" s="633"/>
      <c r="RYD64" s="633"/>
      <c r="RYE64" s="633"/>
      <c r="RYF64" s="633"/>
      <c r="RYG64" s="633"/>
      <c r="RYH64" s="633"/>
      <c r="RYI64" s="633"/>
      <c r="RYJ64" s="633"/>
      <c r="RYK64" s="633"/>
      <c r="RYL64" s="633"/>
      <c r="RYM64" s="633"/>
      <c r="RYN64" s="633"/>
      <c r="RYO64" s="633"/>
      <c r="RYP64" s="633"/>
      <c r="RYQ64" s="633"/>
      <c r="RYR64" s="633"/>
      <c r="RYS64" s="633"/>
      <c r="RYT64" s="633"/>
      <c r="RYU64" s="633"/>
      <c r="RYV64" s="633"/>
      <c r="RYW64" s="633"/>
      <c r="RYX64" s="633"/>
      <c r="RYY64" s="633"/>
      <c r="RYZ64" s="633"/>
      <c r="RZA64" s="633"/>
      <c r="RZB64" s="633"/>
      <c r="RZC64" s="633"/>
      <c r="RZD64" s="633"/>
      <c r="RZE64" s="633"/>
      <c r="RZF64" s="633"/>
      <c r="RZG64" s="633"/>
      <c r="RZH64" s="633"/>
      <c r="RZI64" s="633"/>
      <c r="RZJ64" s="633"/>
      <c r="RZK64" s="633"/>
      <c r="RZL64" s="633"/>
      <c r="RZM64" s="633"/>
      <c r="RZN64" s="633"/>
      <c r="RZO64" s="633"/>
      <c r="RZP64" s="633"/>
      <c r="RZQ64" s="633"/>
      <c r="RZR64" s="633"/>
      <c r="RZS64" s="633"/>
      <c r="RZT64" s="633"/>
      <c r="RZU64" s="633"/>
      <c r="RZV64" s="633"/>
      <c r="RZW64" s="633"/>
      <c r="RZX64" s="633"/>
      <c r="RZY64" s="633"/>
      <c r="RZZ64" s="633"/>
      <c r="SAA64" s="633"/>
      <c r="SAB64" s="633"/>
      <c r="SAC64" s="633"/>
      <c r="SAD64" s="633"/>
      <c r="SAE64" s="633"/>
      <c r="SAF64" s="633"/>
      <c r="SAG64" s="633"/>
      <c r="SAH64" s="633"/>
      <c r="SAI64" s="633"/>
      <c r="SAJ64" s="633"/>
      <c r="SAK64" s="633"/>
      <c r="SAL64" s="633"/>
      <c r="SAM64" s="633"/>
      <c r="SAN64" s="633"/>
      <c r="SAO64" s="633"/>
      <c r="SAP64" s="633"/>
      <c r="SAQ64" s="633"/>
      <c r="SAR64" s="633"/>
      <c r="SAS64" s="633"/>
      <c r="SAT64" s="633"/>
      <c r="SAU64" s="633"/>
      <c r="SAV64" s="633"/>
      <c r="SAW64" s="633"/>
      <c r="SAX64" s="633"/>
      <c r="SAY64" s="633"/>
      <c r="SAZ64" s="633"/>
      <c r="SBA64" s="633"/>
      <c r="SBB64" s="633"/>
      <c r="SBC64" s="633"/>
      <c r="SBD64" s="633"/>
      <c r="SBE64" s="633"/>
      <c r="SBF64" s="633"/>
      <c r="SBG64" s="633"/>
      <c r="SBH64" s="633"/>
      <c r="SBI64" s="633"/>
      <c r="SBJ64" s="633"/>
      <c r="SBK64" s="633"/>
      <c r="SBL64" s="633"/>
      <c r="SBM64" s="633"/>
      <c r="SBN64" s="633"/>
      <c r="SBO64" s="633"/>
      <c r="SBP64" s="633"/>
      <c r="SBQ64" s="633"/>
      <c r="SBR64" s="633"/>
      <c r="SBS64" s="633"/>
      <c r="SBT64" s="633"/>
      <c r="SBU64" s="633"/>
      <c r="SBV64" s="633"/>
      <c r="SBW64" s="633"/>
      <c r="SBX64" s="633"/>
      <c r="SBY64" s="633"/>
      <c r="SBZ64" s="633"/>
      <c r="SCA64" s="633"/>
      <c r="SCB64" s="633"/>
      <c r="SCC64" s="633"/>
      <c r="SCD64" s="633"/>
      <c r="SCE64" s="633"/>
      <c r="SCF64" s="633"/>
      <c r="SCG64" s="633"/>
      <c r="SCH64" s="633"/>
      <c r="SCI64" s="633"/>
      <c r="SCJ64" s="633"/>
      <c r="SCK64" s="633"/>
      <c r="SCL64" s="633"/>
      <c r="SCM64" s="633"/>
      <c r="SCN64" s="633"/>
      <c r="SCO64" s="633"/>
      <c r="SCP64" s="633"/>
      <c r="SCQ64" s="633"/>
      <c r="SCR64" s="633"/>
      <c r="SCS64" s="633"/>
      <c r="SCT64" s="633"/>
      <c r="SCU64" s="633"/>
      <c r="SCV64" s="633"/>
      <c r="SCW64" s="633"/>
      <c r="SCX64" s="633"/>
      <c r="SCY64" s="633"/>
      <c r="SCZ64" s="633"/>
      <c r="SDA64" s="633"/>
      <c r="SDB64" s="633"/>
      <c r="SDC64" s="633"/>
      <c r="SDD64" s="633"/>
      <c r="SDE64" s="633"/>
      <c r="SDF64" s="633"/>
      <c r="SDG64" s="633"/>
      <c r="SDH64" s="633"/>
      <c r="SDI64" s="633"/>
      <c r="SDJ64" s="633"/>
      <c r="SDK64" s="633"/>
      <c r="SDL64" s="633"/>
      <c r="SDM64" s="633"/>
      <c r="SDN64" s="633"/>
      <c r="SDO64" s="633"/>
      <c r="SDP64" s="633"/>
      <c r="SDQ64" s="633"/>
      <c r="SDR64" s="633"/>
      <c r="SDS64" s="633"/>
      <c r="SDT64" s="633"/>
      <c r="SDU64" s="633"/>
      <c r="SDV64" s="633"/>
      <c r="SDW64" s="633"/>
      <c r="SDX64" s="633"/>
      <c r="SDY64" s="633"/>
      <c r="SDZ64" s="633"/>
      <c r="SEA64" s="633"/>
      <c r="SEB64" s="633"/>
      <c r="SEC64" s="633"/>
      <c r="SED64" s="633"/>
      <c r="SEE64" s="633"/>
      <c r="SEF64" s="633"/>
      <c r="SEG64" s="633"/>
      <c r="SEH64" s="633"/>
      <c r="SEI64" s="633"/>
      <c r="SEJ64" s="633"/>
      <c r="SEK64" s="633"/>
      <c r="SEL64" s="633"/>
      <c r="SEM64" s="633"/>
      <c r="SEN64" s="633"/>
      <c r="SEO64" s="633"/>
      <c r="SEP64" s="633"/>
      <c r="SEQ64" s="633"/>
      <c r="SER64" s="633"/>
      <c r="SES64" s="633"/>
      <c r="SET64" s="633"/>
      <c r="SEU64" s="633"/>
      <c r="SEV64" s="633"/>
      <c r="SEW64" s="633"/>
      <c r="SEX64" s="633"/>
      <c r="SEY64" s="633"/>
      <c r="SEZ64" s="633"/>
      <c r="SFA64" s="633"/>
      <c r="SFB64" s="633"/>
      <c r="SFC64" s="633"/>
      <c r="SFD64" s="633"/>
      <c r="SFE64" s="633"/>
      <c r="SFF64" s="633"/>
      <c r="SFG64" s="633"/>
      <c r="SFH64" s="633"/>
      <c r="SFI64" s="633"/>
      <c r="SFJ64" s="633"/>
      <c r="SFK64" s="633"/>
      <c r="SFL64" s="633"/>
      <c r="SFM64" s="633"/>
      <c r="SFN64" s="633"/>
      <c r="SFO64" s="633"/>
      <c r="SFP64" s="633"/>
      <c r="SFQ64" s="633"/>
      <c r="SFR64" s="633"/>
      <c r="SFS64" s="633"/>
      <c r="SFT64" s="633"/>
      <c r="SFU64" s="633"/>
      <c r="SFV64" s="633"/>
      <c r="SFW64" s="633"/>
      <c r="SFX64" s="633"/>
      <c r="SFY64" s="633"/>
      <c r="SFZ64" s="633"/>
      <c r="SGA64" s="633"/>
      <c r="SGB64" s="633"/>
      <c r="SGC64" s="633"/>
      <c r="SGD64" s="633"/>
      <c r="SGE64" s="633"/>
      <c r="SGF64" s="633"/>
      <c r="SGG64" s="633"/>
      <c r="SGH64" s="633"/>
      <c r="SGI64" s="633"/>
      <c r="SGJ64" s="633"/>
      <c r="SGK64" s="633"/>
      <c r="SGL64" s="633"/>
      <c r="SGM64" s="633"/>
      <c r="SGN64" s="633"/>
      <c r="SGO64" s="633"/>
      <c r="SGP64" s="633"/>
      <c r="SGQ64" s="633"/>
      <c r="SGR64" s="633"/>
      <c r="SGS64" s="633"/>
      <c r="SGT64" s="633"/>
      <c r="SGU64" s="633"/>
      <c r="SGV64" s="633"/>
      <c r="SGW64" s="633"/>
      <c r="SGX64" s="633"/>
      <c r="SGY64" s="633"/>
      <c r="SGZ64" s="633"/>
      <c r="SHA64" s="633"/>
      <c r="SHB64" s="633"/>
      <c r="SHC64" s="633"/>
      <c r="SHD64" s="633"/>
      <c r="SHE64" s="633"/>
      <c r="SHF64" s="633"/>
      <c r="SHG64" s="633"/>
      <c r="SHH64" s="633"/>
      <c r="SHI64" s="633"/>
      <c r="SHJ64" s="633"/>
      <c r="SHK64" s="633"/>
      <c r="SHL64" s="633"/>
      <c r="SHM64" s="633"/>
      <c r="SHN64" s="633"/>
      <c r="SHO64" s="633"/>
      <c r="SHP64" s="633"/>
      <c r="SHQ64" s="633"/>
      <c r="SHR64" s="633"/>
      <c r="SHS64" s="633"/>
      <c r="SHT64" s="633"/>
      <c r="SHU64" s="633"/>
      <c r="SHV64" s="633"/>
      <c r="SHW64" s="633"/>
      <c r="SHX64" s="633"/>
      <c r="SHY64" s="633"/>
      <c r="SHZ64" s="633"/>
      <c r="SIA64" s="633"/>
      <c r="SIB64" s="633"/>
      <c r="SIC64" s="633"/>
      <c r="SID64" s="633"/>
      <c r="SIE64" s="633"/>
      <c r="SIF64" s="633"/>
      <c r="SIG64" s="633"/>
      <c r="SIH64" s="633"/>
      <c r="SII64" s="633"/>
      <c r="SIJ64" s="633"/>
      <c r="SIK64" s="633"/>
      <c r="SIL64" s="633"/>
      <c r="SIM64" s="633"/>
      <c r="SIN64" s="633"/>
      <c r="SIO64" s="633"/>
      <c r="SIP64" s="633"/>
      <c r="SIQ64" s="633"/>
      <c r="SIR64" s="633"/>
      <c r="SIS64" s="633"/>
      <c r="SIT64" s="633"/>
      <c r="SIU64" s="633"/>
      <c r="SIV64" s="633"/>
      <c r="SIW64" s="633"/>
      <c r="SIX64" s="633"/>
      <c r="SIY64" s="633"/>
      <c r="SIZ64" s="633"/>
      <c r="SJA64" s="633"/>
      <c r="SJB64" s="633"/>
      <c r="SJC64" s="633"/>
      <c r="SJD64" s="633"/>
      <c r="SJE64" s="633"/>
      <c r="SJF64" s="633"/>
      <c r="SJG64" s="633"/>
      <c r="SJH64" s="633"/>
      <c r="SJI64" s="633"/>
      <c r="SJJ64" s="633"/>
      <c r="SJK64" s="633"/>
      <c r="SJL64" s="633"/>
      <c r="SJM64" s="633"/>
      <c r="SJN64" s="633"/>
      <c r="SJO64" s="633"/>
      <c r="SJP64" s="633"/>
      <c r="SJQ64" s="633"/>
      <c r="SJR64" s="633"/>
      <c r="SJS64" s="633"/>
      <c r="SJT64" s="633"/>
      <c r="SJU64" s="633"/>
      <c r="SJV64" s="633"/>
      <c r="SJW64" s="633"/>
      <c r="SJX64" s="633"/>
      <c r="SJY64" s="633"/>
      <c r="SJZ64" s="633"/>
      <c r="SKA64" s="633"/>
      <c r="SKB64" s="633"/>
      <c r="SKC64" s="633"/>
      <c r="SKD64" s="633"/>
      <c r="SKE64" s="633"/>
      <c r="SKF64" s="633"/>
      <c r="SKG64" s="633"/>
      <c r="SKH64" s="633"/>
      <c r="SKI64" s="633"/>
      <c r="SKJ64" s="633"/>
      <c r="SKK64" s="633"/>
      <c r="SKL64" s="633"/>
      <c r="SKM64" s="633"/>
      <c r="SKN64" s="633"/>
      <c r="SKO64" s="633"/>
      <c r="SKP64" s="633"/>
      <c r="SKQ64" s="633"/>
      <c r="SKR64" s="633"/>
      <c r="SKS64" s="633"/>
      <c r="SKT64" s="633"/>
      <c r="SKU64" s="633"/>
      <c r="SKV64" s="633"/>
      <c r="SKW64" s="633"/>
      <c r="SKX64" s="633"/>
      <c r="SKY64" s="633"/>
      <c r="SKZ64" s="633"/>
      <c r="SLA64" s="633"/>
      <c r="SLB64" s="633"/>
      <c r="SLC64" s="633"/>
      <c r="SLD64" s="633"/>
      <c r="SLE64" s="633"/>
      <c r="SLF64" s="633"/>
      <c r="SLG64" s="633"/>
      <c r="SLH64" s="633"/>
      <c r="SLI64" s="633"/>
      <c r="SLJ64" s="633"/>
      <c r="SLK64" s="633"/>
      <c r="SLL64" s="633"/>
      <c r="SLM64" s="633"/>
      <c r="SLN64" s="633"/>
      <c r="SLO64" s="633"/>
      <c r="SLP64" s="633"/>
      <c r="SLQ64" s="633"/>
      <c r="SLR64" s="633"/>
      <c r="SLS64" s="633"/>
      <c r="SLT64" s="633"/>
      <c r="SLU64" s="633"/>
      <c r="SLV64" s="633"/>
      <c r="SLW64" s="633"/>
      <c r="SLX64" s="633"/>
      <c r="SLY64" s="633"/>
      <c r="SLZ64" s="633"/>
      <c r="SMA64" s="633"/>
      <c r="SMB64" s="633"/>
      <c r="SMC64" s="633"/>
      <c r="SMD64" s="633"/>
      <c r="SME64" s="633"/>
      <c r="SMF64" s="633"/>
      <c r="SMG64" s="633"/>
      <c r="SMH64" s="633"/>
      <c r="SMI64" s="633"/>
      <c r="SMJ64" s="633"/>
      <c r="SMK64" s="633"/>
      <c r="SML64" s="633"/>
      <c r="SMM64" s="633"/>
      <c r="SMN64" s="633"/>
      <c r="SMO64" s="633"/>
      <c r="SMP64" s="633"/>
      <c r="SMQ64" s="633"/>
      <c r="SMR64" s="633"/>
      <c r="SMS64" s="633"/>
      <c r="SMT64" s="633"/>
      <c r="SMU64" s="633"/>
      <c r="SMV64" s="633"/>
      <c r="SMW64" s="633"/>
      <c r="SMX64" s="633"/>
      <c r="SMY64" s="633"/>
      <c r="SMZ64" s="633"/>
      <c r="SNA64" s="633"/>
      <c r="SNB64" s="633"/>
      <c r="SNC64" s="633"/>
      <c r="SND64" s="633"/>
      <c r="SNE64" s="633"/>
      <c r="SNF64" s="633"/>
      <c r="SNG64" s="633"/>
      <c r="SNH64" s="633"/>
      <c r="SNI64" s="633"/>
      <c r="SNJ64" s="633"/>
      <c r="SNK64" s="633"/>
      <c r="SNL64" s="633"/>
      <c r="SNM64" s="633"/>
      <c r="SNN64" s="633"/>
      <c r="SNO64" s="633"/>
      <c r="SNP64" s="633"/>
      <c r="SNQ64" s="633"/>
      <c r="SNR64" s="633"/>
      <c r="SNS64" s="633"/>
      <c r="SNT64" s="633"/>
      <c r="SNU64" s="633"/>
      <c r="SNV64" s="633"/>
      <c r="SNW64" s="633"/>
      <c r="SNX64" s="633"/>
      <c r="SNY64" s="633"/>
      <c r="SNZ64" s="633"/>
      <c r="SOA64" s="633"/>
      <c r="SOB64" s="633"/>
      <c r="SOC64" s="633"/>
      <c r="SOD64" s="633"/>
      <c r="SOE64" s="633"/>
      <c r="SOF64" s="633"/>
      <c r="SOG64" s="633"/>
      <c r="SOH64" s="633"/>
      <c r="SOI64" s="633"/>
      <c r="SOJ64" s="633"/>
      <c r="SOK64" s="633"/>
      <c r="SOL64" s="633"/>
      <c r="SOM64" s="633"/>
      <c r="SON64" s="633"/>
      <c r="SOO64" s="633"/>
      <c r="SOP64" s="633"/>
      <c r="SOQ64" s="633"/>
      <c r="SOR64" s="633"/>
      <c r="SOS64" s="633"/>
      <c r="SOT64" s="633"/>
      <c r="SOU64" s="633"/>
      <c r="SOV64" s="633"/>
      <c r="SOW64" s="633"/>
      <c r="SOX64" s="633"/>
      <c r="SOY64" s="633"/>
      <c r="SOZ64" s="633"/>
      <c r="SPA64" s="633"/>
      <c r="SPB64" s="633"/>
      <c r="SPC64" s="633"/>
      <c r="SPD64" s="633"/>
      <c r="SPE64" s="633"/>
      <c r="SPF64" s="633"/>
      <c r="SPG64" s="633"/>
      <c r="SPH64" s="633"/>
      <c r="SPI64" s="633"/>
      <c r="SPJ64" s="633"/>
      <c r="SPK64" s="633"/>
      <c r="SPL64" s="633"/>
      <c r="SPM64" s="633"/>
      <c r="SPN64" s="633"/>
      <c r="SPO64" s="633"/>
      <c r="SPP64" s="633"/>
      <c r="SPQ64" s="633"/>
      <c r="SPR64" s="633"/>
      <c r="SPS64" s="633"/>
      <c r="SPT64" s="633"/>
      <c r="SPU64" s="633"/>
      <c r="SPV64" s="633"/>
      <c r="SPW64" s="633"/>
      <c r="SPX64" s="633"/>
      <c r="SPY64" s="633"/>
      <c r="SPZ64" s="633"/>
      <c r="SQA64" s="633"/>
      <c r="SQB64" s="633"/>
      <c r="SQC64" s="633"/>
      <c r="SQD64" s="633"/>
      <c r="SQE64" s="633"/>
      <c r="SQF64" s="633"/>
      <c r="SQG64" s="633"/>
      <c r="SQH64" s="633"/>
      <c r="SQI64" s="633"/>
      <c r="SQJ64" s="633"/>
      <c r="SQK64" s="633"/>
      <c r="SQL64" s="633"/>
      <c r="SQM64" s="633"/>
      <c r="SQN64" s="633"/>
      <c r="SQO64" s="633"/>
      <c r="SQP64" s="633"/>
      <c r="SQQ64" s="633"/>
      <c r="SQR64" s="633"/>
      <c r="SQS64" s="633"/>
      <c r="SQT64" s="633"/>
      <c r="SQU64" s="633"/>
      <c r="SQV64" s="633"/>
      <c r="SQW64" s="633"/>
      <c r="SQX64" s="633"/>
      <c r="SQY64" s="633"/>
      <c r="SQZ64" s="633"/>
      <c r="SRA64" s="633"/>
      <c r="SRB64" s="633"/>
      <c r="SRC64" s="633"/>
      <c r="SRD64" s="633"/>
      <c r="SRE64" s="633"/>
      <c r="SRF64" s="633"/>
      <c r="SRG64" s="633"/>
      <c r="SRH64" s="633"/>
      <c r="SRI64" s="633"/>
      <c r="SRJ64" s="633"/>
      <c r="SRK64" s="633"/>
      <c r="SRL64" s="633"/>
      <c r="SRM64" s="633"/>
      <c r="SRN64" s="633"/>
      <c r="SRO64" s="633"/>
      <c r="SRP64" s="633"/>
      <c r="SRQ64" s="633"/>
      <c r="SRR64" s="633"/>
      <c r="SRS64" s="633"/>
      <c r="SRT64" s="633"/>
      <c r="SRU64" s="633"/>
      <c r="SRV64" s="633"/>
      <c r="SRW64" s="633"/>
      <c r="SRX64" s="633"/>
      <c r="SRY64" s="633"/>
      <c r="SRZ64" s="633"/>
      <c r="SSA64" s="633"/>
      <c r="SSB64" s="633"/>
      <c r="SSC64" s="633"/>
      <c r="SSD64" s="633"/>
      <c r="SSE64" s="633"/>
      <c r="SSF64" s="633"/>
      <c r="SSG64" s="633"/>
      <c r="SSH64" s="633"/>
      <c r="SSI64" s="633"/>
      <c r="SSJ64" s="633"/>
      <c r="SSK64" s="633"/>
      <c r="SSL64" s="633"/>
      <c r="SSM64" s="633"/>
      <c r="SSN64" s="633"/>
      <c r="SSO64" s="633"/>
      <c r="SSP64" s="633"/>
      <c r="SSQ64" s="633"/>
      <c r="SSR64" s="633"/>
      <c r="SSS64" s="633"/>
      <c r="SST64" s="633"/>
      <c r="SSU64" s="633"/>
      <c r="SSV64" s="633"/>
      <c r="SSW64" s="633"/>
      <c r="SSX64" s="633"/>
      <c r="SSY64" s="633"/>
      <c r="SSZ64" s="633"/>
      <c r="STA64" s="633"/>
      <c r="STB64" s="633"/>
      <c r="STC64" s="633"/>
      <c r="STD64" s="633"/>
      <c r="STE64" s="633"/>
      <c r="STF64" s="633"/>
      <c r="STG64" s="633"/>
      <c r="STH64" s="633"/>
      <c r="STI64" s="633"/>
      <c r="STJ64" s="633"/>
      <c r="STK64" s="633"/>
      <c r="STL64" s="633"/>
      <c r="STM64" s="633"/>
      <c r="STN64" s="633"/>
      <c r="STO64" s="633"/>
      <c r="STP64" s="633"/>
      <c r="STQ64" s="633"/>
      <c r="STR64" s="633"/>
      <c r="STS64" s="633"/>
      <c r="STT64" s="633"/>
      <c r="STU64" s="633"/>
      <c r="STV64" s="633"/>
      <c r="STW64" s="633"/>
      <c r="STX64" s="633"/>
      <c r="STY64" s="633"/>
      <c r="STZ64" s="633"/>
      <c r="SUA64" s="633"/>
      <c r="SUB64" s="633"/>
      <c r="SUC64" s="633"/>
      <c r="SUD64" s="633"/>
      <c r="SUE64" s="633"/>
      <c r="SUF64" s="633"/>
      <c r="SUG64" s="633"/>
      <c r="SUH64" s="633"/>
      <c r="SUI64" s="633"/>
      <c r="SUJ64" s="633"/>
      <c r="SUK64" s="633"/>
      <c r="SUL64" s="633"/>
      <c r="SUM64" s="633"/>
      <c r="SUN64" s="633"/>
      <c r="SUO64" s="633"/>
      <c r="SUP64" s="633"/>
      <c r="SUQ64" s="633"/>
      <c r="SUR64" s="633"/>
      <c r="SUS64" s="633"/>
      <c r="SUT64" s="633"/>
      <c r="SUU64" s="633"/>
      <c r="SUV64" s="633"/>
      <c r="SUW64" s="633"/>
      <c r="SUX64" s="633"/>
      <c r="SUY64" s="633"/>
      <c r="SUZ64" s="633"/>
      <c r="SVA64" s="633"/>
      <c r="SVB64" s="633"/>
      <c r="SVC64" s="633"/>
      <c r="SVD64" s="633"/>
      <c r="SVE64" s="633"/>
      <c r="SVF64" s="633"/>
      <c r="SVG64" s="633"/>
      <c r="SVH64" s="633"/>
      <c r="SVI64" s="633"/>
      <c r="SVJ64" s="633"/>
      <c r="SVK64" s="633"/>
      <c r="SVL64" s="633"/>
      <c r="SVM64" s="633"/>
      <c r="SVN64" s="633"/>
      <c r="SVO64" s="633"/>
      <c r="SVP64" s="633"/>
      <c r="SVQ64" s="633"/>
      <c r="SVR64" s="633"/>
      <c r="SVS64" s="633"/>
      <c r="SVT64" s="633"/>
      <c r="SVU64" s="633"/>
      <c r="SVV64" s="633"/>
      <c r="SVW64" s="633"/>
      <c r="SVX64" s="633"/>
      <c r="SVY64" s="633"/>
      <c r="SVZ64" s="633"/>
      <c r="SWA64" s="633"/>
      <c r="SWB64" s="633"/>
      <c r="SWC64" s="633"/>
      <c r="SWD64" s="633"/>
      <c r="SWE64" s="633"/>
      <c r="SWF64" s="633"/>
      <c r="SWG64" s="633"/>
      <c r="SWH64" s="633"/>
      <c r="SWI64" s="633"/>
      <c r="SWJ64" s="633"/>
      <c r="SWK64" s="633"/>
      <c r="SWL64" s="633"/>
      <c r="SWM64" s="633"/>
      <c r="SWN64" s="633"/>
      <c r="SWO64" s="633"/>
      <c r="SWP64" s="633"/>
      <c r="SWQ64" s="633"/>
      <c r="SWR64" s="633"/>
      <c r="SWS64" s="633"/>
      <c r="SWT64" s="633"/>
      <c r="SWU64" s="633"/>
      <c r="SWV64" s="633"/>
      <c r="SWW64" s="633"/>
      <c r="SWX64" s="633"/>
      <c r="SWY64" s="633"/>
      <c r="SWZ64" s="633"/>
      <c r="SXA64" s="633"/>
      <c r="SXB64" s="633"/>
      <c r="SXC64" s="633"/>
      <c r="SXD64" s="633"/>
      <c r="SXE64" s="633"/>
      <c r="SXF64" s="633"/>
      <c r="SXG64" s="633"/>
      <c r="SXH64" s="633"/>
      <c r="SXI64" s="633"/>
      <c r="SXJ64" s="633"/>
      <c r="SXK64" s="633"/>
      <c r="SXL64" s="633"/>
      <c r="SXM64" s="633"/>
      <c r="SXN64" s="633"/>
      <c r="SXO64" s="633"/>
      <c r="SXP64" s="633"/>
      <c r="SXQ64" s="633"/>
      <c r="SXR64" s="633"/>
      <c r="SXS64" s="633"/>
      <c r="SXT64" s="633"/>
      <c r="SXU64" s="633"/>
      <c r="SXV64" s="633"/>
      <c r="SXW64" s="633"/>
      <c r="SXX64" s="633"/>
      <c r="SXY64" s="633"/>
      <c r="SXZ64" s="633"/>
      <c r="SYA64" s="633"/>
      <c r="SYB64" s="633"/>
      <c r="SYC64" s="633"/>
      <c r="SYD64" s="633"/>
      <c r="SYE64" s="633"/>
      <c r="SYF64" s="633"/>
      <c r="SYG64" s="633"/>
      <c r="SYH64" s="633"/>
      <c r="SYI64" s="633"/>
      <c r="SYJ64" s="633"/>
      <c r="SYK64" s="633"/>
      <c r="SYL64" s="633"/>
      <c r="SYM64" s="633"/>
      <c r="SYN64" s="633"/>
      <c r="SYO64" s="633"/>
      <c r="SYP64" s="633"/>
      <c r="SYQ64" s="633"/>
      <c r="SYR64" s="633"/>
      <c r="SYS64" s="633"/>
      <c r="SYT64" s="633"/>
      <c r="SYU64" s="633"/>
      <c r="SYV64" s="633"/>
      <c r="SYW64" s="633"/>
      <c r="SYX64" s="633"/>
      <c r="SYY64" s="633"/>
      <c r="SYZ64" s="633"/>
      <c r="SZA64" s="633"/>
      <c r="SZB64" s="633"/>
      <c r="SZC64" s="633"/>
      <c r="SZD64" s="633"/>
      <c r="SZE64" s="633"/>
      <c r="SZF64" s="633"/>
      <c r="SZG64" s="633"/>
      <c r="SZH64" s="633"/>
      <c r="SZI64" s="633"/>
      <c r="SZJ64" s="633"/>
      <c r="SZK64" s="633"/>
      <c r="SZL64" s="633"/>
      <c r="SZM64" s="633"/>
      <c r="SZN64" s="633"/>
      <c r="SZO64" s="633"/>
      <c r="SZP64" s="633"/>
      <c r="SZQ64" s="633"/>
      <c r="SZR64" s="633"/>
      <c r="SZS64" s="633"/>
      <c r="SZT64" s="633"/>
      <c r="SZU64" s="633"/>
      <c r="SZV64" s="633"/>
      <c r="SZW64" s="633"/>
      <c r="SZX64" s="633"/>
      <c r="SZY64" s="633"/>
      <c r="SZZ64" s="633"/>
      <c r="TAA64" s="633"/>
      <c r="TAB64" s="633"/>
      <c r="TAC64" s="633"/>
      <c r="TAD64" s="633"/>
      <c r="TAE64" s="633"/>
      <c r="TAF64" s="633"/>
      <c r="TAG64" s="633"/>
      <c r="TAH64" s="633"/>
      <c r="TAI64" s="633"/>
      <c r="TAJ64" s="633"/>
      <c r="TAK64" s="633"/>
      <c r="TAL64" s="633"/>
      <c r="TAM64" s="633"/>
      <c r="TAN64" s="633"/>
      <c r="TAO64" s="633"/>
      <c r="TAP64" s="633"/>
      <c r="TAQ64" s="633"/>
      <c r="TAR64" s="633"/>
      <c r="TAS64" s="633"/>
      <c r="TAT64" s="633"/>
      <c r="TAU64" s="633"/>
      <c r="TAV64" s="633"/>
      <c r="TAW64" s="633"/>
      <c r="TAX64" s="633"/>
      <c r="TAY64" s="633"/>
      <c r="TAZ64" s="633"/>
      <c r="TBA64" s="633"/>
      <c r="TBB64" s="633"/>
      <c r="TBC64" s="633"/>
      <c r="TBD64" s="633"/>
      <c r="TBE64" s="633"/>
      <c r="TBF64" s="633"/>
      <c r="TBG64" s="633"/>
      <c r="TBH64" s="633"/>
      <c r="TBI64" s="633"/>
      <c r="TBJ64" s="633"/>
      <c r="TBK64" s="633"/>
      <c r="TBL64" s="633"/>
      <c r="TBM64" s="633"/>
      <c r="TBN64" s="633"/>
      <c r="TBO64" s="633"/>
      <c r="TBP64" s="633"/>
      <c r="TBQ64" s="633"/>
      <c r="TBR64" s="633"/>
      <c r="TBS64" s="633"/>
      <c r="TBT64" s="633"/>
      <c r="TBU64" s="633"/>
      <c r="TBV64" s="633"/>
      <c r="TBW64" s="633"/>
      <c r="TBX64" s="633"/>
      <c r="TBY64" s="633"/>
      <c r="TBZ64" s="633"/>
      <c r="TCA64" s="633"/>
      <c r="TCB64" s="633"/>
      <c r="TCC64" s="633"/>
      <c r="TCD64" s="633"/>
      <c r="TCE64" s="633"/>
      <c r="TCF64" s="633"/>
      <c r="TCG64" s="633"/>
      <c r="TCH64" s="633"/>
      <c r="TCI64" s="633"/>
      <c r="TCJ64" s="633"/>
      <c r="TCK64" s="633"/>
      <c r="TCL64" s="633"/>
      <c r="TCM64" s="633"/>
      <c r="TCN64" s="633"/>
      <c r="TCO64" s="633"/>
      <c r="TCP64" s="633"/>
      <c r="TCQ64" s="633"/>
      <c r="TCR64" s="633"/>
      <c r="TCS64" s="633"/>
      <c r="TCT64" s="633"/>
      <c r="TCU64" s="633"/>
      <c r="TCV64" s="633"/>
      <c r="TCW64" s="633"/>
      <c r="TCX64" s="633"/>
      <c r="TCY64" s="633"/>
      <c r="TCZ64" s="633"/>
      <c r="TDA64" s="633"/>
      <c r="TDB64" s="633"/>
      <c r="TDC64" s="633"/>
      <c r="TDD64" s="633"/>
      <c r="TDE64" s="633"/>
      <c r="TDF64" s="633"/>
      <c r="TDG64" s="633"/>
      <c r="TDH64" s="633"/>
      <c r="TDI64" s="633"/>
      <c r="TDJ64" s="633"/>
      <c r="TDK64" s="633"/>
      <c r="TDL64" s="633"/>
      <c r="TDM64" s="633"/>
      <c r="TDN64" s="633"/>
      <c r="TDO64" s="633"/>
      <c r="TDP64" s="633"/>
      <c r="TDQ64" s="633"/>
      <c r="TDR64" s="633"/>
      <c r="TDS64" s="633"/>
      <c r="TDT64" s="633"/>
      <c r="TDU64" s="633"/>
      <c r="TDV64" s="633"/>
      <c r="TDW64" s="633"/>
      <c r="TDX64" s="633"/>
      <c r="TDY64" s="633"/>
      <c r="TDZ64" s="633"/>
      <c r="TEA64" s="633"/>
      <c r="TEB64" s="633"/>
      <c r="TEC64" s="633"/>
      <c r="TED64" s="633"/>
      <c r="TEE64" s="633"/>
      <c r="TEF64" s="633"/>
      <c r="TEG64" s="633"/>
      <c r="TEH64" s="633"/>
      <c r="TEI64" s="633"/>
      <c r="TEJ64" s="633"/>
      <c r="TEK64" s="633"/>
      <c r="TEL64" s="633"/>
      <c r="TEM64" s="633"/>
      <c r="TEN64" s="633"/>
      <c r="TEO64" s="633"/>
      <c r="TEP64" s="633"/>
      <c r="TEQ64" s="633"/>
      <c r="TER64" s="633"/>
      <c r="TES64" s="633"/>
      <c r="TET64" s="633"/>
      <c r="TEU64" s="633"/>
      <c r="TEV64" s="633"/>
      <c r="TEW64" s="633"/>
      <c r="TEX64" s="633"/>
      <c r="TEY64" s="633"/>
      <c r="TEZ64" s="633"/>
      <c r="TFA64" s="633"/>
      <c r="TFB64" s="633"/>
      <c r="TFC64" s="633"/>
      <c r="TFD64" s="633"/>
      <c r="TFE64" s="633"/>
      <c r="TFF64" s="633"/>
      <c r="TFG64" s="633"/>
      <c r="TFH64" s="633"/>
      <c r="TFI64" s="633"/>
      <c r="TFJ64" s="633"/>
      <c r="TFK64" s="633"/>
      <c r="TFL64" s="633"/>
      <c r="TFM64" s="633"/>
      <c r="TFN64" s="633"/>
      <c r="TFO64" s="633"/>
      <c r="TFP64" s="633"/>
      <c r="TFQ64" s="633"/>
      <c r="TFR64" s="633"/>
      <c r="TFS64" s="633"/>
      <c r="TFT64" s="633"/>
      <c r="TFU64" s="633"/>
      <c r="TFV64" s="633"/>
      <c r="TFW64" s="633"/>
      <c r="TFX64" s="633"/>
      <c r="TFY64" s="633"/>
      <c r="TFZ64" s="633"/>
      <c r="TGA64" s="633"/>
      <c r="TGB64" s="633"/>
      <c r="TGC64" s="633"/>
      <c r="TGD64" s="633"/>
      <c r="TGE64" s="633"/>
      <c r="TGF64" s="633"/>
      <c r="TGG64" s="633"/>
      <c r="TGH64" s="633"/>
      <c r="TGI64" s="633"/>
      <c r="TGJ64" s="633"/>
      <c r="TGK64" s="633"/>
      <c r="TGL64" s="633"/>
      <c r="TGM64" s="633"/>
      <c r="TGN64" s="633"/>
      <c r="TGO64" s="633"/>
      <c r="TGP64" s="633"/>
      <c r="TGQ64" s="633"/>
      <c r="TGR64" s="633"/>
      <c r="TGS64" s="633"/>
      <c r="TGT64" s="633"/>
      <c r="TGU64" s="633"/>
      <c r="TGV64" s="633"/>
      <c r="TGW64" s="633"/>
      <c r="TGX64" s="633"/>
      <c r="TGY64" s="633"/>
      <c r="TGZ64" s="633"/>
      <c r="THA64" s="633"/>
      <c r="THB64" s="633"/>
      <c r="THC64" s="633"/>
      <c r="THD64" s="633"/>
      <c r="THE64" s="633"/>
      <c r="THF64" s="633"/>
      <c r="THG64" s="633"/>
      <c r="THH64" s="633"/>
      <c r="THI64" s="633"/>
      <c r="THJ64" s="633"/>
      <c r="THK64" s="633"/>
      <c r="THL64" s="633"/>
      <c r="THM64" s="633"/>
      <c r="THN64" s="633"/>
      <c r="THO64" s="633"/>
      <c r="THP64" s="633"/>
      <c r="THQ64" s="633"/>
      <c r="THR64" s="633"/>
      <c r="THS64" s="633"/>
      <c r="THT64" s="633"/>
      <c r="THU64" s="633"/>
      <c r="THV64" s="633"/>
      <c r="THW64" s="633"/>
      <c r="THX64" s="633"/>
      <c r="THY64" s="633"/>
      <c r="THZ64" s="633"/>
      <c r="TIA64" s="633"/>
      <c r="TIB64" s="633"/>
      <c r="TIC64" s="633"/>
      <c r="TID64" s="633"/>
      <c r="TIE64" s="633"/>
      <c r="TIF64" s="633"/>
      <c r="TIG64" s="633"/>
      <c r="TIH64" s="633"/>
      <c r="TII64" s="633"/>
      <c r="TIJ64" s="633"/>
      <c r="TIK64" s="633"/>
      <c r="TIL64" s="633"/>
      <c r="TIM64" s="633"/>
      <c r="TIN64" s="633"/>
      <c r="TIO64" s="633"/>
      <c r="TIP64" s="633"/>
      <c r="TIQ64" s="633"/>
      <c r="TIR64" s="633"/>
      <c r="TIS64" s="633"/>
      <c r="TIT64" s="633"/>
      <c r="TIU64" s="633"/>
      <c r="TIV64" s="633"/>
      <c r="TIW64" s="633"/>
      <c r="TIX64" s="633"/>
      <c r="TIY64" s="633"/>
      <c r="TIZ64" s="633"/>
      <c r="TJA64" s="633"/>
      <c r="TJB64" s="633"/>
      <c r="TJC64" s="633"/>
      <c r="TJD64" s="633"/>
      <c r="TJE64" s="633"/>
      <c r="TJF64" s="633"/>
      <c r="TJG64" s="633"/>
      <c r="TJH64" s="633"/>
      <c r="TJI64" s="633"/>
      <c r="TJJ64" s="633"/>
      <c r="TJK64" s="633"/>
      <c r="TJL64" s="633"/>
      <c r="TJM64" s="633"/>
      <c r="TJN64" s="633"/>
      <c r="TJO64" s="633"/>
      <c r="TJP64" s="633"/>
      <c r="TJQ64" s="633"/>
      <c r="TJR64" s="633"/>
      <c r="TJS64" s="633"/>
      <c r="TJT64" s="633"/>
      <c r="TJU64" s="633"/>
      <c r="TJV64" s="633"/>
      <c r="TJW64" s="633"/>
      <c r="TJX64" s="633"/>
      <c r="TJY64" s="633"/>
      <c r="TJZ64" s="633"/>
      <c r="TKA64" s="633"/>
      <c r="TKB64" s="633"/>
      <c r="TKC64" s="633"/>
      <c r="TKD64" s="633"/>
      <c r="TKE64" s="633"/>
      <c r="TKF64" s="633"/>
      <c r="TKG64" s="633"/>
      <c r="TKH64" s="633"/>
      <c r="TKI64" s="633"/>
      <c r="TKJ64" s="633"/>
      <c r="TKK64" s="633"/>
      <c r="TKL64" s="633"/>
      <c r="TKM64" s="633"/>
      <c r="TKN64" s="633"/>
      <c r="TKO64" s="633"/>
      <c r="TKP64" s="633"/>
      <c r="TKQ64" s="633"/>
      <c r="TKR64" s="633"/>
      <c r="TKS64" s="633"/>
      <c r="TKT64" s="633"/>
      <c r="TKU64" s="633"/>
      <c r="TKV64" s="633"/>
      <c r="TKW64" s="633"/>
      <c r="TKX64" s="633"/>
      <c r="TKY64" s="633"/>
      <c r="TKZ64" s="633"/>
      <c r="TLA64" s="633"/>
      <c r="TLB64" s="633"/>
      <c r="TLC64" s="633"/>
      <c r="TLD64" s="633"/>
      <c r="TLE64" s="633"/>
      <c r="TLF64" s="633"/>
      <c r="TLG64" s="633"/>
      <c r="TLH64" s="633"/>
      <c r="TLI64" s="633"/>
      <c r="TLJ64" s="633"/>
      <c r="TLK64" s="633"/>
      <c r="TLL64" s="633"/>
      <c r="TLM64" s="633"/>
      <c r="TLN64" s="633"/>
      <c r="TLO64" s="633"/>
      <c r="TLP64" s="633"/>
      <c r="TLQ64" s="633"/>
      <c r="TLR64" s="633"/>
      <c r="TLS64" s="633"/>
      <c r="TLT64" s="633"/>
      <c r="TLU64" s="633"/>
      <c r="TLV64" s="633"/>
      <c r="TLW64" s="633"/>
      <c r="TLX64" s="633"/>
      <c r="TLY64" s="633"/>
      <c r="TLZ64" s="633"/>
      <c r="TMA64" s="633"/>
      <c r="TMB64" s="633"/>
      <c r="TMC64" s="633"/>
      <c r="TMD64" s="633"/>
      <c r="TME64" s="633"/>
      <c r="TMF64" s="633"/>
      <c r="TMG64" s="633"/>
      <c r="TMH64" s="633"/>
      <c r="TMI64" s="633"/>
      <c r="TMJ64" s="633"/>
      <c r="TMK64" s="633"/>
      <c r="TML64" s="633"/>
      <c r="TMM64" s="633"/>
      <c r="TMN64" s="633"/>
      <c r="TMO64" s="633"/>
      <c r="TMP64" s="633"/>
      <c r="TMQ64" s="633"/>
      <c r="TMR64" s="633"/>
      <c r="TMS64" s="633"/>
      <c r="TMT64" s="633"/>
      <c r="TMU64" s="633"/>
      <c r="TMV64" s="633"/>
      <c r="TMW64" s="633"/>
      <c r="TMX64" s="633"/>
      <c r="TMY64" s="633"/>
      <c r="TMZ64" s="633"/>
      <c r="TNA64" s="633"/>
      <c r="TNB64" s="633"/>
      <c r="TNC64" s="633"/>
      <c r="TND64" s="633"/>
      <c r="TNE64" s="633"/>
      <c r="TNF64" s="633"/>
      <c r="TNG64" s="633"/>
      <c r="TNH64" s="633"/>
      <c r="TNI64" s="633"/>
      <c r="TNJ64" s="633"/>
      <c r="TNK64" s="633"/>
      <c r="TNL64" s="633"/>
      <c r="TNM64" s="633"/>
      <c r="TNN64" s="633"/>
      <c r="TNO64" s="633"/>
      <c r="TNP64" s="633"/>
      <c r="TNQ64" s="633"/>
      <c r="TNR64" s="633"/>
      <c r="TNS64" s="633"/>
      <c r="TNT64" s="633"/>
      <c r="TNU64" s="633"/>
      <c r="TNV64" s="633"/>
      <c r="TNW64" s="633"/>
      <c r="TNX64" s="633"/>
      <c r="TNY64" s="633"/>
      <c r="TNZ64" s="633"/>
      <c r="TOA64" s="633"/>
      <c r="TOB64" s="633"/>
      <c r="TOC64" s="633"/>
      <c r="TOD64" s="633"/>
      <c r="TOE64" s="633"/>
      <c r="TOF64" s="633"/>
      <c r="TOG64" s="633"/>
      <c r="TOH64" s="633"/>
      <c r="TOI64" s="633"/>
      <c r="TOJ64" s="633"/>
      <c r="TOK64" s="633"/>
      <c r="TOL64" s="633"/>
      <c r="TOM64" s="633"/>
      <c r="TON64" s="633"/>
      <c r="TOO64" s="633"/>
      <c r="TOP64" s="633"/>
      <c r="TOQ64" s="633"/>
      <c r="TOR64" s="633"/>
      <c r="TOS64" s="633"/>
      <c r="TOT64" s="633"/>
      <c r="TOU64" s="633"/>
      <c r="TOV64" s="633"/>
      <c r="TOW64" s="633"/>
      <c r="TOX64" s="633"/>
      <c r="TOY64" s="633"/>
      <c r="TOZ64" s="633"/>
      <c r="TPA64" s="633"/>
      <c r="TPB64" s="633"/>
      <c r="TPC64" s="633"/>
      <c r="TPD64" s="633"/>
      <c r="TPE64" s="633"/>
      <c r="TPF64" s="633"/>
      <c r="TPG64" s="633"/>
      <c r="TPH64" s="633"/>
      <c r="TPI64" s="633"/>
      <c r="TPJ64" s="633"/>
      <c r="TPK64" s="633"/>
      <c r="TPL64" s="633"/>
      <c r="TPM64" s="633"/>
      <c r="TPN64" s="633"/>
      <c r="TPO64" s="633"/>
      <c r="TPP64" s="633"/>
      <c r="TPQ64" s="633"/>
      <c r="TPR64" s="633"/>
      <c r="TPS64" s="633"/>
      <c r="TPT64" s="633"/>
      <c r="TPU64" s="633"/>
      <c r="TPV64" s="633"/>
      <c r="TPW64" s="633"/>
      <c r="TPX64" s="633"/>
      <c r="TPY64" s="633"/>
      <c r="TPZ64" s="633"/>
      <c r="TQA64" s="633"/>
      <c r="TQB64" s="633"/>
      <c r="TQC64" s="633"/>
      <c r="TQD64" s="633"/>
      <c r="TQE64" s="633"/>
      <c r="TQF64" s="633"/>
      <c r="TQG64" s="633"/>
      <c r="TQH64" s="633"/>
      <c r="TQI64" s="633"/>
      <c r="TQJ64" s="633"/>
      <c r="TQK64" s="633"/>
      <c r="TQL64" s="633"/>
      <c r="TQM64" s="633"/>
      <c r="TQN64" s="633"/>
      <c r="TQO64" s="633"/>
      <c r="TQP64" s="633"/>
      <c r="TQQ64" s="633"/>
      <c r="TQR64" s="633"/>
      <c r="TQS64" s="633"/>
      <c r="TQT64" s="633"/>
      <c r="TQU64" s="633"/>
      <c r="TQV64" s="633"/>
      <c r="TQW64" s="633"/>
      <c r="TQX64" s="633"/>
      <c r="TQY64" s="633"/>
      <c r="TQZ64" s="633"/>
      <c r="TRA64" s="633"/>
      <c r="TRB64" s="633"/>
      <c r="TRC64" s="633"/>
      <c r="TRD64" s="633"/>
      <c r="TRE64" s="633"/>
      <c r="TRF64" s="633"/>
      <c r="TRG64" s="633"/>
      <c r="TRH64" s="633"/>
      <c r="TRI64" s="633"/>
      <c r="TRJ64" s="633"/>
      <c r="TRK64" s="633"/>
      <c r="TRL64" s="633"/>
      <c r="TRM64" s="633"/>
      <c r="TRN64" s="633"/>
      <c r="TRO64" s="633"/>
      <c r="TRP64" s="633"/>
      <c r="TRQ64" s="633"/>
      <c r="TRR64" s="633"/>
      <c r="TRS64" s="633"/>
      <c r="TRT64" s="633"/>
      <c r="TRU64" s="633"/>
      <c r="TRV64" s="633"/>
      <c r="TRW64" s="633"/>
      <c r="TRX64" s="633"/>
      <c r="TRY64" s="633"/>
      <c r="TRZ64" s="633"/>
      <c r="TSA64" s="633"/>
      <c r="TSB64" s="633"/>
      <c r="TSC64" s="633"/>
      <c r="TSD64" s="633"/>
      <c r="TSE64" s="633"/>
      <c r="TSF64" s="633"/>
      <c r="TSG64" s="633"/>
      <c r="TSH64" s="633"/>
      <c r="TSI64" s="633"/>
      <c r="TSJ64" s="633"/>
      <c r="TSK64" s="633"/>
      <c r="TSL64" s="633"/>
      <c r="TSM64" s="633"/>
      <c r="TSN64" s="633"/>
      <c r="TSO64" s="633"/>
      <c r="TSP64" s="633"/>
      <c r="TSQ64" s="633"/>
      <c r="TSR64" s="633"/>
      <c r="TSS64" s="633"/>
      <c r="TST64" s="633"/>
      <c r="TSU64" s="633"/>
      <c r="TSV64" s="633"/>
      <c r="TSW64" s="633"/>
      <c r="TSX64" s="633"/>
      <c r="TSY64" s="633"/>
      <c r="TSZ64" s="633"/>
      <c r="TTA64" s="633"/>
      <c r="TTB64" s="633"/>
      <c r="TTC64" s="633"/>
      <c r="TTD64" s="633"/>
      <c r="TTE64" s="633"/>
      <c r="TTF64" s="633"/>
      <c r="TTG64" s="633"/>
      <c r="TTH64" s="633"/>
      <c r="TTI64" s="633"/>
      <c r="TTJ64" s="633"/>
      <c r="TTK64" s="633"/>
      <c r="TTL64" s="633"/>
      <c r="TTM64" s="633"/>
      <c r="TTN64" s="633"/>
      <c r="TTO64" s="633"/>
      <c r="TTP64" s="633"/>
      <c r="TTQ64" s="633"/>
      <c r="TTR64" s="633"/>
      <c r="TTS64" s="633"/>
      <c r="TTT64" s="633"/>
      <c r="TTU64" s="633"/>
      <c r="TTV64" s="633"/>
      <c r="TTW64" s="633"/>
      <c r="TTX64" s="633"/>
      <c r="TTY64" s="633"/>
      <c r="TTZ64" s="633"/>
      <c r="TUA64" s="633"/>
      <c r="TUB64" s="633"/>
      <c r="TUC64" s="633"/>
      <c r="TUD64" s="633"/>
      <c r="TUE64" s="633"/>
      <c r="TUF64" s="633"/>
      <c r="TUG64" s="633"/>
      <c r="TUH64" s="633"/>
      <c r="TUI64" s="633"/>
      <c r="TUJ64" s="633"/>
      <c r="TUK64" s="633"/>
      <c r="TUL64" s="633"/>
      <c r="TUM64" s="633"/>
      <c r="TUN64" s="633"/>
      <c r="TUO64" s="633"/>
      <c r="TUP64" s="633"/>
      <c r="TUQ64" s="633"/>
      <c r="TUR64" s="633"/>
      <c r="TUS64" s="633"/>
      <c r="TUT64" s="633"/>
      <c r="TUU64" s="633"/>
      <c r="TUV64" s="633"/>
      <c r="TUW64" s="633"/>
      <c r="TUX64" s="633"/>
      <c r="TUY64" s="633"/>
      <c r="TUZ64" s="633"/>
      <c r="TVA64" s="633"/>
      <c r="TVB64" s="633"/>
      <c r="TVC64" s="633"/>
      <c r="TVD64" s="633"/>
      <c r="TVE64" s="633"/>
      <c r="TVF64" s="633"/>
      <c r="TVG64" s="633"/>
      <c r="TVH64" s="633"/>
      <c r="TVI64" s="633"/>
      <c r="TVJ64" s="633"/>
      <c r="TVK64" s="633"/>
      <c r="TVL64" s="633"/>
      <c r="TVM64" s="633"/>
      <c r="TVN64" s="633"/>
      <c r="TVO64" s="633"/>
      <c r="TVP64" s="633"/>
      <c r="TVQ64" s="633"/>
      <c r="TVR64" s="633"/>
      <c r="TVS64" s="633"/>
      <c r="TVT64" s="633"/>
      <c r="TVU64" s="633"/>
      <c r="TVV64" s="633"/>
      <c r="TVW64" s="633"/>
      <c r="TVX64" s="633"/>
      <c r="TVY64" s="633"/>
      <c r="TVZ64" s="633"/>
      <c r="TWA64" s="633"/>
      <c r="TWB64" s="633"/>
      <c r="TWC64" s="633"/>
      <c r="TWD64" s="633"/>
      <c r="TWE64" s="633"/>
      <c r="TWF64" s="633"/>
      <c r="TWG64" s="633"/>
      <c r="TWH64" s="633"/>
      <c r="TWI64" s="633"/>
      <c r="TWJ64" s="633"/>
      <c r="TWK64" s="633"/>
      <c r="TWL64" s="633"/>
      <c r="TWM64" s="633"/>
      <c r="TWN64" s="633"/>
      <c r="TWO64" s="633"/>
      <c r="TWP64" s="633"/>
      <c r="TWQ64" s="633"/>
      <c r="TWR64" s="633"/>
      <c r="TWS64" s="633"/>
      <c r="TWT64" s="633"/>
      <c r="TWU64" s="633"/>
      <c r="TWV64" s="633"/>
      <c r="TWW64" s="633"/>
      <c r="TWX64" s="633"/>
      <c r="TWY64" s="633"/>
      <c r="TWZ64" s="633"/>
      <c r="TXA64" s="633"/>
      <c r="TXB64" s="633"/>
      <c r="TXC64" s="633"/>
      <c r="TXD64" s="633"/>
      <c r="TXE64" s="633"/>
      <c r="TXF64" s="633"/>
      <c r="TXG64" s="633"/>
      <c r="TXH64" s="633"/>
      <c r="TXI64" s="633"/>
      <c r="TXJ64" s="633"/>
      <c r="TXK64" s="633"/>
      <c r="TXL64" s="633"/>
      <c r="TXM64" s="633"/>
      <c r="TXN64" s="633"/>
      <c r="TXO64" s="633"/>
      <c r="TXP64" s="633"/>
      <c r="TXQ64" s="633"/>
      <c r="TXR64" s="633"/>
      <c r="TXS64" s="633"/>
      <c r="TXT64" s="633"/>
      <c r="TXU64" s="633"/>
      <c r="TXV64" s="633"/>
      <c r="TXW64" s="633"/>
      <c r="TXX64" s="633"/>
      <c r="TXY64" s="633"/>
      <c r="TXZ64" s="633"/>
      <c r="TYA64" s="633"/>
      <c r="TYB64" s="633"/>
      <c r="TYC64" s="633"/>
      <c r="TYD64" s="633"/>
      <c r="TYE64" s="633"/>
      <c r="TYF64" s="633"/>
      <c r="TYG64" s="633"/>
      <c r="TYH64" s="633"/>
      <c r="TYI64" s="633"/>
      <c r="TYJ64" s="633"/>
      <c r="TYK64" s="633"/>
      <c r="TYL64" s="633"/>
      <c r="TYM64" s="633"/>
      <c r="TYN64" s="633"/>
      <c r="TYO64" s="633"/>
      <c r="TYP64" s="633"/>
      <c r="TYQ64" s="633"/>
      <c r="TYR64" s="633"/>
      <c r="TYS64" s="633"/>
      <c r="TYT64" s="633"/>
      <c r="TYU64" s="633"/>
      <c r="TYV64" s="633"/>
      <c r="TYW64" s="633"/>
      <c r="TYX64" s="633"/>
      <c r="TYY64" s="633"/>
      <c r="TYZ64" s="633"/>
      <c r="TZA64" s="633"/>
      <c r="TZB64" s="633"/>
      <c r="TZC64" s="633"/>
      <c r="TZD64" s="633"/>
      <c r="TZE64" s="633"/>
      <c r="TZF64" s="633"/>
      <c r="TZG64" s="633"/>
      <c r="TZH64" s="633"/>
      <c r="TZI64" s="633"/>
      <c r="TZJ64" s="633"/>
      <c r="TZK64" s="633"/>
      <c r="TZL64" s="633"/>
      <c r="TZM64" s="633"/>
      <c r="TZN64" s="633"/>
      <c r="TZO64" s="633"/>
      <c r="TZP64" s="633"/>
      <c r="TZQ64" s="633"/>
      <c r="TZR64" s="633"/>
      <c r="TZS64" s="633"/>
      <c r="TZT64" s="633"/>
      <c r="TZU64" s="633"/>
      <c r="TZV64" s="633"/>
      <c r="TZW64" s="633"/>
      <c r="TZX64" s="633"/>
      <c r="TZY64" s="633"/>
      <c r="TZZ64" s="633"/>
      <c r="UAA64" s="633"/>
      <c r="UAB64" s="633"/>
      <c r="UAC64" s="633"/>
      <c r="UAD64" s="633"/>
      <c r="UAE64" s="633"/>
      <c r="UAF64" s="633"/>
      <c r="UAG64" s="633"/>
      <c r="UAH64" s="633"/>
      <c r="UAI64" s="633"/>
      <c r="UAJ64" s="633"/>
      <c r="UAK64" s="633"/>
      <c r="UAL64" s="633"/>
      <c r="UAM64" s="633"/>
      <c r="UAN64" s="633"/>
      <c r="UAO64" s="633"/>
      <c r="UAP64" s="633"/>
      <c r="UAQ64" s="633"/>
      <c r="UAR64" s="633"/>
      <c r="UAS64" s="633"/>
      <c r="UAT64" s="633"/>
      <c r="UAU64" s="633"/>
      <c r="UAV64" s="633"/>
      <c r="UAW64" s="633"/>
      <c r="UAX64" s="633"/>
      <c r="UAY64" s="633"/>
      <c r="UAZ64" s="633"/>
      <c r="UBA64" s="633"/>
      <c r="UBB64" s="633"/>
      <c r="UBC64" s="633"/>
      <c r="UBD64" s="633"/>
      <c r="UBE64" s="633"/>
      <c r="UBF64" s="633"/>
      <c r="UBG64" s="633"/>
      <c r="UBH64" s="633"/>
      <c r="UBI64" s="633"/>
      <c r="UBJ64" s="633"/>
      <c r="UBK64" s="633"/>
      <c r="UBL64" s="633"/>
      <c r="UBM64" s="633"/>
      <c r="UBN64" s="633"/>
      <c r="UBO64" s="633"/>
      <c r="UBP64" s="633"/>
      <c r="UBQ64" s="633"/>
      <c r="UBR64" s="633"/>
      <c r="UBS64" s="633"/>
      <c r="UBT64" s="633"/>
      <c r="UBU64" s="633"/>
      <c r="UBV64" s="633"/>
      <c r="UBW64" s="633"/>
      <c r="UBX64" s="633"/>
      <c r="UBY64" s="633"/>
      <c r="UBZ64" s="633"/>
      <c r="UCA64" s="633"/>
      <c r="UCB64" s="633"/>
      <c r="UCC64" s="633"/>
      <c r="UCD64" s="633"/>
      <c r="UCE64" s="633"/>
      <c r="UCF64" s="633"/>
      <c r="UCG64" s="633"/>
      <c r="UCH64" s="633"/>
      <c r="UCI64" s="633"/>
      <c r="UCJ64" s="633"/>
      <c r="UCK64" s="633"/>
      <c r="UCL64" s="633"/>
      <c r="UCM64" s="633"/>
      <c r="UCN64" s="633"/>
      <c r="UCO64" s="633"/>
      <c r="UCP64" s="633"/>
      <c r="UCQ64" s="633"/>
      <c r="UCR64" s="633"/>
      <c r="UCS64" s="633"/>
      <c r="UCT64" s="633"/>
      <c r="UCU64" s="633"/>
      <c r="UCV64" s="633"/>
      <c r="UCW64" s="633"/>
      <c r="UCX64" s="633"/>
      <c r="UCY64" s="633"/>
      <c r="UCZ64" s="633"/>
      <c r="UDA64" s="633"/>
      <c r="UDB64" s="633"/>
      <c r="UDC64" s="633"/>
      <c r="UDD64" s="633"/>
      <c r="UDE64" s="633"/>
      <c r="UDF64" s="633"/>
      <c r="UDG64" s="633"/>
      <c r="UDH64" s="633"/>
      <c r="UDI64" s="633"/>
      <c r="UDJ64" s="633"/>
      <c r="UDK64" s="633"/>
      <c r="UDL64" s="633"/>
      <c r="UDM64" s="633"/>
      <c r="UDN64" s="633"/>
      <c r="UDO64" s="633"/>
      <c r="UDP64" s="633"/>
      <c r="UDQ64" s="633"/>
      <c r="UDR64" s="633"/>
      <c r="UDS64" s="633"/>
      <c r="UDT64" s="633"/>
      <c r="UDU64" s="633"/>
      <c r="UDV64" s="633"/>
      <c r="UDW64" s="633"/>
      <c r="UDX64" s="633"/>
      <c r="UDY64" s="633"/>
      <c r="UDZ64" s="633"/>
      <c r="UEA64" s="633"/>
      <c r="UEB64" s="633"/>
      <c r="UEC64" s="633"/>
      <c r="UED64" s="633"/>
      <c r="UEE64" s="633"/>
      <c r="UEF64" s="633"/>
      <c r="UEG64" s="633"/>
      <c r="UEH64" s="633"/>
      <c r="UEI64" s="633"/>
      <c r="UEJ64" s="633"/>
      <c r="UEK64" s="633"/>
      <c r="UEL64" s="633"/>
      <c r="UEM64" s="633"/>
      <c r="UEN64" s="633"/>
      <c r="UEO64" s="633"/>
      <c r="UEP64" s="633"/>
      <c r="UEQ64" s="633"/>
      <c r="UER64" s="633"/>
      <c r="UES64" s="633"/>
      <c r="UET64" s="633"/>
      <c r="UEU64" s="633"/>
      <c r="UEV64" s="633"/>
      <c r="UEW64" s="633"/>
      <c r="UEX64" s="633"/>
      <c r="UEY64" s="633"/>
      <c r="UEZ64" s="633"/>
      <c r="UFA64" s="633"/>
      <c r="UFB64" s="633"/>
      <c r="UFC64" s="633"/>
      <c r="UFD64" s="633"/>
      <c r="UFE64" s="633"/>
      <c r="UFF64" s="633"/>
      <c r="UFG64" s="633"/>
      <c r="UFH64" s="633"/>
      <c r="UFI64" s="633"/>
      <c r="UFJ64" s="633"/>
      <c r="UFK64" s="633"/>
      <c r="UFL64" s="633"/>
      <c r="UFM64" s="633"/>
      <c r="UFN64" s="633"/>
      <c r="UFO64" s="633"/>
      <c r="UFP64" s="633"/>
      <c r="UFQ64" s="633"/>
      <c r="UFR64" s="633"/>
      <c r="UFS64" s="633"/>
      <c r="UFT64" s="633"/>
      <c r="UFU64" s="633"/>
      <c r="UFV64" s="633"/>
      <c r="UFW64" s="633"/>
      <c r="UFX64" s="633"/>
      <c r="UFY64" s="633"/>
      <c r="UFZ64" s="633"/>
      <c r="UGA64" s="633"/>
      <c r="UGB64" s="633"/>
      <c r="UGC64" s="633"/>
      <c r="UGD64" s="633"/>
      <c r="UGE64" s="633"/>
      <c r="UGF64" s="633"/>
      <c r="UGG64" s="633"/>
      <c r="UGH64" s="633"/>
      <c r="UGI64" s="633"/>
      <c r="UGJ64" s="633"/>
      <c r="UGK64" s="633"/>
      <c r="UGL64" s="633"/>
      <c r="UGM64" s="633"/>
      <c r="UGN64" s="633"/>
      <c r="UGO64" s="633"/>
      <c r="UGP64" s="633"/>
      <c r="UGQ64" s="633"/>
      <c r="UGR64" s="633"/>
      <c r="UGS64" s="633"/>
      <c r="UGT64" s="633"/>
      <c r="UGU64" s="633"/>
      <c r="UGV64" s="633"/>
      <c r="UGW64" s="633"/>
      <c r="UGX64" s="633"/>
      <c r="UGY64" s="633"/>
      <c r="UGZ64" s="633"/>
      <c r="UHA64" s="633"/>
      <c r="UHB64" s="633"/>
      <c r="UHC64" s="633"/>
      <c r="UHD64" s="633"/>
      <c r="UHE64" s="633"/>
      <c r="UHF64" s="633"/>
      <c r="UHG64" s="633"/>
      <c r="UHH64" s="633"/>
      <c r="UHI64" s="633"/>
      <c r="UHJ64" s="633"/>
      <c r="UHK64" s="633"/>
      <c r="UHL64" s="633"/>
      <c r="UHM64" s="633"/>
      <c r="UHN64" s="633"/>
      <c r="UHO64" s="633"/>
      <c r="UHP64" s="633"/>
      <c r="UHQ64" s="633"/>
      <c r="UHR64" s="633"/>
      <c r="UHS64" s="633"/>
      <c r="UHT64" s="633"/>
      <c r="UHU64" s="633"/>
      <c r="UHV64" s="633"/>
      <c r="UHW64" s="633"/>
      <c r="UHX64" s="633"/>
      <c r="UHY64" s="633"/>
      <c r="UHZ64" s="633"/>
      <c r="UIA64" s="633"/>
      <c r="UIB64" s="633"/>
      <c r="UIC64" s="633"/>
      <c r="UID64" s="633"/>
      <c r="UIE64" s="633"/>
      <c r="UIF64" s="633"/>
      <c r="UIG64" s="633"/>
      <c r="UIH64" s="633"/>
      <c r="UII64" s="633"/>
      <c r="UIJ64" s="633"/>
      <c r="UIK64" s="633"/>
      <c r="UIL64" s="633"/>
      <c r="UIM64" s="633"/>
      <c r="UIN64" s="633"/>
      <c r="UIO64" s="633"/>
      <c r="UIP64" s="633"/>
      <c r="UIQ64" s="633"/>
      <c r="UIR64" s="633"/>
      <c r="UIS64" s="633"/>
      <c r="UIT64" s="633"/>
      <c r="UIU64" s="633"/>
      <c r="UIV64" s="633"/>
      <c r="UIW64" s="633"/>
      <c r="UIX64" s="633"/>
      <c r="UIY64" s="633"/>
      <c r="UIZ64" s="633"/>
      <c r="UJA64" s="633"/>
      <c r="UJB64" s="633"/>
      <c r="UJC64" s="633"/>
      <c r="UJD64" s="633"/>
      <c r="UJE64" s="633"/>
      <c r="UJF64" s="633"/>
      <c r="UJG64" s="633"/>
      <c r="UJH64" s="633"/>
      <c r="UJI64" s="633"/>
      <c r="UJJ64" s="633"/>
      <c r="UJK64" s="633"/>
      <c r="UJL64" s="633"/>
      <c r="UJM64" s="633"/>
      <c r="UJN64" s="633"/>
      <c r="UJO64" s="633"/>
      <c r="UJP64" s="633"/>
      <c r="UJQ64" s="633"/>
      <c r="UJR64" s="633"/>
      <c r="UJS64" s="633"/>
      <c r="UJT64" s="633"/>
      <c r="UJU64" s="633"/>
      <c r="UJV64" s="633"/>
      <c r="UJW64" s="633"/>
      <c r="UJX64" s="633"/>
      <c r="UJY64" s="633"/>
      <c r="UJZ64" s="633"/>
      <c r="UKA64" s="633"/>
      <c r="UKB64" s="633"/>
      <c r="UKC64" s="633"/>
      <c r="UKD64" s="633"/>
      <c r="UKE64" s="633"/>
      <c r="UKF64" s="633"/>
      <c r="UKG64" s="633"/>
      <c r="UKH64" s="633"/>
      <c r="UKI64" s="633"/>
      <c r="UKJ64" s="633"/>
      <c r="UKK64" s="633"/>
      <c r="UKL64" s="633"/>
      <c r="UKM64" s="633"/>
      <c r="UKN64" s="633"/>
      <c r="UKO64" s="633"/>
      <c r="UKP64" s="633"/>
      <c r="UKQ64" s="633"/>
      <c r="UKR64" s="633"/>
      <c r="UKS64" s="633"/>
      <c r="UKT64" s="633"/>
      <c r="UKU64" s="633"/>
      <c r="UKV64" s="633"/>
      <c r="UKW64" s="633"/>
      <c r="UKX64" s="633"/>
      <c r="UKY64" s="633"/>
      <c r="UKZ64" s="633"/>
      <c r="ULA64" s="633"/>
      <c r="ULB64" s="633"/>
      <c r="ULC64" s="633"/>
      <c r="ULD64" s="633"/>
      <c r="ULE64" s="633"/>
      <c r="ULF64" s="633"/>
      <c r="ULG64" s="633"/>
      <c r="ULH64" s="633"/>
      <c r="ULI64" s="633"/>
      <c r="ULJ64" s="633"/>
      <c r="ULK64" s="633"/>
      <c r="ULL64" s="633"/>
      <c r="ULM64" s="633"/>
      <c r="ULN64" s="633"/>
      <c r="ULO64" s="633"/>
      <c r="ULP64" s="633"/>
      <c r="ULQ64" s="633"/>
      <c r="ULR64" s="633"/>
      <c r="ULS64" s="633"/>
      <c r="ULT64" s="633"/>
      <c r="ULU64" s="633"/>
      <c r="ULV64" s="633"/>
      <c r="ULW64" s="633"/>
      <c r="ULX64" s="633"/>
      <c r="ULY64" s="633"/>
      <c r="ULZ64" s="633"/>
      <c r="UMA64" s="633"/>
      <c r="UMB64" s="633"/>
      <c r="UMC64" s="633"/>
      <c r="UMD64" s="633"/>
      <c r="UME64" s="633"/>
      <c r="UMF64" s="633"/>
      <c r="UMG64" s="633"/>
      <c r="UMH64" s="633"/>
      <c r="UMI64" s="633"/>
      <c r="UMJ64" s="633"/>
      <c r="UMK64" s="633"/>
      <c r="UML64" s="633"/>
      <c r="UMM64" s="633"/>
      <c r="UMN64" s="633"/>
      <c r="UMO64" s="633"/>
      <c r="UMP64" s="633"/>
      <c r="UMQ64" s="633"/>
      <c r="UMR64" s="633"/>
      <c r="UMS64" s="633"/>
      <c r="UMT64" s="633"/>
      <c r="UMU64" s="633"/>
      <c r="UMV64" s="633"/>
      <c r="UMW64" s="633"/>
      <c r="UMX64" s="633"/>
      <c r="UMY64" s="633"/>
      <c r="UMZ64" s="633"/>
      <c r="UNA64" s="633"/>
      <c r="UNB64" s="633"/>
      <c r="UNC64" s="633"/>
      <c r="UND64" s="633"/>
      <c r="UNE64" s="633"/>
      <c r="UNF64" s="633"/>
      <c r="UNG64" s="633"/>
      <c r="UNH64" s="633"/>
      <c r="UNI64" s="633"/>
      <c r="UNJ64" s="633"/>
      <c r="UNK64" s="633"/>
      <c r="UNL64" s="633"/>
      <c r="UNM64" s="633"/>
      <c r="UNN64" s="633"/>
      <c r="UNO64" s="633"/>
      <c r="UNP64" s="633"/>
      <c r="UNQ64" s="633"/>
      <c r="UNR64" s="633"/>
      <c r="UNS64" s="633"/>
      <c r="UNT64" s="633"/>
      <c r="UNU64" s="633"/>
      <c r="UNV64" s="633"/>
      <c r="UNW64" s="633"/>
      <c r="UNX64" s="633"/>
      <c r="UNY64" s="633"/>
      <c r="UNZ64" s="633"/>
      <c r="UOA64" s="633"/>
      <c r="UOB64" s="633"/>
      <c r="UOC64" s="633"/>
      <c r="UOD64" s="633"/>
      <c r="UOE64" s="633"/>
      <c r="UOF64" s="633"/>
      <c r="UOG64" s="633"/>
      <c r="UOH64" s="633"/>
      <c r="UOI64" s="633"/>
      <c r="UOJ64" s="633"/>
      <c r="UOK64" s="633"/>
      <c r="UOL64" s="633"/>
      <c r="UOM64" s="633"/>
      <c r="UON64" s="633"/>
      <c r="UOO64" s="633"/>
      <c r="UOP64" s="633"/>
      <c r="UOQ64" s="633"/>
      <c r="UOR64" s="633"/>
      <c r="UOS64" s="633"/>
      <c r="UOT64" s="633"/>
      <c r="UOU64" s="633"/>
      <c r="UOV64" s="633"/>
      <c r="UOW64" s="633"/>
      <c r="UOX64" s="633"/>
      <c r="UOY64" s="633"/>
      <c r="UOZ64" s="633"/>
      <c r="UPA64" s="633"/>
      <c r="UPB64" s="633"/>
      <c r="UPC64" s="633"/>
      <c r="UPD64" s="633"/>
      <c r="UPE64" s="633"/>
      <c r="UPF64" s="633"/>
      <c r="UPG64" s="633"/>
      <c r="UPH64" s="633"/>
      <c r="UPI64" s="633"/>
      <c r="UPJ64" s="633"/>
      <c r="UPK64" s="633"/>
      <c r="UPL64" s="633"/>
      <c r="UPM64" s="633"/>
      <c r="UPN64" s="633"/>
      <c r="UPO64" s="633"/>
      <c r="UPP64" s="633"/>
      <c r="UPQ64" s="633"/>
      <c r="UPR64" s="633"/>
      <c r="UPS64" s="633"/>
      <c r="UPT64" s="633"/>
      <c r="UPU64" s="633"/>
      <c r="UPV64" s="633"/>
      <c r="UPW64" s="633"/>
      <c r="UPX64" s="633"/>
      <c r="UPY64" s="633"/>
      <c r="UPZ64" s="633"/>
      <c r="UQA64" s="633"/>
      <c r="UQB64" s="633"/>
      <c r="UQC64" s="633"/>
      <c r="UQD64" s="633"/>
      <c r="UQE64" s="633"/>
      <c r="UQF64" s="633"/>
      <c r="UQG64" s="633"/>
      <c r="UQH64" s="633"/>
      <c r="UQI64" s="633"/>
      <c r="UQJ64" s="633"/>
      <c r="UQK64" s="633"/>
      <c r="UQL64" s="633"/>
      <c r="UQM64" s="633"/>
      <c r="UQN64" s="633"/>
      <c r="UQO64" s="633"/>
      <c r="UQP64" s="633"/>
      <c r="UQQ64" s="633"/>
      <c r="UQR64" s="633"/>
      <c r="UQS64" s="633"/>
      <c r="UQT64" s="633"/>
      <c r="UQU64" s="633"/>
      <c r="UQV64" s="633"/>
      <c r="UQW64" s="633"/>
      <c r="UQX64" s="633"/>
      <c r="UQY64" s="633"/>
      <c r="UQZ64" s="633"/>
      <c r="URA64" s="633"/>
      <c r="URB64" s="633"/>
      <c r="URC64" s="633"/>
      <c r="URD64" s="633"/>
      <c r="URE64" s="633"/>
      <c r="URF64" s="633"/>
      <c r="URG64" s="633"/>
      <c r="URH64" s="633"/>
      <c r="URI64" s="633"/>
      <c r="URJ64" s="633"/>
      <c r="URK64" s="633"/>
      <c r="URL64" s="633"/>
      <c r="URM64" s="633"/>
      <c r="URN64" s="633"/>
      <c r="URO64" s="633"/>
      <c r="URP64" s="633"/>
      <c r="URQ64" s="633"/>
      <c r="URR64" s="633"/>
      <c r="URS64" s="633"/>
      <c r="URT64" s="633"/>
      <c r="URU64" s="633"/>
      <c r="URV64" s="633"/>
      <c r="URW64" s="633"/>
      <c r="URX64" s="633"/>
      <c r="URY64" s="633"/>
      <c r="URZ64" s="633"/>
      <c r="USA64" s="633"/>
      <c r="USB64" s="633"/>
      <c r="USC64" s="633"/>
      <c r="USD64" s="633"/>
      <c r="USE64" s="633"/>
      <c r="USF64" s="633"/>
      <c r="USG64" s="633"/>
      <c r="USH64" s="633"/>
      <c r="USI64" s="633"/>
      <c r="USJ64" s="633"/>
      <c r="USK64" s="633"/>
      <c r="USL64" s="633"/>
      <c r="USM64" s="633"/>
      <c r="USN64" s="633"/>
      <c r="USO64" s="633"/>
      <c r="USP64" s="633"/>
      <c r="USQ64" s="633"/>
      <c r="USR64" s="633"/>
      <c r="USS64" s="633"/>
      <c r="UST64" s="633"/>
      <c r="USU64" s="633"/>
      <c r="USV64" s="633"/>
      <c r="USW64" s="633"/>
      <c r="USX64" s="633"/>
      <c r="USY64" s="633"/>
      <c r="USZ64" s="633"/>
      <c r="UTA64" s="633"/>
      <c r="UTB64" s="633"/>
      <c r="UTC64" s="633"/>
      <c r="UTD64" s="633"/>
      <c r="UTE64" s="633"/>
      <c r="UTF64" s="633"/>
      <c r="UTG64" s="633"/>
      <c r="UTH64" s="633"/>
      <c r="UTI64" s="633"/>
      <c r="UTJ64" s="633"/>
      <c r="UTK64" s="633"/>
      <c r="UTL64" s="633"/>
      <c r="UTM64" s="633"/>
      <c r="UTN64" s="633"/>
      <c r="UTO64" s="633"/>
      <c r="UTP64" s="633"/>
      <c r="UTQ64" s="633"/>
      <c r="UTR64" s="633"/>
      <c r="UTS64" s="633"/>
      <c r="UTT64" s="633"/>
      <c r="UTU64" s="633"/>
      <c r="UTV64" s="633"/>
      <c r="UTW64" s="633"/>
      <c r="UTX64" s="633"/>
      <c r="UTY64" s="633"/>
      <c r="UTZ64" s="633"/>
      <c r="UUA64" s="633"/>
      <c r="UUB64" s="633"/>
      <c r="UUC64" s="633"/>
      <c r="UUD64" s="633"/>
      <c r="UUE64" s="633"/>
      <c r="UUF64" s="633"/>
      <c r="UUG64" s="633"/>
      <c r="UUH64" s="633"/>
      <c r="UUI64" s="633"/>
      <c r="UUJ64" s="633"/>
      <c r="UUK64" s="633"/>
      <c r="UUL64" s="633"/>
      <c r="UUM64" s="633"/>
      <c r="UUN64" s="633"/>
      <c r="UUO64" s="633"/>
      <c r="UUP64" s="633"/>
      <c r="UUQ64" s="633"/>
      <c r="UUR64" s="633"/>
      <c r="UUS64" s="633"/>
      <c r="UUT64" s="633"/>
      <c r="UUU64" s="633"/>
      <c r="UUV64" s="633"/>
      <c r="UUW64" s="633"/>
      <c r="UUX64" s="633"/>
      <c r="UUY64" s="633"/>
      <c r="UUZ64" s="633"/>
      <c r="UVA64" s="633"/>
      <c r="UVB64" s="633"/>
      <c r="UVC64" s="633"/>
      <c r="UVD64" s="633"/>
      <c r="UVE64" s="633"/>
      <c r="UVF64" s="633"/>
      <c r="UVG64" s="633"/>
      <c r="UVH64" s="633"/>
      <c r="UVI64" s="633"/>
      <c r="UVJ64" s="633"/>
      <c r="UVK64" s="633"/>
      <c r="UVL64" s="633"/>
      <c r="UVM64" s="633"/>
      <c r="UVN64" s="633"/>
      <c r="UVO64" s="633"/>
      <c r="UVP64" s="633"/>
      <c r="UVQ64" s="633"/>
      <c r="UVR64" s="633"/>
      <c r="UVS64" s="633"/>
      <c r="UVT64" s="633"/>
      <c r="UVU64" s="633"/>
      <c r="UVV64" s="633"/>
      <c r="UVW64" s="633"/>
      <c r="UVX64" s="633"/>
      <c r="UVY64" s="633"/>
      <c r="UVZ64" s="633"/>
      <c r="UWA64" s="633"/>
      <c r="UWB64" s="633"/>
      <c r="UWC64" s="633"/>
      <c r="UWD64" s="633"/>
      <c r="UWE64" s="633"/>
      <c r="UWF64" s="633"/>
      <c r="UWG64" s="633"/>
      <c r="UWH64" s="633"/>
      <c r="UWI64" s="633"/>
      <c r="UWJ64" s="633"/>
      <c r="UWK64" s="633"/>
      <c r="UWL64" s="633"/>
      <c r="UWM64" s="633"/>
      <c r="UWN64" s="633"/>
      <c r="UWO64" s="633"/>
      <c r="UWP64" s="633"/>
      <c r="UWQ64" s="633"/>
      <c r="UWR64" s="633"/>
      <c r="UWS64" s="633"/>
      <c r="UWT64" s="633"/>
      <c r="UWU64" s="633"/>
      <c r="UWV64" s="633"/>
      <c r="UWW64" s="633"/>
      <c r="UWX64" s="633"/>
      <c r="UWY64" s="633"/>
      <c r="UWZ64" s="633"/>
      <c r="UXA64" s="633"/>
      <c r="UXB64" s="633"/>
      <c r="UXC64" s="633"/>
      <c r="UXD64" s="633"/>
      <c r="UXE64" s="633"/>
      <c r="UXF64" s="633"/>
      <c r="UXG64" s="633"/>
      <c r="UXH64" s="633"/>
      <c r="UXI64" s="633"/>
      <c r="UXJ64" s="633"/>
      <c r="UXK64" s="633"/>
      <c r="UXL64" s="633"/>
      <c r="UXM64" s="633"/>
      <c r="UXN64" s="633"/>
      <c r="UXO64" s="633"/>
      <c r="UXP64" s="633"/>
      <c r="UXQ64" s="633"/>
      <c r="UXR64" s="633"/>
      <c r="UXS64" s="633"/>
      <c r="UXT64" s="633"/>
      <c r="UXU64" s="633"/>
      <c r="UXV64" s="633"/>
      <c r="UXW64" s="633"/>
      <c r="UXX64" s="633"/>
      <c r="UXY64" s="633"/>
      <c r="UXZ64" s="633"/>
      <c r="UYA64" s="633"/>
      <c r="UYB64" s="633"/>
      <c r="UYC64" s="633"/>
      <c r="UYD64" s="633"/>
      <c r="UYE64" s="633"/>
      <c r="UYF64" s="633"/>
      <c r="UYG64" s="633"/>
      <c r="UYH64" s="633"/>
      <c r="UYI64" s="633"/>
      <c r="UYJ64" s="633"/>
      <c r="UYK64" s="633"/>
      <c r="UYL64" s="633"/>
      <c r="UYM64" s="633"/>
      <c r="UYN64" s="633"/>
      <c r="UYO64" s="633"/>
      <c r="UYP64" s="633"/>
      <c r="UYQ64" s="633"/>
      <c r="UYR64" s="633"/>
      <c r="UYS64" s="633"/>
      <c r="UYT64" s="633"/>
      <c r="UYU64" s="633"/>
      <c r="UYV64" s="633"/>
      <c r="UYW64" s="633"/>
      <c r="UYX64" s="633"/>
      <c r="UYY64" s="633"/>
      <c r="UYZ64" s="633"/>
      <c r="UZA64" s="633"/>
      <c r="UZB64" s="633"/>
      <c r="UZC64" s="633"/>
      <c r="UZD64" s="633"/>
      <c r="UZE64" s="633"/>
      <c r="UZF64" s="633"/>
      <c r="UZG64" s="633"/>
      <c r="UZH64" s="633"/>
      <c r="UZI64" s="633"/>
      <c r="UZJ64" s="633"/>
      <c r="UZK64" s="633"/>
      <c r="UZL64" s="633"/>
      <c r="UZM64" s="633"/>
      <c r="UZN64" s="633"/>
      <c r="UZO64" s="633"/>
      <c r="UZP64" s="633"/>
      <c r="UZQ64" s="633"/>
      <c r="UZR64" s="633"/>
      <c r="UZS64" s="633"/>
      <c r="UZT64" s="633"/>
      <c r="UZU64" s="633"/>
      <c r="UZV64" s="633"/>
      <c r="UZW64" s="633"/>
      <c r="UZX64" s="633"/>
      <c r="UZY64" s="633"/>
      <c r="UZZ64" s="633"/>
      <c r="VAA64" s="633"/>
      <c r="VAB64" s="633"/>
      <c r="VAC64" s="633"/>
      <c r="VAD64" s="633"/>
      <c r="VAE64" s="633"/>
      <c r="VAF64" s="633"/>
      <c r="VAG64" s="633"/>
      <c r="VAH64" s="633"/>
      <c r="VAI64" s="633"/>
      <c r="VAJ64" s="633"/>
      <c r="VAK64" s="633"/>
      <c r="VAL64" s="633"/>
      <c r="VAM64" s="633"/>
      <c r="VAN64" s="633"/>
      <c r="VAO64" s="633"/>
      <c r="VAP64" s="633"/>
      <c r="VAQ64" s="633"/>
      <c r="VAR64" s="633"/>
      <c r="VAS64" s="633"/>
      <c r="VAT64" s="633"/>
      <c r="VAU64" s="633"/>
      <c r="VAV64" s="633"/>
      <c r="VAW64" s="633"/>
      <c r="VAX64" s="633"/>
      <c r="VAY64" s="633"/>
      <c r="VAZ64" s="633"/>
      <c r="VBA64" s="633"/>
      <c r="VBB64" s="633"/>
      <c r="VBC64" s="633"/>
      <c r="VBD64" s="633"/>
      <c r="VBE64" s="633"/>
      <c r="VBF64" s="633"/>
      <c r="VBG64" s="633"/>
      <c r="VBH64" s="633"/>
      <c r="VBI64" s="633"/>
      <c r="VBJ64" s="633"/>
      <c r="VBK64" s="633"/>
      <c r="VBL64" s="633"/>
      <c r="VBM64" s="633"/>
      <c r="VBN64" s="633"/>
      <c r="VBO64" s="633"/>
      <c r="VBP64" s="633"/>
      <c r="VBQ64" s="633"/>
      <c r="VBR64" s="633"/>
      <c r="VBS64" s="633"/>
      <c r="VBT64" s="633"/>
      <c r="VBU64" s="633"/>
      <c r="VBV64" s="633"/>
      <c r="VBW64" s="633"/>
      <c r="VBX64" s="633"/>
      <c r="VBY64" s="633"/>
      <c r="VBZ64" s="633"/>
      <c r="VCA64" s="633"/>
      <c r="VCB64" s="633"/>
      <c r="VCC64" s="633"/>
      <c r="VCD64" s="633"/>
      <c r="VCE64" s="633"/>
      <c r="VCF64" s="633"/>
      <c r="VCG64" s="633"/>
      <c r="VCH64" s="633"/>
      <c r="VCI64" s="633"/>
      <c r="VCJ64" s="633"/>
      <c r="VCK64" s="633"/>
      <c r="VCL64" s="633"/>
      <c r="VCM64" s="633"/>
      <c r="VCN64" s="633"/>
      <c r="VCO64" s="633"/>
      <c r="VCP64" s="633"/>
      <c r="VCQ64" s="633"/>
      <c r="VCR64" s="633"/>
      <c r="VCS64" s="633"/>
      <c r="VCT64" s="633"/>
      <c r="VCU64" s="633"/>
      <c r="VCV64" s="633"/>
      <c r="VCW64" s="633"/>
      <c r="VCX64" s="633"/>
      <c r="VCY64" s="633"/>
      <c r="VCZ64" s="633"/>
      <c r="VDA64" s="633"/>
      <c r="VDB64" s="633"/>
      <c r="VDC64" s="633"/>
      <c r="VDD64" s="633"/>
      <c r="VDE64" s="633"/>
      <c r="VDF64" s="633"/>
      <c r="VDG64" s="633"/>
      <c r="VDH64" s="633"/>
      <c r="VDI64" s="633"/>
      <c r="VDJ64" s="633"/>
      <c r="VDK64" s="633"/>
      <c r="VDL64" s="633"/>
      <c r="VDM64" s="633"/>
      <c r="VDN64" s="633"/>
      <c r="VDO64" s="633"/>
      <c r="VDP64" s="633"/>
      <c r="VDQ64" s="633"/>
      <c r="VDR64" s="633"/>
      <c r="VDS64" s="633"/>
      <c r="VDT64" s="633"/>
      <c r="VDU64" s="633"/>
      <c r="VDV64" s="633"/>
      <c r="VDW64" s="633"/>
      <c r="VDX64" s="633"/>
      <c r="VDY64" s="633"/>
      <c r="VDZ64" s="633"/>
      <c r="VEA64" s="633"/>
      <c r="VEB64" s="633"/>
      <c r="VEC64" s="633"/>
      <c r="VED64" s="633"/>
      <c r="VEE64" s="633"/>
      <c r="VEF64" s="633"/>
      <c r="VEG64" s="633"/>
      <c r="VEH64" s="633"/>
      <c r="VEI64" s="633"/>
      <c r="VEJ64" s="633"/>
      <c r="VEK64" s="633"/>
      <c r="VEL64" s="633"/>
      <c r="VEM64" s="633"/>
      <c r="VEN64" s="633"/>
      <c r="VEO64" s="633"/>
      <c r="VEP64" s="633"/>
      <c r="VEQ64" s="633"/>
      <c r="VER64" s="633"/>
      <c r="VES64" s="633"/>
      <c r="VET64" s="633"/>
      <c r="VEU64" s="633"/>
      <c r="VEV64" s="633"/>
      <c r="VEW64" s="633"/>
      <c r="VEX64" s="633"/>
      <c r="VEY64" s="633"/>
      <c r="VEZ64" s="633"/>
      <c r="VFA64" s="633"/>
      <c r="VFB64" s="633"/>
      <c r="VFC64" s="633"/>
      <c r="VFD64" s="633"/>
      <c r="VFE64" s="633"/>
      <c r="VFF64" s="633"/>
      <c r="VFG64" s="633"/>
      <c r="VFH64" s="633"/>
      <c r="VFI64" s="633"/>
      <c r="VFJ64" s="633"/>
      <c r="VFK64" s="633"/>
      <c r="VFL64" s="633"/>
      <c r="VFM64" s="633"/>
      <c r="VFN64" s="633"/>
      <c r="VFO64" s="633"/>
      <c r="VFP64" s="633"/>
      <c r="VFQ64" s="633"/>
      <c r="VFR64" s="633"/>
      <c r="VFS64" s="633"/>
      <c r="VFT64" s="633"/>
      <c r="VFU64" s="633"/>
      <c r="VFV64" s="633"/>
      <c r="VFW64" s="633"/>
      <c r="VFX64" s="633"/>
      <c r="VFY64" s="633"/>
      <c r="VFZ64" s="633"/>
      <c r="VGA64" s="633"/>
      <c r="VGB64" s="633"/>
      <c r="VGC64" s="633"/>
      <c r="VGD64" s="633"/>
      <c r="VGE64" s="633"/>
      <c r="VGF64" s="633"/>
      <c r="VGG64" s="633"/>
      <c r="VGH64" s="633"/>
      <c r="VGI64" s="633"/>
      <c r="VGJ64" s="633"/>
      <c r="VGK64" s="633"/>
      <c r="VGL64" s="633"/>
      <c r="VGM64" s="633"/>
      <c r="VGN64" s="633"/>
      <c r="VGO64" s="633"/>
      <c r="VGP64" s="633"/>
      <c r="VGQ64" s="633"/>
      <c r="VGR64" s="633"/>
      <c r="VGS64" s="633"/>
      <c r="VGT64" s="633"/>
      <c r="VGU64" s="633"/>
      <c r="VGV64" s="633"/>
      <c r="VGW64" s="633"/>
      <c r="VGX64" s="633"/>
      <c r="VGY64" s="633"/>
      <c r="VGZ64" s="633"/>
      <c r="VHA64" s="633"/>
      <c r="VHB64" s="633"/>
      <c r="VHC64" s="633"/>
      <c r="VHD64" s="633"/>
      <c r="VHE64" s="633"/>
      <c r="VHF64" s="633"/>
      <c r="VHG64" s="633"/>
      <c r="VHH64" s="633"/>
      <c r="VHI64" s="633"/>
      <c r="VHJ64" s="633"/>
      <c r="VHK64" s="633"/>
      <c r="VHL64" s="633"/>
      <c r="VHM64" s="633"/>
      <c r="VHN64" s="633"/>
      <c r="VHO64" s="633"/>
      <c r="VHP64" s="633"/>
      <c r="VHQ64" s="633"/>
      <c r="VHR64" s="633"/>
      <c r="VHS64" s="633"/>
      <c r="VHT64" s="633"/>
      <c r="VHU64" s="633"/>
      <c r="VHV64" s="633"/>
      <c r="VHW64" s="633"/>
      <c r="VHX64" s="633"/>
      <c r="VHY64" s="633"/>
      <c r="VHZ64" s="633"/>
      <c r="VIA64" s="633"/>
      <c r="VIB64" s="633"/>
      <c r="VIC64" s="633"/>
      <c r="VID64" s="633"/>
      <c r="VIE64" s="633"/>
      <c r="VIF64" s="633"/>
      <c r="VIG64" s="633"/>
      <c r="VIH64" s="633"/>
      <c r="VII64" s="633"/>
      <c r="VIJ64" s="633"/>
      <c r="VIK64" s="633"/>
      <c r="VIL64" s="633"/>
      <c r="VIM64" s="633"/>
      <c r="VIN64" s="633"/>
      <c r="VIO64" s="633"/>
      <c r="VIP64" s="633"/>
      <c r="VIQ64" s="633"/>
      <c r="VIR64" s="633"/>
      <c r="VIS64" s="633"/>
      <c r="VIT64" s="633"/>
      <c r="VIU64" s="633"/>
      <c r="VIV64" s="633"/>
      <c r="VIW64" s="633"/>
      <c r="VIX64" s="633"/>
      <c r="VIY64" s="633"/>
      <c r="VIZ64" s="633"/>
      <c r="VJA64" s="633"/>
      <c r="VJB64" s="633"/>
      <c r="VJC64" s="633"/>
      <c r="VJD64" s="633"/>
      <c r="VJE64" s="633"/>
      <c r="VJF64" s="633"/>
      <c r="VJG64" s="633"/>
      <c r="VJH64" s="633"/>
      <c r="VJI64" s="633"/>
      <c r="VJJ64" s="633"/>
      <c r="VJK64" s="633"/>
      <c r="VJL64" s="633"/>
      <c r="VJM64" s="633"/>
      <c r="VJN64" s="633"/>
      <c r="VJO64" s="633"/>
      <c r="VJP64" s="633"/>
      <c r="VJQ64" s="633"/>
      <c r="VJR64" s="633"/>
      <c r="VJS64" s="633"/>
      <c r="VJT64" s="633"/>
      <c r="VJU64" s="633"/>
      <c r="VJV64" s="633"/>
      <c r="VJW64" s="633"/>
      <c r="VJX64" s="633"/>
      <c r="VJY64" s="633"/>
      <c r="VJZ64" s="633"/>
      <c r="VKA64" s="633"/>
      <c r="VKB64" s="633"/>
      <c r="VKC64" s="633"/>
      <c r="VKD64" s="633"/>
      <c r="VKE64" s="633"/>
      <c r="VKF64" s="633"/>
      <c r="VKG64" s="633"/>
      <c r="VKH64" s="633"/>
      <c r="VKI64" s="633"/>
      <c r="VKJ64" s="633"/>
      <c r="VKK64" s="633"/>
      <c r="VKL64" s="633"/>
      <c r="VKM64" s="633"/>
      <c r="VKN64" s="633"/>
      <c r="VKO64" s="633"/>
      <c r="VKP64" s="633"/>
      <c r="VKQ64" s="633"/>
      <c r="VKR64" s="633"/>
      <c r="VKS64" s="633"/>
      <c r="VKT64" s="633"/>
      <c r="VKU64" s="633"/>
      <c r="VKV64" s="633"/>
      <c r="VKW64" s="633"/>
      <c r="VKX64" s="633"/>
      <c r="VKY64" s="633"/>
      <c r="VKZ64" s="633"/>
      <c r="VLA64" s="633"/>
      <c r="VLB64" s="633"/>
      <c r="VLC64" s="633"/>
      <c r="VLD64" s="633"/>
      <c r="VLE64" s="633"/>
      <c r="VLF64" s="633"/>
      <c r="VLG64" s="633"/>
      <c r="VLH64" s="633"/>
      <c r="VLI64" s="633"/>
      <c r="VLJ64" s="633"/>
      <c r="VLK64" s="633"/>
      <c r="VLL64" s="633"/>
      <c r="VLM64" s="633"/>
      <c r="VLN64" s="633"/>
      <c r="VLO64" s="633"/>
      <c r="VLP64" s="633"/>
      <c r="VLQ64" s="633"/>
      <c r="VLR64" s="633"/>
      <c r="VLS64" s="633"/>
      <c r="VLT64" s="633"/>
      <c r="VLU64" s="633"/>
      <c r="VLV64" s="633"/>
      <c r="VLW64" s="633"/>
      <c r="VLX64" s="633"/>
      <c r="VLY64" s="633"/>
      <c r="VLZ64" s="633"/>
      <c r="VMA64" s="633"/>
      <c r="VMB64" s="633"/>
      <c r="VMC64" s="633"/>
      <c r="VMD64" s="633"/>
      <c r="VME64" s="633"/>
      <c r="VMF64" s="633"/>
      <c r="VMG64" s="633"/>
      <c r="VMH64" s="633"/>
      <c r="VMI64" s="633"/>
      <c r="VMJ64" s="633"/>
      <c r="VMK64" s="633"/>
      <c r="VML64" s="633"/>
      <c r="VMM64" s="633"/>
      <c r="VMN64" s="633"/>
      <c r="VMO64" s="633"/>
      <c r="VMP64" s="633"/>
      <c r="VMQ64" s="633"/>
      <c r="VMR64" s="633"/>
      <c r="VMS64" s="633"/>
      <c r="VMT64" s="633"/>
      <c r="VMU64" s="633"/>
      <c r="VMV64" s="633"/>
      <c r="VMW64" s="633"/>
      <c r="VMX64" s="633"/>
      <c r="VMY64" s="633"/>
      <c r="VMZ64" s="633"/>
      <c r="VNA64" s="633"/>
      <c r="VNB64" s="633"/>
      <c r="VNC64" s="633"/>
      <c r="VND64" s="633"/>
      <c r="VNE64" s="633"/>
      <c r="VNF64" s="633"/>
      <c r="VNG64" s="633"/>
      <c r="VNH64" s="633"/>
      <c r="VNI64" s="633"/>
      <c r="VNJ64" s="633"/>
      <c r="VNK64" s="633"/>
      <c r="VNL64" s="633"/>
      <c r="VNM64" s="633"/>
      <c r="VNN64" s="633"/>
      <c r="VNO64" s="633"/>
      <c r="VNP64" s="633"/>
      <c r="VNQ64" s="633"/>
      <c r="VNR64" s="633"/>
      <c r="VNS64" s="633"/>
      <c r="VNT64" s="633"/>
      <c r="VNU64" s="633"/>
      <c r="VNV64" s="633"/>
      <c r="VNW64" s="633"/>
      <c r="VNX64" s="633"/>
      <c r="VNY64" s="633"/>
      <c r="VNZ64" s="633"/>
      <c r="VOA64" s="633"/>
      <c r="VOB64" s="633"/>
      <c r="VOC64" s="633"/>
      <c r="VOD64" s="633"/>
      <c r="VOE64" s="633"/>
      <c r="VOF64" s="633"/>
      <c r="VOG64" s="633"/>
      <c r="VOH64" s="633"/>
      <c r="VOI64" s="633"/>
      <c r="VOJ64" s="633"/>
      <c r="VOK64" s="633"/>
      <c r="VOL64" s="633"/>
      <c r="VOM64" s="633"/>
      <c r="VON64" s="633"/>
      <c r="VOO64" s="633"/>
      <c r="VOP64" s="633"/>
      <c r="VOQ64" s="633"/>
      <c r="VOR64" s="633"/>
      <c r="VOS64" s="633"/>
      <c r="VOT64" s="633"/>
      <c r="VOU64" s="633"/>
      <c r="VOV64" s="633"/>
      <c r="VOW64" s="633"/>
      <c r="VOX64" s="633"/>
      <c r="VOY64" s="633"/>
      <c r="VOZ64" s="633"/>
      <c r="VPA64" s="633"/>
      <c r="VPB64" s="633"/>
      <c r="VPC64" s="633"/>
      <c r="VPD64" s="633"/>
      <c r="VPE64" s="633"/>
      <c r="VPF64" s="633"/>
      <c r="VPG64" s="633"/>
      <c r="VPH64" s="633"/>
      <c r="VPI64" s="633"/>
      <c r="VPJ64" s="633"/>
      <c r="VPK64" s="633"/>
      <c r="VPL64" s="633"/>
      <c r="VPM64" s="633"/>
      <c r="VPN64" s="633"/>
      <c r="VPO64" s="633"/>
      <c r="VPP64" s="633"/>
      <c r="VPQ64" s="633"/>
      <c r="VPR64" s="633"/>
      <c r="VPS64" s="633"/>
      <c r="VPT64" s="633"/>
      <c r="VPU64" s="633"/>
      <c r="VPV64" s="633"/>
      <c r="VPW64" s="633"/>
      <c r="VPX64" s="633"/>
      <c r="VPY64" s="633"/>
      <c r="VPZ64" s="633"/>
      <c r="VQA64" s="633"/>
      <c r="VQB64" s="633"/>
      <c r="VQC64" s="633"/>
      <c r="VQD64" s="633"/>
      <c r="VQE64" s="633"/>
      <c r="VQF64" s="633"/>
      <c r="VQG64" s="633"/>
      <c r="VQH64" s="633"/>
      <c r="VQI64" s="633"/>
      <c r="VQJ64" s="633"/>
      <c r="VQK64" s="633"/>
      <c r="VQL64" s="633"/>
      <c r="VQM64" s="633"/>
      <c r="VQN64" s="633"/>
      <c r="VQO64" s="633"/>
      <c r="VQP64" s="633"/>
      <c r="VQQ64" s="633"/>
      <c r="VQR64" s="633"/>
      <c r="VQS64" s="633"/>
      <c r="VQT64" s="633"/>
      <c r="VQU64" s="633"/>
      <c r="VQV64" s="633"/>
      <c r="VQW64" s="633"/>
      <c r="VQX64" s="633"/>
      <c r="VQY64" s="633"/>
      <c r="VQZ64" s="633"/>
      <c r="VRA64" s="633"/>
      <c r="VRB64" s="633"/>
      <c r="VRC64" s="633"/>
      <c r="VRD64" s="633"/>
      <c r="VRE64" s="633"/>
      <c r="VRF64" s="633"/>
      <c r="VRG64" s="633"/>
      <c r="VRH64" s="633"/>
      <c r="VRI64" s="633"/>
      <c r="VRJ64" s="633"/>
      <c r="VRK64" s="633"/>
      <c r="VRL64" s="633"/>
      <c r="VRM64" s="633"/>
      <c r="VRN64" s="633"/>
      <c r="VRO64" s="633"/>
      <c r="VRP64" s="633"/>
      <c r="VRQ64" s="633"/>
      <c r="VRR64" s="633"/>
      <c r="VRS64" s="633"/>
      <c r="VRT64" s="633"/>
      <c r="VRU64" s="633"/>
      <c r="VRV64" s="633"/>
      <c r="VRW64" s="633"/>
      <c r="VRX64" s="633"/>
      <c r="VRY64" s="633"/>
      <c r="VRZ64" s="633"/>
      <c r="VSA64" s="633"/>
      <c r="VSB64" s="633"/>
      <c r="VSC64" s="633"/>
      <c r="VSD64" s="633"/>
      <c r="VSE64" s="633"/>
      <c r="VSF64" s="633"/>
      <c r="VSG64" s="633"/>
      <c r="VSH64" s="633"/>
      <c r="VSI64" s="633"/>
      <c r="VSJ64" s="633"/>
      <c r="VSK64" s="633"/>
      <c r="VSL64" s="633"/>
      <c r="VSM64" s="633"/>
      <c r="VSN64" s="633"/>
      <c r="VSO64" s="633"/>
      <c r="VSP64" s="633"/>
      <c r="VSQ64" s="633"/>
      <c r="VSR64" s="633"/>
      <c r="VSS64" s="633"/>
      <c r="VST64" s="633"/>
      <c r="VSU64" s="633"/>
      <c r="VSV64" s="633"/>
      <c r="VSW64" s="633"/>
      <c r="VSX64" s="633"/>
      <c r="VSY64" s="633"/>
      <c r="VSZ64" s="633"/>
      <c r="VTA64" s="633"/>
      <c r="VTB64" s="633"/>
      <c r="VTC64" s="633"/>
      <c r="VTD64" s="633"/>
      <c r="VTE64" s="633"/>
      <c r="VTF64" s="633"/>
      <c r="VTG64" s="633"/>
      <c r="VTH64" s="633"/>
      <c r="VTI64" s="633"/>
      <c r="VTJ64" s="633"/>
      <c r="VTK64" s="633"/>
      <c r="VTL64" s="633"/>
      <c r="VTM64" s="633"/>
      <c r="VTN64" s="633"/>
      <c r="VTO64" s="633"/>
      <c r="VTP64" s="633"/>
      <c r="VTQ64" s="633"/>
      <c r="VTR64" s="633"/>
      <c r="VTS64" s="633"/>
      <c r="VTT64" s="633"/>
      <c r="VTU64" s="633"/>
      <c r="VTV64" s="633"/>
      <c r="VTW64" s="633"/>
      <c r="VTX64" s="633"/>
      <c r="VTY64" s="633"/>
      <c r="VTZ64" s="633"/>
      <c r="VUA64" s="633"/>
      <c r="VUB64" s="633"/>
      <c r="VUC64" s="633"/>
      <c r="VUD64" s="633"/>
      <c r="VUE64" s="633"/>
      <c r="VUF64" s="633"/>
      <c r="VUG64" s="633"/>
      <c r="VUH64" s="633"/>
      <c r="VUI64" s="633"/>
      <c r="VUJ64" s="633"/>
      <c r="VUK64" s="633"/>
      <c r="VUL64" s="633"/>
      <c r="VUM64" s="633"/>
      <c r="VUN64" s="633"/>
      <c r="VUO64" s="633"/>
      <c r="VUP64" s="633"/>
      <c r="VUQ64" s="633"/>
      <c r="VUR64" s="633"/>
      <c r="VUS64" s="633"/>
      <c r="VUT64" s="633"/>
      <c r="VUU64" s="633"/>
      <c r="VUV64" s="633"/>
      <c r="VUW64" s="633"/>
      <c r="VUX64" s="633"/>
      <c r="VUY64" s="633"/>
      <c r="VUZ64" s="633"/>
      <c r="VVA64" s="633"/>
      <c r="VVB64" s="633"/>
      <c r="VVC64" s="633"/>
      <c r="VVD64" s="633"/>
      <c r="VVE64" s="633"/>
      <c r="VVF64" s="633"/>
      <c r="VVG64" s="633"/>
      <c r="VVH64" s="633"/>
      <c r="VVI64" s="633"/>
      <c r="VVJ64" s="633"/>
      <c r="VVK64" s="633"/>
      <c r="VVL64" s="633"/>
      <c r="VVM64" s="633"/>
      <c r="VVN64" s="633"/>
      <c r="VVO64" s="633"/>
      <c r="VVP64" s="633"/>
      <c r="VVQ64" s="633"/>
      <c r="VVR64" s="633"/>
      <c r="VVS64" s="633"/>
      <c r="VVT64" s="633"/>
      <c r="VVU64" s="633"/>
      <c r="VVV64" s="633"/>
      <c r="VVW64" s="633"/>
      <c r="VVX64" s="633"/>
      <c r="VVY64" s="633"/>
      <c r="VVZ64" s="633"/>
      <c r="VWA64" s="633"/>
      <c r="VWB64" s="633"/>
      <c r="VWC64" s="633"/>
      <c r="VWD64" s="633"/>
      <c r="VWE64" s="633"/>
      <c r="VWF64" s="633"/>
      <c r="VWG64" s="633"/>
      <c r="VWH64" s="633"/>
      <c r="VWI64" s="633"/>
      <c r="VWJ64" s="633"/>
      <c r="VWK64" s="633"/>
      <c r="VWL64" s="633"/>
      <c r="VWM64" s="633"/>
      <c r="VWN64" s="633"/>
      <c r="VWO64" s="633"/>
      <c r="VWP64" s="633"/>
      <c r="VWQ64" s="633"/>
      <c r="VWR64" s="633"/>
      <c r="VWS64" s="633"/>
      <c r="VWT64" s="633"/>
      <c r="VWU64" s="633"/>
      <c r="VWV64" s="633"/>
      <c r="VWW64" s="633"/>
      <c r="VWX64" s="633"/>
      <c r="VWY64" s="633"/>
      <c r="VWZ64" s="633"/>
      <c r="VXA64" s="633"/>
      <c r="VXB64" s="633"/>
      <c r="VXC64" s="633"/>
      <c r="VXD64" s="633"/>
      <c r="VXE64" s="633"/>
      <c r="VXF64" s="633"/>
      <c r="VXG64" s="633"/>
      <c r="VXH64" s="633"/>
      <c r="VXI64" s="633"/>
      <c r="VXJ64" s="633"/>
      <c r="VXK64" s="633"/>
      <c r="VXL64" s="633"/>
      <c r="VXM64" s="633"/>
      <c r="VXN64" s="633"/>
      <c r="VXO64" s="633"/>
      <c r="VXP64" s="633"/>
      <c r="VXQ64" s="633"/>
      <c r="VXR64" s="633"/>
      <c r="VXS64" s="633"/>
      <c r="VXT64" s="633"/>
      <c r="VXU64" s="633"/>
      <c r="VXV64" s="633"/>
      <c r="VXW64" s="633"/>
      <c r="VXX64" s="633"/>
      <c r="VXY64" s="633"/>
      <c r="VXZ64" s="633"/>
      <c r="VYA64" s="633"/>
      <c r="VYB64" s="633"/>
      <c r="VYC64" s="633"/>
      <c r="VYD64" s="633"/>
      <c r="VYE64" s="633"/>
      <c r="VYF64" s="633"/>
      <c r="VYG64" s="633"/>
      <c r="VYH64" s="633"/>
      <c r="VYI64" s="633"/>
      <c r="VYJ64" s="633"/>
      <c r="VYK64" s="633"/>
      <c r="VYL64" s="633"/>
      <c r="VYM64" s="633"/>
      <c r="VYN64" s="633"/>
      <c r="VYO64" s="633"/>
      <c r="VYP64" s="633"/>
      <c r="VYQ64" s="633"/>
      <c r="VYR64" s="633"/>
      <c r="VYS64" s="633"/>
      <c r="VYT64" s="633"/>
      <c r="VYU64" s="633"/>
      <c r="VYV64" s="633"/>
      <c r="VYW64" s="633"/>
      <c r="VYX64" s="633"/>
      <c r="VYY64" s="633"/>
      <c r="VYZ64" s="633"/>
      <c r="VZA64" s="633"/>
      <c r="VZB64" s="633"/>
      <c r="VZC64" s="633"/>
      <c r="VZD64" s="633"/>
      <c r="VZE64" s="633"/>
      <c r="VZF64" s="633"/>
      <c r="VZG64" s="633"/>
      <c r="VZH64" s="633"/>
      <c r="VZI64" s="633"/>
      <c r="VZJ64" s="633"/>
      <c r="VZK64" s="633"/>
      <c r="VZL64" s="633"/>
      <c r="VZM64" s="633"/>
      <c r="VZN64" s="633"/>
      <c r="VZO64" s="633"/>
      <c r="VZP64" s="633"/>
      <c r="VZQ64" s="633"/>
      <c r="VZR64" s="633"/>
      <c r="VZS64" s="633"/>
      <c r="VZT64" s="633"/>
      <c r="VZU64" s="633"/>
      <c r="VZV64" s="633"/>
      <c r="VZW64" s="633"/>
      <c r="VZX64" s="633"/>
      <c r="VZY64" s="633"/>
      <c r="VZZ64" s="633"/>
      <c r="WAA64" s="633"/>
      <c r="WAB64" s="633"/>
      <c r="WAC64" s="633"/>
      <c r="WAD64" s="633"/>
      <c r="WAE64" s="633"/>
      <c r="WAF64" s="633"/>
      <c r="WAG64" s="633"/>
      <c r="WAH64" s="633"/>
      <c r="WAI64" s="633"/>
      <c r="WAJ64" s="633"/>
      <c r="WAK64" s="633"/>
      <c r="WAL64" s="633"/>
      <c r="WAM64" s="633"/>
      <c r="WAN64" s="633"/>
      <c r="WAO64" s="633"/>
      <c r="WAP64" s="633"/>
      <c r="WAQ64" s="633"/>
      <c r="WAR64" s="633"/>
      <c r="WAS64" s="633"/>
      <c r="WAT64" s="633"/>
      <c r="WAU64" s="633"/>
      <c r="WAV64" s="633"/>
      <c r="WAW64" s="633"/>
      <c r="WAX64" s="633"/>
      <c r="WAY64" s="633"/>
      <c r="WAZ64" s="633"/>
      <c r="WBA64" s="633"/>
      <c r="WBB64" s="633"/>
      <c r="WBC64" s="633"/>
      <c r="WBD64" s="633"/>
      <c r="WBE64" s="633"/>
      <c r="WBF64" s="633"/>
      <c r="WBG64" s="633"/>
      <c r="WBH64" s="633"/>
      <c r="WBI64" s="633"/>
      <c r="WBJ64" s="633"/>
      <c r="WBK64" s="633"/>
      <c r="WBL64" s="633"/>
      <c r="WBM64" s="633"/>
      <c r="WBN64" s="633"/>
      <c r="WBO64" s="633"/>
      <c r="WBP64" s="633"/>
      <c r="WBQ64" s="633"/>
      <c r="WBR64" s="633"/>
      <c r="WBS64" s="633"/>
      <c r="WBT64" s="633"/>
      <c r="WBU64" s="633"/>
      <c r="WBV64" s="633"/>
      <c r="WBW64" s="633"/>
      <c r="WBX64" s="633"/>
      <c r="WBY64" s="633"/>
      <c r="WBZ64" s="633"/>
      <c r="WCA64" s="633"/>
      <c r="WCB64" s="633"/>
      <c r="WCC64" s="633"/>
      <c r="WCD64" s="633"/>
      <c r="WCE64" s="633"/>
      <c r="WCF64" s="633"/>
      <c r="WCG64" s="633"/>
      <c r="WCH64" s="633"/>
      <c r="WCI64" s="633"/>
      <c r="WCJ64" s="633"/>
      <c r="WCK64" s="633"/>
      <c r="WCL64" s="633"/>
      <c r="WCM64" s="633"/>
      <c r="WCN64" s="633"/>
      <c r="WCO64" s="633"/>
      <c r="WCP64" s="633"/>
      <c r="WCQ64" s="633"/>
      <c r="WCR64" s="633"/>
      <c r="WCS64" s="633"/>
      <c r="WCT64" s="633"/>
      <c r="WCU64" s="633"/>
      <c r="WCV64" s="633"/>
      <c r="WCW64" s="633"/>
      <c r="WCX64" s="633"/>
      <c r="WCY64" s="633"/>
      <c r="WCZ64" s="633"/>
      <c r="WDA64" s="633"/>
      <c r="WDB64" s="633"/>
      <c r="WDC64" s="633"/>
      <c r="WDD64" s="633"/>
      <c r="WDE64" s="633"/>
      <c r="WDF64" s="633"/>
      <c r="WDG64" s="633"/>
      <c r="WDH64" s="633"/>
      <c r="WDI64" s="633"/>
      <c r="WDJ64" s="633"/>
      <c r="WDK64" s="633"/>
      <c r="WDL64" s="633"/>
      <c r="WDM64" s="633"/>
      <c r="WDN64" s="633"/>
      <c r="WDO64" s="633"/>
      <c r="WDP64" s="633"/>
      <c r="WDQ64" s="633"/>
      <c r="WDR64" s="633"/>
      <c r="WDS64" s="633"/>
      <c r="WDT64" s="633"/>
      <c r="WDU64" s="633"/>
      <c r="WDV64" s="633"/>
      <c r="WDW64" s="633"/>
      <c r="WDX64" s="633"/>
      <c r="WDY64" s="633"/>
      <c r="WDZ64" s="633"/>
      <c r="WEA64" s="633"/>
      <c r="WEB64" s="633"/>
      <c r="WEC64" s="633"/>
      <c r="WED64" s="633"/>
      <c r="WEE64" s="633"/>
      <c r="WEF64" s="633"/>
      <c r="WEG64" s="633"/>
      <c r="WEH64" s="633"/>
      <c r="WEI64" s="633"/>
      <c r="WEJ64" s="633"/>
      <c r="WEK64" s="633"/>
      <c r="WEL64" s="633"/>
      <c r="WEM64" s="633"/>
      <c r="WEN64" s="633"/>
      <c r="WEO64" s="633"/>
      <c r="WEP64" s="633"/>
      <c r="WEQ64" s="633"/>
      <c r="WER64" s="633"/>
      <c r="WES64" s="633"/>
      <c r="WET64" s="633"/>
      <c r="WEU64" s="633"/>
      <c r="WEV64" s="633"/>
      <c r="WEW64" s="633"/>
      <c r="WEX64" s="633"/>
      <c r="WEY64" s="633"/>
      <c r="WEZ64" s="633"/>
      <c r="WFA64" s="633"/>
      <c r="WFB64" s="633"/>
      <c r="WFC64" s="633"/>
      <c r="WFD64" s="633"/>
      <c r="WFE64" s="633"/>
      <c r="WFF64" s="633"/>
      <c r="WFG64" s="633"/>
      <c r="WFH64" s="633"/>
      <c r="WFI64" s="633"/>
      <c r="WFJ64" s="633"/>
      <c r="WFK64" s="633"/>
      <c r="WFL64" s="633"/>
      <c r="WFM64" s="633"/>
      <c r="WFN64" s="633"/>
      <c r="WFO64" s="633"/>
      <c r="WFP64" s="633"/>
      <c r="WFQ64" s="633"/>
      <c r="WFR64" s="633"/>
      <c r="WFS64" s="633"/>
      <c r="WFT64" s="633"/>
      <c r="WFU64" s="633"/>
      <c r="WFV64" s="633"/>
      <c r="WFW64" s="633"/>
      <c r="WFX64" s="633"/>
      <c r="WFY64" s="633"/>
      <c r="WFZ64" s="633"/>
      <c r="WGA64" s="633"/>
      <c r="WGB64" s="633"/>
      <c r="WGC64" s="633"/>
      <c r="WGD64" s="633"/>
      <c r="WGE64" s="633"/>
      <c r="WGF64" s="633"/>
      <c r="WGG64" s="633"/>
      <c r="WGH64" s="633"/>
      <c r="WGI64" s="633"/>
      <c r="WGJ64" s="633"/>
      <c r="WGK64" s="633"/>
      <c r="WGL64" s="633"/>
      <c r="WGM64" s="633"/>
      <c r="WGN64" s="633"/>
      <c r="WGO64" s="633"/>
      <c r="WGP64" s="633"/>
      <c r="WGQ64" s="633"/>
      <c r="WGR64" s="633"/>
      <c r="WGS64" s="633"/>
      <c r="WGT64" s="633"/>
      <c r="WGU64" s="633"/>
      <c r="WGV64" s="633"/>
      <c r="WGW64" s="633"/>
      <c r="WGX64" s="633"/>
      <c r="WGY64" s="633"/>
      <c r="WGZ64" s="633"/>
      <c r="WHA64" s="633"/>
      <c r="WHB64" s="633"/>
      <c r="WHC64" s="633"/>
      <c r="WHD64" s="633"/>
      <c r="WHE64" s="633"/>
      <c r="WHF64" s="633"/>
      <c r="WHG64" s="633"/>
      <c r="WHH64" s="633"/>
      <c r="WHI64" s="633"/>
      <c r="WHJ64" s="633"/>
      <c r="WHK64" s="633"/>
      <c r="WHL64" s="633"/>
      <c r="WHM64" s="633"/>
      <c r="WHN64" s="633"/>
      <c r="WHO64" s="633"/>
      <c r="WHP64" s="633"/>
      <c r="WHQ64" s="633"/>
      <c r="WHR64" s="633"/>
      <c r="WHS64" s="633"/>
      <c r="WHT64" s="633"/>
      <c r="WHU64" s="633"/>
      <c r="WHV64" s="633"/>
      <c r="WHW64" s="633"/>
      <c r="WHX64" s="633"/>
      <c r="WHY64" s="633"/>
      <c r="WHZ64" s="633"/>
      <c r="WIA64" s="633"/>
      <c r="WIB64" s="633"/>
      <c r="WIC64" s="633"/>
      <c r="WID64" s="633"/>
      <c r="WIE64" s="633"/>
      <c r="WIF64" s="633"/>
      <c r="WIG64" s="633"/>
      <c r="WIH64" s="633"/>
      <c r="WII64" s="633"/>
      <c r="WIJ64" s="633"/>
      <c r="WIK64" s="633"/>
      <c r="WIL64" s="633"/>
      <c r="WIM64" s="633"/>
      <c r="WIN64" s="633"/>
      <c r="WIO64" s="633"/>
      <c r="WIP64" s="633"/>
      <c r="WIQ64" s="633"/>
      <c r="WIR64" s="633"/>
      <c r="WIS64" s="633"/>
      <c r="WIT64" s="633"/>
      <c r="WIU64" s="633"/>
      <c r="WIV64" s="633"/>
      <c r="WIW64" s="633"/>
      <c r="WIX64" s="633"/>
      <c r="WIY64" s="633"/>
      <c r="WIZ64" s="633"/>
      <c r="WJA64" s="633"/>
      <c r="WJB64" s="633"/>
      <c r="WJC64" s="633"/>
      <c r="WJD64" s="633"/>
      <c r="WJE64" s="633"/>
      <c r="WJF64" s="633"/>
      <c r="WJG64" s="633"/>
      <c r="WJH64" s="633"/>
      <c r="WJI64" s="633"/>
      <c r="WJJ64" s="633"/>
      <c r="WJK64" s="633"/>
      <c r="WJL64" s="633"/>
      <c r="WJM64" s="633"/>
      <c r="WJN64" s="633"/>
      <c r="WJO64" s="633"/>
      <c r="WJP64" s="633"/>
      <c r="WJQ64" s="633"/>
      <c r="WJR64" s="633"/>
      <c r="WJS64" s="633"/>
      <c r="WJT64" s="633"/>
      <c r="WJU64" s="633"/>
      <c r="WJV64" s="633"/>
      <c r="WJW64" s="633"/>
      <c r="WJX64" s="633"/>
      <c r="WJY64" s="633"/>
      <c r="WJZ64" s="633"/>
      <c r="WKA64" s="633"/>
      <c r="WKB64" s="633"/>
      <c r="WKC64" s="633"/>
      <c r="WKD64" s="633"/>
      <c r="WKE64" s="633"/>
      <c r="WKF64" s="633"/>
      <c r="WKG64" s="633"/>
      <c r="WKH64" s="633"/>
      <c r="WKI64" s="633"/>
      <c r="WKJ64" s="633"/>
      <c r="WKK64" s="633"/>
      <c r="WKL64" s="633"/>
      <c r="WKM64" s="633"/>
      <c r="WKN64" s="633"/>
      <c r="WKO64" s="633"/>
      <c r="WKP64" s="633"/>
      <c r="WKQ64" s="633"/>
      <c r="WKR64" s="633"/>
      <c r="WKS64" s="633"/>
      <c r="WKT64" s="633"/>
      <c r="WKU64" s="633"/>
      <c r="WKV64" s="633"/>
      <c r="WKW64" s="633"/>
      <c r="WKX64" s="633"/>
      <c r="WKY64" s="633"/>
      <c r="WKZ64" s="633"/>
      <c r="WLA64" s="633"/>
      <c r="WLB64" s="633"/>
      <c r="WLC64" s="633"/>
      <c r="WLD64" s="633"/>
      <c r="WLE64" s="633"/>
      <c r="WLF64" s="633"/>
      <c r="WLG64" s="633"/>
      <c r="WLH64" s="633"/>
      <c r="WLI64" s="633"/>
      <c r="WLJ64" s="633"/>
      <c r="WLK64" s="633"/>
      <c r="WLL64" s="633"/>
      <c r="WLM64" s="633"/>
      <c r="WLN64" s="633"/>
      <c r="WLO64" s="633"/>
      <c r="WLP64" s="633"/>
      <c r="WLQ64" s="633"/>
      <c r="WLR64" s="633"/>
      <c r="WLS64" s="633"/>
      <c r="WLT64" s="633"/>
      <c r="WLU64" s="633"/>
      <c r="WLV64" s="633"/>
      <c r="WLW64" s="633"/>
      <c r="WLX64" s="633"/>
      <c r="WLY64" s="633"/>
      <c r="WLZ64" s="633"/>
      <c r="WMA64" s="633"/>
      <c r="WMB64" s="633"/>
      <c r="WMC64" s="633"/>
      <c r="WMD64" s="633"/>
      <c r="WME64" s="633"/>
      <c r="WMF64" s="633"/>
      <c r="WMG64" s="633"/>
      <c r="WMH64" s="633"/>
      <c r="WMI64" s="633"/>
      <c r="WMJ64" s="633"/>
      <c r="WMK64" s="633"/>
      <c r="WML64" s="633"/>
      <c r="WMM64" s="633"/>
      <c r="WMN64" s="633"/>
      <c r="WMO64" s="633"/>
      <c r="WMP64" s="633"/>
      <c r="WMQ64" s="633"/>
      <c r="WMR64" s="633"/>
      <c r="WMS64" s="633"/>
      <c r="WMT64" s="633"/>
      <c r="WMU64" s="633"/>
      <c r="WMV64" s="633"/>
      <c r="WMW64" s="633"/>
      <c r="WMX64" s="633"/>
      <c r="WMY64" s="633"/>
      <c r="WMZ64" s="633"/>
      <c r="WNA64" s="633"/>
      <c r="WNB64" s="633"/>
      <c r="WNC64" s="633"/>
      <c r="WND64" s="633"/>
      <c r="WNE64" s="633"/>
      <c r="WNF64" s="633"/>
      <c r="WNG64" s="633"/>
      <c r="WNH64" s="633"/>
      <c r="WNI64" s="633"/>
      <c r="WNJ64" s="633"/>
      <c r="WNK64" s="633"/>
      <c r="WNL64" s="633"/>
      <c r="WNM64" s="633"/>
      <c r="WNN64" s="633"/>
      <c r="WNO64" s="633"/>
      <c r="WNP64" s="633"/>
      <c r="WNQ64" s="633"/>
      <c r="WNR64" s="633"/>
      <c r="WNS64" s="633"/>
      <c r="WNT64" s="633"/>
      <c r="WNU64" s="633"/>
      <c r="WNV64" s="633"/>
      <c r="WNW64" s="633"/>
      <c r="WNX64" s="633"/>
      <c r="WNY64" s="633"/>
      <c r="WNZ64" s="633"/>
      <c r="WOA64" s="633"/>
      <c r="WOB64" s="633"/>
      <c r="WOC64" s="633"/>
      <c r="WOD64" s="633"/>
      <c r="WOE64" s="633"/>
      <c r="WOF64" s="633"/>
      <c r="WOG64" s="633"/>
      <c r="WOH64" s="633"/>
      <c r="WOI64" s="633"/>
      <c r="WOJ64" s="633"/>
      <c r="WOK64" s="633"/>
      <c r="WOL64" s="633"/>
      <c r="WOM64" s="633"/>
      <c r="WON64" s="633"/>
      <c r="WOO64" s="633"/>
      <c r="WOP64" s="633"/>
      <c r="WOQ64" s="633"/>
      <c r="WOR64" s="633"/>
      <c r="WOS64" s="633"/>
      <c r="WOT64" s="633"/>
      <c r="WOU64" s="633"/>
      <c r="WOV64" s="633"/>
      <c r="WOW64" s="633"/>
      <c r="WOX64" s="633"/>
      <c r="WOY64" s="633"/>
      <c r="WOZ64" s="633"/>
      <c r="WPA64" s="633"/>
      <c r="WPB64" s="633"/>
      <c r="WPC64" s="633"/>
      <c r="WPD64" s="633"/>
      <c r="WPE64" s="633"/>
      <c r="WPF64" s="633"/>
      <c r="WPG64" s="633"/>
      <c r="WPH64" s="633"/>
      <c r="WPI64" s="633"/>
      <c r="WPJ64" s="633"/>
      <c r="WPK64" s="633"/>
      <c r="WPL64" s="633"/>
      <c r="WPM64" s="633"/>
      <c r="WPN64" s="633"/>
      <c r="WPO64" s="633"/>
      <c r="WPP64" s="633"/>
      <c r="WPQ64" s="633"/>
      <c r="WPR64" s="633"/>
      <c r="WPS64" s="633"/>
      <c r="WPT64" s="633"/>
      <c r="WPU64" s="633"/>
      <c r="WPV64" s="633"/>
      <c r="WPW64" s="633"/>
      <c r="WPX64" s="633"/>
      <c r="WPY64" s="633"/>
      <c r="WPZ64" s="633"/>
      <c r="WQA64" s="633"/>
      <c r="WQB64" s="633"/>
      <c r="WQC64" s="633"/>
      <c r="WQD64" s="633"/>
      <c r="WQE64" s="633"/>
      <c r="WQF64" s="633"/>
      <c r="WQG64" s="633"/>
      <c r="WQH64" s="633"/>
      <c r="WQI64" s="633"/>
      <c r="WQJ64" s="633"/>
      <c r="WQK64" s="633"/>
      <c r="WQL64" s="633"/>
      <c r="WQM64" s="633"/>
      <c r="WQN64" s="633"/>
      <c r="WQO64" s="633"/>
      <c r="WQP64" s="633"/>
      <c r="WQQ64" s="633"/>
      <c r="WQR64" s="633"/>
      <c r="WQS64" s="633"/>
      <c r="WQT64" s="633"/>
      <c r="WQU64" s="633"/>
      <c r="WQV64" s="633"/>
      <c r="WQW64" s="633"/>
      <c r="WQX64" s="633"/>
      <c r="WQY64" s="633"/>
      <c r="WQZ64" s="633"/>
      <c r="WRA64" s="633"/>
      <c r="WRB64" s="633"/>
      <c r="WRC64" s="633"/>
      <c r="WRD64" s="633"/>
      <c r="WRE64" s="633"/>
      <c r="WRF64" s="633"/>
      <c r="WRG64" s="633"/>
      <c r="WRH64" s="633"/>
      <c r="WRI64" s="633"/>
      <c r="WRJ64" s="633"/>
      <c r="WRK64" s="633"/>
      <c r="WRL64" s="633"/>
      <c r="WRM64" s="633"/>
      <c r="WRN64" s="633"/>
      <c r="WRO64" s="633"/>
      <c r="WRP64" s="633"/>
      <c r="WRQ64" s="633"/>
      <c r="WRR64" s="633"/>
      <c r="WRS64" s="633"/>
      <c r="WRT64" s="633"/>
      <c r="WRU64" s="633"/>
      <c r="WRV64" s="633"/>
      <c r="WRW64" s="633"/>
      <c r="WRX64" s="633"/>
      <c r="WRY64" s="633"/>
      <c r="WRZ64" s="633"/>
      <c r="WSA64" s="633"/>
      <c r="WSB64" s="633"/>
      <c r="WSC64" s="633"/>
      <c r="WSD64" s="633"/>
      <c r="WSE64" s="633"/>
      <c r="WSF64" s="633"/>
      <c r="WSG64" s="633"/>
      <c r="WSH64" s="633"/>
      <c r="WSI64" s="633"/>
      <c r="WSJ64" s="633"/>
      <c r="WSK64" s="633"/>
      <c r="WSL64" s="633"/>
      <c r="WSM64" s="633"/>
      <c r="WSN64" s="633"/>
      <c r="WSO64" s="633"/>
      <c r="WSP64" s="633"/>
      <c r="WSQ64" s="633"/>
      <c r="WSR64" s="633"/>
      <c r="WSS64" s="633"/>
      <c r="WST64" s="633"/>
      <c r="WSU64" s="633"/>
      <c r="WSV64" s="633"/>
      <c r="WSW64" s="633"/>
      <c r="WSX64" s="633"/>
      <c r="WSY64" s="633"/>
      <c r="WSZ64" s="633"/>
      <c r="WTA64" s="633"/>
      <c r="WTB64" s="633"/>
      <c r="WTC64" s="633"/>
      <c r="WTD64" s="633"/>
      <c r="WTE64" s="633"/>
      <c r="WTF64" s="633"/>
      <c r="WTG64" s="633"/>
      <c r="WTH64" s="633"/>
      <c r="WTI64" s="633"/>
      <c r="WTJ64" s="633"/>
      <c r="WTK64" s="633"/>
      <c r="WTL64" s="633"/>
      <c r="WTM64" s="633"/>
      <c r="WTN64" s="633"/>
      <c r="WTO64" s="633"/>
      <c r="WTP64" s="633"/>
      <c r="WTQ64" s="633"/>
      <c r="WTR64" s="633"/>
      <c r="WTS64" s="633"/>
      <c r="WTT64" s="633"/>
      <c r="WTU64" s="633"/>
      <c r="WTV64" s="633"/>
      <c r="WTW64" s="633"/>
      <c r="WTX64" s="633"/>
      <c r="WTY64" s="633"/>
      <c r="WTZ64" s="633"/>
      <c r="WUA64" s="633"/>
      <c r="WUB64" s="633"/>
      <c r="WUC64" s="633"/>
      <c r="WUD64" s="633"/>
      <c r="WUE64" s="633"/>
      <c r="WUF64" s="633"/>
      <c r="WUG64" s="633"/>
      <c r="WUH64" s="633"/>
      <c r="WUI64" s="633"/>
      <c r="WUJ64" s="633"/>
      <c r="WUK64" s="633"/>
      <c r="WUL64" s="633"/>
      <c r="WUM64" s="633"/>
      <c r="WUN64" s="633"/>
      <c r="WUO64" s="633"/>
      <c r="WUP64" s="633"/>
      <c r="WUQ64" s="633"/>
      <c r="WUR64" s="633"/>
      <c r="WUS64" s="633"/>
      <c r="WUT64" s="633"/>
      <c r="WUU64" s="633"/>
      <c r="WUV64" s="633"/>
      <c r="WUW64" s="633"/>
      <c r="WUX64" s="633"/>
      <c r="WUY64" s="633"/>
      <c r="WUZ64" s="633"/>
      <c r="WVA64" s="633"/>
      <c r="WVB64" s="633"/>
      <c r="WVC64" s="633"/>
      <c r="WVD64" s="633"/>
      <c r="WVE64" s="633"/>
      <c r="WVF64" s="633"/>
      <c r="WVG64" s="633"/>
      <c r="WVH64" s="633"/>
      <c r="WVI64" s="633"/>
      <c r="WVJ64" s="633"/>
      <c r="WVK64" s="633"/>
      <c r="WVL64" s="633"/>
      <c r="WVM64" s="633"/>
      <c r="WVN64" s="633"/>
      <c r="WVO64" s="633"/>
      <c r="WVP64" s="633"/>
      <c r="WVQ64" s="633"/>
      <c r="WVR64" s="633"/>
      <c r="WVS64" s="633"/>
      <c r="WVT64" s="633"/>
      <c r="WVU64" s="633"/>
      <c r="WVV64" s="633"/>
      <c r="WVW64" s="633"/>
      <c r="WVX64" s="633"/>
      <c r="WVY64" s="633"/>
      <c r="WVZ64" s="633"/>
      <c r="WWA64" s="633"/>
      <c r="WWB64" s="633"/>
      <c r="WWC64" s="633"/>
      <c r="WWD64" s="633"/>
      <c r="WWE64" s="633"/>
      <c r="WWF64" s="633"/>
      <c r="WWG64" s="633"/>
      <c r="WWH64" s="633"/>
      <c r="WWI64" s="633"/>
      <c r="WWJ64" s="633"/>
      <c r="WWK64" s="633"/>
      <c r="WWL64" s="633"/>
      <c r="WWM64" s="633"/>
      <c r="WWN64" s="633"/>
      <c r="WWO64" s="633"/>
      <c r="WWP64" s="633"/>
      <c r="WWQ64" s="633"/>
      <c r="WWR64" s="633"/>
      <c r="WWS64" s="633"/>
      <c r="WWT64" s="633"/>
      <c r="WWU64" s="633"/>
      <c r="WWV64" s="633"/>
      <c r="WWW64" s="633"/>
      <c r="WWX64" s="633"/>
      <c r="WWY64" s="633"/>
      <c r="WWZ64" s="633"/>
      <c r="WXA64" s="633"/>
      <c r="WXB64" s="633"/>
      <c r="WXC64" s="633"/>
      <c r="WXD64" s="633"/>
      <c r="WXE64" s="633"/>
      <c r="WXF64" s="633"/>
      <c r="WXG64" s="633"/>
      <c r="WXH64" s="633"/>
      <c r="WXI64" s="633"/>
      <c r="WXJ64" s="633"/>
      <c r="WXK64" s="633"/>
      <c r="WXL64" s="633"/>
      <c r="WXM64" s="633"/>
      <c r="WXN64" s="633"/>
      <c r="WXO64" s="633"/>
      <c r="WXP64" s="633"/>
      <c r="WXQ64" s="633"/>
      <c r="WXR64" s="633"/>
      <c r="WXS64" s="633"/>
      <c r="WXT64" s="633"/>
      <c r="WXU64" s="633"/>
      <c r="WXV64" s="633"/>
      <c r="WXW64" s="633"/>
      <c r="WXX64" s="633"/>
      <c r="WXY64" s="633"/>
      <c r="WXZ64" s="633"/>
      <c r="WYA64" s="633"/>
      <c r="WYB64" s="633"/>
      <c r="WYC64" s="633"/>
      <c r="WYD64" s="633"/>
      <c r="WYE64" s="633"/>
      <c r="WYF64" s="633"/>
      <c r="WYG64" s="633"/>
      <c r="WYH64" s="633"/>
      <c r="WYI64" s="633"/>
      <c r="WYJ64" s="633"/>
      <c r="WYK64" s="633"/>
      <c r="WYL64" s="633"/>
      <c r="WYM64" s="633"/>
      <c r="WYN64" s="633"/>
      <c r="WYO64" s="633"/>
      <c r="WYP64" s="633"/>
      <c r="WYQ64" s="633"/>
      <c r="WYR64" s="633"/>
      <c r="WYS64" s="633"/>
      <c r="WYT64" s="633"/>
      <c r="WYU64" s="633"/>
      <c r="WYV64" s="633"/>
      <c r="WYW64" s="633"/>
      <c r="WYX64" s="633"/>
      <c r="WYY64" s="633"/>
      <c r="WYZ64" s="633"/>
      <c r="WZA64" s="633"/>
      <c r="WZB64" s="633"/>
      <c r="WZC64" s="633"/>
      <c r="WZD64" s="633"/>
      <c r="WZE64" s="633"/>
      <c r="WZF64" s="633"/>
      <c r="WZG64" s="633"/>
      <c r="WZH64" s="633"/>
      <c r="WZI64" s="633"/>
      <c r="WZJ64" s="633"/>
      <c r="WZK64" s="633"/>
      <c r="WZL64" s="633"/>
      <c r="WZM64" s="633"/>
      <c r="WZN64" s="633"/>
      <c r="WZO64" s="633"/>
      <c r="WZP64" s="633"/>
      <c r="WZQ64" s="633"/>
      <c r="WZR64" s="633"/>
      <c r="WZS64" s="633"/>
      <c r="WZT64" s="633"/>
      <c r="WZU64" s="633"/>
      <c r="WZV64" s="633"/>
      <c r="WZW64" s="633"/>
      <c r="WZX64" s="633"/>
      <c r="WZY64" s="633"/>
      <c r="WZZ64" s="633"/>
      <c r="XAA64" s="633"/>
      <c r="XAB64" s="633"/>
      <c r="XAC64" s="633"/>
      <c r="XAD64" s="633"/>
      <c r="XAE64" s="633"/>
      <c r="XAF64" s="633"/>
      <c r="XAG64" s="633"/>
      <c r="XAH64" s="633"/>
      <c r="XAI64" s="633"/>
      <c r="XAJ64" s="633"/>
      <c r="XAK64" s="633"/>
      <c r="XAL64" s="633"/>
      <c r="XAM64" s="633"/>
      <c r="XAN64" s="633"/>
      <c r="XAO64" s="633"/>
      <c r="XAP64" s="633"/>
      <c r="XAQ64" s="633"/>
      <c r="XAR64" s="633"/>
      <c r="XAS64" s="633"/>
      <c r="XAT64" s="633"/>
      <c r="XAU64" s="633"/>
      <c r="XAV64" s="633"/>
      <c r="XAW64" s="633"/>
      <c r="XAX64" s="633"/>
      <c r="XAY64" s="633"/>
      <c r="XAZ64" s="633"/>
      <c r="XBA64" s="633"/>
      <c r="XBB64" s="633"/>
      <c r="XBC64" s="633"/>
      <c r="XBD64" s="633"/>
      <c r="XBE64" s="633"/>
      <c r="XBF64" s="633"/>
      <c r="XBG64" s="633"/>
      <c r="XBH64" s="633"/>
      <c r="XBI64" s="633"/>
      <c r="XBJ64" s="633"/>
      <c r="XBK64" s="633"/>
      <c r="XBL64" s="633"/>
      <c r="XBM64" s="633"/>
      <c r="XBN64" s="633"/>
      <c r="XBO64" s="633"/>
      <c r="XBP64" s="633"/>
      <c r="XBQ64" s="633"/>
      <c r="XBR64" s="633"/>
      <c r="XBS64" s="633"/>
      <c r="XBT64" s="633"/>
      <c r="XBU64" s="633"/>
      <c r="XBV64" s="633"/>
      <c r="XBW64" s="633"/>
      <c r="XBX64" s="633"/>
      <c r="XBY64" s="633"/>
      <c r="XBZ64" s="633"/>
      <c r="XCA64" s="633"/>
      <c r="XCB64" s="633"/>
      <c r="XCC64" s="633"/>
      <c r="XCD64" s="633"/>
      <c r="XCE64" s="633"/>
      <c r="XCF64" s="633"/>
      <c r="XCG64" s="633"/>
      <c r="XCH64" s="633"/>
      <c r="XCI64" s="633"/>
      <c r="XCJ64" s="633"/>
      <c r="XCK64" s="633"/>
      <c r="XCL64" s="633"/>
      <c r="XCM64" s="633"/>
      <c r="XCN64" s="633"/>
      <c r="XCO64" s="633"/>
      <c r="XCP64" s="633"/>
      <c r="XCQ64" s="633"/>
      <c r="XCR64" s="633"/>
      <c r="XCS64" s="633"/>
      <c r="XCT64" s="633"/>
      <c r="XCU64" s="633"/>
      <c r="XCV64" s="633"/>
      <c r="XCW64" s="633"/>
      <c r="XCX64" s="633"/>
      <c r="XCY64" s="633"/>
      <c r="XCZ64" s="633"/>
      <c r="XDA64" s="633"/>
      <c r="XDB64" s="633"/>
      <c r="XDC64" s="633"/>
      <c r="XDD64" s="633"/>
      <c r="XDE64" s="633"/>
      <c r="XDF64" s="633"/>
      <c r="XDG64" s="633"/>
      <c r="XDH64" s="633"/>
      <c r="XDI64" s="633"/>
      <c r="XDJ64" s="633"/>
      <c r="XDK64" s="633"/>
      <c r="XDL64" s="633"/>
      <c r="XDM64" s="633"/>
      <c r="XDN64" s="633"/>
      <c r="XDO64" s="633"/>
      <c r="XDP64" s="633"/>
      <c r="XDQ64" s="633"/>
      <c r="XDR64" s="633"/>
      <c r="XDS64" s="633"/>
      <c r="XDT64" s="633"/>
      <c r="XDU64" s="633"/>
      <c r="XDV64" s="633"/>
      <c r="XDW64" s="633"/>
      <c r="XDX64" s="633"/>
      <c r="XDY64" s="633"/>
      <c r="XDZ64" s="633"/>
      <c r="XEA64" s="633"/>
      <c r="XEB64" s="633"/>
      <c r="XEC64" s="633"/>
      <c r="XED64" s="633"/>
      <c r="XEE64" s="633"/>
      <c r="XEF64" s="633"/>
      <c r="XEG64" s="633"/>
      <c r="XEH64" s="633"/>
      <c r="XEI64" s="633"/>
      <c r="XEJ64" s="633"/>
      <c r="XEK64" s="633"/>
      <c r="XEL64" s="633"/>
      <c r="XEM64" s="633"/>
      <c r="XEN64" s="633"/>
      <c r="XEO64" s="633"/>
      <c r="XEP64" s="633"/>
      <c r="XEQ64" s="633"/>
    </row>
    <row r="65" spans="1:31" ht="9" customHeight="1">
      <c r="A65" s="782" t="s">
        <v>102</v>
      </c>
      <c r="B65" s="630" t="s">
        <v>262</v>
      </c>
      <c r="C65" s="630" t="s">
        <v>262</v>
      </c>
      <c r="D65" s="573"/>
      <c r="E65" s="630">
        <v>9</v>
      </c>
      <c r="F65" s="630">
        <v>7</v>
      </c>
      <c r="G65" s="573"/>
      <c r="H65" s="630">
        <v>136</v>
      </c>
      <c r="I65" s="630">
        <v>152</v>
      </c>
      <c r="J65" s="573"/>
      <c r="K65" s="573">
        <v>145</v>
      </c>
      <c r="L65" s="573">
        <v>159</v>
      </c>
      <c r="M65" s="794"/>
      <c r="N65" s="794"/>
    </row>
    <row r="66" spans="1:31" ht="9" customHeight="1">
      <c r="A66" s="782" t="s">
        <v>720</v>
      </c>
      <c r="B66" s="630">
        <v>1</v>
      </c>
      <c r="C66" s="630">
        <v>0</v>
      </c>
      <c r="D66" s="573"/>
      <c r="E66" s="630" t="s">
        <v>262</v>
      </c>
      <c r="F66" s="630" t="s">
        <v>262</v>
      </c>
      <c r="G66" s="573"/>
      <c r="H66" s="630">
        <v>2</v>
      </c>
      <c r="I66" s="630">
        <v>0</v>
      </c>
      <c r="J66" s="573"/>
      <c r="K66" s="573">
        <v>3</v>
      </c>
      <c r="L66" s="573">
        <v>1</v>
      </c>
      <c r="M66" s="794"/>
      <c r="N66" s="794"/>
    </row>
    <row r="67" spans="1:31" ht="9.75" customHeight="1">
      <c r="A67" s="783" t="s">
        <v>217</v>
      </c>
      <c r="B67" s="631">
        <v>3</v>
      </c>
      <c r="C67" s="631">
        <v>8</v>
      </c>
      <c r="D67" s="631"/>
      <c r="E67" s="631">
        <v>17</v>
      </c>
      <c r="F67" s="631">
        <v>15</v>
      </c>
      <c r="G67" s="631"/>
      <c r="H67" s="631">
        <v>253</v>
      </c>
      <c r="I67" s="631">
        <v>254</v>
      </c>
      <c r="J67" s="631"/>
      <c r="K67" s="576">
        <v>273</v>
      </c>
      <c r="L67" s="576">
        <v>278</v>
      </c>
      <c r="M67" s="794"/>
      <c r="N67" s="794"/>
    </row>
    <row r="68" spans="1:31" ht="2.25" customHeight="1">
      <c r="A68" s="783"/>
      <c r="B68" s="632"/>
      <c r="C68" s="632"/>
      <c r="D68" s="576"/>
      <c r="E68" s="576" t="e">
        <v>#N/A</v>
      </c>
      <c r="F68" s="576" t="e">
        <v>#N/A</v>
      </c>
      <c r="G68" s="576"/>
      <c r="H68" s="576" t="e">
        <v>#N/A</v>
      </c>
      <c r="I68" s="576" t="e">
        <v>#N/A</v>
      </c>
      <c r="J68" s="576"/>
      <c r="K68" s="576" t="e">
        <v>#N/A</v>
      </c>
      <c r="L68" s="576" t="e">
        <v>#N/A</v>
      </c>
    </row>
    <row r="69" spans="1:31" ht="15.75" customHeight="1">
      <c r="A69" s="795" t="s">
        <v>218</v>
      </c>
      <c r="B69" s="769">
        <v>8310</v>
      </c>
      <c r="C69" s="769">
        <v>46226</v>
      </c>
      <c r="D69" s="796"/>
      <c r="E69" s="769">
        <v>6141</v>
      </c>
      <c r="F69" s="769">
        <v>22641</v>
      </c>
      <c r="G69" s="769"/>
      <c r="H69" s="769">
        <v>55708</v>
      </c>
      <c r="I69" s="769">
        <v>92221</v>
      </c>
      <c r="J69" s="769"/>
      <c r="K69" s="769">
        <v>70159</v>
      </c>
      <c r="L69" s="769">
        <v>161088</v>
      </c>
    </row>
    <row r="70" spans="1:31" ht="9" customHeight="1">
      <c r="A70" s="783" t="s">
        <v>400</v>
      </c>
      <c r="B70" s="770">
        <v>3663</v>
      </c>
      <c r="C70" s="632">
        <v>20674</v>
      </c>
      <c r="D70" s="576"/>
      <c r="E70" s="770">
        <v>2553</v>
      </c>
      <c r="F70" s="770">
        <v>10776</v>
      </c>
      <c r="G70" s="576"/>
      <c r="H70" s="770">
        <v>25486</v>
      </c>
      <c r="I70" s="770">
        <v>59391</v>
      </c>
      <c r="J70" s="576"/>
      <c r="K70" s="770">
        <v>31702</v>
      </c>
      <c r="L70" s="770">
        <v>90841</v>
      </c>
      <c r="M70" s="794"/>
      <c r="X70" s="794"/>
      <c r="Y70" s="794"/>
      <c r="Z70" s="794"/>
      <c r="AA70" s="794"/>
      <c r="AB70" s="794"/>
      <c r="AC70" s="794"/>
      <c r="AD70" s="794"/>
      <c r="AE70" s="794"/>
    </row>
    <row r="71" spans="1:31" ht="9" customHeight="1">
      <c r="A71" s="783" t="s">
        <v>401</v>
      </c>
      <c r="B71" s="770">
        <v>4259</v>
      </c>
      <c r="C71" s="632">
        <v>20304</v>
      </c>
      <c r="D71" s="797"/>
      <c r="E71" s="770">
        <v>2370</v>
      </c>
      <c r="F71" s="770">
        <v>9674</v>
      </c>
      <c r="G71" s="797"/>
      <c r="H71" s="770">
        <v>9797</v>
      </c>
      <c r="I71" s="770">
        <v>12737</v>
      </c>
      <c r="J71" s="797"/>
      <c r="K71" s="770">
        <v>16426</v>
      </c>
      <c r="L71" s="770">
        <v>42715</v>
      </c>
      <c r="M71" s="794"/>
      <c r="X71" s="794"/>
      <c r="Y71" s="794"/>
      <c r="Z71" s="794"/>
      <c r="AA71" s="794"/>
      <c r="AB71" s="794"/>
      <c r="AC71" s="794"/>
      <c r="AD71" s="794"/>
      <c r="AE71" s="794"/>
    </row>
    <row r="72" spans="1:31" ht="9" customHeight="1">
      <c r="A72" s="783" t="s">
        <v>153</v>
      </c>
      <c r="B72" s="770">
        <v>204</v>
      </c>
      <c r="C72" s="632">
        <v>4977</v>
      </c>
      <c r="D72" s="576"/>
      <c r="E72" s="770">
        <v>981</v>
      </c>
      <c r="F72" s="770">
        <v>1947</v>
      </c>
      <c r="G72" s="576"/>
      <c r="H72" s="770">
        <v>12904</v>
      </c>
      <c r="I72" s="770">
        <v>16817</v>
      </c>
      <c r="J72" s="576"/>
      <c r="K72" s="770">
        <v>14089</v>
      </c>
      <c r="L72" s="770">
        <v>23741</v>
      </c>
      <c r="M72" s="794"/>
      <c r="X72" s="794"/>
      <c r="Y72" s="794"/>
      <c r="Z72" s="794"/>
      <c r="AA72" s="794"/>
      <c r="AB72" s="794"/>
      <c r="AC72" s="794"/>
      <c r="AD72" s="794"/>
      <c r="AE72" s="794"/>
    </row>
    <row r="73" spans="1:31" ht="9" customHeight="1">
      <c r="A73" s="783" t="s">
        <v>323</v>
      </c>
      <c r="B73" s="632">
        <v>135</v>
      </c>
      <c r="C73" s="632">
        <v>190</v>
      </c>
      <c r="D73" s="576"/>
      <c r="E73" s="632">
        <v>166</v>
      </c>
      <c r="F73" s="632">
        <v>144</v>
      </c>
      <c r="G73" s="576"/>
      <c r="H73" s="632">
        <v>6610</v>
      </c>
      <c r="I73" s="632">
        <v>2563</v>
      </c>
      <c r="J73" s="576"/>
      <c r="K73" s="632">
        <v>6911</v>
      </c>
      <c r="L73" s="632">
        <v>2897</v>
      </c>
      <c r="M73" s="794"/>
      <c r="X73" s="794"/>
      <c r="Y73" s="794"/>
      <c r="Z73" s="794"/>
      <c r="AA73" s="794"/>
      <c r="AB73" s="794"/>
      <c r="AC73" s="794"/>
      <c r="AD73" s="794"/>
      <c r="AE73" s="794"/>
    </row>
    <row r="74" spans="1:31">
      <c r="A74" s="798" t="s">
        <v>154</v>
      </c>
      <c r="B74" s="771">
        <v>49</v>
      </c>
      <c r="C74" s="771">
        <v>81</v>
      </c>
      <c r="D74" s="634"/>
      <c r="E74" s="771">
        <v>71</v>
      </c>
      <c r="F74" s="771">
        <v>100</v>
      </c>
      <c r="G74" s="634"/>
      <c r="H74" s="771">
        <v>911</v>
      </c>
      <c r="I74" s="771">
        <v>713</v>
      </c>
      <c r="J74" s="634"/>
      <c r="K74" s="771">
        <v>1031</v>
      </c>
      <c r="L74" s="771">
        <v>894</v>
      </c>
      <c r="M74" s="794"/>
      <c r="X74" s="794"/>
      <c r="Y74" s="794"/>
      <c r="Z74" s="794"/>
      <c r="AA74" s="794"/>
      <c r="AB74" s="794"/>
      <c r="AC74" s="794"/>
      <c r="AD74" s="794"/>
      <c r="AE74" s="794"/>
    </row>
    <row r="75" spans="1:31">
      <c r="C75" s="799"/>
      <c r="D75" s="799"/>
      <c r="E75" s="799"/>
      <c r="F75" s="799"/>
      <c r="G75" s="799"/>
      <c r="H75" s="799"/>
      <c r="I75" s="799"/>
      <c r="J75" s="799"/>
      <c r="K75" s="799"/>
      <c r="L75" s="799"/>
    </row>
    <row r="76" spans="1:31">
      <c r="B76" s="794"/>
      <c r="C76" s="794"/>
      <c r="D76" s="794"/>
      <c r="E76" s="794"/>
      <c r="F76" s="794"/>
      <c r="G76" s="794"/>
      <c r="H76" s="794"/>
      <c r="I76" s="794"/>
      <c r="J76" s="794"/>
      <c r="K76" s="794"/>
      <c r="L76" s="794"/>
    </row>
    <row r="77" spans="1:31">
      <c r="A77" s="783"/>
      <c r="B77" s="794"/>
      <c r="C77" s="794"/>
      <c r="D77" s="794"/>
      <c r="E77" s="794"/>
      <c r="F77" s="794"/>
      <c r="G77" s="794"/>
      <c r="H77" s="794"/>
      <c r="I77" s="794"/>
      <c r="J77" s="794"/>
      <c r="K77" s="794"/>
      <c r="L77" s="794"/>
    </row>
    <row r="78" spans="1:31">
      <c r="A78" s="783"/>
      <c r="B78" s="794"/>
      <c r="C78" s="794"/>
      <c r="D78" s="794"/>
      <c r="E78" s="794"/>
      <c r="F78" s="794"/>
      <c r="G78" s="794"/>
      <c r="H78" s="794"/>
      <c r="I78" s="794"/>
      <c r="J78" s="794"/>
      <c r="K78" s="794"/>
      <c r="L78" s="794"/>
    </row>
    <row r="79" spans="1:31">
      <c r="K79" s="794"/>
      <c r="L79" s="794"/>
    </row>
    <row r="80" spans="1:31">
      <c r="K80" s="794"/>
      <c r="L80" s="794"/>
    </row>
  </sheetData>
  <mergeCells count="4">
    <mergeCell ref="B4:C4"/>
    <mergeCell ref="K4:L4"/>
    <mergeCell ref="H4:I4"/>
    <mergeCell ref="E4:F4"/>
  </mergeCells>
  <phoneticPr fontId="0" type="noConversion"/>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K43"/>
  <sheetViews>
    <sheetView zoomScaleNormal="100" workbookViewId="0">
      <selection activeCell="A50" sqref="A50"/>
    </sheetView>
  </sheetViews>
  <sheetFormatPr defaultRowHeight="9"/>
  <cols>
    <col min="1" max="1" width="35.796875" style="70" customWidth="1"/>
    <col min="2" max="2" width="31" style="70" customWidth="1"/>
    <col min="3" max="3" width="1" style="70" customWidth="1"/>
    <col min="4" max="4" width="29.19921875" style="70" customWidth="1"/>
    <col min="5" max="5" width="33.796875" style="70" customWidth="1"/>
    <col min="6" max="6" width="11" style="70" hidden="1" customWidth="1"/>
    <col min="7" max="7" width="0.19921875" style="70" hidden="1" customWidth="1"/>
    <col min="8" max="8" width="1.796875" style="70" hidden="1" customWidth="1"/>
    <col min="9" max="9" width="6.796875" style="70" hidden="1" customWidth="1"/>
    <col min="10" max="16384" width="9.59765625" style="70"/>
  </cols>
  <sheetData>
    <row r="1" spans="1:11" ht="12">
      <c r="A1" s="68" t="s">
        <v>689</v>
      </c>
      <c r="B1" s="69"/>
      <c r="C1" s="69"/>
      <c r="D1" s="69"/>
      <c r="E1" s="69"/>
      <c r="F1" s="69"/>
      <c r="G1" s="69"/>
      <c r="H1" s="69"/>
      <c r="I1" s="69"/>
    </row>
    <row r="2" spans="1:11">
      <c r="A2" s="71"/>
      <c r="B2" s="72"/>
      <c r="C2" s="72"/>
      <c r="D2" s="72"/>
      <c r="E2" s="72"/>
      <c r="F2" s="72"/>
      <c r="G2" s="72"/>
      <c r="H2" s="72"/>
      <c r="I2" s="72"/>
    </row>
    <row r="3" spans="1:11" ht="12" customHeight="1">
      <c r="A3" s="1106" t="s">
        <v>350</v>
      </c>
      <c r="B3" s="1104" t="s">
        <v>441</v>
      </c>
      <c r="C3" s="73"/>
      <c r="D3" s="1103" t="s">
        <v>351</v>
      </c>
      <c r="E3" s="1103"/>
    </row>
    <row r="4" spans="1:11" ht="12" customHeight="1">
      <c r="A4" s="1107"/>
      <c r="B4" s="1105"/>
      <c r="C4" s="74"/>
      <c r="D4" s="74" t="s">
        <v>352</v>
      </c>
      <c r="E4" s="74" t="s">
        <v>353</v>
      </c>
    </row>
    <row r="5" spans="1:11">
      <c r="A5" s="71"/>
      <c r="B5" s="72"/>
      <c r="C5" s="72"/>
      <c r="D5" s="72"/>
      <c r="E5" s="72"/>
    </row>
    <row r="6" spans="1:11">
      <c r="A6" s="71">
        <v>1990</v>
      </c>
      <c r="B6" s="77">
        <v>2364</v>
      </c>
      <c r="C6" s="77"/>
      <c r="D6" s="109">
        <v>228</v>
      </c>
      <c r="E6" s="109">
        <v>60</v>
      </c>
      <c r="J6" s="79"/>
      <c r="K6" s="241"/>
    </row>
    <row r="7" spans="1:11">
      <c r="A7" s="71">
        <v>1991</v>
      </c>
      <c r="B7" s="77">
        <v>2618</v>
      </c>
      <c r="C7" s="77"/>
      <c r="D7" s="109">
        <v>351</v>
      </c>
      <c r="E7" s="109">
        <v>89</v>
      </c>
      <c r="J7" s="79"/>
      <c r="K7" s="241"/>
    </row>
    <row r="8" spans="1:11">
      <c r="A8" s="71">
        <v>1992</v>
      </c>
      <c r="B8" s="77">
        <v>2708</v>
      </c>
      <c r="C8" s="77"/>
      <c r="D8" s="109">
        <v>230</v>
      </c>
      <c r="E8" s="109">
        <v>118</v>
      </c>
      <c r="J8" s="79"/>
      <c r="K8" s="241"/>
    </row>
    <row r="9" spans="1:11">
      <c r="A9" s="71">
        <v>1993</v>
      </c>
      <c r="B9" s="77">
        <v>2820</v>
      </c>
      <c r="C9" s="77"/>
      <c r="D9" s="109">
        <v>282</v>
      </c>
      <c r="E9" s="109">
        <v>92</v>
      </c>
      <c r="J9" s="79"/>
      <c r="K9" s="241"/>
    </row>
    <row r="10" spans="1:11">
      <c r="A10" s="71">
        <v>1994</v>
      </c>
      <c r="B10" s="77">
        <v>2882</v>
      </c>
      <c r="C10" s="77"/>
      <c r="D10" s="109">
        <v>230</v>
      </c>
      <c r="E10" s="109">
        <v>112</v>
      </c>
      <c r="J10" s="79"/>
      <c r="K10" s="241"/>
    </row>
    <row r="11" spans="1:11">
      <c r="A11" s="71">
        <v>1995</v>
      </c>
      <c r="B11" s="77">
        <v>3003</v>
      </c>
      <c r="C11" s="77"/>
      <c r="D11" s="109">
        <v>271</v>
      </c>
      <c r="E11" s="109">
        <v>99</v>
      </c>
      <c r="J11" s="79"/>
      <c r="K11" s="241"/>
    </row>
    <row r="12" spans="1:11">
      <c r="A12" s="71">
        <v>1996</v>
      </c>
      <c r="B12" s="77">
        <v>3073</v>
      </c>
      <c r="C12" s="77"/>
      <c r="D12" s="109">
        <v>199</v>
      </c>
      <c r="E12" s="109">
        <v>53</v>
      </c>
      <c r="J12" s="79"/>
      <c r="K12" s="241"/>
    </row>
    <row r="13" spans="1:11">
      <c r="A13" s="71">
        <v>1997</v>
      </c>
      <c r="B13" s="77">
        <v>3129</v>
      </c>
      <c r="C13" s="77"/>
      <c r="D13" s="109">
        <v>151</v>
      </c>
      <c r="E13" s="109">
        <v>75</v>
      </c>
      <c r="J13" s="79"/>
      <c r="K13" s="241"/>
    </row>
    <row r="14" spans="1:11">
      <c r="A14" s="71">
        <v>1998</v>
      </c>
      <c r="B14" s="77">
        <v>3131</v>
      </c>
      <c r="C14" s="77"/>
      <c r="D14" s="109">
        <v>150</v>
      </c>
      <c r="E14" s="109">
        <v>62</v>
      </c>
      <c r="J14" s="79"/>
      <c r="K14" s="241"/>
    </row>
    <row r="15" spans="1:11">
      <c r="A15" s="71">
        <v>1999</v>
      </c>
      <c r="B15" s="77">
        <v>3141</v>
      </c>
      <c r="C15" s="77"/>
      <c r="D15" s="109">
        <v>162</v>
      </c>
      <c r="E15" s="109">
        <v>61</v>
      </c>
      <c r="J15" s="79"/>
      <c r="K15" s="241"/>
    </row>
    <row r="16" spans="1:11">
      <c r="A16" s="71">
        <v>2000</v>
      </c>
      <c r="B16" s="77">
        <v>3300</v>
      </c>
      <c r="C16" s="77"/>
      <c r="D16" s="109">
        <v>310</v>
      </c>
      <c r="E16" s="109">
        <v>119</v>
      </c>
      <c r="J16" s="79"/>
      <c r="K16" s="241"/>
    </row>
    <row r="17" spans="1:11">
      <c r="A17" s="71">
        <v>2001</v>
      </c>
      <c r="B17" s="77">
        <v>3365</v>
      </c>
      <c r="C17" s="77"/>
      <c r="D17" s="109">
        <v>238</v>
      </c>
      <c r="E17" s="109">
        <v>134</v>
      </c>
      <c r="J17" s="79"/>
      <c r="K17" s="241"/>
    </row>
    <row r="18" spans="1:11">
      <c r="A18" s="71">
        <v>2002</v>
      </c>
      <c r="B18" s="77">
        <v>3276</v>
      </c>
      <c r="C18" s="77"/>
      <c r="D18" s="109">
        <v>151</v>
      </c>
      <c r="E18" s="109">
        <v>120</v>
      </c>
      <c r="J18" s="79"/>
      <c r="K18" s="241"/>
    </row>
    <row r="19" spans="1:11">
      <c r="A19" s="71">
        <v>2003</v>
      </c>
      <c r="B19" s="77">
        <v>3310</v>
      </c>
      <c r="C19" s="77"/>
      <c r="D19" s="109">
        <v>214</v>
      </c>
      <c r="E19" s="109">
        <v>172</v>
      </c>
      <c r="J19" s="79"/>
      <c r="K19" s="241"/>
    </row>
    <row r="20" spans="1:11">
      <c r="A20" s="71">
        <v>2004</v>
      </c>
      <c r="B20" s="77">
        <v>3235</v>
      </c>
      <c r="C20" s="77"/>
      <c r="D20" s="109">
        <v>152</v>
      </c>
      <c r="E20" s="109">
        <v>243</v>
      </c>
      <c r="J20" s="79"/>
      <c r="K20" s="241"/>
    </row>
    <row r="21" spans="1:11">
      <c r="A21" s="71">
        <v>2005</v>
      </c>
      <c r="B21" s="77">
        <v>3136</v>
      </c>
      <c r="C21" s="77"/>
      <c r="D21" s="109">
        <v>186</v>
      </c>
      <c r="E21" s="109">
        <v>106</v>
      </c>
      <c r="J21" s="79"/>
      <c r="K21" s="241"/>
    </row>
    <row r="22" spans="1:11">
      <c r="A22" s="71">
        <v>2006</v>
      </c>
      <c r="B22" s="77">
        <v>3149</v>
      </c>
      <c r="C22" s="77"/>
      <c r="D22" s="109">
        <v>174</v>
      </c>
      <c r="E22" s="109">
        <v>129</v>
      </c>
      <c r="J22" s="79"/>
      <c r="K22" s="241"/>
    </row>
    <row r="23" spans="1:11">
      <c r="A23" s="71">
        <v>2007</v>
      </c>
      <c r="B23" s="77">
        <v>3080</v>
      </c>
      <c r="C23" s="77"/>
      <c r="D23" s="109">
        <v>70</v>
      </c>
      <c r="E23" s="109">
        <v>240</v>
      </c>
      <c r="J23" s="79"/>
      <c r="K23" s="241"/>
    </row>
    <row r="24" spans="1:11">
      <c r="A24" s="71">
        <v>2008</v>
      </c>
      <c r="B24" s="77">
        <v>2844</v>
      </c>
      <c r="C24" s="77"/>
      <c r="D24" s="109">
        <v>59</v>
      </c>
      <c r="E24" s="109">
        <v>79</v>
      </c>
      <c r="J24" s="79"/>
      <c r="K24" s="241"/>
    </row>
    <row r="25" spans="1:11">
      <c r="A25" s="71">
        <v>2009</v>
      </c>
      <c r="B25" s="77">
        <v>2809</v>
      </c>
      <c r="C25" s="77"/>
      <c r="D25" s="109">
        <v>79</v>
      </c>
      <c r="E25" s="109">
        <v>122</v>
      </c>
      <c r="J25" s="79"/>
      <c r="K25" s="241"/>
    </row>
    <row r="26" spans="1:11">
      <c r="A26" s="71">
        <v>2010</v>
      </c>
      <c r="B26" s="77">
        <v>2699</v>
      </c>
      <c r="C26" s="77"/>
      <c r="D26" s="109">
        <v>39</v>
      </c>
      <c r="E26" s="109">
        <v>138</v>
      </c>
      <c r="J26" s="79"/>
      <c r="K26" s="241"/>
    </row>
    <row r="27" spans="1:11">
      <c r="A27" s="71">
        <v>2011</v>
      </c>
      <c r="B27" s="77">
        <v>2704</v>
      </c>
      <c r="C27" s="77"/>
      <c r="D27" s="109">
        <v>149</v>
      </c>
      <c r="E27" s="109">
        <v>132</v>
      </c>
      <c r="J27" s="79"/>
      <c r="K27" s="241"/>
    </row>
    <row r="28" spans="1:11">
      <c r="A28" s="71">
        <v>2012</v>
      </c>
      <c r="B28" s="77">
        <v>2619</v>
      </c>
      <c r="C28" s="77"/>
      <c r="D28" s="109">
        <v>125</v>
      </c>
      <c r="E28" s="109">
        <v>286</v>
      </c>
      <c r="J28" s="79"/>
      <c r="K28" s="241"/>
    </row>
    <row r="29" spans="1:11">
      <c r="A29" s="71">
        <v>2013</v>
      </c>
      <c r="B29" s="77">
        <v>2248</v>
      </c>
      <c r="C29" s="77"/>
      <c r="D29" s="109">
        <v>62</v>
      </c>
      <c r="E29" s="109">
        <v>102</v>
      </c>
      <c r="J29" s="79"/>
      <c r="K29" s="241"/>
    </row>
    <row r="30" spans="1:11">
      <c r="A30" s="71">
        <v>2014</v>
      </c>
      <c r="B30" s="77">
        <v>2112</v>
      </c>
      <c r="C30" s="77"/>
      <c r="D30" s="109">
        <v>39</v>
      </c>
      <c r="E30" s="109">
        <v>98</v>
      </c>
      <c r="J30" s="79"/>
      <c r="K30" s="241"/>
    </row>
    <row r="31" spans="1:11">
      <c r="A31" s="71">
        <v>2015</v>
      </c>
      <c r="B31" s="77">
        <v>2022</v>
      </c>
      <c r="C31" s="77"/>
      <c r="D31" s="595">
        <v>31</v>
      </c>
      <c r="E31" s="109">
        <v>67</v>
      </c>
      <c r="J31" s="79"/>
      <c r="K31" s="241"/>
    </row>
    <row r="32" spans="1:11">
      <c r="A32" s="71">
        <v>2016</v>
      </c>
      <c r="B32" s="77">
        <v>2063</v>
      </c>
      <c r="C32" s="77"/>
      <c r="D32" s="109">
        <v>152</v>
      </c>
      <c r="E32" s="109">
        <v>56</v>
      </c>
      <c r="J32" s="79"/>
      <c r="K32" s="241"/>
    </row>
    <row r="33" spans="1:11">
      <c r="A33" s="71">
        <v>2017</v>
      </c>
      <c r="B33" s="77">
        <v>2021</v>
      </c>
      <c r="C33" s="77"/>
      <c r="D33" s="109">
        <v>54</v>
      </c>
      <c r="E33" s="109">
        <v>54</v>
      </c>
      <c r="J33" s="79"/>
      <c r="K33" s="241"/>
    </row>
    <row r="34" spans="1:11" ht="3" customHeight="1">
      <c r="A34" s="80"/>
      <c r="B34" s="81"/>
      <c r="C34" s="81"/>
      <c r="D34" s="81"/>
      <c r="E34" s="81"/>
    </row>
    <row r="35" spans="1:11">
      <c r="A35" s="71"/>
      <c r="B35" s="72"/>
      <c r="C35" s="72"/>
      <c r="D35" s="72"/>
      <c r="E35" s="72"/>
      <c r="F35" s="72"/>
      <c r="G35" s="72"/>
      <c r="H35" s="72"/>
      <c r="I35" s="72"/>
    </row>
    <row r="36" spans="1:11">
      <c r="A36" s="71" t="s">
        <v>459</v>
      </c>
      <c r="B36" s="72"/>
      <c r="C36" s="72"/>
      <c r="D36" s="72"/>
      <c r="E36" s="72"/>
      <c r="F36" s="72"/>
      <c r="G36" s="72"/>
      <c r="H36" s="72"/>
      <c r="I36" s="72"/>
    </row>
    <row r="37" spans="1:11">
      <c r="A37" s="71" t="s">
        <v>460</v>
      </c>
      <c r="B37" s="72"/>
      <c r="C37" s="72"/>
      <c r="D37" s="72"/>
      <c r="E37" s="72"/>
      <c r="F37" s="72"/>
      <c r="G37" s="72"/>
      <c r="H37" s="72"/>
      <c r="I37" s="72"/>
    </row>
    <row r="38" spans="1:11">
      <c r="A38" s="82" t="s">
        <v>467</v>
      </c>
      <c r="B38" s="72"/>
      <c r="C38" s="72"/>
      <c r="D38" s="72"/>
      <c r="E38" s="72"/>
      <c r="F38" s="72"/>
      <c r="G38" s="72"/>
      <c r="H38" s="72"/>
      <c r="I38" s="72"/>
    </row>
    <row r="39" spans="1:11">
      <c r="G39" s="79"/>
    </row>
    <row r="43" spans="1:11">
      <c r="B43" s="324"/>
    </row>
  </sheetData>
  <mergeCells count="3">
    <mergeCell ref="D3:E3"/>
    <mergeCell ref="B3:B4"/>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120" zoomScaleNormal="120" workbookViewId="0">
      <selection activeCell="A50" sqref="A50"/>
    </sheetView>
  </sheetViews>
  <sheetFormatPr defaultRowHeight="9"/>
  <cols>
    <col min="1" max="1" width="37.796875" style="91" customWidth="1"/>
    <col min="2" max="3" width="19.796875" style="91" customWidth="1"/>
    <col min="4" max="4" width="1" style="91" customWidth="1"/>
    <col min="5" max="6" width="19.796875" style="91" customWidth="1"/>
    <col min="7" max="7" width="1" style="91" customWidth="1"/>
    <col min="8" max="8" width="19.796875" style="91" customWidth="1"/>
    <col min="9" max="9" width="14.19921875" style="91" bestFit="1" customWidth="1"/>
    <col min="10" max="10" width="11" style="91" bestFit="1" customWidth="1"/>
    <col min="11" max="16384" width="9.59765625" style="91"/>
  </cols>
  <sheetData>
    <row r="1" spans="1:11" s="105" customFormat="1" ht="12">
      <c r="A1" s="68" t="s">
        <v>224</v>
      </c>
    </row>
    <row r="2" spans="1:11" ht="9" customHeight="1">
      <c r="A2" s="118"/>
      <c r="B2" s="118"/>
      <c r="C2" s="118"/>
      <c r="D2" s="118"/>
      <c r="E2" s="118"/>
      <c r="F2" s="118"/>
      <c r="G2" s="118"/>
      <c r="H2" s="118"/>
      <c r="I2" s="90"/>
      <c r="J2" s="90"/>
    </row>
    <row r="3" spans="1:11" ht="12" customHeight="1">
      <c r="A3" s="1049" t="s">
        <v>225</v>
      </c>
      <c r="B3" s="1052" t="s">
        <v>155</v>
      </c>
      <c r="C3" s="1052"/>
      <c r="E3" s="1052" t="s">
        <v>171</v>
      </c>
      <c r="F3" s="1052"/>
      <c r="G3" s="1052"/>
      <c r="H3" s="1052"/>
    </row>
    <row r="4" spans="1:11" ht="11.25" customHeight="1">
      <c r="A4" s="1050"/>
      <c r="B4" s="1053" t="s">
        <v>166</v>
      </c>
      <c r="C4" s="1053" t="s">
        <v>167</v>
      </c>
      <c r="E4" s="1052" t="s">
        <v>161</v>
      </c>
      <c r="F4" s="1052"/>
      <c r="G4" s="333"/>
      <c r="H4" s="1055" t="s">
        <v>296</v>
      </c>
    </row>
    <row r="5" spans="1:11" ht="11.25" customHeight="1">
      <c r="A5" s="1051"/>
      <c r="B5" s="1054"/>
      <c r="C5" s="1054"/>
      <c r="D5" s="118"/>
      <c r="E5" s="239" t="s">
        <v>166</v>
      </c>
      <c r="F5" s="239" t="s">
        <v>167</v>
      </c>
      <c r="G5" s="239"/>
      <c r="H5" s="1054"/>
      <c r="J5" s="334"/>
    </row>
    <row r="6" spans="1:11" ht="9" customHeight="1">
      <c r="A6" s="107"/>
      <c r="B6" s="108"/>
      <c r="C6" s="335"/>
      <c r="D6" s="108"/>
      <c r="E6" s="108"/>
      <c r="F6" s="335"/>
      <c r="G6" s="108"/>
      <c r="H6" s="108"/>
      <c r="J6" s="334"/>
    </row>
    <row r="7" spans="1:11" ht="9" customHeight="1">
      <c r="A7" s="1048" t="s">
        <v>168</v>
      </c>
      <c r="B7" s="1048"/>
      <c r="C7" s="1048"/>
      <c r="D7" s="1048"/>
      <c r="E7" s="1048"/>
      <c r="F7" s="1048"/>
      <c r="G7" s="1048"/>
      <c r="H7" s="1048"/>
      <c r="I7" s="334"/>
      <c r="J7" s="334"/>
    </row>
    <row r="8" spans="1:11" ht="9" customHeight="1">
      <c r="A8" s="672"/>
      <c r="B8" s="673"/>
      <c r="C8" s="683" t="s">
        <v>160</v>
      </c>
      <c r="D8" s="673"/>
      <c r="E8" s="382"/>
      <c r="F8" s="683"/>
      <c r="G8" s="673"/>
      <c r="H8" s="673"/>
      <c r="I8" s="336"/>
    </row>
    <row r="9" spans="1:11" ht="9" customHeight="1">
      <c r="A9" s="382" t="s">
        <v>157</v>
      </c>
      <c r="B9" s="684">
        <v>3324</v>
      </c>
      <c r="C9" s="685">
        <f>+B9/$B$12*100</f>
        <v>40</v>
      </c>
      <c r="D9" s="673"/>
      <c r="E9" s="684">
        <v>24487</v>
      </c>
      <c r="F9" s="685">
        <f>+E9/$E$12*100</f>
        <v>52.972353221130966</v>
      </c>
      <c r="G9" s="673"/>
      <c r="H9" s="684">
        <v>7367</v>
      </c>
      <c r="I9" s="527"/>
      <c r="J9" s="528"/>
    </row>
    <row r="10" spans="1:11" ht="9" customHeight="1">
      <c r="A10" s="382" t="s">
        <v>158</v>
      </c>
      <c r="B10" s="684">
        <v>199</v>
      </c>
      <c r="C10" s="685">
        <f>+B10/$B$12*100</f>
        <v>2.3947051744885681</v>
      </c>
      <c r="D10" s="673"/>
      <c r="E10" s="684">
        <v>376</v>
      </c>
      <c r="F10" s="685">
        <f>+E10/$E$12*100</f>
        <v>0.81339505905767329</v>
      </c>
      <c r="G10" s="673"/>
      <c r="H10" s="684">
        <v>1892</v>
      </c>
      <c r="I10" s="527"/>
      <c r="J10" s="528"/>
    </row>
    <row r="11" spans="1:11" ht="9" customHeight="1">
      <c r="A11" s="382" t="s">
        <v>159</v>
      </c>
      <c r="B11" s="684">
        <v>4787</v>
      </c>
      <c r="C11" s="685">
        <f>+B11/$B$12*100</f>
        <v>57.605294825511436</v>
      </c>
      <c r="D11" s="673"/>
      <c r="E11" s="684">
        <v>21363</v>
      </c>
      <c r="F11" s="685">
        <f>+E11/$E$12*100</f>
        <v>46.214251719811358</v>
      </c>
      <c r="G11" s="673"/>
      <c r="H11" s="684">
        <v>4463</v>
      </c>
      <c r="I11" s="527"/>
      <c r="J11" s="528"/>
    </row>
    <row r="12" spans="1:11" s="388" customFormat="1" ht="9" customHeight="1">
      <c r="A12" s="677" t="s">
        <v>161</v>
      </c>
      <c r="B12" s="682">
        <v>8310</v>
      </c>
      <c r="C12" s="681">
        <f>+B12/$B$12*100</f>
        <v>100</v>
      </c>
      <c r="D12" s="680"/>
      <c r="E12" s="682">
        <v>46226</v>
      </c>
      <c r="F12" s="681">
        <f>+E12/$E$12*100</f>
        <v>100</v>
      </c>
      <c r="G12" s="680"/>
      <c r="H12" s="682">
        <v>5562.6955475330924</v>
      </c>
      <c r="I12" s="527"/>
      <c r="J12" s="528"/>
    </row>
    <row r="13" spans="1:11" ht="9" customHeight="1">
      <c r="A13" s="382"/>
      <c r="B13" s="673"/>
      <c r="C13" s="382"/>
      <c r="D13" s="382"/>
      <c r="E13" s="673"/>
      <c r="F13" s="684"/>
      <c r="G13" s="382"/>
      <c r="H13" s="673"/>
      <c r="I13" s="527"/>
      <c r="J13" s="528"/>
    </row>
    <row r="14" spans="1:11" ht="9" customHeight="1">
      <c r="A14" s="1048" t="s">
        <v>169</v>
      </c>
      <c r="B14" s="1048"/>
      <c r="C14" s="1048"/>
      <c r="D14" s="1048"/>
      <c r="E14" s="1048"/>
      <c r="F14" s="1048"/>
      <c r="G14" s="1048"/>
      <c r="H14" s="1048"/>
      <c r="I14" s="527"/>
      <c r="J14" s="528"/>
    </row>
    <row r="15" spans="1:11" ht="9" customHeight="1">
      <c r="A15" s="382"/>
      <c r="B15" s="382"/>
      <c r="C15" s="382"/>
      <c r="D15" s="382"/>
      <c r="E15" s="382"/>
      <c r="F15" s="382"/>
      <c r="G15" s="382"/>
      <c r="H15" s="382"/>
      <c r="I15" s="527"/>
      <c r="J15" s="528"/>
    </row>
    <row r="16" spans="1:11" ht="9" customHeight="1">
      <c r="A16" s="382" t="s">
        <v>157</v>
      </c>
      <c r="B16" s="684">
        <v>3825</v>
      </c>
      <c r="C16" s="685">
        <f>+B16/$B$19*100</f>
        <v>62.286272594040057</v>
      </c>
      <c r="D16" s="673"/>
      <c r="E16" s="684">
        <v>14306</v>
      </c>
      <c r="F16" s="685">
        <f>+E16/$E$19*100</f>
        <v>63.186255024071372</v>
      </c>
      <c r="G16" s="673"/>
      <c r="H16" s="684">
        <v>3740</v>
      </c>
      <c r="I16" s="527"/>
      <c r="J16" s="528"/>
      <c r="K16" s="528"/>
    </row>
    <row r="17" spans="1:11" ht="9" customHeight="1">
      <c r="A17" s="382" t="s">
        <v>158</v>
      </c>
      <c r="B17" s="684">
        <v>286</v>
      </c>
      <c r="C17" s="685">
        <f>+B17/$B$19*100</f>
        <v>4.6572219508223416</v>
      </c>
      <c r="D17" s="673"/>
      <c r="E17" s="684">
        <v>1096</v>
      </c>
      <c r="F17" s="685">
        <f>+E17/$E$19*100</f>
        <v>4.840775584117309</v>
      </c>
      <c r="G17" s="673"/>
      <c r="H17" s="684">
        <v>3831</v>
      </c>
      <c r="I17" s="527"/>
      <c r="J17" s="528"/>
      <c r="K17" s="528"/>
    </row>
    <row r="18" spans="1:11" ht="9" customHeight="1">
      <c r="A18" s="382" t="s">
        <v>159</v>
      </c>
      <c r="B18" s="684">
        <v>2030</v>
      </c>
      <c r="C18" s="685">
        <f>+B18/$B$19*100</f>
        <v>33.056505455137597</v>
      </c>
      <c r="D18" s="673"/>
      <c r="E18" s="684">
        <v>7240</v>
      </c>
      <c r="F18" s="685">
        <f>+E18/$E$19*100</f>
        <v>31.977386157855221</v>
      </c>
      <c r="G18" s="673"/>
      <c r="H18" s="684">
        <v>3566</v>
      </c>
      <c r="I18" s="527"/>
      <c r="J18" s="528"/>
      <c r="K18" s="528"/>
    </row>
    <row r="19" spans="1:11" s="388" customFormat="1" ht="9" customHeight="1">
      <c r="A19" s="677" t="s">
        <v>161</v>
      </c>
      <c r="B19" s="682">
        <v>6141</v>
      </c>
      <c r="C19" s="681">
        <f>+B19/$B$19*100</f>
        <v>100</v>
      </c>
      <c r="D19" s="680"/>
      <c r="E19" s="682">
        <v>22641</v>
      </c>
      <c r="F19" s="681">
        <f>+E19/$E$19*100</f>
        <v>100</v>
      </c>
      <c r="G19" s="680"/>
      <c r="H19" s="682">
        <v>3686.8588177821202</v>
      </c>
      <c r="I19" s="527"/>
      <c r="J19" s="528"/>
      <c r="K19" s="528"/>
    </row>
    <row r="20" spans="1:11" ht="9" customHeight="1">
      <c r="A20" s="382"/>
      <c r="B20" s="673"/>
      <c r="C20" s="674"/>
      <c r="D20" s="382"/>
      <c r="E20" s="673"/>
      <c r="F20" s="382"/>
      <c r="G20" s="382"/>
      <c r="H20" s="673"/>
      <c r="I20" s="527"/>
      <c r="J20" s="528"/>
    </row>
    <row r="21" spans="1:11" ht="9" customHeight="1">
      <c r="A21" s="1048" t="s">
        <v>320</v>
      </c>
      <c r="B21" s="1048"/>
      <c r="C21" s="1048"/>
      <c r="D21" s="1048"/>
      <c r="E21" s="1048"/>
      <c r="F21" s="1048"/>
      <c r="G21" s="1048"/>
      <c r="H21" s="1048"/>
      <c r="I21" s="527"/>
      <c r="J21" s="528"/>
    </row>
    <row r="22" spans="1:11" ht="9" customHeight="1">
      <c r="A22" s="672"/>
      <c r="B22" s="673"/>
      <c r="C22" s="674"/>
      <c r="D22" s="382"/>
      <c r="E22" s="673"/>
      <c r="F22" s="674"/>
      <c r="G22" s="382"/>
      <c r="H22" s="673"/>
      <c r="I22" s="527"/>
      <c r="J22" s="528"/>
    </row>
    <row r="23" spans="1:11" ht="9" customHeight="1">
      <c r="A23" s="382" t="s">
        <v>157</v>
      </c>
      <c r="B23" s="684">
        <v>35654</v>
      </c>
      <c r="C23" s="685">
        <f>+B23/$B$26*100</f>
        <v>64.00157966539814</v>
      </c>
      <c r="D23" s="673"/>
      <c r="E23" s="684">
        <v>57895</v>
      </c>
      <c r="F23" s="685">
        <f>+E23/$E$26*100</f>
        <v>62.778542848158224</v>
      </c>
      <c r="G23" s="673"/>
      <c r="H23" s="684">
        <v>1624</v>
      </c>
      <c r="I23" s="527"/>
      <c r="J23" s="528"/>
    </row>
    <row r="24" spans="1:11" ht="9" customHeight="1">
      <c r="A24" s="382" t="s">
        <v>158</v>
      </c>
      <c r="B24" s="684">
        <v>3251</v>
      </c>
      <c r="C24" s="685">
        <f>+B24/$B$26*100</f>
        <v>5.8357866015653048</v>
      </c>
      <c r="D24" s="673"/>
      <c r="E24" s="684">
        <v>9878</v>
      </c>
      <c r="F24" s="685">
        <f>+E24/$E$26*100</f>
        <v>10.711226293360514</v>
      </c>
      <c r="G24" s="673"/>
      <c r="H24" s="684">
        <v>3039</v>
      </c>
      <c r="I24" s="527"/>
      <c r="J24" s="528"/>
    </row>
    <row r="25" spans="1:11" ht="9" customHeight="1">
      <c r="A25" s="382" t="s">
        <v>159</v>
      </c>
      <c r="B25" s="684">
        <v>16803</v>
      </c>
      <c r="C25" s="685">
        <f>+B25/$B$26*100</f>
        <v>30.162633733036547</v>
      </c>
      <c r="D25" s="673"/>
      <c r="E25" s="684">
        <v>24448</v>
      </c>
      <c r="F25" s="685">
        <f>+E25/$E$26*100</f>
        <v>26.510230858481261</v>
      </c>
      <c r="G25" s="673"/>
      <c r="H25" s="684">
        <v>1455</v>
      </c>
      <c r="I25" s="527"/>
      <c r="J25" s="528"/>
    </row>
    <row r="26" spans="1:11" s="388" customFormat="1" ht="9" customHeight="1">
      <c r="A26" s="677" t="s">
        <v>161</v>
      </c>
      <c r="B26" s="682">
        <v>55708</v>
      </c>
      <c r="C26" s="681">
        <f>+B26/$B$26*100</f>
        <v>100</v>
      </c>
      <c r="D26" s="680"/>
      <c r="E26" s="682">
        <f>SUM(E23:E25)</f>
        <v>92221</v>
      </c>
      <c r="F26" s="681">
        <f>+E26/$E$26*100</f>
        <v>100</v>
      </c>
      <c r="G26" s="680"/>
      <c r="H26" s="678">
        <v>1655</v>
      </c>
      <c r="I26" s="527"/>
      <c r="J26" s="528"/>
    </row>
    <row r="27" spans="1:11" ht="9" customHeight="1">
      <c r="A27" s="382"/>
      <c r="B27" s="673"/>
      <c r="C27" s="382"/>
      <c r="D27" s="382"/>
      <c r="E27" s="673"/>
      <c r="F27" s="382"/>
      <c r="G27" s="382"/>
      <c r="H27" s="673"/>
      <c r="I27" s="527"/>
      <c r="J27" s="528"/>
    </row>
    <row r="28" spans="1:11" ht="9" customHeight="1">
      <c r="A28" s="1048" t="s">
        <v>170</v>
      </c>
      <c r="B28" s="1048"/>
      <c r="C28" s="1048"/>
      <c r="D28" s="1048"/>
      <c r="E28" s="1048"/>
      <c r="F28" s="1048"/>
      <c r="G28" s="1048"/>
      <c r="H28" s="1048"/>
      <c r="I28" s="527"/>
      <c r="J28" s="528"/>
    </row>
    <row r="29" spans="1:11" ht="9" customHeight="1">
      <c r="A29" s="672"/>
      <c r="B29" s="673"/>
      <c r="C29" s="674"/>
      <c r="D29" s="382"/>
      <c r="E29" s="673"/>
      <c r="F29" s="674"/>
      <c r="G29" s="382"/>
      <c r="H29" s="673"/>
      <c r="I29" s="527"/>
      <c r="J29" s="528"/>
    </row>
    <row r="30" spans="1:11" ht="9" customHeight="1">
      <c r="A30" s="382" t="s">
        <v>157</v>
      </c>
      <c r="B30" s="675">
        <v>42803</v>
      </c>
      <c r="C30" s="676">
        <f>+B30/$B$33*100</f>
        <v>61.008566256645622</v>
      </c>
      <c r="D30" s="673"/>
      <c r="E30" s="675">
        <v>96687</v>
      </c>
      <c r="F30" s="676">
        <v>60.1</v>
      </c>
      <c r="G30" s="673"/>
      <c r="H30" s="675">
        <v>2258.8837231035204</v>
      </c>
      <c r="I30" s="527"/>
      <c r="J30" s="528"/>
    </row>
    <row r="31" spans="1:11" ht="9" customHeight="1">
      <c r="A31" s="382" t="s">
        <v>158</v>
      </c>
      <c r="B31" s="675">
        <v>3736</v>
      </c>
      <c r="C31" s="676">
        <f>+B31/$B$33*100</f>
        <v>5.3250473923516584</v>
      </c>
      <c r="D31" s="673"/>
      <c r="E31" s="675">
        <v>11350</v>
      </c>
      <c r="F31" s="676">
        <v>7.0458382995629716</v>
      </c>
      <c r="G31" s="673"/>
      <c r="H31" s="675">
        <v>3038.0085653104925</v>
      </c>
      <c r="I31" s="527"/>
      <c r="J31" s="528"/>
    </row>
    <row r="32" spans="1:11" ht="9" customHeight="1">
      <c r="A32" s="382" t="s">
        <v>159</v>
      </c>
      <c r="B32" s="675">
        <v>23620</v>
      </c>
      <c r="C32" s="676">
        <f>+B32/$B$33*100</f>
        <v>33.666386351002728</v>
      </c>
      <c r="D32" s="673"/>
      <c r="E32" s="675">
        <v>53051</v>
      </c>
      <c r="F32" s="676">
        <v>32.932931068732621</v>
      </c>
      <c r="G32" s="673"/>
      <c r="H32" s="675">
        <v>2245</v>
      </c>
      <c r="I32" s="527"/>
      <c r="J32" s="528"/>
    </row>
    <row r="33" spans="1:10" s="388" customFormat="1" ht="9" customHeight="1">
      <c r="A33" s="677" t="s">
        <v>161</v>
      </c>
      <c r="B33" s="678">
        <v>70159</v>
      </c>
      <c r="C33" s="679">
        <f>+B33/$B$33*100</f>
        <v>100</v>
      </c>
      <c r="D33" s="680"/>
      <c r="E33" s="678">
        <v>161088</v>
      </c>
      <c r="F33" s="681">
        <v>100</v>
      </c>
      <c r="G33" s="680"/>
      <c r="H33" s="682">
        <v>2296.0418478028478</v>
      </c>
      <c r="I33" s="527"/>
      <c r="J33" s="528"/>
    </row>
    <row r="34" spans="1:10" ht="9" customHeight="1">
      <c r="A34" s="118"/>
      <c r="B34" s="242"/>
      <c r="C34" s="399"/>
      <c r="D34" s="118"/>
      <c r="E34" s="242"/>
      <c r="F34" s="118"/>
      <c r="G34" s="118"/>
      <c r="H34" s="242"/>
      <c r="J34" s="526"/>
    </row>
    <row r="37" spans="1:10">
      <c r="B37" s="525"/>
      <c r="C37" s="525"/>
      <c r="D37" s="525"/>
      <c r="E37" s="525"/>
      <c r="F37" s="525"/>
      <c r="G37" s="525"/>
      <c r="H37" s="525"/>
    </row>
    <row r="38" spans="1:10">
      <c r="B38" s="525"/>
      <c r="C38" s="525"/>
      <c r="D38" s="525"/>
      <c r="E38" s="525"/>
      <c r="F38" s="525"/>
      <c r="G38" s="525"/>
      <c r="H38" s="525"/>
    </row>
    <row r="39" spans="1:10">
      <c r="B39" s="525"/>
      <c r="C39" s="525"/>
      <c r="D39" s="525"/>
      <c r="E39" s="525"/>
      <c r="F39" s="525"/>
      <c r="G39" s="525"/>
      <c r="H39" s="525"/>
    </row>
    <row r="40" spans="1:10">
      <c r="B40" s="525"/>
      <c r="C40" s="525"/>
      <c r="D40" s="525"/>
      <c r="E40" s="525"/>
      <c r="F40" s="525"/>
      <c r="G40" s="525"/>
      <c r="H40" s="525"/>
    </row>
    <row r="41" spans="1:10">
      <c r="B41" s="525"/>
      <c r="C41" s="525"/>
      <c r="D41" s="525"/>
      <c r="E41" s="525"/>
      <c r="F41" s="525"/>
      <c r="G41" s="525"/>
      <c r="H41" s="525"/>
    </row>
    <row r="42" spans="1:10">
      <c r="B42" s="525"/>
      <c r="C42" s="525"/>
      <c r="D42" s="525"/>
      <c r="E42" s="525"/>
    </row>
    <row r="43" spans="1:10">
      <c r="B43" s="525"/>
      <c r="C43" s="525"/>
      <c r="D43" s="525"/>
      <c r="E43" s="525"/>
    </row>
    <row r="44" spans="1:10">
      <c r="B44" s="525"/>
      <c r="C44" s="525"/>
      <c r="D44" s="525"/>
      <c r="E44" s="525"/>
    </row>
  </sheetData>
  <mergeCells count="11">
    <mergeCell ref="A21:H21"/>
    <mergeCell ref="A28:H28"/>
    <mergeCell ref="A7:H7"/>
    <mergeCell ref="A14:H14"/>
    <mergeCell ref="A3:A5"/>
    <mergeCell ref="B3:C3"/>
    <mergeCell ref="E3:H3"/>
    <mergeCell ref="B4:B5"/>
    <mergeCell ref="C4:C5"/>
    <mergeCell ref="E4:F4"/>
    <mergeCell ref="H4:H5"/>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N45"/>
  <sheetViews>
    <sheetView showGridLines="0" zoomScaleNormal="100" workbookViewId="0">
      <selection activeCell="A50" sqref="A50"/>
    </sheetView>
  </sheetViews>
  <sheetFormatPr defaultRowHeight="9"/>
  <cols>
    <col min="1" max="1" width="17.59765625" style="70" customWidth="1"/>
    <col min="2" max="2" width="10.19921875" style="70" customWidth="1"/>
    <col min="3" max="4" width="15" style="70" customWidth="1"/>
    <col min="5" max="5" width="13.59765625" style="70" customWidth="1"/>
    <col min="6" max="6" width="1" style="70" customWidth="1"/>
    <col min="7" max="7" width="15" style="70" customWidth="1"/>
    <col min="8" max="8" width="16.3984375" style="70" customWidth="1"/>
    <col min="9" max="9" width="1" style="70" customWidth="1"/>
    <col min="10" max="10" width="15" style="70" customWidth="1"/>
    <col min="11" max="11" width="17" style="70" customWidth="1"/>
    <col min="12" max="16384" width="9.59765625" style="70"/>
  </cols>
  <sheetData>
    <row r="1" spans="1:12" ht="12">
      <c r="A1" s="68" t="s">
        <v>277</v>
      </c>
      <c r="B1" s="68"/>
      <c r="C1" s="69"/>
      <c r="D1" s="69"/>
      <c r="E1" s="69"/>
    </row>
    <row r="2" spans="1:12" ht="12">
      <c r="A2" s="68"/>
      <c r="B2" s="68"/>
      <c r="C2" s="69"/>
      <c r="D2" s="69"/>
      <c r="E2" s="69"/>
    </row>
    <row r="3" spans="1:12" ht="9" customHeight="1">
      <c r="A3" s="71"/>
      <c r="B3" s="71"/>
      <c r="C3" s="72"/>
      <c r="D3" s="72"/>
      <c r="E3" s="72"/>
    </row>
    <row r="4" spans="1:12" ht="14.25" customHeight="1">
      <c r="A4" s="1106" t="s">
        <v>350</v>
      </c>
      <c r="B4" s="1112" t="s">
        <v>396</v>
      </c>
      <c r="C4" s="1112"/>
      <c r="D4" s="1112"/>
      <c r="E4" s="1112"/>
      <c r="F4" s="231"/>
      <c r="G4" s="1103" t="s">
        <v>398</v>
      </c>
      <c r="H4" s="1103"/>
      <c r="I4" s="1110"/>
      <c r="J4" s="1103" t="s">
        <v>397</v>
      </c>
      <c r="K4" s="1103"/>
    </row>
    <row r="5" spans="1:12" ht="20.25" customHeight="1">
      <c r="A5" s="1107"/>
      <c r="B5" s="232" t="s">
        <v>109</v>
      </c>
      <c r="C5" s="380" t="s">
        <v>442</v>
      </c>
      <c r="D5" s="380" t="s">
        <v>443</v>
      </c>
      <c r="E5" s="380" t="s">
        <v>444</v>
      </c>
      <c r="F5" s="75"/>
      <c r="G5" s="74" t="s">
        <v>109</v>
      </c>
      <c r="H5" s="75" t="s">
        <v>395</v>
      </c>
      <c r="I5" s="1111"/>
      <c r="J5" s="74" t="s">
        <v>109</v>
      </c>
      <c r="K5" s="75" t="s">
        <v>394</v>
      </c>
    </row>
    <row r="6" spans="1:12">
      <c r="A6" s="71"/>
      <c r="B6" s="72"/>
      <c r="C6" s="72"/>
      <c r="D6" s="72"/>
      <c r="E6" s="72"/>
      <c r="G6" s="76"/>
      <c r="H6" s="72"/>
      <c r="I6" s="72"/>
      <c r="J6" s="72"/>
      <c r="K6" s="72"/>
    </row>
    <row r="7" spans="1:12">
      <c r="A7" s="71">
        <v>1990</v>
      </c>
      <c r="B7" s="77">
        <v>1482</v>
      </c>
      <c r="C7" s="233">
        <v>65.400000000000006</v>
      </c>
      <c r="D7" s="233">
        <v>24.8</v>
      </c>
      <c r="E7" s="233">
        <v>9.8000000000000007</v>
      </c>
      <c r="F7" s="234"/>
      <c r="G7" s="110">
        <v>701</v>
      </c>
      <c r="H7" s="235">
        <v>32.1</v>
      </c>
      <c r="I7" s="78"/>
      <c r="J7" s="110">
        <v>2183</v>
      </c>
      <c r="K7" s="236">
        <v>92.3</v>
      </c>
      <c r="L7" s="241"/>
    </row>
    <row r="8" spans="1:12">
      <c r="A8" s="71">
        <v>1991</v>
      </c>
      <c r="B8" s="77">
        <v>1656</v>
      </c>
      <c r="C8" s="233">
        <v>66.2</v>
      </c>
      <c r="D8" s="233">
        <v>24.5</v>
      </c>
      <c r="E8" s="233">
        <v>9.4</v>
      </c>
      <c r="F8" s="234"/>
      <c r="G8" s="110">
        <v>793</v>
      </c>
      <c r="H8" s="235">
        <v>32.4</v>
      </c>
      <c r="I8" s="78"/>
      <c r="J8" s="110">
        <v>2449</v>
      </c>
      <c r="K8" s="236">
        <v>93.5</v>
      </c>
      <c r="L8" s="241"/>
    </row>
    <row r="9" spans="1:12">
      <c r="A9" s="71">
        <v>1992</v>
      </c>
      <c r="B9" s="77">
        <v>1844</v>
      </c>
      <c r="C9" s="233">
        <v>68.7</v>
      </c>
      <c r="D9" s="233">
        <v>23.5</v>
      </c>
      <c r="E9" s="233">
        <v>7.8</v>
      </c>
      <c r="F9" s="234"/>
      <c r="G9" s="110">
        <v>779</v>
      </c>
      <c r="H9" s="235">
        <v>29.7</v>
      </c>
      <c r="I9" s="78"/>
      <c r="J9" s="110">
        <v>2624</v>
      </c>
      <c r="K9" s="236">
        <v>96.9</v>
      </c>
      <c r="L9" s="241"/>
    </row>
    <row r="10" spans="1:12">
      <c r="A10" s="71">
        <v>1993</v>
      </c>
      <c r="B10" s="77">
        <v>1875</v>
      </c>
      <c r="C10" s="233">
        <v>69.2</v>
      </c>
      <c r="D10" s="233">
        <v>23.4</v>
      </c>
      <c r="E10" s="233">
        <v>7.4</v>
      </c>
      <c r="F10" s="234"/>
      <c r="G10" s="110">
        <v>713</v>
      </c>
      <c r="H10" s="235">
        <v>27.6</v>
      </c>
      <c r="I10" s="78"/>
      <c r="J10" s="110">
        <v>2588</v>
      </c>
      <c r="K10" s="236">
        <v>91.8</v>
      </c>
      <c r="L10" s="241"/>
    </row>
    <row r="11" spans="1:12">
      <c r="A11" s="71">
        <v>1994</v>
      </c>
      <c r="B11" s="77">
        <v>1898</v>
      </c>
      <c r="C11" s="233">
        <v>66.3</v>
      </c>
      <c r="D11" s="233">
        <v>25.6</v>
      </c>
      <c r="E11" s="233">
        <v>8.1</v>
      </c>
      <c r="F11" s="234"/>
      <c r="G11" s="110">
        <v>765</v>
      </c>
      <c r="H11" s="235">
        <v>28.7</v>
      </c>
      <c r="I11" s="78"/>
      <c r="J11" s="110">
        <v>2663</v>
      </c>
      <c r="K11" s="236">
        <v>92.4</v>
      </c>
      <c r="L11" s="241"/>
    </row>
    <row r="12" spans="1:12">
      <c r="A12" s="71">
        <v>1995</v>
      </c>
      <c r="B12" s="77">
        <v>2089</v>
      </c>
      <c r="C12" s="233">
        <v>68.5</v>
      </c>
      <c r="D12" s="233">
        <v>23.7</v>
      </c>
      <c r="E12" s="233">
        <v>7.8</v>
      </c>
      <c r="F12" s="234"/>
      <c r="G12" s="110">
        <v>732</v>
      </c>
      <c r="H12" s="235">
        <v>25.9</v>
      </c>
      <c r="I12" s="78"/>
      <c r="J12" s="110">
        <v>2821</v>
      </c>
      <c r="K12" s="236">
        <v>93.9</v>
      </c>
      <c r="L12" s="241"/>
    </row>
    <row r="13" spans="1:12">
      <c r="A13" s="71">
        <v>1996</v>
      </c>
      <c r="B13" s="77">
        <v>2145</v>
      </c>
      <c r="C13" s="233">
        <v>66.8</v>
      </c>
      <c r="D13" s="233">
        <v>25</v>
      </c>
      <c r="E13" s="233">
        <v>8.1999999999999993</v>
      </c>
      <c r="F13" s="234"/>
      <c r="G13" s="110">
        <v>834</v>
      </c>
      <c r="H13" s="235">
        <v>28</v>
      </c>
      <c r="I13" s="78"/>
      <c r="J13" s="110">
        <v>2979</v>
      </c>
      <c r="K13" s="236">
        <v>96.9</v>
      </c>
      <c r="L13" s="241"/>
    </row>
    <row r="14" spans="1:12">
      <c r="A14" s="71">
        <v>1997</v>
      </c>
      <c r="B14" s="77">
        <v>2094</v>
      </c>
      <c r="C14" s="233">
        <v>67.5</v>
      </c>
      <c r="D14" s="233">
        <v>24</v>
      </c>
      <c r="E14" s="233">
        <v>8.5</v>
      </c>
      <c r="F14" s="234"/>
      <c r="G14" s="110">
        <v>989</v>
      </c>
      <c r="H14" s="235">
        <v>32.1</v>
      </c>
      <c r="I14" s="78"/>
      <c r="J14" s="110">
        <v>3083</v>
      </c>
      <c r="K14" s="236">
        <v>98.5</v>
      </c>
      <c r="L14" s="241"/>
    </row>
    <row r="15" spans="1:12">
      <c r="A15" s="71">
        <v>1998</v>
      </c>
      <c r="B15" s="77">
        <v>1880</v>
      </c>
      <c r="C15" s="233">
        <v>65.900000000000006</v>
      </c>
      <c r="D15" s="233">
        <v>25.3</v>
      </c>
      <c r="E15" s="233">
        <v>8.8000000000000007</v>
      </c>
      <c r="F15" s="234"/>
      <c r="G15" s="110">
        <v>930</v>
      </c>
      <c r="H15" s="235">
        <v>33.1</v>
      </c>
      <c r="I15" s="78"/>
      <c r="J15" s="110">
        <v>2810</v>
      </c>
      <c r="K15" s="236">
        <v>89.7</v>
      </c>
      <c r="L15" s="241"/>
    </row>
    <row r="16" spans="1:12">
      <c r="A16" s="71">
        <v>1999</v>
      </c>
      <c r="B16" s="77">
        <v>1877</v>
      </c>
      <c r="C16" s="233">
        <v>65</v>
      </c>
      <c r="D16" s="233">
        <v>25.5</v>
      </c>
      <c r="E16" s="233">
        <v>9.5</v>
      </c>
      <c r="F16" s="234"/>
      <c r="G16" s="110">
        <v>949</v>
      </c>
      <c r="H16" s="235">
        <v>33.6</v>
      </c>
      <c r="I16" s="78"/>
      <c r="J16" s="159">
        <v>2828</v>
      </c>
      <c r="K16" s="236">
        <v>90</v>
      </c>
      <c r="L16" s="241"/>
    </row>
    <row r="17" spans="1:12">
      <c r="A17" s="71">
        <v>2000</v>
      </c>
      <c r="B17" s="77">
        <v>1940</v>
      </c>
      <c r="C17" s="233">
        <v>66.099999999999994</v>
      </c>
      <c r="D17" s="233">
        <v>25.1</v>
      </c>
      <c r="E17" s="233">
        <v>8.8000000000000007</v>
      </c>
      <c r="F17" s="234"/>
      <c r="G17" s="110">
        <v>987</v>
      </c>
      <c r="H17" s="235">
        <v>33.700000000000003</v>
      </c>
      <c r="I17" s="78"/>
      <c r="J17" s="159">
        <v>2927</v>
      </c>
      <c r="K17" s="236">
        <v>88.7</v>
      </c>
      <c r="L17" s="241"/>
    </row>
    <row r="18" spans="1:12">
      <c r="A18" s="71">
        <v>2001</v>
      </c>
      <c r="B18" s="77">
        <v>1828</v>
      </c>
      <c r="C18" s="233">
        <v>63</v>
      </c>
      <c r="D18" s="233">
        <v>27.6</v>
      </c>
      <c r="E18" s="233">
        <v>9.4</v>
      </c>
      <c r="F18" s="234"/>
      <c r="G18" s="110">
        <v>1020.3</v>
      </c>
      <c r="H18" s="235">
        <v>35.799999999999997</v>
      </c>
      <c r="I18" s="78"/>
      <c r="J18" s="159">
        <v>2850</v>
      </c>
      <c r="K18" s="236">
        <v>84.7</v>
      </c>
      <c r="L18" s="241"/>
    </row>
    <row r="19" spans="1:12">
      <c r="A19" s="71">
        <v>2002</v>
      </c>
      <c r="B19" s="77">
        <v>1760</v>
      </c>
      <c r="C19" s="233">
        <v>63.5</v>
      </c>
      <c r="D19" s="233">
        <v>26.3</v>
      </c>
      <c r="E19" s="233">
        <v>10.199999999999999</v>
      </c>
      <c r="F19" s="234"/>
      <c r="G19" s="110">
        <v>876</v>
      </c>
      <c r="H19" s="235">
        <v>33.200000000000003</v>
      </c>
      <c r="I19" s="72"/>
      <c r="J19" s="159">
        <v>2636</v>
      </c>
      <c r="K19" s="236">
        <v>80.5</v>
      </c>
      <c r="L19" s="241"/>
    </row>
    <row r="20" spans="1:12">
      <c r="A20" s="71">
        <v>2003</v>
      </c>
      <c r="B20" s="77">
        <v>1846</v>
      </c>
      <c r="C20" s="233">
        <v>64.8</v>
      </c>
      <c r="D20" s="233">
        <v>25.6</v>
      </c>
      <c r="E20" s="233">
        <v>9.5</v>
      </c>
      <c r="F20" s="234"/>
      <c r="G20" s="110">
        <v>838</v>
      </c>
      <c r="H20" s="235">
        <v>31.2</v>
      </c>
      <c r="I20" s="72"/>
      <c r="J20" s="159">
        <v>2684</v>
      </c>
      <c r="K20" s="236">
        <v>81.099999999999994</v>
      </c>
      <c r="L20" s="241"/>
    </row>
    <row r="21" spans="1:12">
      <c r="A21" s="71">
        <v>2004</v>
      </c>
      <c r="B21" s="77">
        <v>1805</v>
      </c>
      <c r="C21" s="233">
        <v>63.4</v>
      </c>
      <c r="D21" s="233">
        <v>26.7</v>
      </c>
      <c r="E21" s="233">
        <v>10</v>
      </c>
      <c r="F21" s="234"/>
      <c r="G21" s="110">
        <v>804</v>
      </c>
      <c r="H21" s="235">
        <v>30.8</v>
      </c>
      <c r="I21" s="72"/>
      <c r="J21" s="159">
        <v>2609</v>
      </c>
      <c r="K21" s="236">
        <v>80.599999999999994</v>
      </c>
      <c r="L21" s="241"/>
    </row>
    <row r="22" spans="1:12">
      <c r="A22" s="71">
        <v>2005</v>
      </c>
      <c r="B22" s="77">
        <v>1739</v>
      </c>
      <c r="C22" s="233">
        <v>62</v>
      </c>
      <c r="D22" s="233">
        <v>26.4</v>
      </c>
      <c r="E22" s="233">
        <v>11.6</v>
      </c>
      <c r="F22" s="234"/>
      <c r="G22" s="110">
        <v>779</v>
      </c>
      <c r="H22" s="235">
        <v>30.9</v>
      </c>
      <c r="I22" s="72"/>
      <c r="J22" s="159">
        <v>2518</v>
      </c>
      <c r="K22" s="236">
        <v>80.3</v>
      </c>
      <c r="L22" s="241"/>
    </row>
    <row r="23" spans="1:12">
      <c r="A23" s="71">
        <v>2006</v>
      </c>
      <c r="B23" s="77">
        <v>1751</v>
      </c>
      <c r="C23" s="233">
        <v>61.9</v>
      </c>
      <c r="D23" s="233">
        <v>26.7</v>
      </c>
      <c r="E23" s="233">
        <v>11.5</v>
      </c>
      <c r="F23" s="234"/>
      <c r="G23" s="110">
        <v>770</v>
      </c>
      <c r="H23" s="235">
        <v>30.5</v>
      </c>
      <c r="I23" s="72"/>
      <c r="J23" s="159">
        <v>2521</v>
      </c>
      <c r="K23" s="236">
        <v>80.099999999999994</v>
      </c>
      <c r="L23" s="241"/>
    </row>
    <row r="24" spans="1:12">
      <c r="A24" s="71">
        <v>2007</v>
      </c>
      <c r="B24" s="77">
        <v>1785</v>
      </c>
      <c r="C24" s="233">
        <v>62</v>
      </c>
      <c r="D24" s="233">
        <v>26.8</v>
      </c>
      <c r="E24" s="233">
        <v>11.2</v>
      </c>
      <c r="F24" s="234"/>
      <c r="G24" s="110">
        <v>735</v>
      </c>
      <c r="H24" s="235">
        <v>29.2</v>
      </c>
      <c r="I24" s="72"/>
      <c r="J24" s="159">
        <v>2520</v>
      </c>
      <c r="K24" s="236">
        <v>81.8</v>
      </c>
      <c r="L24" s="241"/>
    </row>
    <row r="25" spans="1:12">
      <c r="A25" s="71">
        <v>2008</v>
      </c>
      <c r="B25" s="77">
        <v>1659</v>
      </c>
      <c r="C25" s="233">
        <v>60.638939119951779</v>
      </c>
      <c r="D25" s="233">
        <v>27.667269439421339</v>
      </c>
      <c r="E25" s="233">
        <v>11.693791440626883</v>
      </c>
      <c r="F25" s="234"/>
      <c r="G25" s="109">
        <v>553</v>
      </c>
      <c r="H25" s="235">
        <v>25</v>
      </c>
      <c r="I25" s="72"/>
      <c r="J25" s="159">
        <v>2212</v>
      </c>
      <c r="K25" s="236">
        <v>77.8</v>
      </c>
      <c r="L25" s="241"/>
    </row>
    <row r="26" spans="1:12">
      <c r="A26" s="71">
        <v>2009</v>
      </c>
      <c r="B26" s="77">
        <v>1650</v>
      </c>
      <c r="C26" s="233">
        <v>59</v>
      </c>
      <c r="D26" s="233">
        <v>29.3</v>
      </c>
      <c r="E26" s="233">
        <v>11.7</v>
      </c>
      <c r="F26" s="234"/>
      <c r="G26" s="109">
        <v>575</v>
      </c>
      <c r="H26" s="235">
        <v>25.8</v>
      </c>
      <c r="I26" s="72"/>
      <c r="J26" s="159">
        <v>2225</v>
      </c>
      <c r="K26" s="236">
        <v>79.2</v>
      </c>
      <c r="L26" s="241"/>
    </row>
    <row r="27" spans="1:12">
      <c r="A27" s="71">
        <v>2010</v>
      </c>
      <c r="B27" s="77">
        <v>1647</v>
      </c>
      <c r="C27" s="233">
        <v>59.1</v>
      </c>
      <c r="D27" s="233">
        <v>28</v>
      </c>
      <c r="E27" s="233">
        <v>12.9</v>
      </c>
      <c r="F27" s="234"/>
      <c r="G27" s="109">
        <v>585</v>
      </c>
      <c r="H27" s="235">
        <v>26.2</v>
      </c>
      <c r="I27" s="72"/>
      <c r="J27" s="159">
        <v>2232</v>
      </c>
      <c r="K27" s="236">
        <v>82.7</v>
      </c>
      <c r="L27" s="241"/>
    </row>
    <row r="28" spans="1:12">
      <c r="A28" s="71">
        <v>2011</v>
      </c>
      <c r="B28" s="77">
        <v>1576</v>
      </c>
      <c r="C28" s="233">
        <v>58.8</v>
      </c>
      <c r="D28" s="233">
        <v>29.9</v>
      </c>
      <c r="E28" s="233">
        <v>11.3</v>
      </c>
      <c r="F28" s="234"/>
      <c r="G28" s="109">
        <v>531</v>
      </c>
      <c r="H28" s="235">
        <v>25.20170859041291</v>
      </c>
      <c r="I28" s="72"/>
      <c r="J28" s="159">
        <v>2107</v>
      </c>
      <c r="K28" s="236">
        <v>77.921597633136102</v>
      </c>
      <c r="L28" s="241"/>
    </row>
    <row r="29" spans="1:12">
      <c r="A29" s="71">
        <v>2012</v>
      </c>
      <c r="B29" s="77">
        <v>1639</v>
      </c>
      <c r="C29" s="233">
        <v>58.7</v>
      </c>
      <c r="D29" s="233">
        <v>29.9</v>
      </c>
      <c r="E29" s="233">
        <v>11.4</v>
      </c>
      <c r="F29" s="234"/>
      <c r="G29" s="109">
        <v>621</v>
      </c>
      <c r="H29" s="235">
        <v>27.477876106194689</v>
      </c>
      <c r="I29" s="72"/>
      <c r="J29" s="159">
        <v>2260</v>
      </c>
      <c r="K29" s="236">
        <v>86.5</v>
      </c>
      <c r="L29" s="241"/>
    </row>
    <row r="30" spans="1:12">
      <c r="A30" s="71">
        <v>2013</v>
      </c>
      <c r="B30" s="77">
        <v>1658</v>
      </c>
      <c r="C30" s="233">
        <v>58.443908323281065</v>
      </c>
      <c r="D30" s="233">
        <v>29.191797346200243</v>
      </c>
      <c r="E30" s="233">
        <v>12.364294330518698</v>
      </c>
      <c r="F30" s="234"/>
      <c r="G30" s="109">
        <v>417</v>
      </c>
      <c r="H30" s="235">
        <v>20.096385542168676</v>
      </c>
      <c r="I30" s="72"/>
      <c r="J30" s="159">
        <v>2075</v>
      </c>
      <c r="K30" s="236">
        <v>92.304270462633454</v>
      </c>
    </row>
    <row r="31" spans="1:12">
      <c r="A31" s="71">
        <v>2014</v>
      </c>
      <c r="B31" s="77">
        <v>1481</v>
      </c>
      <c r="C31" s="233">
        <v>57.731262660364614</v>
      </c>
      <c r="D31" s="233">
        <v>29.642133693450372</v>
      </c>
      <c r="E31" s="233">
        <v>12.626603646185009</v>
      </c>
      <c r="F31" s="234"/>
      <c r="G31" s="109">
        <v>405</v>
      </c>
      <c r="H31" s="235">
        <v>21.405919661733613</v>
      </c>
      <c r="I31" s="72"/>
      <c r="J31" s="449">
        <v>1886</v>
      </c>
      <c r="K31" s="236">
        <v>89.5</v>
      </c>
    </row>
    <row r="32" spans="1:12">
      <c r="A32" s="71">
        <v>2015</v>
      </c>
      <c r="B32" s="77">
        <v>1409</v>
      </c>
      <c r="C32" s="233">
        <v>56.564939673527327</v>
      </c>
      <c r="D32" s="233">
        <v>29.524485450674238</v>
      </c>
      <c r="E32" s="233">
        <v>13.91057487579844</v>
      </c>
      <c r="F32" s="234"/>
      <c r="G32" s="109">
        <v>342</v>
      </c>
      <c r="H32" s="235">
        <v>19.531696173615074</v>
      </c>
      <c r="I32" s="72"/>
      <c r="J32" s="449">
        <v>1751</v>
      </c>
      <c r="K32" s="236">
        <v>86.6</v>
      </c>
    </row>
    <row r="33" spans="1:14">
      <c r="A33" s="71">
        <v>2016</v>
      </c>
      <c r="B33" s="77">
        <v>1505</v>
      </c>
      <c r="C33" s="233">
        <v>54.817275747508312</v>
      </c>
      <c r="D33" s="233">
        <v>31.627906976744185</v>
      </c>
      <c r="E33" s="233">
        <v>13.554817275747508</v>
      </c>
      <c r="F33" s="234"/>
      <c r="G33" s="109">
        <v>356</v>
      </c>
      <c r="H33" s="235">
        <v>19.129500268672757</v>
      </c>
      <c r="I33" s="72"/>
      <c r="J33" s="449">
        <v>1861</v>
      </c>
      <c r="K33" s="236">
        <v>90.208434318952982</v>
      </c>
    </row>
    <row r="34" spans="1:14">
      <c r="A34" s="71">
        <v>2017</v>
      </c>
      <c r="B34" s="77">
        <v>1459</v>
      </c>
      <c r="C34" s="233">
        <v>54</v>
      </c>
      <c r="D34" s="233">
        <v>30.9</v>
      </c>
      <c r="E34" s="233">
        <v>15.1</v>
      </c>
      <c r="F34" s="234"/>
      <c r="G34" s="109">
        <v>307</v>
      </c>
      <c r="H34" s="235">
        <v>17.399999999999999</v>
      </c>
      <c r="I34" s="72"/>
      <c r="J34" s="449">
        <v>1766</v>
      </c>
      <c r="K34" s="236">
        <v>88.2</v>
      </c>
    </row>
    <row r="35" spans="1:14">
      <c r="A35" s="80"/>
      <c r="B35" s="80"/>
      <c r="C35" s="81"/>
      <c r="D35" s="81"/>
      <c r="E35" s="81"/>
      <c r="F35" s="96"/>
      <c r="G35" s="81"/>
      <c r="H35" s="81"/>
      <c r="I35" s="81"/>
      <c r="J35" s="81"/>
      <c r="K35" s="81"/>
      <c r="M35" s="241"/>
    </row>
    <row r="36" spans="1:14">
      <c r="A36" s="71"/>
      <c r="B36" s="71"/>
      <c r="C36" s="72"/>
      <c r="D36" s="72"/>
      <c r="E36" s="72"/>
    </row>
    <row r="37" spans="1:14" ht="18" customHeight="1">
      <c r="A37" s="1108" t="s">
        <v>288</v>
      </c>
      <c r="B37" s="1108"/>
      <c r="C37" s="1109"/>
      <c r="D37" s="1109"/>
      <c r="E37" s="1109"/>
      <c r="N37" s="315"/>
    </row>
    <row r="38" spans="1:14">
      <c r="A38" s="71" t="s">
        <v>551</v>
      </c>
      <c r="B38" s="71"/>
      <c r="C38" s="72"/>
      <c r="D38" s="72"/>
      <c r="E38" s="72"/>
    </row>
    <row r="39" spans="1:14">
      <c r="A39" s="91" t="s">
        <v>570</v>
      </c>
      <c r="D39" s="593"/>
      <c r="E39" s="593"/>
      <c r="F39" s="593"/>
      <c r="G39" s="594"/>
    </row>
    <row r="40" spans="1:14">
      <c r="C40" s="247"/>
      <c r="D40" s="247"/>
      <c r="E40" s="247"/>
      <c r="G40" s="113"/>
      <c r="H40" s="79"/>
    </row>
    <row r="41" spans="1:14">
      <c r="D41" s="79"/>
    </row>
    <row r="42" spans="1:14">
      <c r="C42" s="381"/>
      <c r="G42" s="381"/>
      <c r="H42" s="390"/>
    </row>
    <row r="43" spans="1:14">
      <c r="C43" s="381"/>
      <c r="D43" s="381"/>
      <c r="E43" s="381"/>
      <c r="F43" s="381"/>
      <c r="G43" s="381"/>
    </row>
    <row r="45" spans="1:14">
      <c r="G45" s="315"/>
    </row>
  </sheetData>
  <mergeCells count="6">
    <mergeCell ref="J4:K4"/>
    <mergeCell ref="G4:H4"/>
    <mergeCell ref="A37:E37"/>
    <mergeCell ref="A4:A5"/>
    <mergeCell ref="I4:I5"/>
    <mergeCell ref="B4:E4"/>
  </mergeCells>
  <phoneticPr fontId="0" type="noConversion"/>
  <printOptions horizontalCentered="1"/>
  <pageMargins left="0.6889763779527559" right="0.64" top="0.98425196850393704" bottom="1.3779527559055118" header="0" footer="0.86614173228346458"/>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Q194"/>
  <sheetViews>
    <sheetView showGridLines="0" zoomScaleNormal="100" zoomScaleSheetLayoutView="75" workbookViewId="0">
      <selection activeCell="A50" sqref="A50"/>
    </sheetView>
  </sheetViews>
  <sheetFormatPr defaultColWidth="12.796875" defaultRowHeight="12.75"/>
  <cols>
    <col min="1" max="1" width="39" style="165" customWidth="1"/>
    <col min="2" max="5" width="16.3984375" style="220" customWidth="1"/>
    <col min="6" max="6" width="1" style="220" customWidth="1"/>
    <col min="7" max="7" width="17.3984375" style="220" customWidth="1"/>
    <col min="8" max="8" width="1" style="223" customWidth="1"/>
    <col min="9" max="9" width="17.3984375" style="220" customWidth="1"/>
    <col min="10" max="10" width="12.796875" style="165"/>
    <col min="11" max="11" width="1" style="165" customWidth="1"/>
    <col min="12" max="16384" width="12.796875" style="165"/>
  </cols>
  <sheetData>
    <row r="1" spans="1:12" ht="12" customHeight="1">
      <c r="A1" s="164" t="s">
        <v>1</v>
      </c>
      <c r="B1" s="219"/>
      <c r="C1" s="219"/>
      <c r="D1" s="219"/>
      <c r="E1" s="219"/>
      <c r="H1" s="220"/>
    </row>
    <row r="2" spans="1:12" ht="9" customHeight="1">
      <c r="A2" s="191"/>
      <c r="C2" s="219"/>
      <c r="D2" s="219"/>
      <c r="E2" s="219"/>
      <c r="H2" s="220"/>
    </row>
    <row r="3" spans="1:12" ht="12" customHeight="1">
      <c r="A3" s="1114" t="s">
        <v>393</v>
      </c>
      <c r="B3" s="1113" t="s">
        <v>358</v>
      </c>
      <c r="C3" s="1113"/>
      <c r="D3" s="1113"/>
      <c r="E3" s="1113"/>
      <c r="F3" s="194"/>
      <c r="G3" s="1118" t="s">
        <v>546</v>
      </c>
      <c r="H3" s="194"/>
      <c r="I3" s="1116" t="s">
        <v>161</v>
      </c>
    </row>
    <row r="4" spans="1:12" ht="18" customHeight="1">
      <c r="A4" s="1115"/>
      <c r="B4" s="195" t="s">
        <v>354</v>
      </c>
      <c r="C4" s="195" t="s">
        <v>355</v>
      </c>
      <c r="D4" s="195" t="s">
        <v>356</v>
      </c>
      <c r="E4" s="195" t="s">
        <v>161</v>
      </c>
      <c r="F4" s="196"/>
      <c r="G4" s="1119"/>
      <c r="H4" s="196"/>
      <c r="I4" s="1117"/>
    </row>
    <row r="5" spans="1:12" ht="4.5" customHeight="1">
      <c r="A5" s="171"/>
      <c r="B5" s="221"/>
      <c r="C5" s="221"/>
      <c r="D5" s="221"/>
      <c r="E5" s="222"/>
      <c r="I5" s="222"/>
    </row>
    <row r="6" spans="1:12" s="203" customFormat="1" ht="8.85" customHeight="1">
      <c r="A6" s="202" t="s">
        <v>12</v>
      </c>
      <c r="B6" s="641">
        <v>4</v>
      </c>
      <c r="C6" s="641">
        <v>3</v>
      </c>
      <c r="D6" s="642">
        <v>1</v>
      </c>
      <c r="E6" s="643">
        <v>8</v>
      </c>
      <c r="F6" s="644"/>
      <c r="G6" s="641">
        <v>1</v>
      </c>
      <c r="H6" s="643"/>
      <c r="I6" s="643">
        <v>9</v>
      </c>
      <c r="L6" s="348"/>
    </row>
    <row r="7" spans="1:12" s="203" customFormat="1" ht="8.85" customHeight="1">
      <c r="A7" s="202" t="s">
        <v>11</v>
      </c>
      <c r="B7" s="641">
        <v>2</v>
      </c>
      <c r="C7" s="641">
        <v>0</v>
      </c>
      <c r="D7" s="642">
        <v>0</v>
      </c>
      <c r="E7" s="643">
        <v>2</v>
      </c>
      <c r="F7" s="644"/>
      <c r="G7" s="641">
        <v>0</v>
      </c>
      <c r="H7" s="643"/>
      <c r="I7" s="643">
        <v>2</v>
      </c>
      <c r="L7" s="348"/>
    </row>
    <row r="8" spans="1:12" s="203" customFormat="1" ht="8.85" customHeight="1">
      <c r="A8" s="202" t="s">
        <v>13</v>
      </c>
      <c r="B8" s="645">
        <v>2</v>
      </c>
      <c r="C8" s="645">
        <v>0</v>
      </c>
      <c r="D8" s="645">
        <v>1</v>
      </c>
      <c r="E8" s="643">
        <v>3</v>
      </c>
      <c r="F8" s="644"/>
      <c r="G8" s="641">
        <v>1</v>
      </c>
      <c r="H8" s="643"/>
      <c r="I8" s="643">
        <v>4</v>
      </c>
      <c r="L8" s="348"/>
    </row>
    <row r="9" spans="1:12" s="203" customFormat="1" ht="8.85" customHeight="1">
      <c r="A9" s="202" t="s">
        <v>10</v>
      </c>
      <c r="B9" s="641">
        <v>5</v>
      </c>
      <c r="C9" s="641">
        <v>4</v>
      </c>
      <c r="D9" s="642">
        <v>2</v>
      </c>
      <c r="E9" s="643">
        <v>11</v>
      </c>
      <c r="F9" s="644"/>
      <c r="G9" s="641">
        <v>1</v>
      </c>
      <c r="H9" s="643"/>
      <c r="I9" s="643">
        <v>12</v>
      </c>
      <c r="L9" s="348"/>
    </row>
    <row r="10" spans="1:12" s="203" customFormat="1" ht="8.85" customHeight="1">
      <c r="A10" s="202" t="s">
        <v>9</v>
      </c>
      <c r="B10" s="641">
        <v>4</v>
      </c>
      <c r="C10" s="641">
        <v>1</v>
      </c>
      <c r="D10" s="642">
        <v>1</v>
      </c>
      <c r="E10" s="643">
        <v>6</v>
      </c>
      <c r="F10" s="644"/>
      <c r="G10" s="641">
        <v>0</v>
      </c>
      <c r="H10" s="643"/>
      <c r="I10" s="643">
        <v>6</v>
      </c>
      <c r="L10" s="348"/>
    </row>
    <row r="11" spans="1:12" s="203" customFormat="1" ht="8.85" customHeight="1">
      <c r="A11" s="202" t="s">
        <v>7</v>
      </c>
      <c r="B11" s="641">
        <v>43</v>
      </c>
      <c r="C11" s="641">
        <v>25</v>
      </c>
      <c r="D11" s="642">
        <v>16</v>
      </c>
      <c r="E11" s="643">
        <v>84</v>
      </c>
      <c r="F11" s="644"/>
      <c r="G11" s="641">
        <v>14</v>
      </c>
      <c r="H11" s="643"/>
      <c r="I11" s="643">
        <v>98</v>
      </c>
      <c r="L11" s="348"/>
    </row>
    <row r="12" spans="1:12" s="203" customFormat="1" ht="8.85" customHeight="1">
      <c r="A12" s="202" t="s">
        <v>106</v>
      </c>
      <c r="B12" s="645">
        <v>3</v>
      </c>
      <c r="C12" s="645">
        <v>1</v>
      </c>
      <c r="D12" s="645">
        <v>0</v>
      </c>
      <c r="E12" s="643">
        <v>4</v>
      </c>
      <c r="F12" s="644"/>
      <c r="G12" s="641">
        <v>1</v>
      </c>
      <c r="H12" s="643"/>
      <c r="I12" s="643">
        <v>5</v>
      </c>
      <c r="L12" s="348"/>
    </row>
    <row r="13" spans="1:12" s="203" customFormat="1" ht="8.85" customHeight="1">
      <c r="A13" s="202" t="s">
        <v>8</v>
      </c>
      <c r="B13" s="641">
        <v>1</v>
      </c>
      <c r="C13" s="641">
        <v>0</v>
      </c>
      <c r="D13" s="642">
        <v>0</v>
      </c>
      <c r="E13" s="643">
        <v>1</v>
      </c>
      <c r="F13" s="644"/>
      <c r="G13" s="641">
        <v>0</v>
      </c>
      <c r="H13" s="643"/>
      <c r="I13" s="643">
        <v>1</v>
      </c>
      <c r="L13" s="348"/>
    </row>
    <row r="14" spans="1:12" s="225" customFormat="1" ht="8.85" customHeight="1">
      <c r="A14" s="206" t="s">
        <v>201</v>
      </c>
      <c r="B14" s="646">
        <v>64</v>
      </c>
      <c r="C14" s="646">
        <v>34</v>
      </c>
      <c r="D14" s="646">
        <v>21</v>
      </c>
      <c r="E14" s="646">
        <v>119</v>
      </c>
      <c r="F14" s="646">
        <v>0</v>
      </c>
      <c r="G14" s="646">
        <v>18</v>
      </c>
      <c r="H14" s="646"/>
      <c r="I14" s="646">
        <v>137</v>
      </c>
      <c r="L14" s="348"/>
    </row>
    <row r="15" spans="1:12" s="225" customFormat="1" ht="8.85" customHeight="1">
      <c r="A15" s="206" t="s">
        <v>326</v>
      </c>
      <c r="B15" s="647">
        <v>4</v>
      </c>
      <c r="C15" s="647">
        <v>1</v>
      </c>
      <c r="D15" s="648">
        <v>0</v>
      </c>
      <c r="E15" s="646">
        <v>5</v>
      </c>
      <c r="F15" s="649"/>
      <c r="G15" s="646">
        <v>1</v>
      </c>
      <c r="H15" s="646"/>
      <c r="I15" s="646">
        <v>6</v>
      </c>
      <c r="L15" s="348"/>
    </row>
    <row r="16" spans="1:12" s="203" customFormat="1" ht="8.85" customHeight="1">
      <c r="A16" s="202" t="s">
        <v>22</v>
      </c>
      <c r="B16" s="641">
        <v>9</v>
      </c>
      <c r="C16" s="642">
        <v>9</v>
      </c>
      <c r="D16" s="638">
        <v>3</v>
      </c>
      <c r="E16" s="643">
        <v>21</v>
      </c>
      <c r="F16" s="643"/>
      <c r="G16" s="641">
        <v>2</v>
      </c>
      <c r="H16" s="643"/>
      <c r="I16" s="643">
        <v>23</v>
      </c>
      <c r="L16" s="348"/>
    </row>
    <row r="17" spans="1:12" s="203" customFormat="1" ht="8.85" customHeight="1">
      <c r="A17" s="202" t="s">
        <v>23</v>
      </c>
      <c r="B17" s="641">
        <v>8</v>
      </c>
      <c r="C17" s="642">
        <v>2</v>
      </c>
      <c r="D17" s="638">
        <v>3</v>
      </c>
      <c r="E17" s="643">
        <v>13</v>
      </c>
      <c r="F17" s="643"/>
      <c r="G17" s="641">
        <v>7</v>
      </c>
      <c r="H17" s="643"/>
      <c r="I17" s="643">
        <v>20</v>
      </c>
      <c r="L17" s="348"/>
    </row>
    <row r="18" spans="1:12" s="203" customFormat="1" ht="8.85" customHeight="1">
      <c r="A18" s="202" t="s">
        <v>19</v>
      </c>
      <c r="B18" s="641">
        <v>10</v>
      </c>
      <c r="C18" s="642">
        <v>2</v>
      </c>
      <c r="D18" s="638">
        <v>3</v>
      </c>
      <c r="E18" s="643">
        <v>15</v>
      </c>
      <c r="F18" s="643"/>
      <c r="G18" s="641">
        <v>1</v>
      </c>
      <c r="H18" s="643"/>
      <c r="I18" s="643">
        <v>16</v>
      </c>
      <c r="L18" s="348"/>
    </row>
    <row r="19" spans="1:12" s="203" customFormat="1" ht="8.85" customHeight="1">
      <c r="A19" s="202" t="s">
        <v>25</v>
      </c>
      <c r="B19" s="641">
        <v>6</v>
      </c>
      <c r="C19" s="642">
        <v>1</v>
      </c>
      <c r="D19" s="638">
        <v>0</v>
      </c>
      <c r="E19" s="643">
        <v>7</v>
      </c>
      <c r="F19" s="643"/>
      <c r="G19" s="641">
        <v>4</v>
      </c>
      <c r="H19" s="643"/>
      <c r="I19" s="643">
        <v>11</v>
      </c>
      <c r="L19" s="348"/>
    </row>
    <row r="20" spans="1:12" s="203" customFormat="1" ht="8.85" customHeight="1">
      <c r="A20" s="202" t="s">
        <v>27</v>
      </c>
      <c r="B20" s="641">
        <v>1</v>
      </c>
      <c r="C20" s="641">
        <v>2</v>
      </c>
      <c r="D20" s="641">
        <v>0</v>
      </c>
      <c r="E20" s="643">
        <v>3</v>
      </c>
      <c r="F20" s="641"/>
      <c r="G20" s="641">
        <v>1</v>
      </c>
      <c r="H20" s="641"/>
      <c r="I20" s="643">
        <v>4</v>
      </c>
      <c r="L20" s="348"/>
    </row>
    <row r="21" spans="1:12" s="203" customFormat="1" ht="8.85" customHeight="1">
      <c r="A21" s="202" t="s">
        <v>28</v>
      </c>
      <c r="B21" s="641">
        <v>1</v>
      </c>
      <c r="C21" s="641">
        <v>2</v>
      </c>
      <c r="D21" s="641">
        <v>0</v>
      </c>
      <c r="E21" s="643">
        <v>3</v>
      </c>
      <c r="F21" s="641"/>
      <c r="G21" s="641">
        <v>0</v>
      </c>
      <c r="H21" s="641"/>
      <c r="I21" s="643">
        <v>3</v>
      </c>
      <c r="L21" s="348"/>
    </row>
    <row r="22" spans="1:12" s="203" customFormat="1" ht="8.85" customHeight="1">
      <c r="A22" s="202" t="s">
        <v>26</v>
      </c>
      <c r="B22" s="641">
        <v>3</v>
      </c>
      <c r="C22" s="642">
        <v>2</v>
      </c>
      <c r="D22" s="638">
        <v>1</v>
      </c>
      <c r="E22" s="643">
        <v>6</v>
      </c>
      <c r="F22" s="643"/>
      <c r="G22" s="641">
        <v>2</v>
      </c>
      <c r="H22" s="643"/>
      <c r="I22" s="643">
        <v>8</v>
      </c>
      <c r="L22" s="348"/>
    </row>
    <row r="23" spans="1:12" s="203" customFormat="1" ht="8.85" customHeight="1">
      <c r="A23" s="202" t="s">
        <v>21</v>
      </c>
      <c r="B23" s="641">
        <v>88</v>
      </c>
      <c r="C23" s="642">
        <v>65</v>
      </c>
      <c r="D23" s="638">
        <v>61</v>
      </c>
      <c r="E23" s="643">
        <v>214</v>
      </c>
      <c r="F23" s="643"/>
      <c r="G23" s="641">
        <v>36</v>
      </c>
      <c r="H23" s="643"/>
      <c r="I23" s="643">
        <v>250</v>
      </c>
      <c r="L23" s="348"/>
    </row>
    <row r="24" spans="1:12" s="203" customFormat="1" ht="8.85" customHeight="1">
      <c r="A24" s="202" t="s">
        <v>673</v>
      </c>
      <c r="B24" s="641">
        <v>7</v>
      </c>
      <c r="C24" s="642">
        <v>2</v>
      </c>
      <c r="D24" s="638">
        <v>0</v>
      </c>
      <c r="E24" s="643">
        <v>9</v>
      </c>
      <c r="F24" s="643"/>
      <c r="G24" s="641">
        <v>3</v>
      </c>
      <c r="H24" s="643"/>
      <c r="I24" s="643">
        <v>12</v>
      </c>
      <c r="L24" s="348"/>
    </row>
    <row r="25" spans="1:12" s="203" customFormat="1" ht="8.85" customHeight="1">
      <c r="A25" s="202" t="s">
        <v>24</v>
      </c>
      <c r="B25" s="641">
        <v>8</v>
      </c>
      <c r="C25" s="642">
        <v>2</v>
      </c>
      <c r="D25" s="638">
        <v>0</v>
      </c>
      <c r="E25" s="643">
        <v>10</v>
      </c>
      <c r="F25" s="643"/>
      <c r="G25" s="641">
        <v>2</v>
      </c>
      <c r="H25" s="643"/>
      <c r="I25" s="643">
        <v>12</v>
      </c>
      <c r="L25" s="348"/>
    </row>
    <row r="26" spans="1:12" s="203" customFormat="1" ht="8.85" customHeight="1">
      <c r="A26" s="202" t="s">
        <v>20</v>
      </c>
      <c r="B26" s="641">
        <v>4</v>
      </c>
      <c r="C26" s="642">
        <v>0</v>
      </c>
      <c r="D26" s="638">
        <v>0</v>
      </c>
      <c r="E26" s="643">
        <v>4</v>
      </c>
      <c r="F26" s="643"/>
      <c r="G26" s="641">
        <v>0</v>
      </c>
      <c r="H26" s="643"/>
      <c r="I26" s="643">
        <v>4</v>
      </c>
      <c r="L26" s="348"/>
    </row>
    <row r="27" spans="1:12" s="203" customFormat="1" ht="8.85" customHeight="1">
      <c r="A27" s="202" t="s">
        <v>18</v>
      </c>
      <c r="B27" s="641">
        <v>4</v>
      </c>
      <c r="C27" s="642">
        <v>2</v>
      </c>
      <c r="D27" s="638">
        <v>1</v>
      </c>
      <c r="E27" s="643">
        <v>7</v>
      </c>
      <c r="F27" s="643"/>
      <c r="G27" s="641">
        <v>4</v>
      </c>
      <c r="H27" s="643"/>
      <c r="I27" s="643">
        <v>11</v>
      </c>
      <c r="L27" s="348"/>
    </row>
    <row r="28" spans="1:12" s="203" customFormat="1" ht="8.85" customHeight="1">
      <c r="A28" s="206" t="s">
        <v>202</v>
      </c>
      <c r="B28" s="646">
        <v>149</v>
      </c>
      <c r="C28" s="646">
        <v>91</v>
      </c>
      <c r="D28" s="646">
        <v>72</v>
      </c>
      <c r="E28" s="646">
        <v>312</v>
      </c>
      <c r="F28" s="646">
        <v>0</v>
      </c>
      <c r="G28" s="646">
        <v>62</v>
      </c>
      <c r="H28" s="646"/>
      <c r="I28" s="646">
        <v>374</v>
      </c>
      <c r="L28" s="348"/>
    </row>
    <row r="29" spans="1:12" s="203" customFormat="1" ht="8.85" customHeight="1">
      <c r="A29" s="202" t="s">
        <v>16</v>
      </c>
      <c r="B29" s="641">
        <v>18</v>
      </c>
      <c r="C29" s="641">
        <v>8</v>
      </c>
      <c r="D29" s="642">
        <v>3</v>
      </c>
      <c r="E29" s="643">
        <v>29</v>
      </c>
      <c r="F29" s="643"/>
      <c r="G29" s="641">
        <v>2</v>
      </c>
      <c r="H29" s="643"/>
      <c r="I29" s="643">
        <v>31</v>
      </c>
      <c r="L29" s="348"/>
    </row>
    <row r="30" spans="1:12" s="203" customFormat="1" ht="8.85" customHeight="1">
      <c r="A30" s="202" t="s">
        <v>14</v>
      </c>
      <c r="B30" s="641">
        <v>2</v>
      </c>
      <c r="C30" s="641">
        <v>2</v>
      </c>
      <c r="D30" s="642">
        <v>0</v>
      </c>
      <c r="E30" s="643">
        <v>4</v>
      </c>
      <c r="F30" s="643"/>
      <c r="G30" s="641">
        <v>2</v>
      </c>
      <c r="H30" s="643"/>
      <c r="I30" s="643">
        <v>6</v>
      </c>
      <c r="L30" s="348"/>
    </row>
    <row r="31" spans="1:12" s="203" customFormat="1" ht="8.85" customHeight="1">
      <c r="A31" s="202" t="s">
        <v>17</v>
      </c>
      <c r="B31" s="641">
        <v>1</v>
      </c>
      <c r="C31" s="642">
        <v>0</v>
      </c>
      <c r="D31" s="638">
        <v>0</v>
      </c>
      <c r="E31" s="643">
        <v>1</v>
      </c>
      <c r="F31" s="643"/>
      <c r="G31" s="641">
        <v>0</v>
      </c>
      <c r="H31" s="643"/>
      <c r="I31" s="643">
        <v>1</v>
      </c>
      <c r="L31" s="348"/>
    </row>
    <row r="32" spans="1:12" s="203" customFormat="1" ht="8.85" customHeight="1">
      <c r="A32" s="202" t="s">
        <v>15</v>
      </c>
      <c r="B32" s="641">
        <v>5</v>
      </c>
      <c r="C32" s="641">
        <v>2</v>
      </c>
      <c r="D32" s="642">
        <v>0</v>
      </c>
      <c r="E32" s="643">
        <v>7</v>
      </c>
      <c r="F32" s="643"/>
      <c r="G32" s="641">
        <v>0</v>
      </c>
      <c r="H32" s="643"/>
      <c r="I32" s="643">
        <v>7</v>
      </c>
      <c r="L32" s="348"/>
    </row>
    <row r="33" spans="1:17" s="225" customFormat="1" ht="8.85" customHeight="1">
      <c r="A33" s="206" t="s">
        <v>206</v>
      </c>
      <c r="B33" s="646">
        <v>26</v>
      </c>
      <c r="C33" s="646">
        <v>12</v>
      </c>
      <c r="D33" s="646">
        <v>3</v>
      </c>
      <c r="E33" s="646">
        <v>41</v>
      </c>
      <c r="F33" s="646">
        <v>0</v>
      </c>
      <c r="G33" s="646">
        <v>4</v>
      </c>
      <c r="H33" s="646"/>
      <c r="I33" s="646">
        <v>45</v>
      </c>
      <c r="L33" s="348"/>
    </row>
    <row r="34" spans="1:17" s="203" customFormat="1" ht="8.85" customHeight="1">
      <c r="A34" s="226" t="s">
        <v>327</v>
      </c>
      <c r="B34" s="800">
        <v>8</v>
      </c>
      <c r="C34" s="801">
        <v>4</v>
      </c>
      <c r="D34" s="802">
        <v>1</v>
      </c>
      <c r="E34" s="803">
        <v>13</v>
      </c>
      <c r="F34" s="650"/>
      <c r="G34" s="800">
        <v>0</v>
      </c>
      <c r="H34" s="803"/>
      <c r="I34" s="803">
        <v>13</v>
      </c>
      <c r="L34" s="348"/>
    </row>
    <row r="35" spans="1:17" s="203" customFormat="1" ht="8.85" customHeight="1">
      <c r="A35" s="226" t="s">
        <v>203</v>
      </c>
      <c r="B35" s="800">
        <v>18</v>
      </c>
      <c r="C35" s="801">
        <v>5</v>
      </c>
      <c r="D35" s="802">
        <v>3</v>
      </c>
      <c r="E35" s="803">
        <v>26</v>
      </c>
      <c r="F35" s="650"/>
      <c r="G35" s="800">
        <v>4</v>
      </c>
      <c r="H35" s="803"/>
      <c r="I35" s="803">
        <v>30</v>
      </c>
      <c r="L35" s="348"/>
    </row>
    <row r="36" spans="1:17" s="203" customFormat="1" ht="8.85" customHeight="1">
      <c r="A36" s="228" t="s">
        <v>399</v>
      </c>
      <c r="B36" s="646">
        <v>26</v>
      </c>
      <c r="C36" s="646">
        <v>9</v>
      </c>
      <c r="D36" s="646">
        <v>4</v>
      </c>
      <c r="E36" s="646">
        <v>39</v>
      </c>
      <c r="F36" s="646">
        <v>0</v>
      </c>
      <c r="G36" s="646">
        <v>4</v>
      </c>
      <c r="H36" s="646"/>
      <c r="I36" s="646">
        <v>43</v>
      </c>
      <c r="L36" s="348"/>
    </row>
    <row r="37" spans="1:17" s="203" customFormat="1" ht="8.85" customHeight="1">
      <c r="A37" s="202" t="s">
        <v>31</v>
      </c>
      <c r="B37" s="638">
        <v>5</v>
      </c>
      <c r="C37" s="638">
        <v>0</v>
      </c>
      <c r="D37" s="638">
        <v>0</v>
      </c>
      <c r="E37" s="643">
        <v>5</v>
      </c>
      <c r="F37" s="643"/>
      <c r="G37" s="638">
        <v>4</v>
      </c>
      <c r="H37" s="643"/>
      <c r="I37" s="643">
        <v>9</v>
      </c>
      <c r="L37" s="348"/>
      <c r="M37" s="637"/>
      <c r="N37" s="637"/>
      <c r="O37" s="637"/>
      <c r="P37" s="637"/>
      <c r="Q37" s="637"/>
    </row>
    <row r="38" spans="1:17" s="225" customFormat="1" ht="8.85" customHeight="1">
      <c r="A38" s="202" t="s">
        <v>34</v>
      </c>
      <c r="B38" s="638">
        <v>13</v>
      </c>
      <c r="C38" s="638">
        <v>5</v>
      </c>
      <c r="D38" s="638">
        <v>4</v>
      </c>
      <c r="E38" s="643">
        <v>22</v>
      </c>
      <c r="F38" s="643"/>
      <c r="G38" s="638">
        <v>8</v>
      </c>
      <c r="H38" s="643"/>
      <c r="I38" s="643">
        <v>30</v>
      </c>
      <c r="L38" s="348"/>
    </row>
    <row r="39" spans="1:17" s="229" customFormat="1" ht="8.85" customHeight="1">
      <c r="A39" s="202" t="s">
        <v>35</v>
      </c>
      <c r="B39" s="638">
        <v>2</v>
      </c>
      <c r="C39" s="638">
        <v>1</v>
      </c>
      <c r="D39" s="638">
        <v>0</v>
      </c>
      <c r="E39" s="643">
        <v>3</v>
      </c>
      <c r="F39" s="643"/>
      <c r="G39" s="638">
        <v>2</v>
      </c>
      <c r="H39" s="643"/>
      <c r="I39" s="643">
        <v>5</v>
      </c>
      <c r="L39" s="348"/>
    </row>
    <row r="40" spans="1:17" s="229" customFormat="1" ht="8.85" customHeight="1">
      <c r="A40" s="202" t="s">
        <v>32</v>
      </c>
      <c r="B40" s="638">
        <v>12</v>
      </c>
      <c r="C40" s="638">
        <v>6</v>
      </c>
      <c r="D40" s="638">
        <v>1</v>
      </c>
      <c r="E40" s="643">
        <v>19</v>
      </c>
      <c r="F40" s="643"/>
      <c r="G40" s="638">
        <v>4</v>
      </c>
      <c r="H40" s="643"/>
      <c r="I40" s="643">
        <v>23</v>
      </c>
      <c r="L40" s="348"/>
    </row>
    <row r="41" spans="1:17" s="225" customFormat="1" ht="8.85" customHeight="1">
      <c r="A41" s="202" t="s">
        <v>33</v>
      </c>
      <c r="B41" s="638">
        <v>9</v>
      </c>
      <c r="C41" s="638">
        <v>5</v>
      </c>
      <c r="D41" s="638">
        <v>2</v>
      </c>
      <c r="E41" s="643">
        <v>16</v>
      </c>
      <c r="F41" s="643"/>
      <c r="G41" s="638">
        <v>3</v>
      </c>
      <c r="H41" s="643"/>
      <c r="I41" s="643">
        <v>19</v>
      </c>
      <c r="L41" s="348"/>
    </row>
    <row r="42" spans="1:17" s="203" customFormat="1" ht="8.85" customHeight="1">
      <c r="A42" s="202" t="s">
        <v>29</v>
      </c>
      <c r="B42" s="638">
        <v>13</v>
      </c>
      <c r="C42" s="638">
        <v>5</v>
      </c>
      <c r="D42" s="638">
        <v>4</v>
      </c>
      <c r="E42" s="643">
        <v>22</v>
      </c>
      <c r="F42" s="643"/>
      <c r="G42" s="638">
        <v>6</v>
      </c>
      <c r="H42" s="643"/>
      <c r="I42" s="643">
        <v>28</v>
      </c>
      <c r="L42" s="348"/>
    </row>
    <row r="43" spans="1:17" s="203" customFormat="1" ht="8.85" customHeight="1">
      <c r="A43" s="202" t="s">
        <v>30</v>
      </c>
      <c r="B43" s="638">
        <v>9</v>
      </c>
      <c r="C43" s="638">
        <v>1</v>
      </c>
      <c r="D43" s="638">
        <v>3</v>
      </c>
      <c r="E43" s="643">
        <v>13</v>
      </c>
      <c r="F43" s="643"/>
      <c r="G43" s="638">
        <v>1</v>
      </c>
      <c r="H43" s="643"/>
      <c r="I43" s="643">
        <v>14</v>
      </c>
      <c r="L43" s="348"/>
    </row>
    <row r="44" spans="1:17" s="203" customFormat="1" ht="8.85" customHeight="1">
      <c r="A44" s="206" t="s">
        <v>204</v>
      </c>
      <c r="B44" s="646">
        <v>63</v>
      </c>
      <c r="C44" s="646">
        <v>23</v>
      </c>
      <c r="D44" s="646">
        <v>14</v>
      </c>
      <c r="E44" s="646">
        <v>100</v>
      </c>
      <c r="F44" s="646"/>
      <c r="G44" s="646">
        <v>28</v>
      </c>
      <c r="H44" s="646"/>
      <c r="I44" s="646">
        <v>128</v>
      </c>
      <c r="L44" s="348"/>
    </row>
    <row r="45" spans="1:17" s="203" customFormat="1" ht="8.85" customHeight="1">
      <c r="A45" s="202" t="s">
        <v>37</v>
      </c>
      <c r="B45" s="638">
        <v>3</v>
      </c>
      <c r="C45" s="638">
        <v>0</v>
      </c>
      <c r="D45" s="638">
        <v>1</v>
      </c>
      <c r="E45" s="643">
        <v>4</v>
      </c>
      <c r="F45" s="643"/>
      <c r="G45" s="638">
        <v>0</v>
      </c>
      <c r="H45" s="643"/>
      <c r="I45" s="643">
        <v>4</v>
      </c>
      <c r="L45" s="348"/>
    </row>
    <row r="46" spans="1:17" s="203" customFormat="1" ht="8.85" customHeight="1">
      <c r="A46" s="637" t="s">
        <v>39</v>
      </c>
      <c r="B46" s="638">
        <v>4</v>
      </c>
      <c r="C46" s="638">
        <v>1</v>
      </c>
      <c r="D46" s="638">
        <v>0</v>
      </c>
      <c r="E46" s="643">
        <v>5</v>
      </c>
      <c r="F46" s="643"/>
      <c r="G46" s="638">
        <v>2</v>
      </c>
      <c r="H46" s="643"/>
      <c r="I46" s="643">
        <v>7</v>
      </c>
      <c r="L46" s="348"/>
    </row>
    <row r="47" spans="1:17" s="203" customFormat="1" ht="8.85" customHeight="1">
      <c r="A47" s="202" t="s">
        <v>38</v>
      </c>
      <c r="B47" s="638">
        <v>10</v>
      </c>
      <c r="C47" s="638">
        <v>5</v>
      </c>
      <c r="D47" s="638">
        <v>1</v>
      </c>
      <c r="E47" s="643">
        <v>16</v>
      </c>
      <c r="F47" s="651"/>
      <c r="G47" s="638">
        <v>0</v>
      </c>
      <c r="H47" s="643"/>
      <c r="I47" s="643">
        <v>16</v>
      </c>
      <c r="J47" s="640"/>
      <c r="K47" s="639"/>
      <c r="L47" s="639"/>
      <c r="M47" s="639"/>
      <c r="N47" s="639"/>
      <c r="O47" s="639"/>
    </row>
    <row r="48" spans="1:17" s="203" customFormat="1" ht="8.85" customHeight="1">
      <c r="A48" s="202" t="s">
        <v>36</v>
      </c>
      <c r="B48" s="638">
        <v>8</v>
      </c>
      <c r="C48" s="638">
        <v>6</v>
      </c>
      <c r="D48" s="638">
        <v>2</v>
      </c>
      <c r="E48" s="643">
        <v>16</v>
      </c>
      <c r="F48" s="651"/>
      <c r="G48" s="638">
        <v>3</v>
      </c>
      <c r="H48" s="643"/>
      <c r="I48" s="643">
        <v>19</v>
      </c>
      <c r="L48" s="348"/>
    </row>
    <row r="49" spans="1:12" s="225" customFormat="1" ht="8.85" customHeight="1">
      <c r="A49" s="206" t="s">
        <v>205</v>
      </c>
      <c r="B49" s="646">
        <v>25</v>
      </c>
      <c r="C49" s="646">
        <v>12</v>
      </c>
      <c r="D49" s="646">
        <v>4</v>
      </c>
      <c r="E49" s="646">
        <v>41</v>
      </c>
      <c r="F49" s="646">
        <v>0</v>
      </c>
      <c r="G49" s="646">
        <v>5</v>
      </c>
      <c r="H49" s="646"/>
      <c r="I49" s="646">
        <v>46</v>
      </c>
      <c r="L49" s="348"/>
    </row>
    <row r="50" spans="1:12" s="203" customFormat="1" ht="8.85" customHeight="1">
      <c r="A50" s="202" t="s">
        <v>43</v>
      </c>
      <c r="B50" s="638">
        <v>21</v>
      </c>
      <c r="C50" s="638">
        <v>11</v>
      </c>
      <c r="D50" s="638">
        <v>10</v>
      </c>
      <c r="E50" s="643">
        <v>42</v>
      </c>
      <c r="F50" s="643"/>
      <c r="G50" s="638">
        <v>6</v>
      </c>
      <c r="H50" s="643"/>
      <c r="I50" s="643">
        <v>48</v>
      </c>
      <c r="J50" s="348"/>
    </row>
    <row r="51" spans="1:12" s="203" customFormat="1" ht="8.85" customHeight="1">
      <c r="A51" s="202" t="s">
        <v>44</v>
      </c>
      <c r="B51" s="638">
        <v>7</v>
      </c>
      <c r="C51" s="638">
        <v>6</v>
      </c>
      <c r="D51" s="638">
        <v>0</v>
      </c>
      <c r="E51" s="643">
        <v>13</v>
      </c>
      <c r="F51" s="643"/>
      <c r="G51" s="638">
        <v>2</v>
      </c>
      <c r="H51" s="643"/>
      <c r="I51" s="643">
        <v>15</v>
      </c>
      <c r="J51" s="348"/>
    </row>
    <row r="52" spans="1:12" s="203" customFormat="1" ht="8.85" customHeight="1">
      <c r="A52" s="202" t="s">
        <v>46</v>
      </c>
      <c r="B52" s="638">
        <v>6</v>
      </c>
      <c r="C52" s="638">
        <v>2</v>
      </c>
      <c r="D52" s="638">
        <v>3</v>
      </c>
      <c r="E52" s="643">
        <v>11</v>
      </c>
      <c r="F52" s="643"/>
      <c r="G52" s="638">
        <v>3</v>
      </c>
      <c r="H52" s="643"/>
      <c r="I52" s="643">
        <v>14</v>
      </c>
      <c r="J52" s="348"/>
    </row>
    <row r="53" spans="1:12" s="203" customFormat="1" ht="8.85" customHeight="1">
      <c r="A53" s="202" t="s">
        <v>42</v>
      </c>
      <c r="B53" s="638">
        <v>10</v>
      </c>
      <c r="C53" s="638">
        <v>3</v>
      </c>
      <c r="D53" s="638">
        <v>2</v>
      </c>
      <c r="E53" s="643">
        <v>15</v>
      </c>
      <c r="F53" s="643"/>
      <c r="G53" s="638">
        <v>2</v>
      </c>
      <c r="H53" s="643"/>
      <c r="I53" s="643">
        <v>17</v>
      </c>
      <c r="J53" s="348"/>
    </row>
    <row r="54" spans="1:12" s="203" customFormat="1" ht="8.85" customHeight="1">
      <c r="A54" s="202" t="s">
        <v>41</v>
      </c>
      <c r="B54" s="638">
        <v>6</v>
      </c>
      <c r="C54" s="638">
        <v>4</v>
      </c>
      <c r="D54" s="638">
        <v>0</v>
      </c>
      <c r="E54" s="643">
        <v>10</v>
      </c>
      <c r="F54" s="643"/>
      <c r="G54" s="638">
        <v>4</v>
      </c>
      <c r="H54" s="643"/>
      <c r="I54" s="643">
        <v>14</v>
      </c>
      <c r="J54" s="348"/>
    </row>
    <row r="55" spans="1:12" s="203" customFormat="1" ht="8.85" customHeight="1">
      <c r="A55" s="202" t="s">
        <v>40</v>
      </c>
      <c r="B55" s="638">
        <v>5</v>
      </c>
      <c r="C55" s="638">
        <v>1</v>
      </c>
      <c r="D55" s="638">
        <v>0</v>
      </c>
      <c r="E55" s="643">
        <v>6</v>
      </c>
      <c r="F55" s="643"/>
      <c r="G55" s="638">
        <v>0</v>
      </c>
      <c r="H55" s="643"/>
      <c r="I55" s="643">
        <v>6</v>
      </c>
      <c r="J55" s="348"/>
    </row>
    <row r="56" spans="1:12" s="203" customFormat="1" ht="8.85" customHeight="1">
      <c r="A56" s="202" t="s">
        <v>45</v>
      </c>
      <c r="B56" s="638">
        <v>3</v>
      </c>
      <c r="C56" s="638">
        <v>6</v>
      </c>
      <c r="D56" s="638">
        <v>1</v>
      </c>
      <c r="E56" s="643">
        <v>10</v>
      </c>
      <c r="F56" s="643"/>
      <c r="G56" s="638">
        <v>3</v>
      </c>
      <c r="H56" s="643"/>
      <c r="I56" s="643">
        <v>13</v>
      </c>
      <c r="J56" s="348"/>
    </row>
    <row r="57" spans="1:12" s="203" customFormat="1" ht="8.85" customHeight="1">
      <c r="A57" s="202" t="s">
        <v>108</v>
      </c>
      <c r="B57" s="638">
        <v>8</v>
      </c>
      <c r="C57" s="638">
        <v>3</v>
      </c>
      <c r="D57" s="638">
        <v>0</v>
      </c>
      <c r="E57" s="643">
        <v>11</v>
      </c>
      <c r="F57" s="643"/>
      <c r="G57" s="638">
        <v>2</v>
      </c>
      <c r="H57" s="643"/>
      <c r="I57" s="643">
        <v>13</v>
      </c>
      <c r="J57" s="348"/>
    </row>
    <row r="58" spans="1:12" s="203" customFormat="1" ht="8.85" customHeight="1">
      <c r="A58" s="202" t="s">
        <v>47</v>
      </c>
      <c r="B58" s="638">
        <v>2</v>
      </c>
      <c r="C58" s="638">
        <v>4</v>
      </c>
      <c r="D58" s="638">
        <v>2</v>
      </c>
      <c r="E58" s="643">
        <v>8</v>
      </c>
      <c r="F58" s="643"/>
      <c r="G58" s="638">
        <v>2</v>
      </c>
      <c r="H58" s="643"/>
      <c r="I58" s="643">
        <v>10</v>
      </c>
      <c r="J58" s="348"/>
    </row>
    <row r="59" spans="1:12" s="203" customFormat="1" ht="8.85" customHeight="1">
      <c r="A59" s="206" t="s">
        <v>207</v>
      </c>
      <c r="B59" s="646">
        <v>68</v>
      </c>
      <c r="C59" s="646">
        <v>40</v>
      </c>
      <c r="D59" s="646">
        <v>18</v>
      </c>
      <c r="E59" s="646">
        <v>126</v>
      </c>
      <c r="F59" s="646">
        <v>0</v>
      </c>
      <c r="G59" s="646">
        <v>24</v>
      </c>
      <c r="H59" s="646"/>
      <c r="I59" s="646">
        <v>150</v>
      </c>
      <c r="J59" s="348"/>
    </row>
    <row r="60" spans="1:12" s="225" customFormat="1" ht="8.85" customHeight="1">
      <c r="A60" s="202" t="s">
        <v>58</v>
      </c>
      <c r="B60" s="638">
        <v>7</v>
      </c>
      <c r="C60" s="638">
        <v>1</v>
      </c>
      <c r="D60" s="638">
        <v>1</v>
      </c>
      <c r="E60" s="643">
        <v>9</v>
      </c>
      <c r="F60" s="643"/>
      <c r="G60" s="638">
        <v>0</v>
      </c>
      <c r="H60" s="643"/>
      <c r="I60" s="643">
        <v>9</v>
      </c>
      <c r="J60" s="452"/>
    </row>
    <row r="61" spans="1:12" s="203" customFormat="1" ht="8.85" customHeight="1">
      <c r="A61" s="202" t="s">
        <v>55</v>
      </c>
      <c r="B61" s="638">
        <v>37</v>
      </c>
      <c r="C61" s="638">
        <v>21</v>
      </c>
      <c r="D61" s="638">
        <v>8</v>
      </c>
      <c r="E61" s="643">
        <v>66</v>
      </c>
      <c r="F61" s="643"/>
      <c r="G61" s="638">
        <v>16</v>
      </c>
      <c r="H61" s="643"/>
      <c r="I61" s="643">
        <v>82</v>
      </c>
      <c r="J61" s="452"/>
    </row>
    <row r="62" spans="1:12" s="203" customFormat="1" ht="8.85" customHeight="1">
      <c r="A62" s="202" t="s">
        <v>60</v>
      </c>
      <c r="B62" s="638">
        <v>5</v>
      </c>
      <c r="C62" s="638">
        <v>0</v>
      </c>
      <c r="D62" s="638">
        <v>0</v>
      </c>
      <c r="E62" s="643">
        <v>5</v>
      </c>
      <c r="F62" s="643"/>
      <c r="G62" s="638">
        <v>2</v>
      </c>
      <c r="H62" s="643"/>
      <c r="I62" s="643">
        <v>7</v>
      </c>
      <c r="J62" s="452"/>
    </row>
    <row r="63" spans="1:12" s="203" customFormat="1" ht="8.85" customHeight="1">
      <c r="A63" s="202" t="s">
        <v>56</v>
      </c>
      <c r="B63" s="638">
        <v>1</v>
      </c>
      <c r="C63" s="638">
        <v>3</v>
      </c>
      <c r="D63" s="638">
        <v>0</v>
      </c>
      <c r="E63" s="643">
        <v>4</v>
      </c>
      <c r="F63" s="643"/>
      <c r="G63" s="638">
        <v>1</v>
      </c>
      <c r="H63" s="643"/>
      <c r="I63" s="643">
        <v>5</v>
      </c>
      <c r="J63" s="452"/>
    </row>
    <row r="64" spans="1:12" s="203" customFormat="1" ht="8.85" customHeight="1">
      <c r="A64" s="202" t="s">
        <v>53</v>
      </c>
      <c r="B64" s="638">
        <v>7</v>
      </c>
      <c r="C64" s="638">
        <v>3</v>
      </c>
      <c r="D64" s="638">
        <v>2</v>
      </c>
      <c r="E64" s="643">
        <v>12</v>
      </c>
      <c r="F64" s="643"/>
      <c r="G64" s="638">
        <v>3</v>
      </c>
      <c r="H64" s="643"/>
      <c r="I64" s="643">
        <v>15</v>
      </c>
      <c r="J64" s="452"/>
    </row>
    <row r="65" spans="1:10" s="225" customFormat="1" ht="8.85" customHeight="1">
      <c r="A65" s="202" t="s">
        <v>52</v>
      </c>
      <c r="B65" s="638">
        <v>1</v>
      </c>
      <c r="C65" s="638">
        <v>1</v>
      </c>
      <c r="D65" s="638">
        <v>1</v>
      </c>
      <c r="E65" s="643">
        <v>3</v>
      </c>
      <c r="F65" s="643"/>
      <c r="G65" s="638">
        <v>1</v>
      </c>
      <c r="H65" s="643"/>
      <c r="I65" s="643">
        <v>4</v>
      </c>
      <c r="J65" s="452"/>
    </row>
    <row r="66" spans="1:10" s="203" customFormat="1" ht="8.85" customHeight="1">
      <c r="A66" s="202" t="s">
        <v>57</v>
      </c>
      <c r="B66" s="638">
        <v>11</v>
      </c>
      <c r="C66" s="638">
        <v>5</v>
      </c>
      <c r="D66" s="638">
        <v>3</v>
      </c>
      <c r="E66" s="643">
        <v>19</v>
      </c>
      <c r="F66" s="643"/>
      <c r="G66" s="638">
        <v>3</v>
      </c>
      <c r="H66" s="643"/>
      <c r="I66" s="643">
        <v>22</v>
      </c>
      <c r="J66" s="452"/>
    </row>
    <row r="67" spans="1:10" s="203" customFormat="1" ht="8.85" customHeight="1">
      <c r="A67" s="202" t="s">
        <v>54</v>
      </c>
      <c r="B67" s="638">
        <v>4</v>
      </c>
      <c r="C67" s="638">
        <v>1</v>
      </c>
      <c r="D67" s="638">
        <v>1</v>
      </c>
      <c r="E67" s="643">
        <v>6</v>
      </c>
      <c r="F67" s="643"/>
      <c r="G67" s="638">
        <v>1</v>
      </c>
      <c r="H67" s="643"/>
      <c r="I67" s="643">
        <v>7</v>
      </c>
      <c r="J67" s="452"/>
    </row>
    <row r="68" spans="1:10" s="203" customFormat="1" ht="8.85" customHeight="1">
      <c r="A68" s="202" t="s">
        <v>61</v>
      </c>
      <c r="B68" s="638">
        <v>3</v>
      </c>
      <c r="C68" s="638">
        <v>0</v>
      </c>
      <c r="D68" s="638">
        <v>0</v>
      </c>
      <c r="E68" s="643">
        <v>3</v>
      </c>
      <c r="F68" s="643"/>
      <c r="G68" s="638">
        <v>1</v>
      </c>
      <c r="H68" s="643"/>
      <c r="I68" s="643">
        <v>4</v>
      </c>
      <c r="J68" s="452"/>
    </row>
    <row r="69" spans="1:10" s="203" customFormat="1" ht="8.85" customHeight="1">
      <c r="A69" s="202" t="s">
        <v>59</v>
      </c>
      <c r="B69" s="638">
        <v>5</v>
      </c>
      <c r="C69" s="638">
        <v>2</v>
      </c>
      <c r="D69" s="638">
        <v>1</v>
      </c>
      <c r="E69" s="643">
        <v>8</v>
      </c>
      <c r="F69" s="643"/>
      <c r="G69" s="638">
        <v>0</v>
      </c>
      <c r="H69" s="643"/>
      <c r="I69" s="643">
        <v>8</v>
      </c>
      <c r="J69" s="452"/>
    </row>
    <row r="70" spans="1:10" s="203" customFormat="1" ht="8.85" customHeight="1">
      <c r="A70" s="206" t="s">
        <v>62</v>
      </c>
      <c r="B70" s="646">
        <v>81</v>
      </c>
      <c r="C70" s="646">
        <v>37</v>
      </c>
      <c r="D70" s="646">
        <v>17</v>
      </c>
      <c r="E70" s="646">
        <v>135</v>
      </c>
      <c r="F70" s="646">
        <v>0</v>
      </c>
      <c r="G70" s="646">
        <v>28</v>
      </c>
      <c r="H70" s="646"/>
      <c r="I70" s="646">
        <v>163</v>
      </c>
      <c r="J70" s="452"/>
    </row>
    <row r="71" spans="1:10" s="203" customFormat="1" ht="8.85" customHeight="1">
      <c r="A71" s="202" t="s">
        <v>63</v>
      </c>
      <c r="B71" s="638">
        <v>15</v>
      </c>
      <c r="C71" s="638">
        <v>10</v>
      </c>
      <c r="D71" s="638">
        <v>4</v>
      </c>
      <c r="E71" s="643">
        <v>29</v>
      </c>
      <c r="F71" s="643"/>
      <c r="G71" s="643">
        <v>2</v>
      </c>
      <c r="H71" s="643"/>
      <c r="I71" s="643">
        <v>31</v>
      </c>
    </row>
    <row r="72" spans="1:10" s="203" customFormat="1" ht="8.85" customHeight="1">
      <c r="A72" s="202" t="s">
        <v>64</v>
      </c>
      <c r="B72" s="638">
        <v>2</v>
      </c>
      <c r="C72" s="638">
        <v>0</v>
      </c>
      <c r="D72" s="638">
        <v>0</v>
      </c>
      <c r="E72" s="643">
        <v>2</v>
      </c>
      <c r="F72" s="643"/>
      <c r="G72" s="643">
        <v>2</v>
      </c>
      <c r="H72" s="643"/>
      <c r="I72" s="643">
        <v>4</v>
      </c>
    </row>
    <row r="73" spans="1:10" s="203" customFormat="1" ht="8.85" customHeight="1">
      <c r="A73" s="230" t="s">
        <v>208</v>
      </c>
      <c r="B73" s="652">
        <v>17</v>
      </c>
      <c r="C73" s="652">
        <v>10</v>
      </c>
      <c r="D73" s="652">
        <v>4</v>
      </c>
      <c r="E73" s="652">
        <v>31</v>
      </c>
      <c r="F73" s="652"/>
      <c r="G73" s="652">
        <v>4</v>
      </c>
      <c r="H73" s="652"/>
      <c r="I73" s="652">
        <v>35</v>
      </c>
    </row>
    <row r="74" spans="1:10" s="203" customFormat="1" ht="8.85" customHeight="1">
      <c r="A74" s="173"/>
      <c r="B74" s="183"/>
      <c r="C74" s="183"/>
      <c r="D74" s="183"/>
      <c r="E74" s="183"/>
      <c r="F74" s="220"/>
      <c r="G74" s="220"/>
      <c r="H74" s="223"/>
      <c r="I74" s="220"/>
    </row>
    <row r="75" spans="1:10" s="203" customFormat="1" ht="8.25" customHeight="1">
      <c r="A75" s="173" t="s">
        <v>547</v>
      </c>
      <c r="B75" s="207"/>
      <c r="C75" s="207"/>
      <c r="D75" s="207"/>
      <c r="E75" s="207"/>
      <c r="F75" s="220"/>
      <c r="G75" s="220"/>
      <c r="H75" s="223"/>
      <c r="I75" s="220"/>
    </row>
    <row r="76" spans="1:10">
      <c r="A76" s="173"/>
    </row>
    <row r="77" spans="1:10">
      <c r="A77" s="173"/>
      <c r="B77" s="183"/>
      <c r="C77" s="183"/>
      <c r="D77" s="183"/>
      <c r="E77" s="183"/>
    </row>
    <row r="78" spans="1:10">
      <c r="A78" s="173"/>
      <c r="B78" s="183"/>
      <c r="C78" s="183"/>
      <c r="D78" s="183"/>
      <c r="E78" s="183"/>
    </row>
    <row r="79" spans="1:10">
      <c r="A79" s="173"/>
      <c r="B79" s="183"/>
      <c r="C79" s="183"/>
      <c r="D79" s="183"/>
      <c r="E79" s="183"/>
    </row>
    <row r="80" spans="1:10">
      <c r="A80" s="173"/>
      <c r="B80" s="183"/>
      <c r="C80" s="183"/>
      <c r="D80" s="183"/>
      <c r="E80" s="183"/>
    </row>
    <row r="81" spans="1:5">
      <c r="A81" s="173"/>
      <c r="B81" s="183"/>
      <c r="C81" s="183"/>
      <c r="D81" s="183"/>
      <c r="E81" s="183"/>
    </row>
    <row r="82" spans="1:5">
      <c r="A82" s="173"/>
      <c r="B82" s="183"/>
      <c r="C82" s="183"/>
      <c r="D82" s="183"/>
      <c r="E82" s="183"/>
    </row>
    <row r="83" spans="1:5">
      <c r="A83" s="173"/>
      <c r="B83" s="183"/>
      <c r="C83" s="183"/>
      <c r="D83" s="183"/>
      <c r="E83" s="183"/>
    </row>
    <row r="84" spans="1:5">
      <c r="A84" s="173"/>
      <c r="B84" s="183"/>
      <c r="C84" s="183"/>
      <c r="D84" s="183"/>
      <c r="E84" s="183"/>
    </row>
    <row r="85" spans="1:5">
      <c r="A85" s="173"/>
      <c r="B85" s="183"/>
      <c r="C85" s="183"/>
      <c r="D85" s="183"/>
      <c r="E85" s="183"/>
    </row>
    <row r="86" spans="1:5">
      <c r="A86" s="173"/>
      <c r="B86" s="183"/>
      <c r="C86" s="183"/>
      <c r="D86" s="183"/>
      <c r="E86" s="183"/>
    </row>
    <row r="87" spans="1:5">
      <c r="A87" s="173"/>
      <c r="B87" s="183"/>
      <c r="C87" s="183"/>
      <c r="D87" s="183"/>
      <c r="E87" s="183"/>
    </row>
    <row r="88" spans="1:5">
      <c r="A88" s="173"/>
      <c r="B88" s="183"/>
      <c r="C88" s="183"/>
      <c r="D88" s="183"/>
      <c r="E88" s="183"/>
    </row>
    <row r="89" spans="1:5">
      <c r="A89" s="173"/>
      <c r="B89" s="183"/>
      <c r="C89" s="183"/>
      <c r="D89" s="183"/>
      <c r="E89" s="183"/>
    </row>
    <row r="90" spans="1:5">
      <c r="A90" s="173"/>
      <c r="B90" s="183"/>
      <c r="C90" s="183"/>
      <c r="D90" s="183"/>
      <c r="E90" s="183"/>
    </row>
    <row r="91" spans="1:5">
      <c r="A91" s="173"/>
      <c r="B91" s="183"/>
      <c r="C91" s="183"/>
      <c r="D91" s="183"/>
      <c r="E91" s="183"/>
    </row>
    <row r="92" spans="1:5">
      <c r="A92" s="173"/>
      <c r="B92" s="183"/>
      <c r="C92" s="183"/>
      <c r="D92" s="183"/>
      <c r="E92" s="183"/>
    </row>
    <row r="93" spans="1:5">
      <c r="A93" s="173"/>
      <c r="B93" s="183"/>
      <c r="C93" s="183"/>
      <c r="D93" s="183"/>
      <c r="E93" s="183"/>
    </row>
    <row r="94" spans="1:5">
      <c r="A94" s="173"/>
      <c r="B94" s="183"/>
      <c r="C94" s="183"/>
      <c r="D94" s="183"/>
      <c r="E94" s="183"/>
    </row>
    <row r="95" spans="1:5">
      <c r="A95" s="173"/>
      <c r="B95" s="183"/>
      <c r="C95" s="183"/>
      <c r="D95" s="183"/>
      <c r="E95" s="183"/>
    </row>
    <row r="96" spans="1:5">
      <c r="A96" s="173"/>
      <c r="B96" s="183"/>
      <c r="C96" s="183"/>
      <c r="D96" s="183"/>
      <c r="E96" s="183"/>
    </row>
    <row r="97" spans="1:5">
      <c r="A97" s="173"/>
      <c r="B97" s="183"/>
      <c r="C97" s="183"/>
      <c r="D97" s="183"/>
      <c r="E97" s="183"/>
    </row>
    <row r="98" spans="1:5">
      <c r="A98" s="173"/>
      <c r="B98" s="183"/>
      <c r="C98" s="183"/>
      <c r="D98" s="183"/>
      <c r="E98" s="183"/>
    </row>
    <row r="99" spans="1:5">
      <c r="A99" s="173"/>
      <c r="B99" s="183"/>
      <c r="C99" s="183"/>
      <c r="D99" s="183"/>
      <c r="E99" s="183"/>
    </row>
    <row r="100" spans="1:5">
      <c r="A100" s="173"/>
      <c r="B100" s="183"/>
      <c r="C100" s="183"/>
      <c r="D100" s="183"/>
      <c r="E100" s="183"/>
    </row>
    <row r="101" spans="1:5">
      <c r="A101" s="173"/>
      <c r="B101" s="183"/>
      <c r="C101" s="183"/>
      <c r="D101" s="183"/>
      <c r="E101" s="183"/>
    </row>
    <row r="102" spans="1:5">
      <c r="A102" s="173"/>
      <c r="B102" s="183"/>
      <c r="C102" s="183"/>
      <c r="D102" s="183"/>
      <c r="E102" s="183"/>
    </row>
    <row r="103" spans="1:5">
      <c r="A103" s="173"/>
      <c r="B103" s="183"/>
      <c r="C103" s="183"/>
      <c r="D103" s="183"/>
      <c r="E103" s="183"/>
    </row>
    <row r="104" spans="1:5">
      <c r="A104" s="173"/>
      <c r="B104" s="183"/>
      <c r="C104" s="183"/>
      <c r="D104" s="183"/>
      <c r="E104" s="183"/>
    </row>
    <row r="105" spans="1:5">
      <c r="A105" s="173"/>
      <c r="B105" s="183"/>
      <c r="C105" s="183"/>
      <c r="D105" s="183"/>
      <c r="E105" s="183"/>
    </row>
    <row r="106" spans="1:5">
      <c r="A106" s="173"/>
      <c r="B106" s="183"/>
      <c r="C106" s="183"/>
      <c r="D106" s="183"/>
      <c r="E106" s="183"/>
    </row>
    <row r="107" spans="1:5">
      <c r="A107" s="173"/>
      <c r="B107" s="183"/>
      <c r="C107" s="183"/>
      <c r="D107" s="183"/>
      <c r="E107" s="183"/>
    </row>
    <row r="108" spans="1:5">
      <c r="A108" s="173"/>
      <c r="B108" s="183"/>
      <c r="C108" s="183"/>
      <c r="D108" s="183"/>
      <c r="E108" s="183"/>
    </row>
    <row r="109" spans="1:5">
      <c r="A109" s="173"/>
      <c r="B109" s="183"/>
      <c r="C109" s="183"/>
      <c r="D109" s="183"/>
      <c r="E109" s="183"/>
    </row>
    <row r="110" spans="1:5">
      <c r="A110" s="173"/>
      <c r="B110" s="183"/>
      <c r="C110" s="183"/>
      <c r="D110" s="183"/>
      <c r="E110" s="183"/>
    </row>
    <row r="111" spans="1:5">
      <c r="A111" s="173"/>
      <c r="B111" s="183"/>
      <c r="C111" s="183"/>
      <c r="D111" s="183"/>
      <c r="E111" s="183"/>
    </row>
    <row r="112" spans="1:5">
      <c r="A112" s="173"/>
      <c r="B112" s="183"/>
      <c r="C112" s="183"/>
      <c r="D112" s="183"/>
      <c r="E112" s="183"/>
    </row>
    <row r="113" spans="1:5">
      <c r="A113" s="173"/>
      <c r="B113" s="183"/>
      <c r="C113" s="183"/>
      <c r="D113" s="183"/>
      <c r="E113" s="183"/>
    </row>
    <row r="114" spans="1:5">
      <c r="A114" s="173"/>
      <c r="B114" s="183"/>
      <c r="C114" s="183"/>
      <c r="D114" s="183"/>
      <c r="E114" s="183"/>
    </row>
    <row r="115" spans="1:5">
      <c r="A115" s="173"/>
      <c r="B115" s="183"/>
      <c r="C115" s="183"/>
      <c r="D115" s="183"/>
      <c r="E115" s="183"/>
    </row>
    <row r="116" spans="1:5">
      <c r="A116" s="173"/>
      <c r="B116" s="183"/>
      <c r="C116" s="183"/>
      <c r="D116" s="183"/>
      <c r="E116" s="183"/>
    </row>
    <row r="117" spans="1:5">
      <c r="A117" s="173"/>
      <c r="B117" s="183"/>
      <c r="C117" s="183"/>
      <c r="D117" s="183"/>
      <c r="E117" s="183"/>
    </row>
    <row r="118" spans="1:5">
      <c r="A118" s="173"/>
      <c r="B118" s="183"/>
      <c r="C118" s="183"/>
      <c r="D118" s="183"/>
      <c r="E118" s="183"/>
    </row>
    <row r="119" spans="1:5">
      <c r="A119" s="173"/>
      <c r="B119" s="183"/>
      <c r="C119" s="183"/>
      <c r="D119" s="183"/>
      <c r="E119" s="183"/>
    </row>
    <row r="120" spans="1:5">
      <c r="A120" s="173"/>
      <c r="B120" s="183"/>
      <c r="C120" s="183"/>
      <c r="D120" s="183"/>
      <c r="E120" s="183"/>
    </row>
    <row r="121" spans="1:5">
      <c r="A121" s="173"/>
      <c r="B121" s="183"/>
      <c r="C121" s="183"/>
      <c r="D121" s="183"/>
      <c r="E121" s="183"/>
    </row>
    <row r="122" spans="1:5">
      <c r="A122" s="173"/>
      <c r="B122" s="183"/>
      <c r="C122" s="183"/>
      <c r="D122" s="183"/>
      <c r="E122" s="183"/>
    </row>
    <row r="123" spans="1:5">
      <c r="A123" s="173"/>
      <c r="B123" s="183"/>
      <c r="C123" s="183"/>
      <c r="D123" s="183"/>
      <c r="E123" s="183"/>
    </row>
    <row r="124" spans="1:5">
      <c r="A124" s="173"/>
      <c r="B124" s="183"/>
      <c r="C124" s="183"/>
      <c r="D124" s="183"/>
      <c r="E124" s="183"/>
    </row>
    <row r="125" spans="1:5">
      <c r="A125" s="173"/>
      <c r="B125" s="183"/>
      <c r="C125" s="183"/>
      <c r="D125" s="183"/>
      <c r="E125" s="183"/>
    </row>
    <row r="126" spans="1:5">
      <c r="A126" s="173"/>
      <c r="B126" s="183"/>
      <c r="C126" s="183"/>
      <c r="D126" s="183"/>
      <c r="E126" s="183"/>
    </row>
    <row r="127" spans="1:5">
      <c r="A127" s="173"/>
      <c r="B127" s="183"/>
      <c r="C127" s="183"/>
      <c r="D127" s="183"/>
      <c r="E127" s="183"/>
    </row>
    <row r="128" spans="1:5">
      <c r="A128" s="173"/>
      <c r="B128" s="183"/>
      <c r="C128" s="183"/>
      <c r="D128" s="183"/>
      <c r="E128" s="183"/>
    </row>
    <row r="129" spans="1:5">
      <c r="A129" s="173"/>
      <c r="B129" s="183"/>
      <c r="C129" s="183"/>
      <c r="D129" s="183"/>
      <c r="E129" s="183"/>
    </row>
    <row r="130" spans="1:5">
      <c r="A130" s="173"/>
      <c r="B130" s="183"/>
      <c r="C130" s="183"/>
      <c r="D130" s="183"/>
      <c r="E130" s="183"/>
    </row>
    <row r="131" spans="1:5">
      <c r="A131" s="173"/>
      <c r="B131" s="183"/>
      <c r="C131" s="183"/>
      <c r="D131" s="183"/>
      <c r="E131" s="183"/>
    </row>
    <row r="132" spans="1:5">
      <c r="A132" s="173"/>
      <c r="B132" s="183"/>
      <c r="C132" s="183"/>
      <c r="D132" s="183"/>
      <c r="E132" s="183"/>
    </row>
    <row r="133" spans="1:5">
      <c r="A133" s="173"/>
      <c r="B133" s="183"/>
      <c r="C133" s="183"/>
      <c r="D133" s="183"/>
      <c r="E133" s="183"/>
    </row>
    <row r="134" spans="1:5">
      <c r="A134" s="173"/>
      <c r="B134" s="183"/>
      <c r="C134" s="183"/>
      <c r="D134" s="183"/>
      <c r="E134" s="183"/>
    </row>
    <row r="135" spans="1:5">
      <c r="A135" s="173"/>
      <c r="B135" s="183"/>
      <c r="C135" s="183"/>
      <c r="D135" s="183"/>
      <c r="E135" s="183"/>
    </row>
    <row r="136" spans="1:5">
      <c r="A136" s="173"/>
      <c r="B136" s="183"/>
      <c r="C136" s="183"/>
      <c r="D136" s="183"/>
      <c r="E136" s="183"/>
    </row>
    <row r="137" spans="1:5">
      <c r="A137" s="173"/>
      <c r="B137" s="183"/>
      <c r="C137" s="183"/>
      <c r="D137" s="183"/>
      <c r="E137" s="183"/>
    </row>
    <row r="138" spans="1:5">
      <c r="A138" s="173"/>
      <c r="B138" s="183"/>
      <c r="C138" s="183"/>
      <c r="D138" s="183"/>
      <c r="E138" s="183"/>
    </row>
    <row r="139" spans="1:5">
      <c r="A139" s="173"/>
      <c r="B139" s="183"/>
      <c r="C139" s="183"/>
      <c r="D139" s="183"/>
      <c r="E139" s="183"/>
    </row>
    <row r="140" spans="1:5">
      <c r="A140" s="173"/>
      <c r="B140" s="183"/>
      <c r="C140" s="183"/>
      <c r="D140" s="183"/>
      <c r="E140" s="183"/>
    </row>
    <row r="141" spans="1:5">
      <c r="A141" s="173"/>
      <c r="B141" s="183"/>
      <c r="C141" s="183"/>
      <c r="D141" s="183"/>
      <c r="E141" s="183"/>
    </row>
    <row r="142" spans="1:5">
      <c r="A142" s="173"/>
      <c r="B142" s="183"/>
      <c r="C142" s="183"/>
      <c r="D142" s="183"/>
      <c r="E142" s="183"/>
    </row>
    <row r="143" spans="1:5">
      <c r="A143" s="173"/>
      <c r="B143" s="183"/>
      <c r="C143" s="183"/>
      <c r="D143" s="183"/>
      <c r="E143" s="183"/>
    </row>
    <row r="144" spans="1:5">
      <c r="A144" s="173"/>
      <c r="B144" s="183"/>
      <c r="C144" s="183"/>
      <c r="D144" s="183"/>
      <c r="E144" s="183"/>
    </row>
    <row r="145" spans="1:5">
      <c r="A145" s="173"/>
      <c r="B145" s="183"/>
      <c r="C145" s="183"/>
      <c r="D145" s="183"/>
      <c r="E145" s="183"/>
    </row>
    <row r="146" spans="1:5">
      <c r="A146" s="173"/>
      <c r="B146" s="183"/>
      <c r="C146" s="183"/>
      <c r="D146" s="183"/>
      <c r="E146" s="183"/>
    </row>
    <row r="147" spans="1:5">
      <c r="A147" s="173"/>
      <c r="B147" s="183"/>
      <c r="C147" s="183"/>
      <c r="D147" s="183"/>
      <c r="E147" s="183"/>
    </row>
    <row r="148" spans="1:5">
      <c r="A148" s="173"/>
      <c r="B148" s="183"/>
      <c r="C148" s="183"/>
      <c r="D148" s="183"/>
      <c r="E148" s="183"/>
    </row>
    <row r="149" spans="1:5">
      <c r="A149" s="173"/>
      <c r="B149" s="183"/>
      <c r="C149" s="183"/>
      <c r="D149" s="183"/>
      <c r="E149" s="183"/>
    </row>
    <row r="150" spans="1:5">
      <c r="A150" s="173"/>
      <c r="B150" s="183"/>
      <c r="C150" s="183"/>
      <c r="D150" s="183"/>
      <c r="E150" s="183"/>
    </row>
    <row r="151" spans="1:5">
      <c r="A151" s="173"/>
      <c r="B151" s="183"/>
      <c r="C151" s="183"/>
      <c r="D151" s="183"/>
      <c r="E151" s="183"/>
    </row>
    <row r="152" spans="1:5">
      <c r="A152" s="173"/>
      <c r="B152" s="183"/>
      <c r="C152" s="183"/>
      <c r="D152" s="183"/>
      <c r="E152" s="183"/>
    </row>
    <row r="153" spans="1:5">
      <c r="A153" s="173"/>
      <c r="B153" s="183"/>
      <c r="C153" s="183"/>
      <c r="D153" s="183"/>
      <c r="E153" s="183"/>
    </row>
    <row r="154" spans="1:5">
      <c r="A154" s="173"/>
      <c r="B154" s="183"/>
      <c r="C154" s="183"/>
      <c r="D154" s="183"/>
      <c r="E154" s="183"/>
    </row>
    <row r="155" spans="1:5">
      <c r="A155" s="173"/>
      <c r="B155" s="183"/>
      <c r="C155" s="183"/>
      <c r="D155" s="183"/>
      <c r="E155" s="183"/>
    </row>
    <row r="156" spans="1:5">
      <c r="A156" s="173"/>
      <c r="B156" s="183"/>
      <c r="C156" s="183"/>
      <c r="D156" s="183"/>
      <c r="E156" s="183"/>
    </row>
    <row r="157" spans="1:5">
      <c r="A157" s="173"/>
      <c r="B157" s="183"/>
      <c r="C157" s="183"/>
      <c r="D157" s="183"/>
      <c r="E157" s="183"/>
    </row>
    <row r="158" spans="1:5">
      <c r="A158" s="173"/>
      <c r="B158" s="183"/>
      <c r="C158" s="183"/>
      <c r="D158" s="183"/>
      <c r="E158" s="183"/>
    </row>
    <row r="159" spans="1:5">
      <c r="A159" s="173"/>
      <c r="B159" s="183"/>
      <c r="C159" s="183"/>
      <c r="D159" s="183"/>
      <c r="E159" s="183"/>
    </row>
    <row r="160" spans="1:5">
      <c r="A160" s="173"/>
      <c r="B160" s="183"/>
      <c r="C160" s="183"/>
      <c r="D160" s="183"/>
      <c r="E160" s="183"/>
    </row>
    <row r="161" spans="1:5">
      <c r="A161" s="173"/>
      <c r="B161" s="183"/>
      <c r="C161" s="183"/>
      <c r="D161" s="183"/>
      <c r="E161" s="183"/>
    </row>
    <row r="162" spans="1:5">
      <c r="A162" s="173"/>
      <c r="B162" s="183"/>
      <c r="C162" s="183"/>
      <c r="D162" s="183"/>
      <c r="E162" s="183"/>
    </row>
    <row r="163" spans="1:5">
      <c r="A163" s="173"/>
      <c r="B163" s="183"/>
      <c r="C163" s="183"/>
      <c r="D163" s="183"/>
      <c r="E163" s="183"/>
    </row>
    <row r="164" spans="1:5">
      <c r="A164" s="173"/>
      <c r="B164" s="183"/>
      <c r="C164" s="183"/>
      <c r="D164" s="183"/>
      <c r="E164" s="183"/>
    </row>
    <row r="165" spans="1:5">
      <c r="A165" s="173"/>
      <c r="B165" s="183"/>
      <c r="C165" s="183"/>
      <c r="D165" s="183"/>
      <c r="E165" s="183"/>
    </row>
    <row r="166" spans="1:5">
      <c r="A166" s="173"/>
      <c r="B166" s="183"/>
      <c r="C166" s="183"/>
      <c r="D166" s="183"/>
      <c r="E166" s="183"/>
    </row>
    <row r="167" spans="1:5">
      <c r="A167" s="173"/>
      <c r="B167" s="183"/>
      <c r="C167" s="183"/>
      <c r="D167" s="183"/>
      <c r="E167" s="183"/>
    </row>
    <row r="168" spans="1:5">
      <c r="A168" s="173"/>
      <c r="B168" s="183"/>
      <c r="C168" s="183"/>
      <c r="D168" s="183"/>
      <c r="E168" s="183"/>
    </row>
    <row r="169" spans="1:5">
      <c r="A169" s="173"/>
      <c r="B169" s="183"/>
      <c r="C169" s="183"/>
      <c r="D169" s="183"/>
      <c r="E169" s="183"/>
    </row>
    <row r="170" spans="1:5">
      <c r="A170" s="173"/>
      <c r="B170" s="183"/>
      <c r="C170" s="183"/>
      <c r="D170" s="183"/>
      <c r="E170" s="183"/>
    </row>
    <row r="171" spans="1:5">
      <c r="A171" s="173"/>
      <c r="B171" s="183"/>
      <c r="C171" s="183"/>
      <c r="D171" s="183"/>
      <c r="E171" s="183"/>
    </row>
    <row r="172" spans="1:5">
      <c r="A172" s="173"/>
      <c r="B172" s="183"/>
      <c r="C172" s="183"/>
      <c r="D172" s="183"/>
      <c r="E172" s="183"/>
    </row>
    <row r="173" spans="1:5">
      <c r="A173" s="173"/>
      <c r="B173" s="183"/>
      <c r="C173" s="183"/>
      <c r="D173" s="183"/>
      <c r="E173" s="183"/>
    </row>
    <row r="174" spans="1:5">
      <c r="A174" s="173"/>
      <c r="B174" s="183"/>
      <c r="C174" s="183"/>
      <c r="D174" s="183"/>
      <c r="E174" s="183"/>
    </row>
    <row r="175" spans="1:5">
      <c r="A175" s="173"/>
      <c r="B175" s="183"/>
      <c r="C175" s="183"/>
      <c r="D175" s="183"/>
      <c r="E175" s="183"/>
    </row>
    <row r="176" spans="1:5">
      <c r="A176" s="173"/>
      <c r="B176" s="183"/>
      <c r="C176" s="183"/>
      <c r="D176" s="183"/>
      <c r="E176" s="183"/>
    </row>
    <row r="177" spans="1:5">
      <c r="A177" s="173"/>
      <c r="B177" s="183"/>
      <c r="C177" s="183"/>
      <c r="D177" s="183"/>
      <c r="E177" s="183"/>
    </row>
    <row r="178" spans="1:5">
      <c r="A178" s="173"/>
      <c r="B178" s="183"/>
      <c r="C178" s="183"/>
      <c r="D178" s="183"/>
      <c r="E178" s="183"/>
    </row>
    <row r="179" spans="1:5">
      <c r="A179" s="173"/>
      <c r="B179" s="183"/>
      <c r="C179" s="183"/>
      <c r="D179" s="183"/>
      <c r="E179" s="183"/>
    </row>
    <row r="180" spans="1:5">
      <c r="A180" s="173"/>
      <c r="B180" s="183"/>
      <c r="C180" s="183"/>
      <c r="D180" s="183"/>
      <c r="E180" s="183"/>
    </row>
    <row r="181" spans="1:5">
      <c r="A181" s="173"/>
      <c r="B181" s="183"/>
      <c r="C181" s="183"/>
      <c r="D181" s="183"/>
      <c r="E181" s="183"/>
    </row>
    <row r="182" spans="1:5">
      <c r="A182" s="173"/>
      <c r="B182" s="183"/>
      <c r="C182" s="183"/>
      <c r="D182" s="183"/>
      <c r="E182" s="183"/>
    </row>
    <row r="183" spans="1:5">
      <c r="A183" s="173"/>
      <c r="B183" s="183"/>
      <c r="C183" s="183"/>
      <c r="D183" s="183"/>
      <c r="E183" s="183"/>
    </row>
    <row r="184" spans="1:5">
      <c r="A184" s="173"/>
      <c r="B184" s="183"/>
      <c r="C184" s="183"/>
      <c r="D184" s="183"/>
      <c r="E184" s="183"/>
    </row>
    <row r="185" spans="1:5">
      <c r="A185" s="173"/>
      <c r="B185" s="183"/>
      <c r="C185" s="183"/>
      <c r="D185" s="183"/>
      <c r="E185" s="183"/>
    </row>
    <row r="186" spans="1:5">
      <c r="A186" s="173"/>
      <c r="B186" s="183"/>
      <c r="C186" s="183"/>
      <c r="D186" s="183"/>
      <c r="E186" s="183"/>
    </row>
    <row r="187" spans="1:5">
      <c r="A187" s="173"/>
      <c r="B187" s="183"/>
      <c r="C187" s="183"/>
      <c r="D187" s="183"/>
      <c r="E187" s="183"/>
    </row>
    <row r="188" spans="1:5">
      <c r="A188" s="173"/>
      <c r="B188" s="183"/>
      <c r="C188" s="183"/>
      <c r="D188" s="183"/>
      <c r="E188" s="183"/>
    </row>
    <row r="189" spans="1:5">
      <c r="A189" s="173"/>
      <c r="B189" s="183"/>
      <c r="C189" s="183"/>
      <c r="D189" s="183"/>
      <c r="E189" s="183"/>
    </row>
    <row r="190" spans="1:5">
      <c r="A190" s="173"/>
      <c r="B190" s="183"/>
      <c r="C190" s="183"/>
      <c r="D190" s="183"/>
      <c r="E190" s="183"/>
    </row>
    <row r="191" spans="1:5">
      <c r="A191" s="173"/>
      <c r="B191" s="183"/>
      <c r="C191" s="183"/>
      <c r="D191" s="183"/>
      <c r="E191" s="183"/>
    </row>
    <row r="192" spans="1:5">
      <c r="A192" s="173"/>
      <c r="B192" s="183"/>
      <c r="C192" s="183"/>
      <c r="D192" s="183"/>
      <c r="E192" s="183"/>
    </row>
    <row r="193" spans="1:5">
      <c r="A193" s="173"/>
      <c r="B193" s="183"/>
      <c r="C193" s="183"/>
      <c r="D193" s="183"/>
      <c r="E193" s="183"/>
    </row>
    <row r="194" spans="1:5">
      <c r="A194" s="173"/>
      <c r="B194" s="183"/>
      <c r="C194" s="183"/>
      <c r="D194" s="183"/>
      <c r="E194" s="183"/>
    </row>
  </sheetData>
  <mergeCells count="4">
    <mergeCell ref="B3:E3"/>
    <mergeCell ref="A3:A4"/>
    <mergeCell ref="I3:I4"/>
    <mergeCell ref="G3:G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dimension ref="A1:I200"/>
  <sheetViews>
    <sheetView showGridLines="0" zoomScaleNormal="100" zoomScaleSheetLayoutView="100" workbookViewId="0">
      <selection activeCell="A50" sqref="A50"/>
    </sheetView>
  </sheetViews>
  <sheetFormatPr defaultColWidth="12.796875" defaultRowHeight="12.75"/>
  <cols>
    <col min="1" max="1" width="39" style="165" customWidth="1"/>
    <col min="2" max="5" width="16.3984375" style="165" customWidth="1"/>
    <col min="6" max="6" width="1" style="165" customWidth="1"/>
    <col min="7" max="7" width="17.3984375" style="165" customWidth="1"/>
    <col min="8" max="8" width="1" style="218" customWidth="1"/>
    <col min="9" max="9" width="17.3984375" style="165" customWidth="1"/>
    <col min="10" max="16384" width="12.796875" style="165"/>
  </cols>
  <sheetData>
    <row r="1" spans="1:9" ht="12" customHeight="1">
      <c r="A1" s="164" t="s">
        <v>414</v>
      </c>
      <c r="B1" s="191"/>
      <c r="C1" s="191"/>
      <c r="D1" s="191"/>
      <c r="E1" s="191"/>
      <c r="F1" s="192"/>
      <c r="G1" s="192"/>
      <c r="H1" s="192"/>
      <c r="I1" s="192"/>
    </row>
    <row r="2" spans="1:9" ht="9" customHeight="1">
      <c r="A2" s="164"/>
      <c r="B2" s="191"/>
      <c r="C2" s="191"/>
      <c r="D2" s="191"/>
      <c r="E2" s="191"/>
      <c r="F2" s="192"/>
      <c r="G2" s="192"/>
      <c r="H2" s="192"/>
      <c r="I2" s="192"/>
    </row>
    <row r="3" spans="1:9" ht="9" customHeight="1">
      <c r="A3" s="191" t="s">
        <v>146</v>
      </c>
      <c r="B3" s="193"/>
      <c r="C3" s="191"/>
      <c r="D3" s="191"/>
      <c r="E3" s="191"/>
      <c r="F3" s="192"/>
      <c r="G3" s="192"/>
      <c r="H3" s="192"/>
      <c r="I3" s="192"/>
    </row>
    <row r="4" spans="1:9" ht="12" customHeight="1">
      <c r="A4" s="1114" t="s">
        <v>393</v>
      </c>
      <c r="B4" s="1113" t="s">
        <v>358</v>
      </c>
      <c r="C4" s="1113"/>
      <c r="D4" s="1113"/>
      <c r="E4" s="1113"/>
      <c r="F4" s="194"/>
      <c r="G4" s="1120" t="s">
        <v>546</v>
      </c>
      <c r="H4" s="194"/>
      <c r="I4" s="1116" t="s">
        <v>161</v>
      </c>
    </row>
    <row r="5" spans="1:9" ht="18" customHeight="1">
      <c r="A5" s="1115"/>
      <c r="B5" s="195" t="s">
        <v>354</v>
      </c>
      <c r="C5" s="195" t="s">
        <v>355</v>
      </c>
      <c r="D5" s="195" t="s">
        <v>356</v>
      </c>
      <c r="E5" s="195" t="s">
        <v>161</v>
      </c>
      <c r="F5" s="196"/>
      <c r="G5" s="1119"/>
      <c r="H5" s="196"/>
      <c r="I5" s="1117"/>
    </row>
    <row r="6" spans="1:9" s="186" customFormat="1" ht="3.6" customHeight="1">
      <c r="A6" s="197"/>
      <c r="B6" s="198"/>
      <c r="C6" s="198"/>
      <c r="D6" s="198"/>
      <c r="E6" s="198"/>
      <c r="F6" s="199"/>
      <c r="G6" s="200"/>
      <c r="H6" s="199"/>
      <c r="I6" s="201"/>
    </row>
    <row r="7" spans="1:9" ht="9" customHeight="1">
      <c r="A7" s="202" t="s">
        <v>49</v>
      </c>
      <c r="B7" s="638">
        <v>3</v>
      </c>
      <c r="C7" s="638">
        <v>2</v>
      </c>
      <c r="D7" s="638">
        <v>2</v>
      </c>
      <c r="E7" s="653">
        <v>7</v>
      </c>
      <c r="F7" s="573"/>
      <c r="G7" s="638">
        <v>1</v>
      </c>
      <c r="H7" s="573"/>
      <c r="I7" s="573">
        <v>8</v>
      </c>
    </row>
    <row r="8" spans="1:9" ht="9" customHeight="1">
      <c r="A8" s="202" t="s">
        <v>51</v>
      </c>
      <c r="B8" s="638">
        <v>2</v>
      </c>
      <c r="C8" s="638">
        <v>0</v>
      </c>
      <c r="D8" s="638">
        <v>0</v>
      </c>
      <c r="E8" s="653">
        <v>2</v>
      </c>
      <c r="F8" s="573"/>
      <c r="G8" s="638">
        <v>0</v>
      </c>
      <c r="H8" s="573"/>
      <c r="I8" s="573">
        <v>2</v>
      </c>
    </row>
    <row r="9" spans="1:9" s="205" customFormat="1" ht="9" customHeight="1">
      <c r="A9" s="204" t="s">
        <v>402</v>
      </c>
      <c r="B9" s="654">
        <v>1</v>
      </c>
      <c r="C9" s="654">
        <v>2</v>
      </c>
      <c r="D9" s="654">
        <v>0</v>
      </c>
      <c r="E9" s="653">
        <v>3</v>
      </c>
      <c r="F9" s="573"/>
      <c r="G9" s="654">
        <v>0</v>
      </c>
      <c r="H9" s="573"/>
      <c r="I9" s="573">
        <v>3</v>
      </c>
    </row>
    <row r="10" spans="1:9" ht="9" customHeight="1">
      <c r="A10" s="202" t="s">
        <v>50</v>
      </c>
      <c r="B10" s="638">
        <v>0</v>
      </c>
      <c r="C10" s="638">
        <v>2</v>
      </c>
      <c r="D10" s="638">
        <v>1</v>
      </c>
      <c r="E10" s="653">
        <v>3</v>
      </c>
      <c r="F10" s="573"/>
      <c r="G10" s="638">
        <v>0</v>
      </c>
      <c r="H10" s="573"/>
      <c r="I10" s="573">
        <v>3</v>
      </c>
    </row>
    <row r="11" spans="1:9" ht="9" customHeight="1">
      <c r="A11" s="202" t="s">
        <v>48</v>
      </c>
      <c r="B11" s="638">
        <v>5</v>
      </c>
      <c r="C11" s="638">
        <v>1</v>
      </c>
      <c r="D11" s="638">
        <v>0</v>
      </c>
      <c r="E11" s="653">
        <v>6</v>
      </c>
      <c r="F11" s="573"/>
      <c r="G11" s="638">
        <v>0</v>
      </c>
      <c r="H11" s="573"/>
      <c r="I11" s="573">
        <v>6</v>
      </c>
    </row>
    <row r="12" spans="1:9" s="186" customFormat="1" ht="9" customHeight="1">
      <c r="A12" s="451" t="s">
        <v>209</v>
      </c>
      <c r="B12" s="576">
        <v>11</v>
      </c>
      <c r="C12" s="576">
        <v>7</v>
      </c>
      <c r="D12" s="576">
        <v>3</v>
      </c>
      <c r="E12" s="576">
        <v>21</v>
      </c>
      <c r="F12" s="576">
        <v>0</v>
      </c>
      <c r="G12" s="576">
        <v>1</v>
      </c>
      <c r="H12" s="576"/>
      <c r="I12" s="576">
        <v>22</v>
      </c>
    </row>
    <row r="13" spans="1:9" s="186" customFormat="1" ht="9" customHeight="1">
      <c r="A13" s="173" t="s">
        <v>69</v>
      </c>
      <c r="B13" s="655">
        <v>5</v>
      </c>
      <c r="C13" s="655">
        <v>2</v>
      </c>
      <c r="D13" s="655">
        <v>0</v>
      </c>
      <c r="E13" s="653">
        <v>7</v>
      </c>
      <c r="F13" s="573"/>
      <c r="G13" s="655">
        <v>1</v>
      </c>
      <c r="H13" s="573"/>
      <c r="I13" s="573">
        <v>8</v>
      </c>
    </row>
    <row r="14" spans="1:9" ht="9" customHeight="1">
      <c r="A14" s="173" t="s">
        <v>68</v>
      </c>
      <c r="B14" s="633">
        <v>3</v>
      </c>
      <c r="C14" s="633">
        <v>2</v>
      </c>
      <c r="D14" s="633">
        <v>1</v>
      </c>
      <c r="E14" s="653">
        <v>6</v>
      </c>
      <c r="F14" s="573"/>
      <c r="G14" s="573">
        <v>1</v>
      </c>
      <c r="H14" s="573"/>
      <c r="I14" s="573">
        <v>7</v>
      </c>
    </row>
    <row r="15" spans="1:9" ht="9" customHeight="1">
      <c r="A15" s="173" t="s">
        <v>66</v>
      </c>
      <c r="B15" s="655">
        <v>0</v>
      </c>
      <c r="C15" s="655">
        <v>0</v>
      </c>
      <c r="D15" s="655">
        <v>0</v>
      </c>
      <c r="E15" s="655">
        <v>0</v>
      </c>
      <c r="F15" s="655">
        <v>0</v>
      </c>
      <c r="G15" s="655">
        <v>0</v>
      </c>
      <c r="H15" s="655"/>
      <c r="I15" s="655">
        <v>0</v>
      </c>
    </row>
    <row r="16" spans="1:9" ht="9" customHeight="1">
      <c r="A16" s="173" t="s">
        <v>67</v>
      </c>
      <c r="B16" s="655">
        <v>111</v>
      </c>
      <c r="C16" s="655">
        <v>84</v>
      </c>
      <c r="D16" s="655">
        <v>38</v>
      </c>
      <c r="E16" s="653">
        <v>233</v>
      </c>
      <c r="F16" s="573"/>
      <c r="G16" s="655">
        <v>38</v>
      </c>
      <c r="H16" s="573"/>
      <c r="I16" s="573">
        <v>271</v>
      </c>
    </row>
    <row r="17" spans="1:9" ht="9" customHeight="1">
      <c r="A17" s="173" t="s">
        <v>65</v>
      </c>
      <c r="B17" s="655">
        <v>1</v>
      </c>
      <c r="C17" s="655">
        <v>5</v>
      </c>
      <c r="D17" s="655">
        <v>0</v>
      </c>
      <c r="E17" s="653">
        <v>6</v>
      </c>
      <c r="F17" s="573"/>
      <c r="G17" s="573">
        <v>1</v>
      </c>
      <c r="H17" s="573"/>
      <c r="I17" s="573">
        <v>7</v>
      </c>
    </row>
    <row r="18" spans="1:9" s="186" customFormat="1" ht="9" customHeight="1">
      <c r="A18" s="450" t="s">
        <v>70</v>
      </c>
      <c r="B18" s="576">
        <v>120</v>
      </c>
      <c r="C18" s="576">
        <v>93</v>
      </c>
      <c r="D18" s="576">
        <v>39</v>
      </c>
      <c r="E18" s="576">
        <v>252</v>
      </c>
      <c r="F18" s="576">
        <v>0</v>
      </c>
      <c r="G18" s="576">
        <v>41</v>
      </c>
      <c r="H18" s="576"/>
      <c r="I18" s="576">
        <v>293</v>
      </c>
    </row>
    <row r="19" spans="1:9" ht="9" customHeight="1">
      <c r="A19" s="173" t="s">
        <v>79</v>
      </c>
      <c r="B19" s="654">
        <v>6</v>
      </c>
      <c r="C19" s="654">
        <v>1</v>
      </c>
      <c r="D19" s="654">
        <v>1</v>
      </c>
      <c r="E19" s="656">
        <v>8</v>
      </c>
      <c r="F19" s="573"/>
      <c r="G19" s="654">
        <v>1</v>
      </c>
      <c r="H19" s="573"/>
      <c r="I19" s="573">
        <v>9</v>
      </c>
    </row>
    <row r="20" spans="1:9" ht="9" customHeight="1">
      <c r="A20" s="173" t="s">
        <v>76</v>
      </c>
      <c r="B20" s="654">
        <v>7</v>
      </c>
      <c r="C20" s="654">
        <v>0</v>
      </c>
      <c r="D20" s="654">
        <v>0</v>
      </c>
      <c r="E20" s="656">
        <v>7</v>
      </c>
      <c r="F20" s="573"/>
      <c r="G20" s="654">
        <v>0</v>
      </c>
      <c r="H20" s="573"/>
      <c r="I20" s="573">
        <v>7</v>
      </c>
    </row>
    <row r="21" spans="1:9" s="186" customFormat="1" ht="9" customHeight="1">
      <c r="A21" s="173" t="s">
        <v>78</v>
      </c>
      <c r="B21" s="654">
        <v>2</v>
      </c>
      <c r="C21" s="654">
        <v>0</v>
      </c>
      <c r="D21" s="654">
        <v>0</v>
      </c>
      <c r="E21" s="656">
        <v>2</v>
      </c>
      <c r="F21" s="573"/>
      <c r="G21" s="654">
        <v>0</v>
      </c>
      <c r="H21" s="573"/>
      <c r="I21" s="573">
        <v>2</v>
      </c>
    </row>
    <row r="22" spans="1:9" ht="9" customHeight="1">
      <c r="A22" s="173" t="s">
        <v>77</v>
      </c>
      <c r="B22" s="654">
        <v>1</v>
      </c>
      <c r="C22" s="654">
        <v>3</v>
      </c>
      <c r="D22" s="654">
        <v>0</v>
      </c>
      <c r="E22" s="656">
        <v>4</v>
      </c>
      <c r="F22" s="573"/>
      <c r="G22" s="654">
        <v>0</v>
      </c>
      <c r="H22" s="573"/>
      <c r="I22" s="573">
        <v>4</v>
      </c>
    </row>
    <row r="23" spans="1:9" s="186" customFormat="1" ht="9" customHeight="1">
      <c r="A23" s="450" t="s">
        <v>210</v>
      </c>
      <c r="B23" s="576">
        <v>16</v>
      </c>
      <c r="C23" s="576">
        <v>4</v>
      </c>
      <c r="D23" s="576">
        <v>1</v>
      </c>
      <c r="E23" s="576">
        <v>21</v>
      </c>
      <c r="F23" s="576">
        <v>0</v>
      </c>
      <c r="G23" s="576">
        <v>1</v>
      </c>
      <c r="H23" s="576"/>
      <c r="I23" s="576">
        <v>22</v>
      </c>
    </row>
    <row r="24" spans="1:9" ht="9" customHeight="1">
      <c r="A24" s="173" t="s">
        <v>80</v>
      </c>
      <c r="B24" s="654">
        <v>1</v>
      </c>
      <c r="C24" s="654">
        <v>1</v>
      </c>
      <c r="D24" s="654">
        <v>0</v>
      </c>
      <c r="E24" s="653">
        <v>2</v>
      </c>
      <c r="F24" s="573"/>
      <c r="G24" s="573">
        <v>1</v>
      </c>
      <c r="H24" s="573"/>
      <c r="I24" s="573">
        <v>3</v>
      </c>
    </row>
    <row r="25" spans="1:9" ht="9" customHeight="1">
      <c r="A25" s="173" t="s">
        <v>81</v>
      </c>
      <c r="B25" s="654">
        <v>0</v>
      </c>
      <c r="C25" s="654">
        <v>1</v>
      </c>
      <c r="D25" s="654">
        <v>0</v>
      </c>
      <c r="E25" s="653">
        <v>1</v>
      </c>
      <c r="F25" s="573"/>
      <c r="G25" s="573">
        <v>0</v>
      </c>
      <c r="H25" s="573"/>
      <c r="I25" s="573">
        <v>1</v>
      </c>
    </row>
    <row r="26" spans="1:9" s="186" customFormat="1" ht="9" customHeight="1">
      <c r="A26" s="450" t="s">
        <v>211</v>
      </c>
      <c r="B26" s="576">
        <v>1</v>
      </c>
      <c r="C26" s="576">
        <v>2</v>
      </c>
      <c r="D26" s="576">
        <v>0</v>
      </c>
      <c r="E26" s="576">
        <v>3</v>
      </c>
      <c r="F26" s="576"/>
      <c r="G26" s="576">
        <v>1</v>
      </c>
      <c r="H26" s="576"/>
      <c r="I26" s="576">
        <v>4</v>
      </c>
    </row>
    <row r="27" spans="1:9" s="186" customFormat="1" ht="9" customHeight="1">
      <c r="A27" s="173" t="s">
        <v>74</v>
      </c>
      <c r="B27" s="655">
        <v>0</v>
      </c>
      <c r="C27" s="655">
        <v>3</v>
      </c>
      <c r="D27" s="655">
        <v>0</v>
      </c>
      <c r="E27" s="653">
        <v>3</v>
      </c>
      <c r="F27" s="573"/>
      <c r="G27" s="655">
        <v>1</v>
      </c>
      <c r="H27" s="573"/>
      <c r="I27" s="573">
        <v>4</v>
      </c>
    </row>
    <row r="28" spans="1:9" ht="9" customHeight="1">
      <c r="A28" s="173" t="s">
        <v>72</v>
      </c>
      <c r="B28" s="655">
        <v>2</v>
      </c>
      <c r="C28" s="655">
        <v>0</v>
      </c>
      <c r="D28" s="655">
        <v>0</v>
      </c>
      <c r="E28" s="653">
        <v>2</v>
      </c>
      <c r="F28" s="573"/>
      <c r="G28" s="655">
        <v>1</v>
      </c>
      <c r="H28" s="573"/>
      <c r="I28" s="573">
        <v>3</v>
      </c>
    </row>
    <row r="29" spans="1:9" ht="9" customHeight="1">
      <c r="A29" s="173" t="s">
        <v>71</v>
      </c>
      <c r="B29" s="655">
        <v>4</v>
      </c>
      <c r="C29" s="655">
        <v>2</v>
      </c>
      <c r="D29" s="655">
        <v>0</v>
      </c>
      <c r="E29" s="653">
        <v>6</v>
      </c>
      <c r="F29" s="573"/>
      <c r="G29" s="655">
        <v>1</v>
      </c>
      <c r="H29" s="573"/>
      <c r="I29" s="573">
        <v>7</v>
      </c>
    </row>
    <row r="30" spans="1:9" ht="9" customHeight="1">
      <c r="A30" s="173" t="s">
        <v>73</v>
      </c>
      <c r="B30" s="655">
        <v>29</v>
      </c>
      <c r="C30" s="655">
        <v>16</v>
      </c>
      <c r="D30" s="655">
        <v>6</v>
      </c>
      <c r="E30" s="653">
        <v>51</v>
      </c>
      <c r="F30" s="573"/>
      <c r="G30" s="655">
        <v>4</v>
      </c>
      <c r="H30" s="573"/>
      <c r="I30" s="573">
        <v>55</v>
      </c>
    </row>
    <row r="31" spans="1:9" ht="9" customHeight="1">
      <c r="A31" s="173" t="s">
        <v>75</v>
      </c>
      <c r="B31" s="655">
        <v>6</v>
      </c>
      <c r="C31" s="655">
        <v>4</v>
      </c>
      <c r="D31" s="655">
        <v>0</v>
      </c>
      <c r="E31" s="653">
        <v>10</v>
      </c>
      <c r="F31" s="573"/>
      <c r="G31" s="655">
        <v>3</v>
      </c>
      <c r="H31" s="573"/>
      <c r="I31" s="573">
        <v>13</v>
      </c>
    </row>
    <row r="32" spans="1:9" s="186" customFormat="1" ht="9" customHeight="1">
      <c r="A32" s="177" t="s">
        <v>212</v>
      </c>
      <c r="B32" s="576">
        <v>41</v>
      </c>
      <c r="C32" s="576">
        <v>25</v>
      </c>
      <c r="D32" s="576">
        <v>6</v>
      </c>
      <c r="E32" s="576">
        <v>72</v>
      </c>
      <c r="F32" s="576">
        <v>0</v>
      </c>
      <c r="G32" s="576">
        <v>10</v>
      </c>
      <c r="H32" s="576"/>
      <c r="I32" s="576">
        <v>82</v>
      </c>
    </row>
    <row r="33" spans="1:9" s="186" customFormat="1" ht="9" customHeight="1">
      <c r="A33" s="209" t="s">
        <v>83</v>
      </c>
      <c r="B33" s="654">
        <v>9</v>
      </c>
      <c r="C33" s="654">
        <v>9</v>
      </c>
      <c r="D33" s="654">
        <v>5</v>
      </c>
      <c r="E33" s="653">
        <v>23</v>
      </c>
      <c r="F33" s="573"/>
      <c r="G33" s="654">
        <v>3</v>
      </c>
      <c r="H33" s="573"/>
      <c r="I33" s="573">
        <v>26</v>
      </c>
    </row>
    <row r="34" spans="1:9" ht="9" customHeight="1">
      <c r="A34" s="209" t="s">
        <v>403</v>
      </c>
      <c r="B34" s="654">
        <v>0</v>
      </c>
      <c r="C34" s="654">
        <v>1</v>
      </c>
      <c r="D34" s="654">
        <v>0</v>
      </c>
      <c r="E34" s="653">
        <v>1</v>
      </c>
      <c r="F34" s="573"/>
      <c r="G34" s="654">
        <v>1</v>
      </c>
      <c r="H34" s="573"/>
      <c r="I34" s="573">
        <v>2</v>
      </c>
    </row>
    <row r="35" spans="1:9" ht="9" customHeight="1">
      <c r="A35" s="173" t="s">
        <v>85</v>
      </c>
      <c r="B35" s="654">
        <v>1</v>
      </c>
      <c r="C35" s="654">
        <v>0</v>
      </c>
      <c r="D35" s="654">
        <v>0</v>
      </c>
      <c r="E35" s="653">
        <v>1</v>
      </c>
      <c r="F35" s="573"/>
      <c r="G35" s="654">
        <v>0</v>
      </c>
      <c r="H35" s="573"/>
      <c r="I35" s="573">
        <v>1</v>
      </c>
    </row>
    <row r="36" spans="1:9" s="186" customFormat="1" ht="9" customHeight="1">
      <c r="A36" s="173" t="s">
        <v>82</v>
      </c>
      <c r="B36" s="654">
        <v>2</v>
      </c>
      <c r="C36" s="654">
        <v>3</v>
      </c>
      <c r="D36" s="654">
        <v>0</v>
      </c>
      <c r="E36" s="653">
        <v>5</v>
      </c>
      <c r="F36" s="573"/>
      <c r="G36" s="654">
        <v>0</v>
      </c>
      <c r="H36" s="573"/>
      <c r="I36" s="573">
        <v>5</v>
      </c>
    </row>
    <row r="37" spans="1:9" ht="9" customHeight="1">
      <c r="A37" s="173" t="s">
        <v>86</v>
      </c>
      <c r="B37" s="654">
        <v>5</v>
      </c>
      <c r="C37" s="654">
        <v>5</v>
      </c>
      <c r="D37" s="654">
        <v>3</v>
      </c>
      <c r="E37" s="653">
        <v>13</v>
      </c>
      <c r="F37" s="573"/>
      <c r="G37" s="654">
        <v>2</v>
      </c>
      <c r="H37" s="573"/>
      <c r="I37" s="573">
        <v>15</v>
      </c>
    </row>
    <row r="38" spans="1:9" ht="9" customHeight="1">
      <c r="A38" s="173" t="s">
        <v>84</v>
      </c>
      <c r="B38" s="654">
        <v>5</v>
      </c>
      <c r="C38" s="654">
        <v>1</v>
      </c>
      <c r="D38" s="654">
        <v>0</v>
      </c>
      <c r="E38" s="653">
        <v>6</v>
      </c>
      <c r="F38" s="573"/>
      <c r="G38" s="654">
        <v>2</v>
      </c>
      <c r="H38" s="573"/>
      <c r="I38" s="573">
        <v>8</v>
      </c>
    </row>
    <row r="39" spans="1:9" ht="9" customHeight="1">
      <c r="A39" s="177" t="s">
        <v>213</v>
      </c>
      <c r="B39" s="576">
        <v>22</v>
      </c>
      <c r="C39" s="576">
        <v>19</v>
      </c>
      <c r="D39" s="576">
        <v>8</v>
      </c>
      <c r="E39" s="576">
        <v>49</v>
      </c>
      <c r="F39" s="576">
        <v>0</v>
      </c>
      <c r="G39" s="576">
        <v>8</v>
      </c>
      <c r="H39" s="576"/>
      <c r="I39" s="576">
        <v>57</v>
      </c>
    </row>
    <row r="40" spans="1:9" ht="9" customHeight="1">
      <c r="A40" s="173" t="s">
        <v>88</v>
      </c>
      <c r="B40" s="654">
        <v>2</v>
      </c>
      <c r="C40" s="654">
        <v>0</v>
      </c>
      <c r="D40" s="654">
        <v>0</v>
      </c>
      <c r="E40" s="653">
        <v>2</v>
      </c>
      <c r="F40" s="573"/>
      <c r="G40" s="573">
        <v>0</v>
      </c>
      <c r="H40" s="573"/>
      <c r="I40" s="573">
        <v>2</v>
      </c>
    </row>
    <row r="41" spans="1:9" ht="9" customHeight="1">
      <c r="A41" s="173" t="s">
        <v>87</v>
      </c>
      <c r="B41" s="654">
        <v>3</v>
      </c>
      <c r="C41" s="654">
        <v>3</v>
      </c>
      <c r="D41" s="654">
        <v>0</v>
      </c>
      <c r="E41" s="653">
        <v>6</v>
      </c>
      <c r="F41" s="573"/>
      <c r="G41" s="573">
        <v>0</v>
      </c>
      <c r="H41" s="573"/>
      <c r="I41" s="573">
        <v>6</v>
      </c>
    </row>
    <row r="42" spans="1:9" s="186" customFormat="1" ht="9" customHeight="1">
      <c r="A42" s="177" t="s">
        <v>214</v>
      </c>
      <c r="B42" s="576">
        <v>5</v>
      </c>
      <c r="C42" s="576">
        <v>3</v>
      </c>
      <c r="D42" s="576">
        <v>0</v>
      </c>
      <c r="E42" s="576">
        <v>8</v>
      </c>
      <c r="F42" s="576"/>
      <c r="G42" s="576">
        <v>0</v>
      </c>
      <c r="H42" s="576"/>
      <c r="I42" s="576">
        <v>8</v>
      </c>
    </row>
    <row r="43" spans="1:9" ht="9" customHeight="1">
      <c r="A43" s="173" t="s">
        <v>90</v>
      </c>
      <c r="B43" s="654">
        <v>0</v>
      </c>
      <c r="C43" s="654">
        <v>1</v>
      </c>
      <c r="D43" s="654">
        <v>1</v>
      </c>
      <c r="E43" s="653">
        <v>2</v>
      </c>
      <c r="F43" s="573"/>
      <c r="G43" s="654">
        <v>0</v>
      </c>
      <c r="H43" s="573"/>
      <c r="I43" s="573">
        <v>2</v>
      </c>
    </row>
    <row r="44" spans="1:9" ht="9" customHeight="1">
      <c r="A44" s="173" t="s">
        <v>89</v>
      </c>
      <c r="B44" s="654">
        <v>3</v>
      </c>
      <c r="C44" s="654">
        <v>7</v>
      </c>
      <c r="D44" s="654">
        <v>1</v>
      </c>
      <c r="E44" s="653">
        <v>11</v>
      </c>
      <c r="F44" s="573"/>
      <c r="G44" s="654">
        <v>0</v>
      </c>
      <c r="H44" s="573"/>
      <c r="I44" s="573">
        <v>11</v>
      </c>
    </row>
    <row r="45" spans="1:9" ht="9" customHeight="1">
      <c r="A45" s="210" t="s">
        <v>91</v>
      </c>
      <c r="B45" s="654">
        <v>1</v>
      </c>
      <c r="C45" s="654">
        <v>0</v>
      </c>
      <c r="D45" s="654">
        <v>0</v>
      </c>
      <c r="E45" s="653">
        <v>1</v>
      </c>
      <c r="F45" s="573"/>
      <c r="G45" s="654">
        <v>0</v>
      </c>
      <c r="H45" s="573"/>
      <c r="I45" s="573">
        <v>1</v>
      </c>
    </row>
    <row r="46" spans="1:9" ht="9" customHeight="1">
      <c r="A46" s="173" t="s">
        <v>107</v>
      </c>
      <c r="B46" s="654">
        <v>3</v>
      </c>
      <c r="C46" s="654">
        <v>1</v>
      </c>
      <c r="D46" s="654">
        <v>0</v>
      </c>
      <c r="E46" s="653">
        <v>4</v>
      </c>
      <c r="F46" s="573"/>
      <c r="G46" s="654">
        <v>0</v>
      </c>
      <c r="H46" s="573"/>
      <c r="I46" s="573">
        <v>4</v>
      </c>
    </row>
    <row r="47" spans="1:9" ht="9" customHeight="1">
      <c r="A47" s="173" t="s">
        <v>92</v>
      </c>
      <c r="B47" s="654">
        <v>1</v>
      </c>
      <c r="C47" s="654">
        <v>0</v>
      </c>
      <c r="D47" s="654">
        <v>0</v>
      </c>
      <c r="E47" s="653">
        <v>1</v>
      </c>
      <c r="F47" s="573"/>
      <c r="G47" s="654">
        <v>0</v>
      </c>
      <c r="H47" s="573"/>
      <c r="I47" s="573">
        <v>1</v>
      </c>
    </row>
    <row r="48" spans="1:9" ht="9" customHeight="1">
      <c r="A48" s="177" t="s">
        <v>215</v>
      </c>
      <c r="B48" s="576">
        <v>8</v>
      </c>
      <c r="C48" s="576">
        <v>9</v>
      </c>
      <c r="D48" s="576">
        <v>2</v>
      </c>
      <c r="E48" s="576">
        <v>19</v>
      </c>
      <c r="F48" s="576">
        <v>0</v>
      </c>
      <c r="G48" s="576">
        <v>0</v>
      </c>
      <c r="H48" s="576"/>
      <c r="I48" s="576">
        <v>19</v>
      </c>
    </row>
    <row r="49" spans="1:9" ht="9" customHeight="1">
      <c r="A49" s="173" t="s">
        <v>96</v>
      </c>
      <c r="B49" s="654">
        <v>0</v>
      </c>
      <c r="C49" s="654">
        <v>2</v>
      </c>
      <c r="D49" s="654">
        <v>0</v>
      </c>
      <c r="E49" s="653">
        <v>2</v>
      </c>
      <c r="F49" s="573"/>
      <c r="G49" s="573">
        <v>0</v>
      </c>
      <c r="H49" s="573"/>
      <c r="I49" s="573">
        <v>2</v>
      </c>
    </row>
    <row r="50" spans="1:9" ht="9" customHeight="1">
      <c r="A50" s="173" t="s">
        <v>97</v>
      </c>
      <c r="B50" s="573">
        <v>0</v>
      </c>
      <c r="C50" s="573">
        <v>0</v>
      </c>
      <c r="D50" s="573">
        <v>0</v>
      </c>
      <c r="E50" s="653">
        <v>0</v>
      </c>
      <c r="F50" s="573"/>
      <c r="G50" s="573">
        <v>0</v>
      </c>
      <c r="H50" s="573"/>
      <c r="I50" s="573">
        <v>0</v>
      </c>
    </row>
    <row r="51" spans="1:9" ht="9" customHeight="1">
      <c r="A51" s="173" t="s">
        <v>99</v>
      </c>
      <c r="B51" s="654">
        <v>5</v>
      </c>
      <c r="C51" s="654">
        <v>2</v>
      </c>
      <c r="D51" s="654">
        <v>0</v>
      </c>
      <c r="E51" s="653">
        <v>7</v>
      </c>
      <c r="F51" s="573"/>
      <c r="G51" s="654">
        <v>4</v>
      </c>
      <c r="H51" s="573"/>
      <c r="I51" s="573">
        <v>11</v>
      </c>
    </row>
    <row r="52" spans="1:9" s="186" customFormat="1" ht="9" customHeight="1">
      <c r="A52" s="173" t="s">
        <v>98</v>
      </c>
      <c r="B52" s="654">
        <v>0</v>
      </c>
      <c r="C52" s="654">
        <v>2</v>
      </c>
      <c r="D52" s="654">
        <v>0</v>
      </c>
      <c r="E52" s="653">
        <v>2</v>
      </c>
      <c r="F52" s="573"/>
      <c r="G52" s="654">
        <v>1</v>
      </c>
      <c r="H52" s="573"/>
      <c r="I52" s="573">
        <v>3</v>
      </c>
    </row>
    <row r="53" spans="1:9" ht="9" customHeight="1">
      <c r="A53" s="173" t="s">
        <v>95</v>
      </c>
      <c r="B53" s="654">
        <v>3</v>
      </c>
      <c r="C53" s="654">
        <v>1</v>
      </c>
      <c r="D53" s="654">
        <v>1</v>
      </c>
      <c r="E53" s="653">
        <v>5</v>
      </c>
      <c r="F53" s="573"/>
      <c r="G53" s="654">
        <v>2</v>
      </c>
      <c r="H53" s="573"/>
      <c r="I53" s="573">
        <v>7</v>
      </c>
    </row>
    <row r="54" spans="1:9" ht="9" customHeight="1">
      <c r="A54" s="173" t="s">
        <v>94</v>
      </c>
      <c r="B54" s="654">
        <v>11</v>
      </c>
      <c r="C54" s="654">
        <v>4</v>
      </c>
      <c r="D54" s="654">
        <v>1</v>
      </c>
      <c r="E54" s="653">
        <v>16</v>
      </c>
      <c r="F54" s="573"/>
      <c r="G54" s="654">
        <v>5</v>
      </c>
      <c r="H54" s="573"/>
      <c r="I54" s="573">
        <v>21</v>
      </c>
    </row>
    <row r="55" spans="1:9" ht="9" customHeight="1">
      <c r="A55" s="173" t="s">
        <v>100</v>
      </c>
      <c r="B55" s="654">
        <v>3</v>
      </c>
      <c r="C55" s="654">
        <v>0</v>
      </c>
      <c r="D55" s="654">
        <v>0</v>
      </c>
      <c r="E55" s="653">
        <v>3</v>
      </c>
      <c r="F55" s="573"/>
      <c r="G55" s="654">
        <v>0</v>
      </c>
      <c r="H55" s="573"/>
      <c r="I55" s="573">
        <v>3</v>
      </c>
    </row>
    <row r="56" spans="1:9" ht="9" customHeight="1">
      <c r="A56" s="173" t="s">
        <v>101</v>
      </c>
      <c r="B56" s="654">
        <v>3</v>
      </c>
      <c r="C56" s="654">
        <v>1</v>
      </c>
      <c r="D56" s="654">
        <v>1</v>
      </c>
      <c r="E56" s="653">
        <v>5</v>
      </c>
      <c r="F56" s="573"/>
      <c r="G56" s="654">
        <v>0</v>
      </c>
      <c r="H56" s="573"/>
      <c r="I56" s="573">
        <v>5</v>
      </c>
    </row>
    <row r="57" spans="1:9" s="186" customFormat="1" ht="9" customHeight="1">
      <c r="A57" s="173" t="s">
        <v>93</v>
      </c>
      <c r="B57" s="654">
        <v>1</v>
      </c>
      <c r="C57" s="654">
        <v>2</v>
      </c>
      <c r="D57" s="654">
        <v>0</v>
      </c>
      <c r="E57" s="653">
        <v>3</v>
      </c>
      <c r="F57" s="573"/>
      <c r="G57" s="654">
        <v>0</v>
      </c>
      <c r="H57" s="573"/>
      <c r="I57" s="573">
        <v>3</v>
      </c>
    </row>
    <row r="58" spans="1:9" s="186" customFormat="1" ht="9" customHeight="1">
      <c r="A58" s="177" t="s">
        <v>216</v>
      </c>
      <c r="B58" s="576">
        <v>26</v>
      </c>
      <c r="C58" s="576">
        <v>14</v>
      </c>
      <c r="D58" s="576">
        <v>3</v>
      </c>
      <c r="E58" s="576">
        <v>43</v>
      </c>
      <c r="F58" s="576">
        <v>0</v>
      </c>
      <c r="G58" s="576">
        <v>12</v>
      </c>
      <c r="H58" s="576"/>
      <c r="I58" s="576">
        <v>55</v>
      </c>
    </row>
    <row r="59" spans="1:9" s="186" customFormat="1" ht="9" customHeight="1">
      <c r="A59" s="204" t="s">
        <v>104</v>
      </c>
      <c r="B59" s="654">
        <v>6</v>
      </c>
      <c r="C59" s="654">
        <v>3</v>
      </c>
      <c r="D59" s="654">
        <v>0</v>
      </c>
      <c r="E59" s="653">
        <v>9</v>
      </c>
      <c r="F59" s="657"/>
      <c r="G59" s="573">
        <v>0</v>
      </c>
      <c r="H59" s="573"/>
      <c r="I59" s="573">
        <v>9</v>
      </c>
    </row>
    <row r="60" spans="1:9" s="186" customFormat="1" ht="9" customHeight="1">
      <c r="A60" s="204" t="s">
        <v>330</v>
      </c>
      <c r="B60" s="573">
        <v>0</v>
      </c>
      <c r="C60" s="573">
        <v>0</v>
      </c>
      <c r="D60" s="573">
        <v>0</v>
      </c>
      <c r="E60" s="644">
        <v>0</v>
      </c>
      <c r="F60" s="573"/>
      <c r="G60" s="573">
        <v>0</v>
      </c>
      <c r="H60" s="573"/>
      <c r="I60" s="573">
        <v>0</v>
      </c>
    </row>
    <row r="61" spans="1:9" s="186" customFormat="1" ht="9" customHeight="1">
      <c r="A61" s="204" t="s">
        <v>331</v>
      </c>
      <c r="B61" s="573">
        <v>0</v>
      </c>
      <c r="C61" s="573">
        <v>0</v>
      </c>
      <c r="D61" s="573">
        <v>0</v>
      </c>
      <c r="E61" s="644">
        <v>0</v>
      </c>
      <c r="F61" s="573"/>
      <c r="G61" s="573">
        <v>0</v>
      </c>
      <c r="H61" s="573"/>
      <c r="I61" s="573">
        <v>0</v>
      </c>
    </row>
    <row r="62" spans="1:9" s="186" customFormat="1" ht="9" customHeight="1">
      <c r="A62" s="204" t="s">
        <v>103</v>
      </c>
      <c r="B62" s="573">
        <v>2</v>
      </c>
      <c r="C62" s="573">
        <v>1</v>
      </c>
      <c r="D62" s="573">
        <v>0</v>
      </c>
      <c r="E62" s="653">
        <v>3</v>
      </c>
      <c r="F62" s="644"/>
      <c r="G62" s="573">
        <v>1</v>
      </c>
      <c r="H62" s="573"/>
      <c r="I62" s="573">
        <v>4</v>
      </c>
    </row>
    <row r="63" spans="1:9" ht="9" customHeight="1">
      <c r="A63" s="204" t="s">
        <v>329</v>
      </c>
      <c r="B63" s="573">
        <v>0</v>
      </c>
      <c r="C63" s="573">
        <v>0</v>
      </c>
      <c r="D63" s="573">
        <v>0</v>
      </c>
      <c r="E63" s="644">
        <v>0</v>
      </c>
      <c r="F63" s="573"/>
      <c r="G63" s="573">
        <v>0</v>
      </c>
      <c r="H63" s="573"/>
      <c r="I63" s="573">
        <v>0</v>
      </c>
    </row>
    <row r="64" spans="1:9" ht="9" customHeight="1">
      <c r="A64" s="204" t="s">
        <v>328</v>
      </c>
      <c r="B64" s="573">
        <v>0</v>
      </c>
      <c r="C64" s="573">
        <v>0</v>
      </c>
      <c r="D64" s="573">
        <v>0</v>
      </c>
      <c r="E64" s="653">
        <v>0</v>
      </c>
      <c r="F64" s="573"/>
      <c r="G64" s="573">
        <v>0</v>
      </c>
      <c r="H64" s="573"/>
      <c r="I64" s="573">
        <v>0</v>
      </c>
    </row>
    <row r="65" spans="1:9" ht="9" customHeight="1">
      <c r="A65" s="204" t="s">
        <v>105</v>
      </c>
      <c r="B65" s="573">
        <v>1</v>
      </c>
      <c r="C65" s="573">
        <v>0</v>
      </c>
      <c r="D65" s="573">
        <v>0</v>
      </c>
      <c r="E65" s="653">
        <v>1</v>
      </c>
      <c r="F65" s="573"/>
      <c r="G65" s="573">
        <v>0</v>
      </c>
      <c r="H65" s="573"/>
      <c r="I65" s="573">
        <v>1</v>
      </c>
    </row>
    <row r="66" spans="1:9" ht="9" customHeight="1">
      <c r="A66" s="204" t="s">
        <v>102</v>
      </c>
      <c r="B66" s="573">
        <v>5</v>
      </c>
      <c r="C66" s="573">
        <v>2</v>
      </c>
      <c r="D66" s="573">
        <v>1</v>
      </c>
      <c r="E66" s="653">
        <v>8</v>
      </c>
      <c r="F66" s="644"/>
      <c r="G66" s="573">
        <v>0</v>
      </c>
      <c r="H66" s="573"/>
      <c r="I66" s="573">
        <v>8</v>
      </c>
    </row>
    <row r="67" spans="1:9" ht="9" customHeight="1">
      <c r="A67" s="204" t="s">
        <v>722</v>
      </c>
      <c r="B67" s="573">
        <v>1</v>
      </c>
      <c r="C67" s="573">
        <v>0</v>
      </c>
      <c r="D67" s="573">
        <v>0</v>
      </c>
      <c r="E67" s="573">
        <v>1</v>
      </c>
      <c r="F67" s="573">
        <v>0</v>
      </c>
      <c r="G67" s="573">
        <v>0</v>
      </c>
      <c r="H67" s="573"/>
      <c r="I67" s="573">
        <v>1</v>
      </c>
    </row>
    <row r="68" spans="1:9" ht="9" customHeight="1">
      <c r="A68" s="177" t="s">
        <v>217</v>
      </c>
      <c r="B68" s="22">
        <v>15</v>
      </c>
      <c r="C68" s="22">
        <v>6</v>
      </c>
      <c r="D68" s="22">
        <v>1</v>
      </c>
      <c r="E68" s="22">
        <v>22</v>
      </c>
      <c r="F68" s="207"/>
      <c r="G68" s="104">
        <v>1</v>
      </c>
      <c r="H68" s="207"/>
      <c r="I68" s="104">
        <v>23</v>
      </c>
    </row>
    <row r="69" spans="1:9" ht="3.75" customHeight="1">
      <c r="A69" s="177"/>
      <c r="H69" s="165"/>
    </row>
    <row r="70" spans="1:9" ht="9" customHeight="1">
      <c r="A70" s="211" t="s">
        <v>218</v>
      </c>
      <c r="B70" s="395">
        <v>788</v>
      </c>
      <c r="C70" s="395">
        <v>451</v>
      </c>
      <c r="D70" s="395">
        <v>220</v>
      </c>
      <c r="E70" s="395">
        <v>1459</v>
      </c>
      <c r="F70" s="395">
        <v>0</v>
      </c>
      <c r="G70" s="395">
        <v>253</v>
      </c>
      <c r="H70" s="395">
        <v>0</v>
      </c>
      <c r="I70" s="395">
        <v>1712</v>
      </c>
    </row>
    <row r="71" spans="1:9" ht="9" customHeight="1">
      <c r="A71" s="212" t="s">
        <v>400</v>
      </c>
      <c r="B71" s="22">
        <v>243</v>
      </c>
      <c r="C71" s="22">
        <v>138</v>
      </c>
      <c r="D71" s="22">
        <v>96</v>
      </c>
      <c r="E71" s="22">
        <v>477</v>
      </c>
      <c r="F71" s="22">
        <v>0</v>
      </c>
      <c r="G71" s="22">
        <v>85</v>
      </c>
      <c r="H71" s="22">
        <v>0</v>
      </c>
      <c r="I71" s="22">
        <v>562</v>
      </c>
    </row>
    <row r="72" spans="1:9" s="213" customFormat="1" ht="9" customHeight="1">
      <c r="A72" s="212" t="s">
        <v>401</v>
      </c>
      <c r="B72" s="208">
        <v>182</v>
      </c>
      <c r="C72" s="208">
        <v>84</v>
      </c>
      <c r="D72" s="208">
        <v>40</v>
      </c>
      <c r="E72" s="208">
        <v>306</v>
      </c>
      <c r="F72" s="208">
        <v>0</v>
      </c>
      <c r="G72" s="208">
        <v>61</v>
      </c>
      <c r="H72" s="208">
        <v>0</v>
      </c>
      <c r="I72" s="208">
        <v>367</v>
      </c>
    </row>
    <row r="73" spans="1:9" ht="9" customHeight="1">
      <c r="A73" s="212" t="s">
        <v>153</v>
      </c>
      <c r="B73" s="208">
        <v>229</v>
      </c>
      <c r="C73" s="208">
        <v>147</v>
      </c>
      <c r="D73" s="208">
        <v>63</v>
      </c>
      <c r="E73" s="208">
        <v>439</v>
      </c>
      <c r="F73" s="208">
        <v>0</v>
      </c>
      <c r="G73" s="208">
        <v>74</v>
      </c>
      <c r="H73" s="208">
        <v>0</v>
      </c>
      <c r="I73" s="208">
        <v>513</v>
      </c>
    </row>
    <row r="74" spans="1:9" ht="9" customHeight="1">
      <c r="A74" s="212" t="s">
        <v>323</v>
      </c>
      <c r="B74" s="208">
        <v>93</v>
      </c>
      <c r="C74" s="208">
        <v>62</v>
      </c>
      <c r="D74" s="208">
        <v>17</v>
      </c>
      <c r="E74" s="208">
        <v>172</v>
      </c>
      <c r="F74" s="208">
        <v>0</v>
      </c>
      <c r="G74" s="208">
        <v>20</v>
      </c>
      <c r="H74" s="208">
        <v>0</v>
      </c>
      <c r="I74" s="208">
        <v>192</v>
      </c>
    </row>
    <row r="75" spans="1:9" ht="8.25" customHeight="1">
      <c r="A75" s="214" t="s">
        <v>154</v>
      </c>
      <c r="B75" s="215">
        <v>41</v>
      </c>
      <c r="C75" s="215">
        <v>20</v>
      </c>
      <c r="D75" s="215">
        <v>4</v>
      </c>
      <c r="E75" s="215">
        <v>65</v>
      </c>
      <c r="F75" s="215">
        <v>0</v>
      </c>
      <c r="G75" s="215">
        <v>13</v>
      </c>
      <c r="H75" s="215">
        <v>0</v>
      </c>
      <c r="I75" s="215">
        <v>78</v>
      </c>
    </row>
    <row r="76" spans="1:9" ht="6" customHeight="1">
      <c r="A76" s="173"/>
      <c r="B76" s="193"/>
      <c r="C76" s="193"/>
      <c r="D76" s="193"/>
      <c r="E76" s="193"/>
      <c r="F76" s="193"/>
      <c r="G76" s="193"/>
      <c r="H76" s="193"/>
      <c r="I76" s="193"/>
    </row>
    <row r="77" spans="1:9">
      <c r="A77" s="173" t="s">
        <v>547</v>
      </c>
      <c r="B77" s="216"/>
      <c r="C77" s="216"/>
      <c r="D77" s="216"/>
      <c r="E77" s="216"/>
      <c r="F77" s="217"/>
      <c r="G77" s="217"/>
      <c r="H77" s="217"/>
      <c r="I77" s="217"/>
    </row>
    <row r="78" spans="1:9">
      <c r="A78" s="173"/>
      <c r="B78" s="216"/>
      <c r="C78" s="216"/>
      <c r="D78" s="216"/>
      <c r="E78" s="216"/>
      <c r="F78" s="216"/>
      <c r="G78" s="216"/>
      <c r="H78" s="216"/>
      <c r="I78" s="216"/>
    </row>
    <row r="79" spans="1:9">
      <c r="A79" s="173"/>
      <c r="B79" s="216"/>
      <c r="C79" s="216"/>
      <c r="D79" s="216"/>
      <c r="E79" s="216"/>
      <c r="F79" s="216"/>
      <c r="G79" s="216"/>
      <c r="H79" s="216"/>
      <c r="I79" s="216"/>
    </row>
    <row r="80" spans="1:9">
      <c r="A80" s="177"/>
      <c r="B80" s="173"/>
      <c r="C80" s="216"/>
      <c r="D80" s="173"/>
      <c r="E80" s="173"/>
      <c r="G80" s="193"/>
    </row>
    <row r="81" spans="1:7">
      <c r="A81" s="173"/>
      <c r="B81" s="177"/>
      <c r="C81" s="177"/>
      <c r="D81" s="177"/>
      <c r="E81" s="177"/>
      <c r="G81" s="193"/>
    </row>
    <row r="82" spans="1:7">
      <c r="A82" s="173"/>
      <c r="B82" s="173"/>
      <c r="C82" s="173"/>
      <c r="D82" s="173"/>
      <c r="E82" s="173"/>
    </row>
    <row r="83" spans="1:7">
      <c r="A83" s="173"/>
      <c r="B83" s="173"/>
      <c r="C83" s="173"/>
      <c r="D83" s="173"/>
      <c r="E83" s="173"/>
    </row>
    <row r="84" spans="1:7">
      <c r="A84" s="173"/>
      <c r="B84" s="173"/>
      <c r="C84" s="173"/>
      <c r="D84" s="173"/>
      <c r="E84" s="173"/>
    </row>
    <row r="85" spans="1:7">
      <c r="A85" s="173"/>
      <c r="B85" s="173"/>
      <c r="C85" s="173"/>
      <c r="D85" s="173"/>
      <c r="E85" s="173"/>
    </row>
    <row r="86" spans="1:7">
      <c r="A86" s="173"/>
      <c r="B86" s="173"/>
      <c r="C86" s="173"/>
      <c r="D86" s="173"/>
      <c r="E86" s="173"/>
    </row>
    <row r="87" spans="1:7">
      <c r="A87" s="173"/>
      <c r="B87" s="173"/>
      <c r="C87" s="173"/>
      <c r="D87" s="173"/>
      <c r="E87" s="173"/>
    </row>
    <row r="88" spans="1:7">
      <c r="A88" s="173"/>
      <c r="B88" s="173"/>
      <c r="C88" s="173"/>
      <c r="D88" s="173"/>
      <c r="E88" s="173"/>
    </row>
    <row r="89" spans="1:7">
      <c r="A89" s="173"/>
      <c r="B89" s="173"/>
      <c r="C89" s="173"/>
      <c r="D89" s="173"/>
      <c r="E89" s="173"/>
    </row>
    <row r="90" spans="1:7">
      <c r="A90" s="173"/>
      <c r="B90" s="173"/>
      <c r="C90" s="173"/>
      <c r="D90" s="173"/>
      <c r="E90" s="173"/>
    </row>
    <row r="91" spans="1:7">
      <c r="A91" s="173"/>
      <c r="B91" s="173"/>
      <c r="C91" s="173"/>
      <c r="D91" s="173"/>
      <c r="E91" s="173"/>
    </row>
    <row r="92" spans="1:7">
      <c r="A92" s="173"/>
      <c r="B92" s="173"/>
      <c r="C92" s="173"/>
      <c r="D92" s="173"/>
      <c r="E92" s="173"/>
    </row>
    <row r="93" spans="1:7">
      <c r="A93" s="173"/>
      <c r="B93" s="173"/>
      <c r="C93" s="173"/>
      <c r="D93" s="173"/>
      <c r="E93" s="173"/>
    </row>
    <row r="94" spans="1:7">
      <c r="A94" s="173"/>
      <c r="B94" s="173"/>
      <c r="C94" s="173"/>
      <c r="D94" s="173"/>
      <c r="E94" s="173"/>
    </row>
    <row r="95" spans="1:7">
      <c r="A95" s="173"/>
      <c r="B95" s="173"/>
      <c r="C95" s="173"/>
      <c r="D95" s="173"/>
      <c r="E95" s="173"/>
    </row>
    <row r="96" spans="1:7">
      <c r="A96" s="173"/>
      <c r="B96" s="173"/>
      <c r="C96" s="173"/>
      <c r="D96" s="173"/>
      <c r="E96" s="173"/>
    </row>
    <row r="97" spans="1:5">
      <c r="A97" s="173"/>
      <c r="B97" s="173"/>
      <c r="C97" s="173"/>
      <c r="D97" s="173"/>
      <c r="E97" s="173"/>
    </row>
    <row r="98" spans="1:5">
      <c r="A98" s="173"/>
      <c r="B98" s="173"/>
      <c r="C98" s="173"/>
      <c r="D98" s="173"/>
      <c r="E98" s="173"/>
    </row>
    <row r="99" spans="1:5">
      <c r="A99" s="173"/>
      <c r="B99" s="173"/>
      <c r="C99" s="173"/>
      <c r="D99" s="173"/>
      <c r="E99" s="173"/>
    </row>
    <row r="100" spans="1:5">
      <c r="A100" s="173"/>
      <c r="B100" s="173"/>
      <c r="C100" s="173"/>
      <c r="D100" s="173"/>
      <c r="E100" s="173"/>
    </row>
    <row r="101" spans="1:5">
      <c r="A101" s="173"/>
      <c r="B101" s="173"/>
      <c r="C101" s="173"/>
      <c r="D101" s="173"/>
      <c r="E101" s="173"/>
    </row>
    <row r="102" spans="1:5">
      <c r="A102" s="173"/>
      <c r="B102" s="173"/>
      <c r="C102" s="173"/>
      <c r="D102" s="173"/>
      <c r="E102" s="173"/>
    </row>
    <row r="103" spans="1:5">
      <c r="A103" s="173"/>
      <c r="B103" s="173"/>
      <c r="C103" s="173"/>
      <c r="D103" s="173"/>
      <c r="E103" s="173"/>
    </row>
    <row r="104" spans="1:5">
      <c r="A104" s="173"/>
      <c r="B104" s="173"/>
      <c r="C104" s="173"/>
      <c r="D104" s="173"/>
      <c r="E104" s="173"/>
    </row>
    <row r="105" spans="1:5">
      <c r="A105" s="173"/>
      <c r="B105" s="173"/>
      <c r="C105" s="173"/>
      <c r="D105" s="173"/>
      <c r="E105" s="173"/>
    </row>
    <row r="106" spans="1:5">
      <c r="A106" s="173"/>
      <c r="B106" s="173"/>
      <c r="C106" s="173"/>
      <c r="D106" s="173"/>
      <c r="E106" s="173"/>
    </row>
    <row r="107" spans="1:5">
      <c r="A107" s="173"/>
      <c r="B107" s="173"/>
      <c r="C107" s="173"/>
      <c r="D107" s="173"/>
      <c r="E107" s="173"/>
    </row>
    <row r="108" spans="1:5">
      <c r="A108" s="173"/>
      <c r="B108" s="173"/>
      <c r="C108" s="173"/>
      <c r="D108" s="173"/>
      <c r="E108" s="173"/>
    </row>
    <row r="109" spans="1:5">
      <c r="A109" s="173"/>
      <c r="B109" s="173"/>
      <c r="C109" s="173"/>
      <c r="D109" s="173"/>
      <c r="E109" s="173"/>
    </row>
    <row r="110" spans="1:5">
      <c r="A110" s="173"/>
      <c r="B110" s="173"/>
      <c r="C110" s="173"/>
      <c r="D110" s="173"/>
      <c r="E110" s="173"/>
    </row>
    <row r="111" spans="1:5">
      <c r="A111" s="173"/>
      <c r="B111" s="173"/>
      <c r="C111" s="173"/>
      <c r="D111" s="173"/>
      <c r="E111" s="173"/>
    </row>
    <row r="112" spans="1:5">
      <c r="A112" s="173"/>
      <c r="B112" s="173"/>
      <c r="C112" s="173"/>
      <c r="D112" s="173"/>
      <c r="E112" s="173"/>
    </row>
    <row r="113" spans="1:5">
      <c r="A113" s="173"/>
      <c r="B113" s="173"/>
      <c r="C113" s="173"/>
      <c r="D113" s="173"/>
      <c r="E113" s="173"/>
    </row>
    <row r="114" spans="1:5">
      <c r="A114" s="173"/>
      <c r="B114" s="173"/>
      <c r="C114" s="173"/>
      <c r="D114" s="173"/>
      <c r="E114" s="173"/>
    </row>
    <row r="115" spans="1:5">
      <c r="A115" s="173"/>
      <c r="B115" s="173"/>
      <c r="C115" s="173"/>
      <c r="D115" s="173"/>
      <c r="E115" s="173"/>
    </row>
    <row r="116" spans="1:5">
      <c r="A116" s="173"/>
      <c r="B116" s="173"/>
      <c r="C116" s="173"/>
      <c r="D116" s="173"/>
      <c r="E116" s="173"/>
    </row>
    <row r="117" spans="1:5">
      <c r="A117" s="173"/>
      <c r="B117" s="173"/>
      <c r="C117" s="173"/>
      <c r="D117" s="173"/>
      <c r="E117" s="173"/>
    </row>
    <row r="118" spans="1:5">
      <c r="A118" s="173"/>
      <c r="B118" s="173"/>
      <c r="C118" s="173"/>
      <c r="D118" s="173"/>
      <c r="E118" s="173"/>
    </row>
    <row r="119" spans="1:5">
      <c r="A119" s="173"/>
      <c r="B119" s="173"/>
      <c r="C119" s="173"/>
      <c r="D119" s="173"/>
      <c r="E119" s="173"/>
    </row>
    <row r="120" spans="1:5">
      <c r="A120" s="173"/>
      <c r="B120" s="173"/>
      <c r="C120" s="173"/>
      <c r="D120" s="173"/>
      <c r="E120" s="173"/>
    </row>
    <row r="121" spans="1:5">
      <c r="A121" s="173"/>
      <c r="B121" s="173"/>
      <c r="C121" s="173"/>
      <c r="D121" s="173"/>
      <c r="E121" s="173"/>
    </row>
    <row r="122" spans="1:5">
      <c r="A122" s="173"/>
      <c r="B122" s="173"/>
      <c r="C122" s="173"/>
      <c r="D122" s="173"/>
      <c r="E122" s="173"/>
    </row>
    <row r="123" spans="1:5">
      <c r="A123" s="173"/>
      <c r="B123" s="173"/>
      <c r="C123" s="173"/>
      <c r="D123" s="173"/>
      <c r="E123" s="173"/>
    </row>
    <row r="124" spans="1:5">
      <c r="A124" s="173"/>
      <c r="B124" s="173"/>
      <c r="C124" s="173"/>
      <c r="D124" s="173"/>
      <c r="E124" s="173"/>
    </row>
    <row r="125" spans="1:5">
      <c r="A125" s="173"/>
      <c r="B125" s="173"/>
      <c r="C125" s="173"/>
      <c r="D125" s="173"/>
      <c r="E125" s="173"/>
    </row>
    <row r="126" spans="1:5">
      <c r="A126" s="173"/>
      <c r="B126" s="173"/>
      <c r="C126" s="173"/>
      <c r="D126" s="173"/>
      <c r="E126" s="173"/>
    </row>
    <row r="127" spans="1:5">
      <c r="A127" s="173"/>
      <c r="B127" s="173"/>
      <c r="C127" s="173"/>
      <c r="D127" s="173"/>
      <c r="E127" s="173"/>
    </row>
    <row r="128" spans="1:5">
      <c r="A128" s="173"/>
      <c r="B128" s="173"/>
      <c r="C128" s="173"/>
      <c r="D128" s="173"/>
      <c r="E128" s="173"/>
    </row>
    <row r="129" spans="1:5">
      <c r="A129" s="173"/>
      <c r="B129" s="173"/>
      <c r="C129" s="173"/>
      <c r="D129" s="173"/>
      <c r="E129" s="173"/>
    </row>
    <row r="130" spans="1:5">
      <c r="A130" s="173"/>
      <c r="B130" s="173"/>
      <c r="C130" s="173"/>
      <c r="D130" s="173"/>
      <c r="E130" s="173"/>
    </row>
    <row r="131" spans="1:5">
      <c r="A131" s="173"/>
      <c r="B131" s="173"/>
      <c r="C131" s="173"/>
      <c r="D131" s="173"/>
      <c r="E131" s="173"/>
    </row>
    <row r="132" spans="1:5">
      <c r="A132" s="173"/>
      <c r="B132" s="173"/>
      <c r="C132" s="173"/>
      <c r="D132" s="173"/>
      <c r="E132" s="173"/>
    </row>
    <row r="133" spans="1:5">
      <c r="A133" s="173"/>
      <c r="B133" s="173"/>
      <c r="C133" s="173"/>
      <c r="D133" s="173"/>
      <c r="E133" s="173"/>
    </row>
    <row r="134" spans="1:5">
      <c r="A134" s="173"/>
      <c r="B134" s="173"/>
      <c r="C134" s="173"/>
      <c r="D134" s="173"/>
      <c r="E134" s="173"/>
    </row>
    <row r="135" spans="1:5">
      <c r="A135" s="173"/>
      <c r="B135" s="173"/>
      <c r="C135" s="173"/>
      <c r="D135" s="173"/>
      <c r="E135" s="173"/>
    </row>
    <row r="136" spans="1:5">
      <c r="A136" s="173"/>
      <c r="B136" s="173"/>
      <c r="C136" s="173"/>
      <c r="D136" s="173"/>
      <c r="E136" s="173"/>
    </row>
    <row r="137" spans="1:5">
      <c r="A137" s="173"/>
      <c r="B137" s="173"/>
      <c r="C137" s="173"/>
      <c r="D137" s="173"/>
      <c r="E137" s="173"/>
    </row>
    <row r="138" spans="1:5">
      <c r="A138" s="173"/>
      <c r="B138" s="173"/>
      <c r="C138" s="173"/>
      <c r="D138" s="173"/>
      <c r="E138" s="173"/>
    </row>
    <row r="139" spans="1:5">
      <c r="A139" s="173"/>
      <c r="B139" s="173"/>
      <c r="C139" s="173"/>
      <c r="D139" s="173"/>
      <c r="E139" s="173"/>
    </row>
    <row r="140" spans="1:5">
      <c r="A140" s="173"/>
      <c r="B140" s="173"/>
      <c r="C140" s="173"/>
      <c r="D140" s="173"/>
      <c r="E140" s="173"/>
    </row>
    <row r="141" spans="1:5">
      <c r="A141" s="173"/>
      <c r="B141" s="173"/>
      <c r="C141" s="173"/>
      <c r="D141" s="173"/>
      <c r="E141" s="173"/>
    </row>
    <row r="142" spans="1:5">
      <c r="A142" s="173"/>
      <c r="B142" s="173"/>
      <c r="C142" s="173"/>
      <c r="D142" s="173"/>
      <c r="E142" s="173"/>
    </row>
    <row r="143" spans="1:5">
      <c r="A143" s="173"/>
      <c r="B143" s="173"/>
      <c r="C143" s="173"/>
      <c r="D143" s="173"/>
      <c r="E143" s="173"/>
    </row>
    <row r="144" spans="1:5">
      <c r="A144" s="173"/>
      <c r="B144" s="173"/>
      <c r="C144" s="173"/>
      <c r="D144" s="173"/>
      <c r="E144" s="173"/>
    </row>
    <row r="145" spans="1:5">
      <c r="A145" s="173"/>
      <c r="B145" s="173"/>
      <c r="C145" s="173"/>
      <c r="D145" s="173"/>
      <c r="E145" s="173"/>
    </row>
    <row r="146" spans="1:5">
      <c r="A146" s="173"/>
      <c r="B146" s="173"/>
      <c r="C146" s="173"/>
      <c r="D146" s="173"/>
      <c r="E146" s="173"/>
    </row>
    <row r="147" spans="1:5">
      <c r="A147" s="173"/>
      <c r="B147" s="173"/>
      <c r="C147" s="173"/>
      <c r="D147" s="173"/>
      <c r="E147" s="173"/>
    </row>
    <row r="148" spans="1:5">
      <c r="A148" s="173"/>
      <c r="B148" s="173"/>
      <c r="C148" s="173"/>
      <c r="D148" s="173"/>
      <c r="E148" s="173"/>
    </row>
    <row r="149" spans="1:5">
      <c r="A149" s="173"/>
      <c r="B149" s="173"/>
      <c r="C149" s="173"/>
      <c r="D149" s="173"/>
      <c r="E149" s="173"/>
    </row>
    <row r="150" spans="1:5">
      <c r="A150" s="173"/>
      <c r="B150" s="173"/>
      <c r="C150" s="173"/>
      <c r="D150" s="173"/>
      <c r="E150" s="173"/>
    </row>
    <row r="151" spans="1:5">
      <c r="A151" s="173"/>
      <c r="B151" s="173"/>
      <c r="C151" s="173"/>
      <c r="D151" s="173"/>
      <c r="E151" s="173"/>
    </row>
    <row r="152" spans="1:5">
      <c r="A152" s="173"/>
      <c r="B152" s="173"/>
      <c r="C152" s="173"/>
      <c r="D152" s="173"/>
      <c r="E152" s="173"/>
    </row>
    <row r="153" spans="1:5">
      <c r="A153" s="173"/>
      <c r="B153" s="173"/>
      <c r="C153" s="173"/>
      <c r="D153" s="173"/>
      <c r="E153" s="173"/>
    </row>
    <row r="154" spans="1:5">
      <c r="A154" s="173"/>
      <c r="B154" s="173"/>
      <c r="C154" s="173"/>
      <c r="D154" s="173"/>
      <c r="E154" s="173"/>
    </row>
    <row r="155" spans="1:5">
      <c r="A155" s="173"/>
      <c r="B155" s="173"/>
      <c r="C155" s="173"/>
      <c r="D155" s="173"/>
      <c r="E155" s="173"/>
    </row>
    <row r="156" spans="1:5">
      <c r="A156" s="173"/>
      <c r="B156" s="173"/>
      <c r="C156" s="173"/>
      <c r="D156" s="173"/>
      <c r="E156" s="173"/>
    </row>
    <row r="157" spans="1:5">
      <c r="A157" s="173"/>
      <c r="B157" s="173"/>
      <c r="C157" s="173"/>
      <c r="D157" s="173"/>
      <c r="E157" s="173"/>
    </row>
    <row r="158" spans="1:5">
      <c r="A158" s="173"/>
      <c r="B158" s="173"/>
      <c r="C158" s="173"/>
      <c r="D158" s="173"/>
      <c r="E158" s="173"/>
    </row>
    <row r="159" spans="1:5">
      <c r="A159" s="173"/>
      <c r="B159" s="173"/>
      <c r="C159" s="173"/>
      <c r="D159" s="173"/>
      <c r="E159" s="173"/>
    </row>
    <row r="160" spans="1:5">
      <c r="A160" s="173"/>
      <c r="B160" s="173"/>
      <c r="C160" s="173"/>
      <c r="D160" s="173"/>
      <c r="E160" s="173"/>
    </row>
    <row r="161" spans="1:5">
      <c r="A161" s="173"/>
      <c r="B161" s="173"/>
      <c r="C161" s="173"/>
      <c r="D161" s="173"/>
      <c r="E161" s="173"/>
    </row>
    <row r="162" spans="1:5">
      <c r="A162" s="173"/>
      <c r="B162" s="173"/>
      <c r="C162" s="173"/>
      <c r="D162" s="173"/>
      <c r="E162" s="173"/>
    </row>
    <row r="163" spans="1:5">
      <c r="A163" s="173"/>
      <c r="B163" s="173"/>
      <c r="C163" s="173"/>
      <c r="D163" s="173"/>
      <c r="E163" s="173"/>
    </row>
    <row r="164" spans="1:5">
      <c r="A164" s="173"/>
      <c r="B164" s="173"/>
      <c r="C164" s="173"/>
      <c r="D164" s="173"/>
      <c r="E164" s="173"/>
    </row>
    <row r="165" spans="1:5">
      <c r="A165" s="173"/>
      <c r="B165" s="173"/>
      <c r="C165" s="173"/>
      <c r="D165" s="173"/>
      <c r="E165" s="173"/>
    </row>
    <row r="166" spans="1:5">
      <c r="A166" s="173"/>
      <c r="B166" s="173"/>
      <c r="C166" s="173"/>
      <c r="D166" s="173"/>
      <c r="E166" s="173"/>
    </row>
    <row r="167" spans="1:5">
      <c r="A167" s="173"/>
      <c r="B167" s="173"/>
      <c r="C167" s="173"/>
      <c r="D167" s="173"/>
      <c r="E167" s="173"/>
    </row>
    <row r="168" spans="1:5">
      <c r="A168" s="173"/>
      <c r="B168" s="173"/>
      <c r="C168" s="173"/>
      <c r="D168" s="173"/>
      <c r="E168" s="173"/>
    </row>
    <row r="169" spans="1:5">
      <c r="A169" s="173"/>
      <c r="B169" s="173"/>
      <c r="C169" s="173"/>
      <c r="D169" s="173"/>
      <c r="E169" s="173"/>
    </row>
    <row r="170" spans="1:5">
      <c r="A170" s="173"/>
      <c r="B170" s="173"/>
      <c r="C170" s="173"/>
      <c r="D170" s="173"/>
      <c r="E170" s="173"/>
    </row>
    <row r="171" spans="1:5">
      <c r="A171" s="173"/>
      <c r="B171" s="173"/>
      <c r="C171" s="173"/>
      <c r="D171" s="173"/>
      <c r="E171" s="173"/>
    </row>
    <row r="172" spans="1:5">
      <c r="A172" s="173"/>
      <c r="B172" s="173"/>
      <c r="C172" s="173"/>
      <c r="D172" s="173"/>
      <c r="E172" s="173"/>
    </row>
    <row r="173" spans="1:5">
      <c r="A173" s="173"/>
      <c r="B173" s="173"/>
      <c r="C173" s="173"/>
      <c r="D173" s="173"/>
      <c r="E173" s="173"/>
    </row>
    <row r="174" spans="1:5">
      <c r="A174" s="173"/>
      <c r="B174" s="173"/>
      <c r="C174" s="173"/>
      <c r="D174" s="173"/>
      <c r="E174" s="173"/>
    </row>
    <row r="175" spans="1:5">
      <c r="A175" s="173"/>
      <c r="B175" s="173"/>
      <c r="C175" s="173"/>
      <c r="D175" s="173"/>
      <c r="E175" s="173"/>
    </row>
    <row r="176" spans="1:5">
      <c r="A176" s="173"/>
      <c r="B176" s="173"/>
      <c r="C176" s="173"/>
      <c r="D176" s="173"/>
      <c r="E176" s="173"/>
    </row>
    <row r="177" spans="1:5">
      <c r="A177" s="173"/>
      <c r="B177" s="173"/>
      <c r="C177" s="173"/>
      <c r="D177" s="173"/>
      <c r="E177" s="173"/>
    </row>
    <row r="178" spans="1:5">
      <c r="A178" s="173"/>
      <c r="B178" s="173"/>
      <c r="C178" s="173"/>
      <c r="D178" s="173"/>
      <c r="E178" s="173"/>
    </row>
    <row r="179" spans="1:5">
      <c r="A179" s="173"/>
      <c r="B179" s="173"/>
      <c r="C179" s="173"/>
      <c r="D179" s="173"/>
      <c r="E179" s="173"/>
    </row>
    <row r="180" spans="1:5">
      <c r="A180" s="173"/>
      <c r="B180" s="173"/>
      <c r="C180" s="173"/>
      <c r="D180" s="173"/>
      <c r="E180" s="173"/>
    </row>
    <row r="181" spans="1:5">
      <c r="A181" s="173"/>
      <c r="B181" s="173"/>
      <c r="C181" s="173"/>
      <c r="D181" s="173"/>
      <c r="E181" s="173"/>
    </row>
    <row r="182" spans="1:5">
      <c r="A182" s="173"/>
      <c r="B182" s="173"/>
      <c r="C182" s="173"/>
      <c r="D182" s="173"/>
      <c r="E182" s="173"/>
    </row>
    <row r="183" spans="1:5">
      <c r="A183" s="173"/>
      <c r="B183" s="173"/>
      <c r="C183" s="173"/>
      <c r="D183" s="173"/>
      <c r="E183" s="173"/>
    </row>
    <row r="184" spans="1:5">
      <c r="A184" s="173"/>
      <c r="B184" s="173"/>
      <c r="C184" s="173"/>
      <c r="D184" s="173"/>
      <c r="E184" s="173"/>
    </row>
    <row r="185" spans="1:5">
      <c r="A185" s="173"/>
      <c r="B185" s="173"/>
      <c r="C185" s="173"/>
      <c r="D185" s="173"/>
      <c r="E185" s="173"/>
    </row>
    <row r="186" spans="1:5">
      <c r="A186" s="173"/>
      <c r="B186" s="173"/>
      <c r="C186" s="173"/>
      <c r="D186" s="173"/>
      <c r="E186" s="173"/>
    </row>
    <row r="187" spans="1:5">
      <c r="A187" s="173"/>
      <c r="B187" s="173"/>
      <c r="C187" s="173"/>
      <c r="D187" s="173"/>
      <c r="E187" s="173"/>
    </row>
    <row r="188" spans="1:5">
      <c r="A188" s="173"/>
      <c r="B188" s="173"/>
      <c r="C188" s="173"/>
      <c r="D188" s="173"/>
      <c r="E188" s="173"/>
    </row>
    <row r="189" spans="1:5">
      <c r="A189" s="173"/>
      <c r="B189" s="173"/>
      <c r="C189" s="173"/>
      <c r="D189" s="173"/>
      <c r="E189" s="173"/>
    </row>
    <row r="190" spans="1:5">
      <c r="A190" s="173"/>
      <c r="B190" s="173"/>
      <c r="C190" s="173"/>
      <c r="D190" s="173"/>
      <c r="E190" s="173"/>
    </row>
    <row r="191" spans="1:5">
      <c r="A191" s="173"/>
      <c r="B191" s="173"/>
      <c r="C191" s="173"/>
      <c r="D191" s="173"/>
      <c r="E191" s="173"/>
    </row>
    <row r="192" spans="1:5">
      <c r="A192" s="173"/>
      <c r="B192" s="173"/>
      <c r="C192" s="173"/>
      <c r="D192" s="173"/>
      <c r="E192" s="173"/>
    </row>
    <row r="193" spans="1:5">
      <c r="A193" s="173"/>
      <c r="B193" s="173"/>
      <c r="C193" s="173"/>
      <c r="D193" s="173"/>
      <c r="E193" s="173"/>
    </row>
    <row r="194" spans="1:5">
      <c r="A194" s="173"/>
      <c r="B194" s="173"/>
      <c r="C194" s="173"/>
      <c r="D194" s="173"/>
      <c r="E194" s="173"/>
    </row>
    <row r="195" spans="1:5">
      <c r="A195" s="173"/>
      <c r="B195" s="173"/>
      <c r="C195" s="173"/>
      <c r="D195" s="173"/>
      <c r="E195" s="173"/>
    </row>
    <row r="196" spans="1:5">
      <c r="A196" s="173"/>
      <c r="B196" s="173"/>
      <c r="C196" s="173"/>
      <c r="D196" s="173"/>
      <c r="E196" s="173"/>
    </row>
    <row r="197" spans="1:5">
      <c r="A197" s="173"/>
      <c r="B197" s="173"/>
      <c r="C197" s="173"/>
      <c r="D197" s="173"/>
      <c r="E197" s="173"/>
    </row>
    <row r="198" spans="1:5">
      <c r="A198" s="173"/>
      <c r="B198" s="173"/>
      <c r="C198" s="173"/>
      <c r="D198" s="173"/>
      <c r="E198" s="173"/>
    </row>
    <row r="199" spans="1:5">
      <c r="A199" s="173"/>
      <c r="B199" s="173"/>
      <c r="C199" s="173"/>
      <c r="D199" s="173"/>
      <c r="E199" s="173"/>
    </row>
    <row r="200" spans="1:5">
      <c r="B200" s="173"/>
      <c r="C200" s="173"/>
      <c r="D200" s="173"/>
      <c r="E200" s="173"/>
    </row>
  </sheetData>
  <mergeCells count="4">
    <mergeCell ref="B4:E4"/>
    <mergeCell ref="G4:G5"/>
    <mergeCell ref="I4:I5"/>
    <mergeCell ref="A4:A5"/>
  </mergeCells>
  <phoneticPr fontId="0" type="noConversion"/>
  <printOptions horizontalCentered="1"/>
  <pageMargins left="0.6889763779527559" right="0.6889763779527559" top="0.98425196850393704" bottom="1.3779527559055118" header="0" footer="0.86614173228346458"/>
  <pageSetup paperSize="9" scale="98" orientation="portrait" r:id="rId1"/>
  <headerFooter alignWithMargins="0"/>
  <cellWatches>
    <cellWatch r="B72"/>
  </cellWatche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zoomScaleNormal="100" workbookViewId="0">
      <selection activeCell="A50" sqref="A50"/>
    </sheetView>
  </sheetViews>
  <sheetFormatPr defaultColWidth="12.796875" defaultRowHeight="12.75"/>
  <cols>
    <col min="1" max="1" width="22.3984375" style="165" customWidth="1"/>
    <col min="2" max="3" width="13" style="165" customWidth="1"/>
    <col min="4" max="4" width="1" style="165" customWidth="1"/>
    <col min="5" max="6" width="13" style="165" customWidth="1"/>
    <col min="7" max="7" width="1" style="165" customWidth="1"/>
    <col min="8" max="9" width="13" style="165" customWidth="1"/>
    <col min="10" max="10" width="1" style="165" customWidth="1"/>
    <col min="11" max="11" width="15" style="165" customWidth="1"/>
    <col min="12" max="12" width="1" style="165" customWidth="1"/>
    <col min="13" max="13" width="15" style="165" customWidth="1"/>
    <col min="14" max="16384" width="12.796875" style="165"/>
  </cols>
  <sheetData>
    <row r="1" spans="1:16" ht="12" customHeight="1">
      <c r="A1" s="341" t="s">
        <v>2</v>
      </c>
      <c r="B1" s="341"/>
      <c r="C1" s="341"/>
      <c r="D1" s="341"/>
      <c r="E1" s="341"/>
      <c r="F1" s="341"/>
      <c r="G1" s="341"/>
      <c r="H1" s="341"/>
      <c r="I1" s="341"/>
      <c r="J1" s="341"/>
      <c r="K1" s="341"/>
      <c r="L1" s="341"/>
      <c r="M1" s="341"/>
    </row>
    <row r="2" spans="1:16" ht="9" customHeight="1">
      <c r="A2" s="166"/>
      <c r="B2" s="166"/>
      <c r="C2" s="166"/>
      <c r="D2" s="166"/>
      <c r="E2" s="166"/>
      <c r="F2" s="166"/>
      <c r="G2" s="166"/>
      <c r="H2" s="166"/>
      <c r="I2" s="166"/>
      <c r="J2" s="166"/>
      <c r="K2" s="166"/>
      <c r="L2" s="166"/>
      <c r="M2" s="166"/>
    </row>
    <row r="3" spans="1:16" ht="18" customHeight="1">
      <c r="A3" s="1124" t="s">
        <v>360</v>
      </c>
      <c r="B3" s="1126" t="s">
        <v>361</v>
      </c>
      <c r="C3" s="1126"/>
      <c r="D3" s="167"/>
      <c r="E3" s="1126" t="s">
        <v>155</v>
      </c>
      <c r="F3" s="1126"/>
      <c r="G3" s="167"/>
      <c r="H3" s="1126" t="s">
        <v>171</v>
      </c>
      <c r="I3" s="1126"/>
      <c r="J3" s="167"/>
      <c r="K3" s="1121" t="s">
        <v>362</v>
      </c>
      <c r="L3" s="169"/>
      <c r="M3" s="1121" t="s">
        <v>363</v>
      </c>
    </row>
    <row r="4" spans="1:16" ht="18" customHeight="1">
      <c r="A4" s="1125"/>
      <c r="B4" s="170" t="s">
        <v>109</v>
      </c>
      <c r="C4" s="170" t="s">
        <v>167</v>
      </c>
      <c r="D4" s="170"/>
      <c r="E4" s="170" t="s">
        <v>109</v>
      </c>
      <c r="F4" s="170" t="s">
        <v>167</v>
      </c>
      <c r="G4" s="170"/>
      <c r="H4" s="170" t="s">
        <v>109</v>
      </c>
      <c r="I4" s="170" t="s">
        <v>167</v>
      </c>
      <c r="J4" s="170"/>
      <c r="K4" s="1122"/>
      <c r="L4" s="170"/>
      <c r="M4" s="1123"/>
    </row>
    <row r="5" spans="1:16" ht="9" customHeight="1">
      <c r="A5" s="171"/>
      <c r="B5" s="171"/>
      <c r="C5" s="171"/>
      <c r="D5" s="171"/>
      <c r="E5" s="171"/>
      <c r="F5" s="171"/>
      <c r="G5" s="171"/>
      <c r="H5" s="171"/>
      <c r="I5" s="171"/>
      <c r="J5" s="171"/>
      <c r="K5" s="171"/>
      <c r="L5" s="171"/>
      <c r="M5" s="172"/>
    </row>
    <row r="6" spans="1:16" ht="9" customHeight="1">
      <c r="A6" s="173" t="s">
        <v>354</v>
      </c>
      <c r="B6" s="143">
        <v>788</v>
      </c>
      <c r="C6" s="174">
        <v>54.009595613433859</v>
      </c>
      <c r="D6" s="143">
        <v>0</v>
      </c>
      <c r="E6" s="143">
        <v>3295</v>
      </c>
      <c r="F6" s="174">
        <v>4.6964751493037245</v>
      </c>
      <c r="G6" s="175"/>
      <c r="H6" s="143">
        <v>4742</v>
      </c>
      <c r="I6" s="174">
        <v>2.9437326181962655</v>
      </c>
      <c r="J6" s="92"/>
      <c r="K6" s="174">
        <v>4.2</v>
      </c>
      <c r="L6" s="174">
        <v>6018</v>
      </c>
      <c r="M6" s="143">
        <v>6018</v>
      </c>
      <c r="N6" s="176"/>
      <c r="O6" s="176"/>
      <c r="P6" s="176"/>
    </row>
    <row r="7" spans="1:16" ht="9" customHeight="1">
      <c r="A7" s="173" t="s">
        <v>355</v>
      </c>
      <c r="B7" s="143">
        <v>451</v>
      </c>
      <c r="C7" s="174">
        <v>30.911583276216586</v>
      </c>
      <c r="D7" s="143">
        <v>0</v>
      </c>
      <c r="E7" s="143">
        <v>10614</v>
      </c>
      <c r="F7" s="174">
        <v>15.128493849684288</v>
      </c>
      <c r="G7" s="175"/>
      <c r="H7" s="143">
        <v>11272</v>
      </c>
      <c r="I7" s="174">
        <v>6.9974175605880014</v>
      </c>
      <c r="J7" s="92"/>
      <c r="K7" s="174">
        <v>23.5</v>
      </c>
      <c r="L7" s="174">
        <v>24994</v>
      </c>
      <c r="M7" s="143">
        <v>24994</v>
      </c>
      <c r="N7" s="176"/>
      <c r="O7" s="176"/>
      <c r="P7" s="176"/>
    </row>
    <row r="8" spans="1:16" ht="9" customHeight="1">
      <c r="A8" s="173" t="s">
        <v>356</v>
      </c>
      <c r="B8" s="143">
        <v>220</v>
      </c>
      <c r="C8" s="174">
        <v>15.078821110349555</v>
      </c>
      <c r="D8" s="143">
        <v>0</v>
      </c>
      <c r="E8" s="143">
        <v>56250</v>
      </c>
      <c r="F8" s="174">
        <v>80.175031001011988</v>
      </c>
      <c r="G8" s="175"/>
      <c r="H8" s="143">
        <v>145074</v>
      </c>
      <c r="I8" s="174">
        <v>90.05884982121573</v>
      </c>
      <c r="J8" s="92"/>
      <c r="K8" s="174">
        <v>255.7</v>
      </c>
      <c r="L8" s="174">
        <v>659428</v>
      </c>
      <c r="M8" s="143">
        <v>659428</v>
      </c>
      <c r="N8" s="176"/>
      <c r="O8" s="176"/>
      <c r="P8" s="176"/>
    </row>
    <row r="9" spans="1:16" ht="9" customHeight="1">
      <c r="A9" s="177" t="s">
        <v>161</v>
      </c>
      <c r="B9" s="427">
        <v>1459</v>
      </c>
      <c r="C9" s="427">
        <v>100</v>
      </c>
      <c r="D9" s="427">
        <v>0</v>
      </c>
      <c r="E9" s="427">
        <v>70159</v>
      </c>
      <c r="F9" s="427">
        <v>100</v>
      </c>
      <c r="G9" s="426"/>
      <c r="H9" s="427">
        <v>161088</v>
      </c>
      <c r="I9" s="396">
        <v>100</v>
      </c>
      <c r="J9" s="426"/>
      <c r="K9" s="396">
        <v>48.1</v>
      </c>
      <c r="L9" s="396">
        <v>110411</v>
      </c>
      <c r="M9" s="427">
        <v>110411</v>
      </c>
      <c r="N9" s="176"/>
      <c r="O9" s="176"/>
      <c r="P9" s="176"/>
    </row>
    <row r="10" spans="1:16" ht="7.5" customHeight="1">
      <c r="A10" s="179"/>
      <c r="B10" s="180"/>
      <c r="C10" s="179"/>
      <c r="D10" s="179"/>
      <c r="E10" s="181"/>
      <c r="F10" s="179"/>
      <c r="G10" s="179"/>
      <c r="H10" s="179"/>
      <c r="I10" s="179"/>
      <c r="J10" s="179"/>
      <c r="K10" s="179"/>
      <c r="L10" s="179"/>
      <c r="M10" s="182"/>
    </row>
    <row r="11" spans="1:16" ht="9" customHeight="1">
      <c r="A11" s="173"/>
      <c r="B11" s="173"/>
      <c r="C11" s="173"/>
      <c r="D11" s="173"/>
      <c r="E11" s="173"/>
      <c r="F11" s="173"/>
      <c r="G11" s="173"/>
      <c r="H11" s="173"/>
      <c r="I11" s="173"/>
      <c r="J11" s="173"/>
      <c r="K11" s="173"/>
      <c r="L11" s="173"/>
      <c r="M11" s="183"/>
    </row>
    <row r="12" spans="1:16" ht="9" customHeight="1">
      <c r="A12" s="123" t="s">
        <v>287</v>
      </c>
      <c r="B12" s="173"/>
      <c r="C12" s="173"/>
      <c r="D12" s="173"/>
      <c r="E12" s="173"/>
      <c r="F12" s="173"/>
      <c r="G12" s="173"/>
      <c r="H12" s="173"/>
      <c r="I12" s="173"/>
      <c r="J12" s="173"/>
      <c r="K12" s="173"/>
      <c r="L12" s="173"/>
      <c r="M12" s="183"/>
    </row>
    <row r="13" spans="1:16" ht="9" customHeight="1">
      <c r="A13" s="184" t="s">
        <v>263</v>
      </c>
      <c r="B13" s="173"/>
      <c r="C13" s="173"/>
      <c r="D13" s="173"/>
      <c r="E13" s="173"/>
      <c r="F13" s="173"/>
      <c r="G13" s="173"/>
      <c r="H13" s="173"/>
      <c r="I13" s="173"/>
      <c r="J13" s="173"/>
      <c r="K13" s="173"/>
      <c r="L13" s="173"/>
      <c r="M13" s="185"/>
    </row>
    <row r="14" spans="1:16" s="186" customFormat="1" ht="9" customHeight="1">
      <c r="A14" s="177"/>
      <c r="B14" s="177"/>
      <c r="C14" s="177"/>
      <c r="D14" s="177"/>
      <c r="E14" s="177"/>
      <c r="F14" s="177"/>
      <c r="G14" s="177"/>
      <c r="H14" s="177"/>
      <c r="I14" s="177"/>
      <c r="J14" s="177"/>
      <c r="K14" s="92"/>
      <c r="L14" s="177"/>
      <c r="M14" s="183"/>
    </row>
    <row r="15" spans="1:16">
      <c r="F15" s="187"/>
      <c r="G15" s="187"/>
      <c r="H15" s="188"/>
      <c r="I15" s="187"/>
      <c r="J15" s="187"/>
      <c r="K15" s="92"/>
      <c r="L15" s="173"/>
      <c r="M15" s="143"/>
    </row>
    <row r="16" spans="1:16">
      <c r="A16" s="173"/>
      <c r="B16" s="173"/>
      <c r="C16" s="187"/>
      <c r="D16" s="187"/>
      <c r="E16" s="187"/>
      <c r="F16" s="174"/>
      <c r="G16" s="173"/>
      <c r="H16" s="188"/>
      <c r="I16" s="187"/>
      <c r="J16" s="173"/>
      <c r="K16" s="92"/>
      <c r="L16" s="173"/>
      <c r="M16" s="143"/>
    </row>
    <row r="17" spans="1:16">
      <c r="A17" s="173"/>
      <c r="B17" s="108"/>
      <c r="C17" s="337"/>
      <c r="D17" s="173"/>
      <c r="E17" s="173"/>
      <c r="F17" s="174"/>
      <c r="G17" s="173"/>
      <c r="H17" s="188"/>
      <c r="I17" s="187"/>
      <c r="J17" s="173"/>
      <c r="K17" s="189"/>
      <c r="L17" s="173"/>
      <c r="M17" s="143"/>
    </row>
    <row r="18" spans="1:16">
      <c r="A18" s="173"/>
      <c r="E18" s="173"/>
      <c r="F18" s="174"/>
      <c r="G18" s="173"/>
      <c r="H18" s="188"/>
      <c r="I18" s="187"/>
      <c r="J18" s="173"/>
      <c r="K18" s="187"/>
      <c r="L18" s="173"/>
      <c r="M18" s="145"/>
    </row>
    <row r="19" spans="1:16">
      <c r="A19" s="173"/>
      <c r="E19" s="173"/>
      <c r="F19" s="178"/>
      <c r="G19" s="173"/>
      <c r="H19" s="173"/>
      <c r="I19" s="173"/>
      <c r="J19" s="173"/>
      <c r="K19" s="173"/>
      <c r="L19" s="173"/>
      <c r="M19" s="173"/>
      <c r="N19" s="335"/>
      <c r="O19" s="337"/>
      <c r="P19" s="173"/>
    </row>
    <row r="20" spans="1:16">
      <c r="A20" s="173"/>
      <c r="E20" s="173"/>
      <c r="F20" s="178"/>
      <c r="G20" s="173"/>
      <c r="H20" s="173"/>
      <c r="I20" s="173"/>
      <c r="J20" s="173"/>
      <c r="K20" s="173"/>
      <c r="L20" s="173"/>
      <c r="M20" s="173"/>
      <c r="N20" s="335"/>
      <c r="O20" s="337"/>
      <c r="P20" s="173"/>
    </row>
    <row r="21" spans="1:16">
      <c r="A21" s="173"/>
      <c r="E21" s="173"/>
      <c r="F21" s="178"/>
      <c r="G21" s="173"/>
      <c r="H21" s="173"/>
      <c r="I21" s="173"/>
      <c r="J21" s="173"/>
      <c r="K21" s="173"/>
      <c r="L21" s="173"/>
      <c r="M21" s="173"/>
      <c r="N21" s="335"/>
      <c r="O21" s="337"/>
      <c r="P21" s="173"/>
    </row>
    <row r="22" spans="1:16">
      <c r="A22" s="173"/>
      <c r="B22" s="173"/>
      <c r="C22" s="173"/>
      <c r="D22" s="173"/>
      <c r="E22" s="173"/>
      <c r="F22" s="178"/>
      <c r="G22" s="173"/>
      <c r="H22" s="173"/>
      <c r="I22" s="173"/>
      <c r="J22" s="173"/>
      <c r="K22" s="173"/>
      <c r="L22" s="173"/>
      <c r="M22" s="173"/>
      <c r="N22" s="335"/>
      <c r="O22" s="173"/>
      <c r="P22" s="173"/>
    </row>
    <row r="23" spans="1:16">
      <c r="A23" s="173"/>
      <c r="B23" s="173"/>
      <c r="C23" s="173"/>
      <c r="D23" s="173"/>
      <c r="E23" s="173"/>
      <c r="F23" s="173"/>
      <c r="G23" s="173"/>
      <c r="H23" s="173"/>
      <c r="I23" s="173"/>
      <c r="J23" s="173"/>
      <c r="K23" s="173"/>
      <c r="L23" s="173"/>
      <c r="M23" s="173"/>
    </row>
    <row r="24" spans="1:16">
      <c r="A24" s="173"/>
      <c r="B24" s="173"/>
      <c r="C24" s="173"/>
      <c r="D24" s="173"/>
      <c r="E24" s="173"/>
      <c r="F24" s="173"/>
      <c r="G24" s="173"/>
      <c r="H24" s="173"/>
      <c r="I24" s="173"/>
      <c r="J24" s="173"/>
      <c r="K24" s="173"/>
      <c r="L24" s="173"/>
      <c r="M24" s="173"/>
    </row>
    <row r="25" spans="1:16">
      <c r="A25" s="173"/>
      <c r="B25" s="173"/>
      <c r="C25" s="173"/>
      <c r="D25" s="173"/>
      <c r="E25" s="173"/>
      <c r="F25" s="173"/>
      <c r="G25" s="173"/>
      <c r="H25" s="173"/>
      <c r="I25" s="173"/>
      <c r="J25" s="173"/>
      <c r="K25" s="173"/>
      <c r="L25" s="173"/>
      <c r="M25" s="173"/>
    </row>
    <row r="26" spans="1:16">
      <c r="A26" s="173"/>
      <c r="B26" s="173"/>
      <c r="C26" s="173"/>
      <c r="D26" s="173"/>
      <c r="E26" s="173"/>
      <c r="F26" s="173"/>
      <c r="G26" s="173"/>
      <c r="H26" s="173"/>
      <c r="I26" s="173"/>
      <c r="J26" s="173"/>
      <c r="K26" s="173"/>
      <c r="L26" s="173"/>
      <c r="M26" s="173"/>
    </row>
    <row r="27" spans="1:16">
      <c r="A27" s="173"/>
      <c r="B27" s="173"/>
      <c r="C27" s="173"/>
      <c r="D27" s="173"/>
      <c r="E27" s="173"/>
      <c r="F27" s="173"/>
      <c r="G27" s="173"/>
      <c r="H27" s="173"/>
      <c r="I27" s="173"/>
      <c r="J27" s="173"/>
      <c r="K27" s="173"/>
      <c r="L27" s="173"/>
      <c r="M27" s="173"/>
    </row>
    <row r="28" spans="1:16">
      <c r="A28" s="173"/>
      <c r="B28" s="173"/>
      <c r="C28" s="173"/>
      <c r="D28" s="173"/>
      <c r="E28" s="173"/>
      <c r="F28" s="173"/>
      <c r="G28" s="173"/>
      <c r="H28" s="173"/>
      <c r="I28" s="173"/>
      <c r="J28" s="173"/>
      <c r="K28" s="173"/>
      <c r="L28" s="173"/>
      <c r="M28" s="173"/>
    </row>
    <row r="29" spans="1:16">
      <c r="A29" s="173"/>
      <c r="B29" s="173"/>
      <c r="C29" s="173"/>
      <c r="D29" s="173"/>
      <c r="E29" s="173"/>
      <c r="F29" s="173"/>
      <c r="G29" s="173"/>
      <c r="H29" s="173"/>
      <c r="I29" s="173"/>
      <c r="J29" s="173"/>
      <c r="K29" s="173"/>
      <c r="L29" s="173"/>
      <c r="M29" s="173"/>
    </row>
    <row r="30" spans="1:16">
      <c r="A30" s="173"/>
      <c r="B30" s="173"/>
      <c r="C30" s="173"/>
      <c r="D30" s="173"/>
      <c r="E30" s="173"/>
      <c r="F30" s="173"/>
      <c r="G30" s="173"/>
      <c r="H30" s="173"/>
      <c r="I30" s="173"/>
      <c r="J30" s="173"/>
      <c r="K30" s="173"/>
      <c r="L30" s="173"/>
      <c r="M30" s="173"/>
    </row>
    <row r="31" spans="1:16">
      <c r="A31" s="173"/>
      <c r="B31" s="173"/>
      <c r="C31" s="173"/>
      <c r="D31" s="173"/>
      <c r="E31" s="173"/>
      <c r="F31" s="173"/>
      <c r="G31" s="173"/>
      <c r="H31" s="173"/>
      <c r="I31" s="173"/>
      <c r="J31" s="173"/>
      <c r="K31" s="173"/>
      <c r="L31" s="173"/>
      <c r="M31" s="173"/>
    </row>
    <row r="32" spans="1:16">
      <c r="A32" s="173"/>
      <c r="B32" s="173"/>
      <c r="C32" s="173"/>
      <c r="D32" s="173"/>
      <c r="E32" s="173"/>
      <c r="F32" s="173"/>
      <c r="G32" s="173"/>
      <c r="H32" s="173"/>
      <c r="I32" s="173"/>
      <c r="J32" s="173"/>
      <c r="K32" s="173"/>
      <c r="L32" s="173"/>
      <c r="M32" s="173"/>
    </row>
    <row r="33" spans="1:13">
      <c r="A33" s="173"/>
      <c r="B33" s="173"/>
      <c r="C33" s="173"/>
      <c r="D33" s="173"/>
      <c r="E33" s="173"/>
      <c r="F33" s="173"/>
      <c r="G33" s="173"/>
      <c r="H33" s="173"/>
      <c r="I33" s="173"/>
      <c r="J33" s="173"/>
      <c r="K33" s="173"/>
      <c r="L33" s="173"/>
      <c r="M33" s="173"/>
    </row>
    <row r="34" spans="1:13">
      <c r="A34" s="173"/>
      <c r="B34" s="173"/>
      <c r="C34" s="173"/>
      <c r="D34" s="173"/>
      <c r="E34" s="173"/>
      <c r="F34" s="173"/>
      <c r="G34" s="173"/>
      <c r="H34" s="173"/>
      <c r="I34" s="173"/>
      <c r="J34" s="173"/>
      <c r="K34" s="173"/>
      <c r="L34" s="173"/>
      <c r="M34" s="173"/>
    </row>
    <row r="35" spans="1:13">
      <c r="A35" s="173"/>
      <c r="B35" s="173"/>
      <c r="C35" s="173"/>
      <c r="D35" s="173"/>
      <c r="E35" s="173"/>
      <c r="F35" s="173"/>
      <c r="G35" s="173"/>
      <c r="H35" s="173"/>
      <c r="I35" s="173"/>
      <c r="J35" s="173"/>
      <c r="K35" s="173"/>
      <c r="L35" s="173"/>
      <c r="M35" s="173"/>
    </row>
    <row r="36" spans="1:13">
      <c r="A36" s="173"/>
      <c r="B36" s="173"/>
      <c r="C36" s="173"/>
      <c r="D36" s="173"/>
      <c r="E36" s="173"/>
      <c r="F36" s="173"/>
      <c r="G36" s="173"/>
      <c r="H36" s="173"/>
      <c r="I36" s="173"/>
      <c r="J36" s="173"/>
      <c r="K36" s="173"/>
      <c r="L36" s="173"/>
      <c r="M36" s="173"/>
    </row>
    <row r="37" spans="1:13">
      <c r="A37" s="173"/>
      <c r="B37" s="173"/>
      <c r="C37" s="173"/>
      <c r="D37" s="173"/>
      <c r="E37" s="173"/>
      <c r="F37" s="173"/>
      <c r="G37" s="173"/>
      <c r="H37" s="173"/>
      <c r="I37" s="173"/>
      <c r="J37" s="173"/>
      <c r="K37" s="173"/>
      <c r="L37" s="173"/>
      <c r="M37" s="173"/>
    </row>
    <row r="38" spans="1:13">
      <c r="A38" s="173"/>
      <c r="B38" s="173"/>
      <c r="C38" s="173"/>
      <c r="D38" s="173"/>
      <c r="E38" s="173"/>
      <c r="F38" s="173"/>
      <c r="G38" s="173"/>
      <c r="H38" s="173"/>
      <c r="I38" s="173"/>
      <c r="J38" s="173"/>
      <c r="K38" s="173"/>
      <c r="L38" s="173"/>
      <c r="M38" s="173"/>
    </row>
    <row r="39" spans="1:13">
      <c r="A39" s="173"/>
      <c r="B39" s="173"/>
      <c r="C39" s="173"/>
      <c r="D39" s="173"/>
      <c r="E39" s="173"/>
      <c r="F39" s="173"/>
      <c r="G39" s="173"/>
      <c r="H39" s="173"/>
      <c r="I39" s="173"/>
      <c r="J39" s="173"/>
      <c r="K39" s="173"/>
      <c r="L39" s="173"/>
      <c r="M39" s="173"/>
    </row>
    <row r="40" spans="1:13">
      <c r="A40" s="173"/>
      <c r="B40" s="173"/>
      <c r="C40" s="173"/>
      <c r="D40" s="173"/>
      <c r="E40" s="173"/>
      <c r="F40" s="173"/>
      <c r="G40" s="173"/>
      <c r="H40" s="173"/>
      <c r="I40" s="173"/>
      <c r="J40" s="173"/>
      <c r="K40" s="173"/>
      <c r="L40" s="173"/>
      <c r="M40" s="173"/>
    </row>
    <row r="41" spans="1:13">
      <c r="A41" s="173"/>
      <c r="B41" s="173"/>
      <c r="C41" s="173"/>
      <c r="D41" s="173"/>
      <c r="E41" s="173"/>
      <c r="F41" s="173"/>
      <c r="G41" s="173"/>
      <c r="H41" s="173"/>
      <c r="I41" s="173"/>
      <c r="J41" s="173"/>
      <c r="K41" s="173"/>
      <c r="L41" s="173"/>
      <c r="M41" s="173"/>
    </row>
    <row r="42" spans="1:13">
      <c r="A42" s="173"/>
      <c r="B42" s="173"/>
      <c r="C42" s="173"/>
      <c r="D42" s="173"/>
      <c r="E42" s="173"/>
      <c r="F42" s="173"/>
      <c r="G42" s="173"/>
      <c r="H42" s="173"/>
      <c r="I42" s="173"/>
      <c r="J42" s="173"/>
      <c r="K42" s="173"/>
      <c r="L42" s="173"/>
      <c r="M42" s="173"/>
    </row>
    <row r="43" spans="1:13">
      <c r="A43" s="173"/>
      <c r="B43" s="173"/>
      <c r="C43" s="173"/>
      <c r="D43" s="173"/>
      <c r="E43" s="173"/>
      <c r="F43" s="173"/>
      <c r="G43" s="173"/>
      <c r="H43" s="173"/>
      <c r="I43" s="173"/>
      <c r="J43" s="173"/>
      <c r="K43" s="173"/>
      <c r="L43" s="173"/>
      <c r="M43" s="173"/>
    </row>
    <row r="44" spans="1:13">
      <c r="A44" s="173"/>
      <c r="B44" s="173"/>
      <c r="C44" s="173"/>
      <c r="D44" s="173"/>
      <c r="E44" s="173"/>
      <c r="F44" s="173"/>
      <c r="G44" s="173"/>
      <c r="H44" s="173"/>
      <c r="I44" s="173"/>
      <c r="J44" s="173"/>
      <c r="K44" s="173"/>
      <c r="L44" s="173"/>
      <c r="M44" s="173"/>
    </row>
    <row r="45" spans="1:13">
      <c r="A45" s="173"/>
      <c r="B45" s="173"/>
      <c r="C45" s="173"/>
      <c r="D45" s="173"/>
      <c r="E45" s="173"/>
      <c r="F45" s="173"/>
      <c r="G45" s="173"/>
      <c r="H45" s="173"/>
      <c r="I45" s="173"/>
      <c r="J45" s="173"/>
      <c r="K45" s="173"/>
      <c r="L45" s="173"/>
      <c r="M45" s="173"/>
    </row>
    <row r="46" spans="1:13">
      <c r="A46" s="173"/>
      <c r="B46" s="173"/>
      <c r="C46" s="173"/>
      <c r="D46" s="173"/>
      <c r="E46" s="173"/>
      <c r="F46" s="173"/>
      <c r="G46" s="173"/>
      <c r="H46" s="173"/>
      <c r="I46" s="173"/>
      <c r="J46" s="173"/>
      <c r="K46" s="173"/>
      <c r="L46" s="173"/>
      <c r="M46" s="173"/>
    </row>
    <row r="47" spans="1:13">
      <c r="A47" s="173"/>
      <c r="B47" s="173"/>
      <c r="C47" s="173"/>
      <c r="D47" s="173"/>
      <c r="E47" s="173"/>
      <c r="F47" s="173"/>
      <c r="G47" s="173"/>
      <c r="H47" s="173"/>
      <c r="I47" s="173"/>
      <c r="J47" s="173"/>
      <c r="K47" s="173"/>
      <c r="L47" s="173"/>
      <c r="M47" s="173"/>
    </row>
    <row r="48" spans="1:13">
      <c r="A48" s="173"/>
      <c r="B48" s="173"/>
      <c r="C48" s="173"/>
      <c r="D48" s="173"/>
      <c r="E48" s="173"/>
      <c r="F48" s="173"/>
      <c r="G48" s="173"/>
      <c r="H48" s="173"/>
      <c r="I48" s="173"/>
      <c r="J48" s="173"/>
      <c r="K48" s="173"/>
      <c r="L48" s="173"/>
      <c r="M48" s="173"/>
    </row>
    <row r="49" spans="1:13">
      <c r="A49" s="173"/>
      <c r="B49" s="173"/>
      <c r="C49" s="173"/>
      <c r="D49" s="173"/>
      <c r="E49" s="173"/>
      <c r="F49" s="173"/>
      <c r="G49" s="173"/>
      <c r="H49" s="173"/>
      <c r="I49" s="173"/>
      <c r="J49" s="173"/>
      <c r="K49" s="173"/>
      <c r="L49" s="173"/>
      <c r="M49" s="173"/>
    </row>
    <row r="50" spans="1:13">
      <c r="A50" s="173"/>
      <c r="B50" s="173"/>
      <c r="C50" s="173"/>
      <c r="D50" s="173"/>
      <c r="E50" s="173"/>
      <c r="F50" s="173"/>
      <c r="G50" s="173"/>
      <c r="H50" s="173"/>
      <c r="I50" s="173"/>
      <c r="J50" s="173"/>
      <c r="K50" s="173"/>
      <c r="L50" s="173"/>
      <c r="M50" s="173"/>
    </row>
    <row r="51" spans="1:13">
      <c r="A51" s="173"/>
      <c r="B51" s="173"/>
      <c r="C51" s="173"/>
      <c r="D51" s="173"/>
      <c r="E51" s="173"/>
      <c r="F51" s="173"/>
      <c r="G51" s="173"/>
      <c r="H51" s="173"/>
      <c r="I51" s="173"/>
      <c r="J51" s="173"/>
      <c r="K51" s="173"/>
      <c r="L51" s="173"/>
      <c r="M51" s="173"/>
    </row>
    <row r="52" spans="1:13">
      <c r="A52" s="173"/>
      <c r="B52" s="173"/>
      <c r="C52" s="173"/>
      <c r="D52" s="173"/>
      <c r="E52" s="173"/>
      <c r="F52" s="173"/>
      <c r="G52" s="173"/>
      <c r="H52" s="173"/>
      <c r="I52" s="173"/>
      <c r="J52" s="173"/>
      <c r="K52" s="173"/>
      <c r="L52" s="173"/>
      <c r="M52" s="173"/>
    </row>
    <row r="53" spans="1:13">
      <c r="A53" s="173"/>
      <c r="B53" s="173"/>
      <c r="C53" s="173"/>
      <c r="D53" s="173"/>
      <c r="E53" s="173"/>
      <c r="F53" s="173"/>
      <c r="G53" s="173"/>
      <c r="H53" s="173"/>
      <c r="I53" s="173"/>
      <c r="J53" s="173"/>
      <c r="K53" s="173"/>
      <c r="L53" s="173"/>
      <c r="M53" s="173"/>
    </row>
    <row r="54" spans="1:13">
      <c r="A54" s="173"/>
      <c r="B54" s="173"/>
      <c r="C54" s="173"/>
      <c r="D54" s="173"/>
      <c r="E54" s="173"/>
      <c r="F54" s="173"/>
      <c r="G54" s="173"/>
      <c r="H54" s="173"/>
      <c r="I54" s="173"/>
      <c r="J54" s="173"/>
      <c r="K54" s="173"/>
      <c r="L54" s="173"/>
      <c r="M54" s="173"/>
    </row>
    <row r="55" spans="1:13">
      <c r="A55" s="173"/>
      <c r="B55" s="173"/>
      <c r="C55" s="173"/>
      <c r="D55" s="173"/>
      <c r="E55" s="173"/>
      <c r="F55" s="173"/>
      <c r="G55" s="173"/>
      <c r="H55" s="173"/>
      <c r="I55" s="173"/>
      <c r="J55" s="173"/>
      <c r="K55" s="173"/>
      <c r="L55" s="173"/>
      <c r="M55" s="173"/>
    </row>
    <row r="56" spans="1:13">
      <c r="A56" s="173"/>
      <c r="B56" s="173"/>
      <c r="C56" s="173"/>
      <c r="D56" s="173"/>
      <c r="E56" s="173"/>
      <c r="F56" s="173"/>
      <c r="G56" s="173"/>
      <c r="H56" s="173"/>
      <c r="I56" s="173"/>
      <c r="J56" s="173"/>
      <c r="K56" s="173"/>
      <c r="L56" s="173"/>
      <c r="M56" s="173"/>
    </row>
    <row r="57" spans="1:13">
      <c r="A57" s="173"/>
      <c r="B57" s="173"/>
      <c r="C57" s="173"/>
      <c r="D57" s="173"/>
      <c r="E57" s="173"/>
      <c r="F57" s="173"/>
      <c r="G57" s="173"/>
      <c r="H57" s="173"/>
      <c r="I57" s="173"/>
      <c r="J57" s="173"/>
      <c r="K57" s="173"/>
      <c r="L57" s="173"/>
      <c r="M57" s="173"/>
    </row>
    <row r="58" spans="1:13">
      <c r="A58" s="173"/>
      <c r="B58" s="173"/>
      <c r="C58" s="173"/>
      <c r="D58" s="173"/>
      <c r="E58" s="173"/>
      <c r="F58" s="173"/>
      <c r="G58" s="173"/>
      <c r="H58" s="173"/>
      <c r="I58" s="173"/>
      <c r="J58" s="173"/>
      <c r="K58" s="173"/>
      <c r="L58" s="173"/>
      <c r="M58" s="173"/>
    </row>
    <row r="59" spans="1:13">
      <c r="A59" s="173"/>
      <c r="B59" s="173"/>
      <c r="C59" s="173"/>
      <c r="D59" s="173"/>
      <c r="E59" s="173"/>
      <c r="F59" s="173"/>
      <c r="G59" s="173"/>
      <c r="H59" s="173"/>
      <c r="I59" s="173"/>
      <c r="J59" s="173"/>
      <c r="K59" s="173"/>
      <c r="L59" s="173"/>
      <c r="M59" s="173"/>
    </row>
    <row r="60" spans="1:13">
      <c r="A60" s="173"/>
      <c r="B60" s="173"/>
      <c r="C60" s="173"/>
      <c r="D60" s="173"/>
      <c r="E60" s="173"/>
      <c r="F60" s="173"/>
      <c r="G60" s="173"/>
      <c r="H60" s="173"/>
      <c r="I60" s="173"/>
      <c r="J60" s="173"/>
      <c r="K60" s="173"/>
      <c r="L60" s="173"/>
      <c r="M60" s="173"/>
    </row>
    <row r="61" spans="1:13">
      <c r="A61" s="173"/>
      <c r="B61" s="173"/>
      <c r="C61" s="173"/>
      <c r="D61" s="173"/>
      <c r="E61" s="173"/>
      <c r="F61" s="173"/>
      <c r="G61" s="173"/>
      <c r="H61" s="173"/>
      <c r="I61" s="173"/>
      <c r="J61" s="173"/>
      <c r="K61" s="173"/>
      <c r="L61" s="173"/>
      <c r="M61" s="173"/>
    </row>
    <row r="62" spans="1:13">
      <c r="A62" s="173"/>
      <c r="B62" s="173"/>
      <c r="C62" s="173"/>
      <c r="D62" s="173"/>
      <c r="E62" s="173"/>
      <c r="F62" s="173"/>
      <c r="G62" s="173"/>
      <c r="H62" s="173"/>
      <c r="I62" s="173"/>
      <c r="J62" s="173"/>
      <c r="K62" s="173"/>
      <c r="L62" s="173"/>
      <c r="M62" s="173"/>
    </row>
    <row r="63" spans="1:13">
      <c r="A63" s="173"/>
      <c r="B63" s="173"/>
      <c r="C63" s="173"/>
      <c r="D63" s="173"/>
      <c r="E63" s="173"/>
      <c r="F63" s="173"/>
      <c r="G63" s="173"/>
      <c r="H63" s="173"/>
      <c r="I63" s="173"/>
      <c r="J63" s="173"/>
      <c r="K63" s="173"/>
      <c r="L63" s="173"/>
      <c r="M63" s="173"/>
    </row>
    <row r="64" spans="1:13">
      <c r="A64" s="173"/>
      <c r="B64" s="173"/>
      <c r="C64" s="173"/>
      <c r="D64" s="173"/>
      <c r="E64" s="173"/>
      <c r="F64" s="173"/>
      <c r="G64" s="173"/>
      <c r="H64" s="173"/>
      <c r="I64" s="173"/>
      <c r="J64" s="173"/>
      <c r="K64" s="173"/>
      <c r="L64" s="173"/>
      <c r="M64" s="173"/>
    </row>
    <row r="65" spans="1:13">
      <c r="A65" s="173"/>
      <c r="B65" s="173"/>
      <c r="C65" s="173"/>
      <c r="D65" s="173"/>
      <c r="E65" s="173"/>
      <c r="F65" s="173"/>
      <c r="G65" s="173"/>
      <c r="H65" s="173"/>
      <c r="I65" s="173"/>
      <c r="J65" s="173"/>
      <c r="K65" s="173"/>
      <c r="L65" s="173"/>
      <c r="M65" s="173"/>
    </row>
    <row r="66" spans="1:13">
      <c r="A66" s="173"/>
      <c r="B66" s="173"/>
      <c r="C66" s="173"/>
      <c r="D66" s="173"/>
      <c r="E66" s="173"/>
      <c r="F66" s="173"/>
      <c r="G66" s="173"/>
      <c r="H66" s="173"/>
      <c r="I66" s="173"/>
      <c r="J66" s="173"/>
      <c r="K66" s="173"/>
      <c r="L66" s="173"/>
      <c r="M66" s="173"/>
    </row>
    <row r="67" spans="1:13">
      <c r="A67" s="173"/>
      <c r="B67" s="173"/>
      <c r="C67" s="173"/>
      <c r="D67" s="173"/>
      <c r="E67" s="173"/>
      <c r="F67" s="173"/>
      <c r="G67" s="173"/>
      <c r="H67" s="173"/>
      <c r="I67" s="173"/>
      <c r="J67" s="173"/>
      <c r="K67" s="173"/>
      <c r="L67" s="173"/>
      <c r="M67" s="173"/>
    </row>
    <row r="68" spans="1:13">
      <c r="A68" s="173"/>
      <c r="B68" s="173"/>
      <c r="C68" s="173"/>
      <c r="D68" s="173"/>
      <c r="E68" s="173"/>
      <c r="F68" s="173"/>
      <c r="G68" s="173"/>
      <c r="H68" s="173"/>
      <c r="I68" s="173"/>
      <c r="J68" s="173"/>
      <c r="K68" s="173"/>
      <c r="L68" s="173"/>
      <c r="M68" s="173"/>
    </row>
    <row r="69" spans="1:13">
      <c r="A69" s="173"/>
      <c r="B69" s="173"/>
      <c r="C69" s="173"/>
      <c r="D69" s="173"/>
      <c r="E69" s="173"/>
      <c r="F69" s="173"/>
      <c r="G69" s="173"/>
      <c r="H69" s="173"/>
      <c r="I69" s="173"/>
      <c r="J69" s="173"/>
      <c r="K69" s="173"/>
      <c r="L69" s="173"/>
      <c r="M69" s="173"/>
    </row>
    <row r="70" spans="1:13">
      <c r="A70" s="173"/>
      <c r="B70" s="173"/>
      <c r="C70" s="173"/>
      <c r="D70" s="173"/>
      <c r="E70" s="173"/>
      <c r="F70" s="173"/>
      <c r="G70" s="173"/>
      <c r="H70" s="173"/>
      <c r="I70" s="173"/>
      <c r="J70" s="173"/>
      <c r="K70" s="173"/>
      <c r="L70" s="173"/>
      <c r="M70" s="173"/>
    </row>
    <row r="71" spans="1:13">
      <c r="A71" s="173"/>
      <c r="B71" s="173"/>
      <c r="C71" s="173"/>
      <c r="D71" s="173"/>
      <c r="E71" s="173"/>
      <c r="F71" s="173"/>
      <c r="G71" s="173"/>
      <c r="H71" s="173"/>
      <c r="I71" s="173"/>
      <c r="J71" s="173"/>
      <c r="K71" s="173"/>
      <c r="L71" s="173"/>
      <c r="M71" s="173"/>
    </row>
    <row r="72" spans="1:13">
      <c r="A72" s="173"/>
      <c r="B72" s="173"/>
      <c r="C72" s="173"/>
      <c r="D72" s="173"/>
      <c r="E72" s="173"/>
      <c r="F72" s="173"/>
      <c r="G72" s="173"/>
      <c r="H72" s="173"/>
      <c r="I72" s="173"/>
      <c r="J72" s="173"/>
      <c r="K72" s="173"/>
      <c r="L72" s="173"/>
      <c r="M72" s="173"/>
    </row>
    <row r="73" spans="1:13">
      <c r="A73" s="173"/>
      <c r="B73" s="173"/>
      <c r="C73" s="173"/>
      <c r="D73" s="173"/>
      <c r="E73" s="173"/>
      <c r="F73" s="173"/>
      <c r="G73" s="173"/>
      <c r="H73" s="173"/>
      <c r="I73" s="173"/>
      <c r="J73" s="173"/>
      <c r="K73" s="173"/>
      <c r="L73" s="173"/>
      <c r="M73" s="173"/>
    </row>
    <row r="74" spans="1:13">
      <c r="A74" s="173"/>
      <c r="B74" s="173"/>
      <c r="C74" s="173"/>
      <c r="D74" s="173"/>
      <c r="E74" s="173"/>
      <c r="F74" s="173"/>
      <c r="G74" s="173"/>
      <c r="H74" s="173"/>
      <c r="I74" s="173"/>
      <c r="J74" s="173"/>
      <c r="K74" s="173"/>
      <c r="L74" s="173"/>
      <c r="M74" s="173"/>
    </row>
    <row r="75" spans="1:13">
      <c r="A75" s="173"/>
      <c r="B75" s="173"/>
      <c r="C75" s="173"/>
      <c r="D75" s="173"/>
      <c r="E75" s="173"/>
      <c r="F75" s="173"/>
      <c r="G75" s="173"/>
      <c r="H75" s="173"/>
      <c r="I75" s="173"/>
      <c r="J75" s="173"/>
      <c r="K75" s="173"/>
      <c r="L75" s="173"/>
      <c r="M75" s="173"/>
    </row>
    <row r="76" spans="1:13">
      <c r="A76" s="173"/>
      <c r="B76" s="173"/>
      <c r="C76" s="173"/>
      <c r="D76" s="173"/>
      <c r="E76" s="173"/>
      <c r="F76" s="173"/>
      <c r="G76" s="173"/>
      <c r="H76" s="173"/>
      <c r="I76" s="173"/>
      <c r="J76" s="173"/>
      <c r="K76" s="173"/>
      <c r="L76" s="173"/>
      <c r="M76" s="173"/>
    </row>
    <row r="77" spans="1:13">
      <c r="A77" s="173"/>
      <c r="B77" s="173"/>
      <c r="C77" s="173"/>
      <c r="D77" s="173"/>
      <c r="E77" s="173"/>
      <c r="F77" s="173"/>
      <c r="G77" s="173"/>
      <c r="H77" s="173"/>
      <c r="I77" s="173"/>
      <c r="J77" s="173"/>
      <c r="K77" s="173"/>
      <c r="L77" s="173"/>
      <c r="M77" s="173"/>
    </row>
    <row r="78" spans="1:13">
      <c r="A78" s="173"/>
      <c r="B78" s="173"/>
      <c r="C78" s="173"/>
      <c r="D78" s="173"/>
      <c r="E78" s="173"/>
      <c r="F78" s="173"/>
      <c r="G78" s="173"/>
      <c r="H78" s="173"/>
      <c r="I78" s="173"/>
      <c r="J78" s="173"/>
      <c r="K78" s="173"/>
      <c r="L78" s="173"/>
      <c r="M78" s="173"/>
    </row>
    <row r="79" spans="1:13">
      <c r="A79" s="173"/>
      <c r="B79" s="173"/>
      <c r="C79" s="173"/>
      <c r="D79" s="173"/>
      <c r="E79" s="173"/>
      <c r="F79" s="173"/>
      <c r="G79" s="173"/>
      <c r="H79" s="173"/>
      <c r="I79" s="173"/>
      <c r="J79" s="173"/>
      <c r="K79" s="173"/>
      <c r="L79" s="173"/>
      <c r="M79" s="173"/>
    </row>
    <row r="80" spans="1:13">
      <c r="A80" s="173"/>
      <c r="B80" s="173"/>
      <c r="C80" s="173"/>
      <c r="D80" s="173"/>
      <c r="E80" s="173"/>
      <c r="F80" s="173"/>
      <c r="G80" s="173"/>
      <c r="H80" s="173"/>
      <c r="I80" s="173"/>
      <c r="J80" s="173"/>
      <c r="K80" s="173"/>
      <c r="L80" s="173"/>
      <c r="M80" s="173"/>
    </row>
    <row r="81" spans="1:13">
      <c r="A81" s="173"/>
      <c r="B81" s="173"/>
      <c r="C81" s="173"/>
      <c r="D81" s="173"/>
      <c r="E81" s="173"/>
      <c r="F81" s="173"/>
      <c r="G81" s="173"/>
      <c r="H81" s="173"/>
      <c r="I81" s="173"/>
      <c r="J81" s="173"/>
      <c r="K81" s="173"/>
      <c r="L81" s="173"/>
      <c r="M81" s="173"/>
    </row>
    <row r="82" spans="1:13">
      <c r="A82" s="173"/>
      <c r="B82" s="173"/>
      <c r="C82" s="173"/>
      <c r="D82" s="173"/>
      <c r="E82" s="173"/>
      <c r="F82" s="173"/>
      <c r="G82" s="173"/>
      <c r="H82" s="173"/>
      <c r="I82" s="173"/>
      <c r="J82" s="173"/>
      <c r="K82" s="173"/>
      <c r="L82" s="173"/>
      <c r="M82" s="173"/>
    </row>
    <row r="83" spans="1:13">
      <c r="A83" s="173"/>
      <c r="B83" s="173"/>
      <c r="C83" s="173"/>
      <c r="D83" s="173"/>
      <c r="E83" s="173"/>
      <c r="F83" s="173"/>
      <c r="G83" s="173"/>
      <c r="H83" s="173"/>
      <c r="I83" s="173"/>
      <c r="J83" s="173"/>
      <c r="K83" s="173"/>
      <c r="L83" s="173"/>
      <c r="M83" s="173"/>
    </row>
    <row r="84" spans="1:13">
      <c r="A84" s="173"/>
      <c r="B84" s="173"/>
      <c r="C84" s="173"/>
      <c r="D84" s="173"/>
      <c r="E84" s="173"/>
      <c r="F84" s="173"/>
      <c r="G84" s="173"/>
      <c r="H84" s="173"/>
      <c r="I84" s="173"/>
      <c r="J84" s="173"/>
      <c r="K84" s="173"/>
      <c r="L84" s="173"/>
      <c r="M84" s="173"/>
    </row>
    <row r="85" spans="1:13">
      <c r="A85" s="173"/>
      <c r="B85" s="173"/>
      <c r="C85" s="173"/>
      <c r="D85" s="173"/>
      <c r="E85" s="173"/>
      <c r="F85" s="173"/>
      <c r="G85" s="173"/>
      <c r="H85" s="173"/>
      <c r="I85" s="173"/>
      <c r="J85" s="173"/>
      <c r="K85" s="173"/>
      <c r="L85" s="173"/>
      <c r="M85" s="173"/>
    </row>
    <row r="86" spans="1:13">
      <c r="A86" s="173"/>
      <c r="B86" s="173"/>
      <c r="C86" s="173"/>
      <c r="D86" s="173"/>
      <c r="E86" s="173"/>
      <c r="F86" s="173"/>
      <c r="G86" s="173"/>
      <c r="H86" s="173"/>
      <c r="I86" s="173"/>
      <c r="J86" s="173"/>
      <c r="K86" s="173"/>
      <c r="L86" s="173"/>
      <c r="M86" s="173"/>
    </row>
    <row r="87" spans="1:13">
      <c r="A87" s="173"/>
      <c r="B87" s="173"/>
      <c r="C87" s="173"/>
      <c r="D87" s="173"/>
      <c r="E87" s="173"/>
      <c r="F87" s="173"/>
      <c r="G87" s="173"/>
      <c r="H87" s="173"/>
      <c r="I87" s="173"/>
      <c r="J87" s="173"/>
      <c r="K87" s="173"/>
      <c r="L87" s="173"/>
      <c r="M87" s="173"/>
    </row>
    <row r="88" spans="1:13">
      <c r="A88" s="173"/>
      <c r="B88" s="173"/>
      <c r="C88" s="173"/>
      <c r="D88" s="173"/>
      <c r="E88" s="173"/>
      <c r="F88" s="173"/>
      <c r="G88" s="173"/>
      <c r="H88" s="173"/>
      <c r="I88" s="173"/>
      <c r="J88" s="173"/>
      <c r="K88" s="173"/>
      <c r="L88" s="173"/>
      <c r="M88" s="173"/>
    </row>
    <row r="89" spans="1:13">
      <c r="A89" s="173"/>
      <c r="B89" s="173"/>
      <c r="C89" s="173"/>
      <c r="D89" s="173"/>
      <c r="E89" s="173"/>
      <c r="F89" s="173"/>
      <c r="G89" s="173"/>
      <c r="H89" s="173"/>
      <c r="I89" s="173"/>
      <c r="J89" s="173"/>
      <c r="K89" s="173"/>
      <c r="L89" s="173"/>
      <c r="M89" s="173"/>
    </row>
    <row r="90" spans="1:13">
      <c r="A90" s="173"/>
      <c r="B90" s="173"/>
      <c r="C90" s="173"/>
      <c r="D90" s="173"/>
      <c r="E90" s="173"/>
      <c r="F90" s="173"/>
      <c r="G90" s="173"/>
      <c r="H90" s="173"/>
      <c r="I90" s="173"/>
      <c r="J90" s="173"/>
      <c r="K90" s="173"/>
      <c r="L90" s="173"/>
      <c r="M90" s="173"/>
    </row>
    <row r="91" spans="1:13">
      <c r="A91" s="173"/>
      <c r="B91" s="173"/>
      <c r="C91" s="173"/>
      <c r="D91" s="173"/>
      <c r="E91" s="173"/>
      <c r="F91" s="173"/>
      <c r="G91" s="173"/>
      <c r="H91" s="173"/>
      <c r="I91" s="173"/>
      <c r="J91" s="173"/>
      <c r="K91" s="173"/>
      <c r="L91" s="173"/>
      <c r="M91" s="173"/>
    </row>
    <row r="92" spans="1:13">
      <c r="A92" s="173"/>
      <c r="B92" s="173"/>
      <c r="C92" s="173"/>
      <c r="D92" s="173"/>
      <c r="E92" s="173"/>
      <c r="F92" s="173"/>
      <c r="G92" s="173"/>
      <c r="H92" s="173"/>
      <c r="I92" s="173"/>
      <c r="J92" s="173"/>
      <c r="K92" s="173"/>
      <c r="L92" s="173"/>
      <c r="M92" s="173"/>
    </row>
    <row r="93" spans="1:13">
      <c r="A93" s="173"/>
      <c r="B93" s="173"/>
      <c r="C93" s="173"/>
      <c r="D93" s="173"/>
      <c r="E93" s="173"/>
      <c r="F93" s="173"/>
      <c r="G93" s="173"/>
      <c r="H93" s="173"/>
      <c r="I93" s="173"/>
      <c r="J93" s="173"/>
      <c r="K93" s="173"/>
      <c r="L93" s="173"/>
      <c r="M93" s="173"/>
    </row>
    <row r="94" spans="1:13">
      <c r="A94" s="173"/>
      <c r="B94" s="173"/>
      <c r="C94" s="173"/>
      <c r="D94" s="173"/>
      <c r="E94" s="173"/>
      <c r="F94" s="173"/>
      <c r="G94" s="173"/>
      <c r="H94" s="173"/>
      <c r="I94" s="173"/>
      <c r="J94" s="173"/>
      <c r="K94" s="173"/>
      <c r="L94" s="173"/>
      <c r="M94" s="173"/>
    </row>
    <row r="95" spans="1:13">
      <c r="A95" s="173"/>
      <c r="B95" s="173"/>
      <c r="C95" s="173"/>
      <c r="D95" s="173"/>
      <c r="E95" s="173"/>
      <c r="F95" s="173"/>
      <c r="G95" s="173"/>
      <c r="H95" s="173"/>
      <c r="I95" s="173"/>
      <c r="J95" s="173"/>
      <c r="K95" s="173"/>
      <c r="L95" s="173"/>
      <c r="M95" s="173"/>
    </row>
    <row r="96" spans="1:13">
      <c r="A96" s="173"/>
      <c r="B96" s="173"/>
      <c r="C96" s="173"/>
      <c r="D96" s="173"/>
      <c r="E96" s="173"/>
      <c r="F96" s="173"/>
      <c r="G96" s="173"/>
      <c r="H96" s="173"/>
      <c r="I96" s="173"/>
      <c r="J96" s="173"/>
      <c r="K96" s="173"/>
      <c r="L96" s="173"/>
      <c r="M96" s="173"/>
    </row>
    <row r="97" spans="1:13">
      <c r="A97" s="173"/>
      <c r="B97" s="173"/>
      <c r="C97" s="173"/>
      <c r="D97" s="173"/>
      <c r="E97" s="173"/>
      <c r="F97" s="173"/>
      <c r="G97" s="173"/>
      <c r="H97" s="173"/>
      <c r="I97" s="173"/>
      <c r="J97" s="173"/>
      <c r="K97" s="173"/>
      <c r="L97" s="173"/>
      <c r="M97" s="173"/>
    </row>
    <row r="98" spans="1:13">
      <c r="A98" s="173"/>
      <c r="B98" s="173"/>
      <c r="C98" s="173"/>
      <c r="D98" s="173"/>
      <c r="E98" s="173"/>
      <c r="F98" s="173"/>
      <c r="G98" s="173"/>
      <c r="H98" s="173"/>
      <c r="I98" s="173"/>
      <c r="J98" s="173"/>
      <c r="K98" s="173"/>
      <c r="L98" s="173"/>
      <c r="M98" s="173"/>
    </row>
    <row r="99" spans="1:13">
      <c r="A99" s="173"/>
      <c r="B99" s="173"/>
      <c r="C99" s="173"/>
      <c r="D99" s="173"/>
      <c r="E99" s="173"/>
      <c r="F99" s="173"/>
      <c r="G99" s="173"/>
      <c r="H99" s="173"/>
      <c r="I99" s="173"/>
      <c r="J99" s="173"/>
      <c r="K99" s="173"/>
      <c r="L99" s="173"/>
      <c r="M99" s="173"/>
    </row>
    <row r="100" spans="1:13">
      <c r="A100" s="173"/>
      <c r="B100" s="173"/>
      <c r="C100" s="173"/>
      <c r="D100" s="173"/>
      <c r="E100" s="173"/>
      <c r="F100" s="173"/>
      <c r="G100" s="173"/>
      <c r="H100" s="173"/>
      <c r="I100" s="173"/>
      <c r="J100" s="173"/>
      <c r="K100" s="173"/>
      <c r="L100" s="173"/>
      <c r="M100" s="173"/>
    </row>
    <row r="101" spans="1:13">
      <c r="A101" s="173"/>
      <c r="B101" s="173"/>
      <c r="C101" s="173"/>
      <c r="D101" s="173"/>
      <c r="E101" s="173"/>
      <c r="F101" s="173"/>
      <c r="G101" s="173"/>
      <c r="H101" s="173"/>
      <c r="I101" s="173"/>
      <c r="J101" s="173"/>
      <c r="K101" s="173"/>
      <c r="L101" s="173"/>
      <c r="M101" s="173"/>
    </row>
    <row r="102" spans="1:13">
      <c r="A102" s="173"/>
      <c r="B102" s="173"/>
      <c r="C102" s="173"/>
      <c r="D102" s="173"/>
      <c r="E102" s="173"/>
      <c r="F102" s="173"/>
      <c r="G102" s="173"/>
      <c r="H102" s="173"/>
      <c r="I102" s="173"/>
      <c r="J102" s="173"/>
      <c r="K102" s="173"/>
      <c r="L102" s="173"/>
      <c r="M102" s="173"/>
    </row>
    <row r="103" spans="1:13">
      <c r="A103" s="173"/>
      <c r="B103" s="173"/>
      <c r="C103" s="173"/>
      <c r="D103" s="173"/>
      <c r="E103" s="173"/>
      <c r="F103" s="173"/>
      <c r="G103" s="173"/>
      <c r="H103" s="173"/>
      <c r="I103" s="173"/>
      <c r="J103" s="173"/>
      <c r="K103" s="173"/>
      <c r="L103" s="173"/>
      <c r="M103" s="173"/>
    </row>
    <row r="104" spans="1:13">
      <c r="A104" s="173"/>
      <c r="B104" s="173"/>
      <c r="C104" s="173"/>
      <c r="D104" s="173"/>
      <c r="E104" s="173"/>
      <c r="F104" s="173"/>
      <c r="G104" s="173"/>
      <c r="H104" s="173"/>
      <c r="I104" s="173"/>
      <c r="J104" s="173"/>
      <c r="K104" s="173"/>
      <c r="L104" s="173"/>
      <c r="M104" s="173"/>
    </row>
    <row r="105" spans="1:13">
      <c r="A105" s="173"/>
      <c r="B105" s="173"/>
      <c r="C105" s="173"/>
      <c r="D105" s="173"/>
      <c r="E105" s="173"/>
      <c r="F105" s="173"/>
      <c r="G105" s="173"/>
      <c r="H105" s="173"/>
      <c r="I105" s="173"/>
      <c r="J105" s="173"/>
      <c r="K105" s="173"/>
      <c r="L105" s="173"/>
      <c r="M105" s="173"/>
    </row>
    <row r="106" spans="1:13">
      <c r="A106" s="173"/>
      <c r="B106" s="173"/>
      <c r="C106" s="173"/>
      <c r="D106" s="173"/>
      <c r="E106" s="173"/>
      <c r="F106" s="173"/>
      <c r="G106" s="173"/>
      <c r="H106" s="173"/>
      <c r="I106" s="173"/>
      <c r="J106" s="173"/>
      <c r="K106" s="173"/>
      <c r="L106" s="173"/>
      <c r="M106" s="173"/>
    </row>
    <row r="107" spans="1:13">
      <c r="A107" s="173"/>
      <c r="B107" s="173"/>
      <c r="C107" s="173"/>
      <c r="D107" s="173"/>
      <c r="E107" s="173"/>
      <c r="F107" s="173"/>
      <c r="G107" s="173"/>
      <c r="H107" s="173"/>
      <c r="I107" s="173"/>
      <c r="J107" s="173"/>
      <c r="K107" s="173"/>
      <c r="L107" s="173"/>
      <c r="M107" s="173"/>
    </row>
    <row r="108" spans="1:13">
      <c r="A108" s="173"/>
      <c r="B108" s="173"/>
      <c r="C108" s="173"/>
      <c r="D108" s="173"/>
      <c r="E108" s="173"/>
      <c r="F108" s="173"/>
      <c r="G108" s="173"/>
      <c r="H108" s="173"/>
      <c r="I108" s="173"/>
      <c r="J108" s="173"/>
      <c r="K108" s="173"/>
      <c r="L108" s="173"/>
      <c r="M108" s="173"/>
    </row>
    <row r="109" spans="1:13">
      <c r="A109" s="173"/>
      <c r="B109" s="173"/>
      <c r="C109" s="173"/>
      <c r="D109" s="173"/>
      <c r="E109" s="173"/>
      <c r="F109" s="173"/>
      <c r="G109" s="173"/>
      <c r="H109" s="173"/>
      <c r="I109" s="173"/>
      <c r="J109" s="173"/>
      <c r="K109" s="173"/>
      <c r="L109" s="173"/>
      <c r="M109" s="173"/>
    </row>
    <row r="110" spans="1:13">
      <c r="A110" s="173"/>
      <c r="B110" s="173"/>
      <c r="C110" s="173"/>
      <c r="D110" s="173"/>
      <c r="E110" s="173"/>
      <c r="F110" s="173"/>
      <c r="G110" s="173"/>
      <c r="H110" s="173"/>
      <c r="I110" s="173"/>
      <c r="J110" s="173"/>
      <c r="K110" s="173"/>
      <c r="L110" s="173"/>
      <c r="M110" s="173"/>
    </row>
    <row r="111" spans="1:13">
      <c r="C111" s="173"/>
      <c r="D111" s="173"/>
      <c r="E111" s="173"/>
      <c r="F111" s="173"/>
      <c r="G111" s="173"/>
      <c r="H111" s="173"/>
      <c r="I111" s="173"/>
      <c r="J111" s="173"/>
      <c r="K111" s="173"/>
      <c r="L111" s="173"/>
    </row>
  </sheetData>
  <mergeCells count="6">
    <mergeCell ref="K3:K4"/>
    <mergeCell ref="M3:M4"/>
    <mergeCell ref="A3:A4"/>
    <mergeCell ref="B3:C3"/>
    <mergeCell ref="E3:F3"/>
    <mergeCell ref="H3:I3"/>
  </mergeCells>
  <phoneticPr fontId="15"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Normal="100" workbookViewId="0">
      <selection activeCell="A50" sqref="A50"/>
    </sheetView>
  </sheetViews>
  <sheetFormatPr defaultColWidth="12.796875" defaultRowHeight="9"/>
  <cols>
    <col min="1" max="1" width="29" style="123" customWidth="1"/>
    <col min="2" max="5" width="26.3984375" style="123" customWidth="1"/>
    <col min="6" max="16384" width="12.796875" style="123"/>
  </cols>
  <sheetData>
    <row r="1" spans="1:13" ht="12" customHeight="1">
      <c r="A1" s="158" t="s">
        <v>332</v>
      </c>
    </row>
    <row r="3" spans="1:13" ht="12" customHeight="1">
      <c r="A3" s="1128" t="s">
        <v>225</v>
      </c>
      <c r="B3" s="1130" t="s">
        <v>361</v>
      </c>
      <c r="C3" s="1130"/>
      <c r="D3" s="1130"/>
      <c r="E3" s="1130"/>
    </row>
    <row r="4" spans="1:13" ht="12" customHeight="1">
      <c r="A4" s="1129"/>
      <c r="B4" s="124" t="s">
        <v>354</v>
      </c>
      <c r="C4" s="124" t="s">
        <v>355</v>
      </c>
      <c r="D4" s="124" t="s">
        <v>356</v>
      </c>
      <c r="E4" s="124" t="s">
        <v>161</v>
      </c>
    </row>
    <row r="5" spans="1:13" ht="9" customHeight="1">
      <c r="A5" s="125"/>
      <c r="B5" s="125"/>
      <c r="C5" s="125"/>
      <c r="D5" s="125"/>
      <c r="E5" s="125"/>
    </row>
    <row r="6" spans="1:13" ht="9" customHeight="1">
      <c r="A6" s="1131" t="s">
        <v>364</v>
      </c>
      <c r="B6" s="1131"/>
      <c r="C6" s="1131"/>
      <c r="D6" s="1131"/>
      <c r="E6" s="1131"/>
    </row>
    <row r="7" spans="1:13" ht="9" customHeight="1"/>
    <row r="8" spans="1:13" ht="9" customHeight="1">
      <c r="A8" s="159" t="s">
        <v>365</v>
      </c>
      <c r="B8" s="143">
        <v>85</v>
      </c>
      <c r="C8" s="143">
        <v>211</v>
      </c>
      <c r="D8" s="143">
        <v>3028</v>
      </c>
      <c r="E8" s="143">
        <v>3324</v>
      </c>
      <c r="F8" s="160"/>
      <c r="I8" s="804"/>
      <c r="J8" s="692"/>
      <c r="K8" s="692"/>
      <c r="L8" s="692"/>
      <c r="M8" s="692"/>
    </row>
    <row r="9" spans="1:13" ht="9" customHeight="1">
      <c r="A9" s="159" t="s">
        <v>366</v>
      </c>
      <c r="B9" s="143">
        <v>6</v>
      </c>
      <c r="C9" s="143">
        <v>19</v>
      </c>
      <c r="D9" s="143">
        <v>174</v>
      </c>
      <c r="E9" s="143">
        <v>199</v>
      </c>
      <c r="F9" s="160"/>
      <c r="I9" s="804"/>
      <c r="J9" s="686"/>
      <c r="K9" s="686"/>
      <c r="L9" s="686"/>
      <c r="M9" s="686"/>
    </row>
    <row r="10" spans="1:13" ht="9" customHeight="1">
      <c r="A10" s="159" t="s">
        <v>367</v>
      </c>
      <c r="B10" s="143">
        <v>11</v>
      </c>
      <c r="C10" s="143">
        <v>154</v>
      </c>
      <c r="D10" s="143">
        <v>4622</v>
      </c>
      <c r="E10" s="143">
        <v>4787</v>
      </c>
      <c r="F10" s="160"/>
      <c r="I10" s="804"/>
      <c r="J10" s="686"/>
      <c r="K10" s="686"/>
      <c r="L10" s="686"/>
      <c r="M10" s="686"/>
    </row>
    <row r="11" spans="1:13" ht="9" customHeight="1">
      <c r="A11" s="161" t="s">
        <v>161</v>
      </c>
      <c r="B11" s="427">
        <v>102</v>
      </c>
      <c r="C11" s="427">
        <v>384</v>
      </c>
      <c r="D11" s="427">
        <v>7824</v>
      </c>
      <c r="E11" s="427">
        <v>8310</v>
      </c>
      <c r="F11" s="160"/>
      <c r="I11" s="804"/>
      <c r="J11" s="686"/>
      <c r="K11" s="686"/>
      <c r="L11" s="686"/>
      <c r="M11" s="686"/>
    </row>
    <row r="12" spans="1:13" ht="9" customHeight="1">
      <c r="A12" s="159"/>
      <c r="F12" s="160"/>
    </row>
    <row r="13" spans="1:13" ht="9" customHeight="1">
      <c r="A13" s="1127" t="s">
        <v>368</v>
      </c>
      <c r="B13" s="1127"/>
      <c r="C13" s="1127"/>
      <c r="D13" s="1127"/>
      <c r="E13" s="1127"/>
      <c r="F13" s="160"/>
    </row>
    <row r="14" spans="1:13" ht="9" customHeight="1">
      <c r="A14" s="159"/>
      <c r="B14" s="159"/>
      <c r="C14" s="159"/>
      <c r="D14" s="159"/>
      <c r="E14" s="159"/>
      <c r="F14" s="160"/>
    </row>
    <row r="15" spans="1:13" ht="9" customHeight="1">
      <c r="A15" s="159" t="s">
        <v>365</v>
      </c>
      <c r="B15" s="143">
        <v>182</v>
      </c>
      <c r="C15" s="143">
        <v>695</v>
      </c>
      <c r="D15" s="143">
        <v>2948</v>
      </c>
      <c r="E15" s="143">
        <v>3825</v>
      </c>
      <c r="F15" s="160"/>
    </row>
    <row r="16" spans="1:13" ht="9" customHeight="1">
      <c r="A16" s="159" t="s">
        <v>366</v>
      </c>
      <c r="B16" s="143">
        <v>8</v>
      </c>
      <c r="C16" s="143">
        <v>44</v>
      </c>
      <c r="D16" s="143">
        <v>234</v>
      </c>
      <c r="E16" s="143">
        <v>286</v>
      </c>
      <c r="F16" s="160"/>
    </row>
    <row r="17" spans="1:6" ht="9" customHeight="1">
      <c r="A17" s="159" t="s">
        <v>367</v>
      </c>
      <c r="B17" s="143">
        <v>14</v>
      </c>
      <c r="C17" s="143">
        <v>112</v>
      </c>
      <c r="D17" s="143">
        <v>1904</v>
      </c>
      <c r="E17" s="143">
        <v>2030</v>
      </c>
      <c r="F17" s="160"/>
    </row>
    <row r="18" spans="1:6" ht="9" customHeight="1">
      <c r="A18" s="161" t="s">
        <v>161</v>
      </c>
      <c r="B18" s="427">
        <v>204</v>
      </c>
      <c r="C18" s="427">
        <v>851</v>
      </c>
      <c r="D18" s="427">
        <v>5086</v>
      </c>
      <c r="E18" s="427">
        <v>6141</v>
      </c>
      <c r="F18" s="160"/>
    </row>
    <row r="19" spans="1:6" ht="9" customHeight="1">
      <c r="A19" s="159"/>
      <c r="F19" s="160"/>
    </row>
    <row r="20" spans="1:6" ht="9" customHeight="1">
      <c r="A20" s="1127" t="s">
        <v>324</v>
      </c>
      <c r="B20" s="1127"/>
      <c r="C20" s="1127"/>
      <c r="D20" s="1127"/>
      <c r="E20" s="1127"/>
      <c r="F20" s="160"/>
    </row>
    <row r="21" spans="1:6" ht="9" customHeight="1">
      <c r="A21" s="159"/>
      <c r="B21" s="159"/>
      <c r="C21" s="159"/>
      <c r="D21" s="159"/>
      <c r="E21" s="159"/>
      <c r="F21" s="160"/>
    </row>
    <row r="22" spans="1:6" ht="9" customHeight="1">
      <c r="A22" s="159" t="s">
        <v>365</v>
      </c>
      <c r="B22" s="143">
        <v>2572</v>
      </c>
      <c r="C22" s="143">
        <v>7636</v>
      </c>
      <c r="D22" s="143">
        <v>25446</v>
      </c>
      <c r="E22" s="143">
        <v>35654</v>
      </c>
      <c r="F22" s="160"/>
    </row>
    <row r="23" spans="1:6" ht="9" customHeight="1">
      <c r="A23" s="159" t="s">
        <v>366</v>
      </c>
      <c r="B23" s="143">
        <v>190</v>
      </c>
      <c r="C23" s="143">
        <v>391</v>
      </c>
      <c r="D23" s="143">
        <v>2670</v>
      </c>
      <c r="E23" s="143">
        <v>3251</v>
      </c>
      <c r="F23" s="160"/>
    </row>
    <row r="24" spans="1:6" ht="9" customHeight="1">
      <c r="A24" s="159" t="s">
        <v>367</v>
      </c>
      <c r="B24" s="143">
        <v>227</v>
      </c>
      <c r="C24" s="143">
        <v>1352</v>
      </c>
      <c r="D24" s="143">
        <v>15224</v>
      </c>
      <c r="E24" s="143">
        <v>16803</v>
      </c>
      <c r="F24" s="160"/>
    </row>
    <row r="25" spans="1:6" ht="9" customHeight="1">
      <c r="A25" s="161" t="s">
        <v>161</v>
      </c>
      <c r="B25" s="427">
        <v>2989</v>
      </c>
      <c r="C25" s="427">
        <v>9379</v>
      </c>
      <c r="D25" s="427">
        <v>43340</v>
      </c>
      <c r="E25" s="427">
        <v>55708</v>
      </c>
      <c r="F25" s="160"/>
    </row>
    <row r="26" spans="1:6" ht="9" customHeight="1">
      <c r="A26" s="159"/>
      <c r="F26" s="160"/>
    </row>
    <row r="27" spans="1:6" ht="9" customHeight="1">
      <c r="A27" s="1127" t="s">
        <v>170</v>
      </c>
      <c r="B27" s="1127"/>
      <c r="C27" s="1127"/>
      <c r="D27" s="1127"/>
      <c r="E27" s="1127"/>
      <c r="F27" s="160"/>
    </row>
    <row r="28" spans="1:6" ht="9" customHeight="1">
      <c r="A28" s="162"/>
      <c r="B28" s="162"/>
      <c r="C28" s="162"/>
      <c r="D28" s="162"/>
      <c r="E28" s="162"/>
      <c r="F28" s="160"/>
    </row>
    <row r="29" spans="1:6" ht="9" customHeight="1">
      <c r="A29" s="159" t="s">
        <v>365</v>
      </c>
      <c r="B29" s="143">
        <v>2839</v>
      </c>
      <c r="C29" s="143">
        <v>8542</v>
      </c>
      <c r="D29" s="143">
        <v>31422</v>
      </c>
      <c r="E29" s="143">
        <v>42803</v>
      </c>
      <c r="F29" s="160"/>
    </row>
    <row r="30" spans="1:6" ht="9" customHeight="1">
      <c r="A30" s="159" t="s">
        <v>366</v>
      </c>
      <c r="B30" s="143">
        <v>204</v>
      </c>
      <c r="C30" s="143">
        <v>454</v>
      </c>
      <c r="D30" s="143">
        <v>3078</v>
      </c>
      <c r="E30" s="143">
        <v>3736</v>
      </c>
      <c r="F30" s="160"/>
    </row>
    <row r="31" spans="1:6" ht="9" customHeight="1">
      <c r="A31" s="159" t="s">
        <v>367</v>
      </c>
      <c r="B31" s="143">
        <v>252</v>
      </c>
      <c r="C31" s="143">
        <v>1618</v>
      </c>
      <c r="D31" s="143">
        <v>21750</v>
      </c>
      <c r="E31" s="143">
        <v>23620</v>
      </c>
      <c r="F31" s="160"/>
    </row>
    <row r="32" spans="1:6" ht="9" customHeight="1">
      <c r="A32" s="161" t="s">
        <v>161</v>
      </c>
      <c r="B32" s="427">
        <v>3295</v>
      </c>
      <c r="C32" s="427">
        <v>10614</v>
      </c>
      <c r="D32" s="427">
        <v>56250</v>
      </c>
      <c r="E32" s="427">
        <v>70159</v>
      </c>
      <c r="F32" s="160"/>
    </row>
    <row r="33" spans="1:5" ht="9" customHeight="1">
      <c r="A33" s="163"/>
      <c r="B33" s="163"/>
      <c r="C33" s="163"/>
      <c r="D33" s="163"/>
      <c r="E33" s="163"/>
    </row>
    <row r="35" spans="1:5">
      <c r="B35" s="160"/>
      <c r="C35" s="160"/>
      <c r="D35" s="160"/>
      <c r="E35" s="160"/>
    </row>
    <row r="36" spans="1:5">
      <c r="B36" s="160"/>
      <c r="C36" s="160"/>
      <c r="D36" s="160"/>
      <c r="E36" s="160"/>
    </row>
    <row r="37" spans="1:5">
      <c r="B37" s="160"/>
      <c r="C37" s="160"/>
      <c r="D37" s="160"/>
      <c r="E37" s="160"/>
    </row>
    <row r="38" spans="1:5">
      <c r="B38" s="160"/>
      <c r="C38" s="160"/>
      <c r="D38" s="160"/>
      <c r="E38" s="160"/>
    </row>
    <row r="39" spans="1:5">
      <c r="B39" s="160"/>
      <c r="C39" s="160"/>
      <c r="D39" s="160"/>
      <c r="E39" s="160"/>
    </row>
    <row r="40" spans="1:5">
      <c r="B40" s="160"/>
      <c r="C40" s="160"/>
      <c r="D40" s="160"/>
      <c r="E40" s="160"/>
    </row>
    <row r="41" spans="1:5">
      <c r="B41" s="160"/>
      <c r="C41" s="160"/>
      <c r="D41" s="160"/>
      <c r="E41" s="160"/>
    </row>
    <row r="42" spans="1:5">
      <c r="B42" s="160"/>
      <c r="C42" s="160"/>
      <c r="D42" s="160"/>
      <c r="E42" s="160"/>
    </row>
    <row r="43" spans="1:5">
      <c r="B43" s="160"/>
      <c r="C43" s="160"/>
      <c r="D43" s="160"/>
      <c r="E43" s="160"/>
    </row>
    <row r="44" spans="1:5">
      <c r="B44" s="160"/>
      <c r="C44" s="160"/>
      <c r="D44" s="160"/>
      <c r="E44" s="160"/>
    </row>
    <row r="45" spans="1:5">
      <c r="B45" s="160"/>
      <c r="C45" s="160"/>
      <c r="D45" s="160"/>
      <c r="E45" s="160"/>
    </row>
    <row r="46" spans="1:5">
      <c r="B46" s="160"/>
      <c r="C46" s="160"/>
      <c r="D46" s="160"/>
      <c r="E46" s="160"/>
    </row>
    <row r="47" spans="1:5">
      <c r="B47" s="160"/>
      <c r="C47" s="160"/>
      <c r="D47" s="160"/>
      <c r="E47" s="160"/>
    </row>
    <row r="48" spans="1:5">
      <c r="B48" s="160"/>
      <c r="C48" s="160"/>
      <c r="D48" s="160"/>
      <c r="E48" s="160"/>
    </row>
    <row r="49" spans="2:5">
      <c r="B49" s="160"/>
      <c r="C49" s="160"/>
      <c r="D49" s="160"/>
      <c r="E49" s="160"/>
    </row>
    <row r="50" spans="2:5">
      <c r="B50" s="160"/>
      <c r="C50" s="160"/>
      <c r="D50" s="160"/>
      <c r="E50" s="160"/>
    </row>
    <row r="51" spans="2:5">
      <c r="B51" s="160"/>
      <c r="C51" s="160"/>
      <c r="D51" s="160"/>
      <c r="E51" s="160"/>
    </row>
    <row r="52" spans="2:5">
      <c r="B52" s="160"/>
      <c r="C52" s="160"/>
      <c r="D52" s="160"/>
      <c r="E52" s="160"/>
    </row>
    <row r="53" spans="2:5">
      <c r="B53" s="160"/>
      <c r="C53" s="160"/>
      <c r="D53" s="160"/>
      <c r="E53" s="160"/>
    </row>
    <row r="54" spans="2:5">
      <c r="B54" s="160"/>
      <c r="C54" s="160"/>
      <c r="D54" s="160"/>
      <c r="E54" s="160"/>
    </row>
    <row r="55" spans="2:5">
      <c r="B55" s="160"/>
      <c r="C55" s="160"/>
      <c r="D55" s="160"/>
      <c r="E55" s="160"/>
    </row>
    <row r="56" spans="2:5">
      <c r="B56" s="160"/>
      <c r="C56" s="160"/>
      <c r="D56" s="160"/>
      <c r="E56" s="160"/>
    </row>
    <row r="57" spans="2:5">
      <c r="B57" s="160"/>
      <c r="C57" s="160"/>
      <c r="D57" s="160"/>
      <c r="E57" s="160"/>
    </row>
    <row r="58" spans="2:5">
      <c r="B58" s="160"/>
      <c r="C58" s="160"/>
      <c r="D58" s="160"/>
      <c r="E58" s="160"/>
    </row>
    <row r="59" spans="2:5">
      <c r="B59" s="160"/>
      <c r="C59" s="160"/>
      <c r="D59" s="160"/>
      <c r="E59" s="160"/>
    </row>
    <row r="60" spans="2:5">
      <c r="B60" s="160"/>
      <c r="C60" s="160"/>
      <c r="D60" s="160"/>
      <c r="E60" s="160"/>
    </row>
    <row r="61" spans="2:5">
      <c r="B61" s="160"/>
      <c r="C61" s="160"/>
      <c r="D61" s="160"/>
      <c r="E61" s="160"/>
    </row>
    <row r="62" spans="2:5">
      <c r="B62" s="160"/>
      <c r="C62" s="160"/>
      <c r="D62" s="160"/>
      <c r="E62" s="160"/>
    </row>
    <row r="63" spans="2:5">
      <c r="B63" s="160"/>
      <c r="C63" s="160"/>
      <c r="D63" s="160"/>
      <c r="E63" s="160"/>
    </row>
    <row r="64" spans="2:5">
      <c r="B64" s="160"/>
      <c r="C64" s="160"/>
      <c r="D64" s="160"/>
      <c r="E64" s="160"/>
    </row>
    <row r="65" spans="2:5">
      <c r="B65" s="160"/>
      <c r="C65" s="160"/>
      <c r="D65" s="160"/>
      <c r="E65" s="160"/>
    </row>
    <row r="66" spans="2:5">
      <c r="B66" s="160"/>
      <c r="C66" s="160"/>
      <c r="D66" s="160"/>
      <c r="E66" s="160"/>
    </row>
    <row r="67" spans="2:5">
      <c r="B67" s="160"/>
      <c r="C67" s="160"/>
      <c r="D67" s="160"/>
      <c r="E67" s="160"/>
    </row>
    <row r="68" spans="2:5">
      <c r="B68" s="160"/>
      <c r="C68" s="160"/>
      <c r="D68" s="160"/>
      <c r="E68" s="160"/>
    </row>
    <row r="69" spans="2:5">
      <c r="B69" s="160"/>
      <c r="C69" s="160"/>
      <c r="D69" s="160"/>
      <c r="E69" s="160"/>
    </row>
  </sheetData>
  <mergeCells count="6">
    <mergeCell ref="A20:E20"/>
    <mergeCell ref="A27:E27"/>
    <mergeCell ref="A3:A4"/>
    <mergeCell ref="B3:E3"/>
    <mergeCell ref="A6:E6"/>
    <mergeCell ref="A13:E13"/>
  </mergeCells>
  <phoneticPr fontId="15"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A1:J57"/>
  <sheetViews>
    <sheetView zoomScaleNormal="100" workbookViewId="0">
      <selection activeCell="A50" sqref="A50"/>
    </sheetView>
  </sheetViews>
  <sheetFormatPr defaultRowHeight="9"/>
  <cols>
    <col min="1" max="1" width="66" style="156" customWidth="1"/>
    <col min="2" max="5" width="18.19921875" style="155" customWidth="1"/>
    <col min="6" max="10" width="9.59765625" style="147"/>
    <col min="11" max="16384" width="9.59765625" style="148"/>
  </cols>
  <sheetData>
    <row r="1" spans="1:10" ht="12" customHeight="1">
      <c r="A1" s="343" t="s">
        <v>3</v>
      </c>
      <c r="B1" s="120"/>
      <c r="C1" s="120"/>
      <c r="D1" s="120"/>
      <c r="E1" s="120"/>
    </row>
    <row r="2" spans="1:10" ht="9" customHeight="1">
      <c r="A2" s="120"/>
      <c r="B2" s="120"/>
      <c r="C2" s="120"/>
      <c r="D2" s="120"/>
      <c r="E2" s="120"/>
    </row>
    <row r="3" spans="1:10" s="123" customFormat="1" ht="12" customHeight="1">
      <c r="A3" s="1128" t="s">
        <v>233</v>
      </c>
      <c r="B3" s="1130" t="s">
        <v>361</v>
      </c>
      <c r="C3" s="1130"/>
      <c r="D3" s="1130"/>
      <c r="E3" s="1130"/>
    </row>
    <row r="4" spans="1:10" s="123" customFormat="1" ht="12" customHeight="1">
      <c r="A4" s="1129"/>
      <c r="B4" s="124" t="s">
        <v>354</v>
      </c>
      <c r="C4" s="124" t="s">
        <v>355</v>
      </c>
      <c r="D4" s="124" t="s">
        <v>356</v>
      </c>
      <c r="E4" s="124" t="s">
        <v>161</v>
      </c>
    </row>
    <row r="5" spans="1:10" ht="9" customHeight="1">
      <c r="A5" s="125"/>
      <c r="B5" s="126"/>
      <c r="C5" s="126"/>
      <c r="D5" s="126"/>
      <c r="E5" s="149"/>
    </row>
    <row r="6" spans="1:10">
      <c r="A6" s="144" t="s">
        <v>251</v>
      </c>
      <c r="B6" s="130">
        <v>95</v>
      </c>
      <c r="C6" s="130">
        <v>245</v>
      </c>
      <c r="D6" s="130">
        <v>1344</v>
      </c>
      <c r="E6" s="130">
        <f>+D6+C6+B6</f>
        <v>1684</v>
      </c>
      <c r="F6" s="617"/>
      <c r="G6" s="109"/>
      <c r="H6" s="109"/>
      <c r="I6" s="109"/>
      <c r="J6" s="109"/>
    </row>
    <row r="7" spans="1:10">
      <c r="A7" s="144" t="s">
        <v>175</v>
      </c>
      <c r="B7" s="130">
        <v>2</v>
      </c>
      <c r="C7" s="130">
        <v>12</v>
      </c>
      <c r="D7" s="130">
        <v>139</v>
      </c>
      <c r="E7" s="130">
        <f t="shared" ref="E7:E47" si="0">+D7+C7+B7</f>
        <v>153</v>
      </c>
      <c r="F7" s="617"/>
      <c r="G7" s="109"/>
      <c r="H7" s="109"/>
      <c r="I7" s="109"/>
      <c r="J7" s="109"/>
    </row>
    <row r="8" spans="1:10">
      <c r="A8" s="144" t="s">
        <v>176</v>
      </c>
      <c r="B8" s="130">
        <v>182</v>
      </c>
      <c r="C8" s="130">
        <v>389</v>
      </c>
      <c r="D8" s="130">
        <v>1727</v>
      </c>
      <c r="E8" s="130">
        <f t="shared" si="0"/>
        <v>2298</v>
      </c>
      <c r="F8" s="617"/>
      <c r="G8" s="109"/>
      <c r="H8" s="109"/>
      <c r="I8" s="109"/>
      <c r="J8" s="109"/>
    </row>
    <row r="9" spans="1:10">
      <c r="A9" s="144" t="s">
        <v>177</v>
      </c>
      <c r="B9" s="130">
        <v>49</v>
      </c>
      <c r="C9" s="130">
        <v>255</v>
      </c>
      <c r="D9" s="130">
        <v>2441</v>
      </c>
      <c r="E9" s="130">
        <f t="shared" si="0"/>
        <v>2745</v>
      </c>
      <c r="F9" s="617"/>
      <c r="G9" s="109"/>
      <c r="H9" s="109"/>
      <c r="I9" s="109"/>
      <c r="J9" s="109"/>
    </row>
    <row r="10" spans="1:10">
      <c r="A10" s="144" t="s">
        <v>178</v>
      </c>
      <c r="B10" s="130">
        <v>224</v>
      </c>
      <c r="C10" s="130">
        <v>816</v>
      </c>
      <c r="D10" s="130">
        <v>4123</v>
      </c>
      <c r="E10" s="130">
        <f t="shared" si="0"/>
        <v>5163</v>
      </c>
      <c r="F10" s="617"/>
      <c r="G10" s="109"/>
      <c r="H10" s="109"/>
      <c r="I10" s="109"/>
      <c r="J10" s="109"/>
    </row>
    <row r="11" spans="1:10">
      <c r="A11" s="144" t="s">
        <v>179</v>
      </c>
      <c r="B11" s="130">
        <v>72</v>
      </c>
      <c r="C11" s="130">
        <v>175</v>
      </c>
      <c r="D11" s="130">
        <v>1320</v>
      </c>
      <c r="E11" s="130">
        <f t="shared" si="0"/>
        <v>1567</v>
      </c>
      <c r="F11" s="617"/>
      <c r="G11" s="109"/>
      <c r="H11" s="109"/>
      <c r="I11" s="109"/>
      <c r="J11" s="109"/>
    </row>
    <row r="12" spans="1:10">
      <c r="A12" s="144" t="s">
        <v>180</v>
      </c>
      <c r="B12" s="130">
        <v>10</v>
      </c>
      <c r="C12" s="130">
        <v>10</v>
      </c>
      <c r="D12" s="130">
        <v>80</v>
      </c>
      <c r="E12" s="130">
        <f t="shared" si="0"/>
        <v>100</v>
      </c>
      <c r="F12" s="617"/>
      <c r="G12" s="109"/>
      <c r="H12" s="109"/>
      <c r="I12" s="109"/>
      <c r="J12" s="109"/>
    </row>
    <row r="13" spans="1:10">
      <c r="A13" s="144" t="s">
        <v>181</v>
      </c>
      <c r="B13" s="130">
        <v>103</v>
      </c>
      <c r="C13" s="130">
        <v>200</v>
      </c>
      <c r="D13" s="130">
        <v>1373</v>
      </c>
      <c r="E13" s="130">
        <f t="shared" si="0"/>
        <v>1676</v>
      </c>
      <c r="F13" s="617"/>
      <c r="G13" s="109"/>
      <c r="H13" s="109"/>
      <c r="I13" s="109"/>
      <c r="J13" s="109"/>
    </row>
    <row r="14" spans="1:10" ht="18">
      <c r="A14" s="133" t="s">
        <v>240</v>
      </c>
      <c r="B14" s="130">
        <v>54</v>
      </c>
      <c r="C14" s="130">
        <v>152</v>
      </c>
      <c r="D14" s="130">
        <v>3794</v>
      </c>
      <c r="E14" s="130">
        <f t="shared" si="0"/>
        <v>4000</v>
      </c>
      <c r="F14" s="617"/>
      <c r="G14" s="109"/>
      <c r="H14" s="109"/>
      <c r="I14" s="109"/>
      <c r="J14" s="109"/>
    </row>
    <row r="15" spans="1:10">
      <c r="A15" s="144" t="s">
        <v>182</v>
      </c>
      <c r="B15" s="130">
        <v>51</v>
      </c>
      <c r="C15" s="130">
        <v>60</v>
      </c>
      <c r="D15" s="130">
        <v>133</v>
      </c>
      <c r="E15" s="130">
        <f t="shared" si="0"/>
        <v>244</v>
      </c>
      <c r="F15" s="617"/>
      <c r="G15" s="109"/>
      <c r="H15" s="109"/>
      <c r="I15" s="109"/>
      <c r="J15" s="109"/>
    </row>
    <row r="16" spans="1:10">
      <c r="A16" s="144" t="s">
        <v>252</v>
      </c>
      <c r="B16" s="130">
        <v>92</v>
      </c>
      <c r="C16" s="130">
        <v>202</v>
      </c>
      <c r="D16" s="130">
        <v>2532</v>
      </c>
      <c r="E16" s="130">
        <f t="shared" si="0"/>
        <v>2826</v>
      </c>
      <c r="F16" s="617"/>
      <c r="G16" s="109"/>
      <c r="H16" s="109"/>
      <c r="I16" s="109"/>
      <c r="J16" s="109"/>
    </row>
    <row r="17" spans="1:10" ht="18" customHeight="1">
      <c r="A17" s="151" t="s">
        <v>369</v>
      </c>
      <c r="B17" s="130">
        <v>3</v>
      </c>
      <c r="C17" s="130">
        <v>26</v>
      </c>
      <c r="D17" s="130">
        <v>376</v>
      </c>
      <c r="E17" s="130">
        <f t="shared" si="0"/>
        <v>405</v>
      </c>
      <c r="F17" s="617"/>
      <c r="G17" s="109"/>
      <c r="H17" s="109"/>
      <c r="I17" s="109"/>
      <c r="J17" s="109"/>
    </row>
    <row r="18" spans="1:10">
      <c r="A18" s="144" t="s">
        <v>253</v>
      </c>
      <c r="B18" s="130">
        <v>17</v>
      </c>
      <c r="C18" s="130">
        <v>22</v>
      </c>
      <c r="D18" s="130">
        <v>415</v>
      </c>
      <c r="E18" s="130">
        <f t="shared" si="0"/>
        <v>454</v>
      </c>
      <c r="F18" s="617"/>
      <c r="G18" s="109"/>
      <c r="H18" s="109"/>
      <c r="I18" s="109"/>
      <c r="J18" s="109"/>
    </row>
    <row r="19" spans="1:10">
      <c r="A19" s="144" t="s">
        <v>298</v>
      </c>
      <c r="B19" s="130">
        <v>86</v>
      </c>
      <c r="C19" s="130">
        <v>165</v>
      </c>
      <c r="D19" s="130">
        <v>310</v>
      </c>
      <c r="E19" s="130">
        <f t="shared" si="0"/>
        <v>561</v>
      </c>
      <c r="F19" s="617"/>
      <c r="G19" s="109"/>
      <c r="H19" s="109"/>
      <c r="I19" s="109"/>
      <c r="J19" s="109"/>
    </row>
    <row r="20" spans="1:10">
      <c r="A20" s="144" t="s">
        <v>183</v>
      </c>
      <c r="B20" s="130">
        <v>53</v>
      </c>
      <c r="C20" s="130">
        <v>173</v>
      </c>
      <c r="D20" s="130">
        <v>971</v>
      </c>
      <c r="E20" s="130">
        <f t="shared" si="0"/>
        <v>1197</v>
      </c>
      <c r="F20" s="617"/>
      <c r="G20" s="109"/>
      <c r="H20" s="109"/>
      <c r="I20" s="109"/>
      <c r="J20" s="109"/>
    </row>
    <row r="21" spans="1:10">
      <c r="A21" s="144" t="s">
        <v>184</v>
      </c>
      <c r="B21" s="130">
        <v>23</v>
      </c>
      <c r="C21" s="130">
        <v>64</v>
      </c>
      <c r="D21" s="130">
        <v>551</v>
      </c>
      <c r="E21" s="130">
        <f t="shared" si="0"/>
        <v>638</v>
      </c>
      <c r="F21" s="617"/>
      <c r="G21" s="109"/>
      <c r="H21" s="109"/>
      <c r="I21" s="109"/>
      <c r="J21" s="109"/>
    </row>
    <row r="22" spans="1:10">
      <c r="A22" s="144" t="s">
        <v>185</v>
      </c>
      <c r="B22" s="130">
        <v>65</v>
      </c>
      <c r="C22" s="130">
        <v>122</v>
      </c>
      <c r="D22" s="130">
        <v>894</v>
      </c>
      <c r="E22" s="130">
        <f t="shared" si="0"/>
        <v>1081</v>
      </c>
      <c r="F22" s="617"/>
      <c r="G22" s="109"/>
      <c r="H22" s="109"/>
      <c r="I22" s="109"/>
      <c r="J22" s="109"/>
    </row>
    <row r="23" spans="1:10">
      <c r="A23" s="144" t="s">
        <v>186</v>
      </c>
      <c r="B23" s="130">
        <v>14</v>
      </c>
      <c r="C23" s="130">
        <v>32</v>
      </c>
      <c r="D23" s="130">
        <v>69</v>
      </c>
      <c r="E23" s="130">
        <f t="shared" si="0"/>
        <v>115</v>
      </c>
      <c r="F23" s="617"/>
      <c r="G23" s="109"/>
      <c r="H23" s="109"/>
      <c r="I23" s="109"/>
      <c r="J23" s="109"/>
    </row>
    <row r="24" spans="1:10">
      <c r="A24" s="144" t="s">
        <v>187</v>
      </c>
      <c r="B24" s="130">
        <v>139</v>
      </c>
      <c r="C24" s="130">
        <v>262</v>
      </c>
      <c r="D24" s="130">
        <v>1091</v>
      </c>
      <c r="E24" s="130">
        <f t="shared" si="0"/>
        <v>1492</v>
      </c>
      <c r="F24" s="617"/>
      <c r="G24" s="109"/>
      <c r="H24" s="109"/>
      <c r="I24" s="109"/>
      <c r="J24" s="109"/>
    </row>
    <row r="25" spans="1:10">
      <c r="A25" s="144" t="s">
        <v>188</v>
      </c>
      <c r="B25" s="130">
        <v>59</v>
      </c>
      <c r="C25" s="130">
        <v>205</v>
      </c>
      <c r="D25" s="130">
        <v>737</v>
      </c>
      <c r="E25" s="130">
        <f t="shared" si="0"/>
        <v>1001</v>
      </c>
      <c r="F25" s="617"/>
      <c r="G25" s="109"/>
      <c r="H25" s="109"/>
      <c r="I25" s="109"/>
      <c r="J25" s="109"/>
    </row>
    <row r="26" spans="1:10">
      <c r="A26" s="144" t="s">
        <v>189</v>
      </c>
      <c r="B26" s="130">
        <v>6</v>
      </c>
      <c r="C26" s="130">
        <v>10</v>
      </c>
      <c r="D26" s="130">
        <v>340</v>
      </c>
      <c r="E26" s="130">
        <f t="shared" si="0"/>
        <v>356</v>
      </c>
      <c r="F26" s="617"/>
      <c r="G26" s="109"/>
      <c r="H26" s="109"/>
      <c r="I26" s="109"/>
      <c r="J26" s="109"/>
    </row>
    <row r="27" spans="1:10">
      <c r="A27" s="144" t="s">
        <v>190</v>
      </c>
      <c r="B27" s="130">
        <v>26</v>
      </c>
      <c r="C27" s="130">
        <v>59</v>
      </c>
      <c r="D27" s="130">
        <v>143</v>
      </c>
      <c r="E27" s="130">
        <f t="shared" si="0"/>
        <v>228</v>
      </c>
      <c r="F27" s="617"/>
      <c r="G27" s="109"/>
      <c r="H27" s="109"/>
      <c r="I27" s="109"/>
      <c r="J27" s="109"/>
    </row>
    <row r="28" spans="1:10">
      <c r="A28" s="144" t="s">
        <v>191</v>
      </c>
      <c r="B28" s="130">
        <v>3</v>
      </c>
      <c r="C28" s="130">
        <v>19</v>
      </c>
      <c r="D28" s="130">
        <v>101</v>
      </c>
      <c r="E28" s="130">
        <f t="shared" si="0"/>
        <v>123</v>
      </c>
      <c r="F28" s="617"/>
      <c r="G28" s="109"/>
      <c r="H28" s="109"/>
      <c r="I28" s="109"/>
      <c r="J28" s="109"/>
    </row>
    <row r="29" spans="1:10">
      <c r="A29" s="144" t="s">
        <v>192</v>
      </c>
      <c r="B29" s="130">
        <v>45</v>
      </c>
      <c r="C29" s="130">
        <v>189</v>
      </c>
      <c r="D29" s="130">
        <v>427</v>
      </c>
      <c r="E29" s="130">
        <f t="shared" si="0"/>
        <v>661</v>
      </c>
      <c r="F29" s="617"/>
      <c r="G29" s="109"/>
      <c r="H29" s="109"/>
      <c r="I29" s="109"/>
      <c r="J29" s="109"/>
    </row>
    <row r="30" spans="1:10">
      <c r="A30" s="144" t="s">
        <v>254</v>
      </c>
      <c r="B30" s="130">
        <v>12</v>
      </c>
      <c r="C30" s="130">
        <v>30</v>
      </c>
      <c r="D30" s="130">
        <v>121</v>
      </c>
      <c r="E30" s="130">
        <f t="shared" si="0"/>
        <v>163</v>
      </c>
      <c r="F30" s="617"/>
      <c r="G30" s="109"/>
      <c r="H30" s="109"/>
      <c r="I30" s="109"/>
      <c r="J30" s="109"/>
    </row>
    <row r="31" spans="1:10">
      <c r="A31" s="144" t="s">
        <v>193</v>
      </c>
      <c r="B31" s="130">
        <v>62</v>
      </c>
      <c r="C31" s="130">
        <v>225</v>
      </c>
      <c r="D31" s="130">
        <v>754</v>
      </c>
      <c r="E31" s="130">
        <f t="shared" si="0"/>
        <v>1041</v>
      </c>
      <c r="F31" s="617"/>
      <c r="G31" s="109"/>
      <c r="H31" s="109"/>
      <c r="I31" s="109"/>
      <c r="J31" s="109"/>
    </row>
    <row r="32" spans="1:10">
      <c r="A32" s="144" t="s">
        <v>194</v>
      </c>
      <c r="B32" s="130">
        <v>168</v>
      </c>
      <c r="C32" s="130">
        <v>511</v>
      </c>
      <c r="D32" s="130">
        <v>1905</v>
      </c>
      <c r="E32" s="130">
        <f t="shared" si="0"/>
        <v>2584</v>
      </c>
      <c r="F32" s="617"/>
      <c r="G32" s="109"/>
      <c r="H32" s="109"/>
      <c r="I32" s="109"/>
      <c r="J32" s="109"/>
    </row>
    <row r="33" spans="1:10">
      <c r="A33" s="144" t="s">
        <v>255</v>
      </c>
      <c r="B33" s="130">
        <v>99</v>
      </c>
      <c r="C33" s="130">
        <v>306</v>
      </c>
      <c r="D33" s="130">
        <v>707</v>
      </c>
      <c r="E33" s="130">
        <f t="shared" si="0"/>
        <v>1112</v>
      </c>
      <c r="F33" s="617"/>
      <c r="G33" s="109"/>
      <c r="H33" s="109"/>
      <c r="I33" s="109"/>
      <c r="J33" s="109"/>
    </row>
    <row r="34" spans="1:10">
      <c r="A34" s="144" t="s">
        <v>195</v>
      </c>
      <c r="B34" s="130">
        <v>56</v>
      </c>
      <c r="C34" s="130">
        <v>314</v>
      </c>
      <c r="D34" s="130">
        <v>1659</v>
      </c>
      <c r="E34" s="130">
        <f t="shared" si="0"/>
        <v>2029</v>
      </c>
      <c r="F34" s="617"/>
      <c r="G34" s="109"/>
      <c r="H34" s="109"/>
      <c r="I34" s="109"/>
      <c r="J34" s="109"/>
    </row>
    <row r="35" spans="1:10">
      <c r="A35" s="144" t="s">
        <v>196</v>
      </c>
      <c r="B35" s="130">
        <v>46</v>
      </c>
      <c r="C35" s="130">
        <v>312</v>
      </c>
      <c r="D35" s="130">
        <v>920</v>
      </c>
      <c r="E35" s="130">
        <f t="shared" si="0"/>
        <v>1278</v>
      </c>
      <c r="F35" s="617"/>
      <c r="G35" s="109"/>
      <c r="H35" s="109"/>
      <c r="I35" s="109"/>
      <c r="J35" s="109"/>
    </row>
    <row r="36" spans="1:10">
      <c r="A36" s="144" t="s">
        <v>197</v>
      </c>
      <c r="B36" s="130">
        <v>31</v>
      </c>
      <c r="C36" s="130">
        <v>133</v>
      </c>
      <c r="D36" s="130">
        <v>293</v>
      </c>
      <c r="E36" s="130">
        <f t="shared" si="0"/>
        <v>457</v>
      </c>
      <c r="F36" s="617"/>
      <c r="G36" s="109"/>
      <c r="H36" s="109"/>
      <c r="I36" s="109"/>
      <c r="J36" s="109"/>
    </row>
    <row r="37" spans="1:10">
      <c r="A37" s="144" t="s">
        <v>198</v>
      </c>
      <c r="B37" s="130">
        <v>64</v>
      </c>
      <c r="C37" s="130">
        <v>231</v>
      </c>
      <c r="D37" s="130">
        <v>666</v>
      </c>
      <c r="E37" s="130">
        <f t="shared" si="0"/>
        <v>961</v>
      </c>
      <c r="F37" s="617"/>
      <c r="G37" s="109"/>
      <c r="H37" s="109"/>
      <c r="I37" s="109"/>
      <c r="J37" s="109"/>
    </row>
    <row r="38" spans="1:10">
      <c r="A38" s="144" t="s">
        <v>256</v>
      </c>
      <c r="B38" s="130">
        <v>425</v>
      </c>
      <c r="C38" s="130">
        <v>1127</v>
      </c>
      <c r="D38" s="130">
        <v>2670</v>
      </c>
      <c r="E38" s="130">
        <f t="shared" si="0"/>
        <v>4222</v>
      </c>
      <c r="F38" s="617"/>
      <c r="G38" s="109"/>
      <c r="H38" s="109"/>
      <c r="I38" s="109"/>
      <c r="J38" s="109"/>
    </row>
    <row r="39" spans="1:10">
      <c r="A39" s="144" t="s">
        <v>257</v>
      </c>
      <c r="B39" s="130">
        <v>57</v>
      </c>
      <c r="C39" s="130">
        <v>291</v>
      </c>
      <c r="D39" s="130">
        <v>1561</v>
      </c>
      <c r="E39" s="130">
        <f t="shared" si="0"/>
        <v>1909</v>
      </c>
      <c r="F39" s="617"/>
      <c r="G39" s="109"/>
      <c r="H39" s="109"/>
      <c r="I39" s="109"/>
      <c r="J39" s="109"/>
    </row>
    <row r="40" spans="1:10">
      <c r="A40" s="144" t="s">
        <v>199</v>
      </c>
      <c r="B40" s="130">
        <v>38</v>
      </c>
      <c r="C40" s="130">
        <v>137</v>
      </c>
      <c r="D40" s="130">
        <v>1734</v>
      </c>
      <c r="E40" s="130">
        <f t="shared" si="0"/>
        <v>1909</v>
      </c>
      <c r="F40" s="617"/>
      <c r="G40" s="109"/>
      <c r="H40" s="109"/>
      <c r="I40" s="109"/>
      <c r="J40" s="109"/>
    </row>
    <row r="41" spans="1:10">
      <c r="A41" s="133" t="s">
        <v>299</v>
      </c>
      <c r="B41" s="130">
        <v>648</v>
      </c>
      <c r="C41" s="130">
        <v>2879</v>
      </c>
      <c r="D41" s="130">
        <v>16582</v>
      </c>
      <c r="E41" s="130">
        <f t="shared" si="0"/>
        <v>20109</v>
      </c>
      <c r="F41" s="617"/>
      <c r="G41" s="109"/>
      <c r="H41" s="109"/>
      <c r="I41" s="109"/>
      <c r="J41" s="109"/>
    </row>
    <row r="42" spans="1:10">
      <c r="A42" s="134" t="s">
        <v>295</v>
      </c>
      <c r="B42" s="135">
        <v>165</v>
      </c>
      <c r="C42" s="135">
        <v>691</v>
      </c>
      <c r="D42" s="135">
        <v>1239</v>
      </c>
      <c r="E42" s="135">
        <f t="shared" si="0"/>
        <v>2095</v>
      </c>
      <c r="F42" s="617"/>
      <c r="G42" s="78"/>
      <c r="H42" s="78"/>
      <c r="I42" s="78"/>
      <c r="J42" s="78"/>
    </row>
    <row r="43" spans="1:10">
      <c r="A43" s="134" t="s">
        <v>314</v>
      </c>
      <c r="B43" s="135">
        <v>37</v>
      </c>
      <c r="C43" s="135">
        <v>325</v>
      </c>
      <c r="D43" s="135">
        <v>4546</v>
      </c>
      <c r="E43" s="135">
        <f t="shared" si="0"/>
        <v>4908</v>
      </c>
      <c r="F43" s="617"/>
      <c r="G43" s="78"/>
      <c r="H43" s="78"/>
      <c r="I43" s="78"/>
      <c r="J43" s="78"/>
    </row>
    <row r="44" spans="1:10">
      <c r="A44" s="134" t="s">
        <v>315</v>
      </c>
      <c r="B44" s="135">
        <v>446</v>
      </c>
      <c r="C44" s="135">
        <v>1863</v>
      </c>
      <c r="D44" s="135">
        <v>10797</v>
      </c>
      <c r="E44" s="135">
        <f t="shared" si="0"/>
        <v>13106</v>
      </c>
      <c r="F44" s="617"/>
      <c r="G44" s="78"/>
      <c r="H44" s="78"/>
      <c r="I44" s="78"/>
      <c r="J44" s="78"/>
    </row>
    <row r="45" spans="1:10">
      <c r="A45" s="144" t="s">
        <v>200</v>
      </c>
      <c r="B45" s="130">
        <v>33</v>
      </c>
      <c r="C45" s="130">
        <v>130</v>
      </c>
      <c r="D45" s="130">
        <v>748</v>
      </c>
      <c r="E45" s="130">
        <f t="shared" si="0"/>
        <v>911</v>
      </c>
      <c r="F45" s="617"/>
      <c r="G45" s="109"/>
      <c r="H45" s="109"/>
      <c r="I45" s="109"/>
      <c r="J45" s="109"/>
    </row>
    <row r="46" spans="1:10">
      <c r="A46" s="357" t="s">
        <v>404</v>
      </c>
      <c r="B46" s="135">
        <v>83</v>
      </c>
      <c r="C46" s="135">
        <v>124</v>
      </c>
      <c r="D46" s="135">
        <v>499</v>
      </c>
      <c r="E46" s="135">
        <f t="shared" si="0"/>
        <v>706</v>
      </c>
      <c r="F46" s="617"/>
      <c r="G46" s="109"/>
      <c r="H46" s="109"/>
      <c r="I46" s="109"/>
      <c r="J46" s="109"/>
    </row>
    <row r="47" spans="1:10">
      <c r="A47" s="152" t="s">
        <v>161</v>
      </c>
      <c r="B47" s="137">
        <v>3295</v>
      </c>
      <c r="C47" s="137">
        <v>10614</v>
      </c>
      <c r="D47" s="137">
        <v>56250</v>
      </c>
      <c r="E47" s="805">
        <f t="shared" si="0"/>
        <v>70159</v>
      </c>
      <c r="F47" s="617"/>
      <c r="G47" s="150"/>
      <c r="H47" s="150"/>
      <c r="I47" s="150"/>
      <c r="J47" s="113"/>
    </row>
    <row r="48" spans="1:10">
      <c r="A48" s="153"/>
      <c r="B48" s="154"/>
      <c r="C48" s="154"/>
      <c r="D48" s="154"/>
      <c r="E48" s="154"/>
    </row>
    <row r="49" spans="1:3" ht="6" customHeight="1"/>
    <row r="50" spans="1:3">
      <c r="A50" s="144" t="s">
        <v>287</v>
      </c>
      <c r="B50" s="157"/>
      <c r="C50" s="157"/>
    </row>
    <row r="51" spans="1:3">
      <c r="A51" s="144" t="s">
        <v>346</v>
      </c>
      <c r="B51" s="157"/>
      <c r="C51" s="157"/>
    </row>
    <row r="52" spans="1:3">
      <c r="A52" s="144" t="s">
        <v>334</v>
      </c>
      <c r="B52" s="157"/>
      <c r="C52" s="157"/>
    </row>
    <row r="53" spans="1:3">
      <c r="A53" s="144" t="s">
        <v>339</v>
      </c>
      <c r="B53" s="157"/>
      <c r="C53" s="157"/>
    </row>
    <row r="54" spans="1:3">
      <c r="A54" s="144" t="s">
        <v>347</v>
      </c>
      <c r="B54" s="157"/>
      <c r="C54" s="157"/>
    </row>
    <row r="55" spans="1:3">
      <c r="A55" s="144" t="s">
        <v>392</v>
      </c>
      <c r="B55" s="157"/>
      <c r="C55" s="157"/>
    </row>
    <row r="56" spans="1:3">
      <c r="A56" s="144" t="s">
        <v>348</v>
      </c>
      <c r="B56" s="157"/>
      <c r="C56" s="157"/>
    </row>
    <row r="57" spans="1:3">
      <c r="A57" s="144" t="s">
        <v>349</v>
      </c>
      <c r="B57" s="157"/>
      <c r="C57" s="157"/>
    </row>
  </sheetData>
  <mergeCells count="2">
    <mergeCell ref="A3:A4"/>
    <mergeCell ref="B3:E3"/>
  </mergeCells>
  <phoneticPr fontId="3"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A50" sqref="A50"/>
    </sheetView>
  </sheetViews>
  <sheetFormatPr defaultColWidth="12.796875" defaultRowHeight="9"/>
  <cols>
    <col min="1" max="1" width="59.19921875" style="129" customWidth="1"/>
    <col min="2" max="5" width="20" style="140" customWidth="1"/>
    <col min="6" max="6" width="16.59765625" style="140" customWidth="1"/>
    <col min="7" max="11" width="12.796875" style="121" customWidth="1"/>
    <col min="12" max="16384" width="12.796875" style="122"/>
  </cols>
  <sheetData>
    <row r="1" spans="1:7" ht="12" customHeight="1">
      <c r="A1" s="120" t="s">
        <v>415</v>
      </c>
      <c r="B1" s="120"/>
      <c r="C1" s="120"/>
      <c r="D1" s="120"/>
      <c r="E1" s="120"/>
      <c r="F1" s="120"/>
    </row>
    <row r="2" spans="1:7" ht="9" customHeight="1">
      <c r="A2" s="120"/>
      <c r="B2" s="120"/>
      <c r="C2" s="120"/>
      <c r="D2" s="120"/>
      <c r="E2" s="120"/>
      <c r="F2" s="120"/>
    </row>
    <row r="3" spans="1:7" s="123" customFormat="1" ht="12" customHeight="1">
      <c r="A3" s="1128" t="s">
        <v>233</v>
      </c>
      <c r="B3" s="1130" t="s">
        <v>361</v>
      </c>
      <c r="C3" s="1130"/>
      <c r="D3" s="1130"/>
      <c r="E3" s="1130"/>
    </row>
    <row r="4" spans="1:7" s="123" customFormat="1" ht="12" customHeight="1">
      <c r="A4" s="1129"/>
      <c r="B4" s="124" t="s">
        <v>354</v>
      </c>
      <c r="C4" s="124" t="s">
        <v>355</v>
      </c>
      <c r="D4" s="124" t="s">
        <v>356</v>
      </c>
      <c r="E4" s="124" t="s">
        <v>161</v>
      </c>
    </row>
    <row r="5" spans="1:7" ht="9" customHeight="1">
      <c r="A5" s="125"/>
      <c r="B5" s="126"/>
      <c r="C5" s="126"/>
      <c r="D5" s="126"/>
      <c r="E5" s="127"/>
      <c r="F5" s="121"/>
    </row>
    <row r="6" spans="1:7">
      <c r="A6" s="129" t="s">
        <v>251</v>
      </c>
      <c r="B6" s="130">
        <v>93</v>
      </c>
      <c r="C6" s="130">
        <v>420</v>
      </c>
      <c r="D6" s="130">
        <v>3199</v>
      </c>
      <c r="E6" s="130">
        <f>+D6+C6+B6</f>
        <v>3712</v>
      </c>
      <c r="F6" s="159"/>
      <c r="G6" s="131"/>
    </row>
    <row r="7" spans="1:7">
      <c r="A7" s="129" t="s">
        <v>175</v>
      </c>
      <c r="B7" s="130">
        <v>3</v>
      </c>
      <c r="C7" s="130">
        <v>30</v>
      </c>
      <c r="D7" s="130">
        <v>495</v>
      </c>
      <c r="E7" s="130">
        <f t="shared" ref="E7:E46" si="0">+D7+C7+B7</f>
        <v>528</v>
      </c>
      <c r="F7" s="159"/>
      <c r="G7" s="131"/>
    </row>
    <row r="8" spans="1:7">
      <c r="A8" s="129" t="s">
        <v>176</v>
      </c>
      <c r="B8" s="130">
        <v>92</v>
      </c>
      <c r="C8" s="130">
        <v>250</v>
      </c>
      <c r="D8" s="130">
        <v>2073</v>
      </c>
      <c r="E8" s="130">
        <f t="shared" si="0"/>
        <v>2415</v>
      </c>
      <c r="F8" s="159"/>
      <c r="G8" s="131"/>
    </row>
    <row r="9" spans="1:7">
      <c r="A9" s="129" t="s">
        <v>177</v>
      </c>
      <c r="B9" s="130">
        <v>21</v>
      </c>
      <c r="C9" s="130">
        <v>284</v>
      </c>
      <c r="D9" s="130">
        <v>1601</v>
      </c>
      <c r="E9" s="130">
        <f t="shared" si="0"/>
        <v>1906</v>
      </c>
      <c r="F9" s="159"/>
      <c r="G9" s="131"/>
    </row>
    <row r="10" spans="1:7">
      <c r="A10" s="129" t="s">
        <v>178</v>
      </c>
      <c r="B10" s="130">
        <v>1040</v>
      </c>
      <c r="C10" s="130">
        <v>1183</v>
      </c>
      <c r="D10" s="130">
        <v>8704</v>
      </c>
      <c r="E10" s="130">
        <f t="shared" si="0"/>
        <v>10927</v>
      </c>
      <c r="F10" s="159"/>
      <c r="G10" s="131"/>
    </row>
    <row r="11" spans="1:7">
      <c r="A11" s="129" t="s">
        <v>179</v>
      </c>
      <c r="B11" s="130">
        <v>32</v>
      </c>
      <c r="C11" s="130">
        <v>121</v>
      </c>
      <c r="D11" s="130">
        <v>798</v>
      </c>
      <c r="E11" s="130">
        <f t="shared" si="0"/>
        <v>951</v>
      </c>
      <c r="F11" s="159"/>
      <c r="G11" s="131"/>
    </row>
    <row r="12" spans="1:7">
      <c r="A12" s="129" t="s">
        <v>180</v>
      </c>
      <c r="B12" s="130">
        <v>9</v>
      </c>
      <c r="C12" s="130">
        <v>3</v>
      </c>
      <c r="D12" s="130">
        <v>40</v>
      </c>
      <c r="E12" s="130">
        <f t="shared" si="0"/>
        <v>52</v>
      </c>
      <c r="F12" s="159"/>
      <c r="G12" s="131"/>
    </row>
    <row r="13" spans="1:7">
      <c r="A13" s="129" t="s">
        <v>181</v>
      </c>
      <c r="B13" s="130">
        <v>52</v>
      </c>
      <c r="C13" s="130">
        <v>166</v>
      </c>
      <c r="D13" s="130">
        <v>1162</v>
      </c>
      <c r="E13" s="130">
        <f t="shared" si="0"/>
        <v>1380</v>
      </c>
      <c r="F13" s="159"/>
      <c r="G13" s="131"/>
    </row>
    <row r="14" spans="1:7" ht="18" customHeight="1">
      <c r="A14" s="132" t="s">
        <v>370</v>
      </c>
      <c r="B14" s="130">
        <v>38</v>
      </c>
      <c r="C14" s="130">
        <v>183</v>
      </c>
      <c r="D14" s="130">
        <v>3795</v>
      </c>
      <c r="E14" s="130">
        <f t="shared" si="0"/>
        <v>4016</v>
      </c>
      <c r="F14" s="159"/>
      <c r="G14" s="131"/>
    </row>
    <row r="15" spans="1:7">
      <c r="A15" s="129" t="s">
        <v>182</v>
      </c>
      <c r="B15" s="130">
        <v>32</v>
      </c>
      <c r="C15" s="130">
        <v>73</v>
      </c>
      <c r="D15" s="130">
        <v>338</v>
      </c>
      <c r="E15" s="130">
        <f t="shared" si="0"/>
        <v>443</v>
      </c>
      <c r="F15" s="159"/>
      <c r="G15" s="131"/>
    </row>
    <row r="16" spans="1:7">
      <c r="A16" s="129" t="s">
        <v>252</v>
      </c>
      <c r="B16" s="130">
        <v>110</v>
      </c>
      <c r="C16" s="130">
        <v>152</v>
      </c>
      <c r="D16" s="130">
        <v>7084</v>
      </c>
      <c r="E16" s="130">
        <f t="shared" si="0"/>
        <v>7346</v>
      </c>
      <c r="F16" s="159"/>
      <c r="G16" s="131"/>
    </row>
    <row r="17" spans="1:7">
      <c r="A17" s="129" t="s">
        <v>220</v>
      </c>
      <c r="B17" s="130">
        <v>10</v>
      </c>
      <c r="C17" s="130">
        <v>486</v>
      </c>
      <c r="D17" s="130">
        <v>10294</v>
      </c>
      <c r="E17" s="130">
        <f t="shared" si="0"/>
        <v>10790</v>
      </c>
      <c r="F17" s="159"/>
      <c r="G17" s="131"/>
    </row>
    <row r="18" spans="1:7">
      <c r="A18" s="129" t="s">
        <v>253</v>
      </c>
      <c r="B18" s="130">
        <v>42</v>
      </c>
      <c r="C18" s="130">
        <v>9</v>
      </c>
      <c r="D18" s="130">
        <v>469</v>
      </c>
      <c r="E18" s="130">
        <f t="shared" si="0"/>
        <v>520</v>
      </c>
      <c r="F18" s="159"/>
      <c r="G18" s="131"/>
    </row>
    <row r="19" spans="1:7">
      <c r="A19" s="129" t="s">
        <v>298</v>
      </c>
      <c r="B19" s="130">
        <v>467</v>
      </c>
      <c r="C19" s="130">
        <v>143</v>
      </c>
      <c r="D19" s="130">
        <v>299</v>
      </c>
      <c r="E19" s="130">
        <f t="shared" si="0"/>
        <v>909</v>
      </c>
      <c r="F19" s="159"/>
      <c r="G19" s="131"/>
    </row>
    <row r="20" spans="1:7">
      <c r="A20" s="129" t="s">
        <v>183</v>
      </c>
      <c r="B20" s="130">
        <v>45</v>
      </c>
      <c r="C20" s="130">
        <v>112</v>
      </c>
      <c r="D20" s="130">
        <v>5687</v>
      </c>
      <c r="E20" s="130">
        <f t="shared" si="0"/>
        <v>5844</v>
      </c>
      <c r="F20" s="159"/>
      <c r="G20" s="131"/>
    </row>
    <row r="21" spans="1:7">
      <c r="A21" s="129" t="s">
        <v>184</v>
      </c>
      <c r="B21" s="130">
        <v>113</v>
      </c>
      <c r="C21" s="130">
        <v>121</v>
      </c>
      <c r="D21" s="130">
        <v>2725</v>
      </c>
      <c r="E21" s="130">
        <f t="shared" si="0"/>
        <v>2959</v>
      </c>
      <c r="F21" s="159"/>
      <c r="G21" s="131"/>
    </row>
    <row r="22" spans="1:7">
      <c r="A22" s="129" t="s">
        <v>185</v>
      </c>
      <c r="B22" s="130">
        <v>61</v>
      </c>
      <c r="C22" s="130">
        <v>172</v>
      </c>
      <c r="D22" s="130">
        <v>2918</v>
      </c>
      <c r="E22" s="130">
        <f t="shared" si="0"/>
        <v>3151</v>
      </c>
      <c r="F22" s="159"/>
      <c r="G22" s="131"/>
    </row>
    <row r="23" spans="1:7">
      <c r="A23" s="129" t="s">
        <v>186</v>
      </c>
      <c r="B23" s="130">
        <v>12</v>
      </c>
      <c r="C23" s="130">
        <v>44</v>
      </c>
      <c r="D23" s="130">
        <v>67</v>
      </c>
      <c r="E23" s="130">
        <f t="shared" si="0"/>
        <v>123</v>
      </c>
      <c r="F23" s="159"/>
      <c r="G23" s="131"/>
    </row>
    <row r="24" spans="1:7">
      <c r="A24" s="129" t="s">
        <v>187</v>
      </c>
      <c r="B24" s="130">
        <v>150</v>
      </c>
      <c r="C24" s="130">
        <v>282</v>
      </c>
      <c r="D24" s="130">
        <v>2337</v>
      </c>
      <c r="E24" s="130">
        <f t="shared" si="0"/>
        <v>2769</v>
      </c>
      <c r="F24" s="159"/>
      <c r="G24" s="131"/>
    </row>
    <row r="25" spans="1:7">
      <c r="A25" s="129" t="s">
        <v>188</v>
      </c>
      <c r="B25" s="130">
        <v>39</v>
      </c>
      <c r="C25" s="130">
        <v>131</v>
      </c>
      <c r="D25" s="130">
        <v>740</v>
      </c>
      <c r="E25" s="130">
        <f t="shared" si="0"/>
        <v>910</v>
      </c>
      <c r="F25" s="159"/>
      <c r="G25" s="131"/>
    </row>
    <row r="26" spans="1:7">
      <c r="A26" s="129" t="s">
        <v>189</v>
      </c>
      <c r="B26" s="130">
        <v>3</v>
      </c>
      <c r="C26" s="130">
        <v>2</v>
      </c>
      <c r="D26" s="130">
        <v>395</v>
      </c>
      <c r="E26" s="130">
        <f t="shared" si="0"/>
        <v>400</v>
      </c>
      <c r="F26" s="159"/>
      <c r="G26" s="131"/>
    </row>
    <row r="27" spans="1:7">
      <c r="A27" s="129" t="s">
        <v>190</v>
      </c>
      <c r="B27" s="130">
        <v>35</v>
      </c>
      <c r="C27" s="130">
        <v>131</v>
      </c>
      <c r="D27" s="130">
        <v>198</v>
      </c>
      <c r="E27" s="130">
        <f t="shared" si="0"/>
        <v>364</v>
      </c>
      <c r="F27" s="159"/>
      <c r="G27" s="131"/>
    </row>
    <row r="28" spans="1:7">
      <c r="A28" s="129" t="s">
        <v>191</v>
      </c>
      <c r="B28" s="130">
        <v>10</v>
      </c>
      <c r="C28" s="130">
        <v>24</v>
      </c>
      <c r="D28" s="130">
        <v>234</v>
      </c>
      <c r="E28" s="130">
        <f t="shared" si="0"/>
        <v>268</v>
      </c>
      <c r="F28" s="159"/>
      <c r="G28" s="131"/>
    </row>
    <row r="29" spans="1:7">
      <c r="A29" s="129" t="s">
        <v>192</v>
      </c>
      <c r="B29" s="130">
        <v>138</v>
      </c>
      <c r="C29" s="130">
        <v>480</v>
      </c>
      <c r="D29" s="130">
        <v>1709</v>
      </c>
      <c r="E29" s="130">
        <f t="shared" si="0"/>
        <v>2327</v>
      </c>
      <c r="F29" s="159"/>
      <c r="G29" s="131"/>
    </row>
    <row r="30" spans="1:7">
      <c r="A30" s="129" t="s">
        <v>254</v>
      </c>
      <c r="B30" s="130">
        <v>12</v>
      </c>
      <c r="C30" s="130">
        <v>39</v>
      </c>
      <c r="D30" s="130">
        <v>132</v>
      </c>
      <c r="E30" s="130">
        <f t="shared" si="0"/>
        <v>183</v>
      </c>
      <c r="F30" s="159"/>
      <c r="G30" s="131"/>
    </row>
    <row r="31" spans="1:7">
      <c r="A31" s="129" t="s">
        <v>193</v>
      </c>
      <c r="B31" s="130">
        <v>22</v>
      </c>
      <c r="C31" s="130">
        <v>127</v>
      </c>
      <c r="D31" s="130">
        <v>449</v>
      </c>
      <c r="E31" s="130">
        <f t="shared" si="0"/>
        <v>598</v>
      </c>
      <c r="F31" s="159"/>
      <c r="G31" s="131"/>
    </row>
    <row r="32" spans="1:7">
      <c r="A32" s="129" t="s">
        <v>194</v>
      </c>
      <c r="B32" s="130">
        <v>254</v>
      </c>
      <c r="C32" s="130">
        <v>475</v>
      </c>
      <c r="D32" s="130">
        <v>3043</v>
      </c>
      <c r="E32" s="130">
        <f t="shared" si="0"/>
        <v>3772</v>
      </c>
      <c r="F32" s="159"/>
      <c r="G32" s="131"/>
    </row>
    <row r="33" spans="1:9">
      <c r="A33" s="129" t="s">
        <v>255</v>
      </c>
      <c r="B33" s="130">
        <v>239</v>
      </c>
      <c r="C33" s="130">
        <v>263</v>
      </c>
      <c r="D33" s="130">
        <v>1238</v>
      </c>
      <c r="E33" s="130">
        <f t="shared" si="0"/>
        <v>1740</v>
      </c>
      <c r="F33" s="159"/>
      <c r="G33" s="131"/>
    </row>
    <row r="34" spans="1:9">
      <c r="A34" s="129" t="s">
        <v>195</v>
      </c>
      <c r="B34" s="130">
        <v>55</v>
      </c>
      <c r="C34" s="130">
        <v>463</v>
      </c>
      <c r="D34" s="130">
        <v>6685</v>
      </c>
      <c r="E34" s="130">
        <f t="shared" si="0"/>
        <v>7203</v>
      </c>
      <c r="F34" s="159"/>
      <c r="G34" s="131"/>
    </row>
    <row r="35" spans="1:9">
      <c r="A35" s="129" t="s">
        <v>196</v>
      </c>
      <c r="B35" s="130">
        <v>23</v>
      </c>
      <c r="C35" s="130">
        <v>359</v>
      </c>
      <c r="D35" s="130">
        <v>1083</v>
      </c>
      <c r="E35" s="130">
        <f t="shared" si="0"/>
        <v>1465</v>
      </c>
      <c r="F35" s="159"/>
      <c r="G35" s="131"/>
    </row>
    <row r="36" spans="1:9">
      <c r="A36" s="129" t="s">
        <v>197</v>
      </c>
      <c r="B36" s="130">
        <v>361</v>
      </c>
      <c r="C36" s="130">
        <v>225</v>
      </c>
      <c r="D36" s="130">
        <v>946</v>
      </c>
      <c r="E36" s="130">
        <f t="shared" si="0"/>
        <v>1532</v>
      </c>
      <c r="F36" s="159"/>
      <c r="G36" s="131"/>
    </row>
    <row r="37" spans="1:9">
      <c r="A37" s="129" t="s">
        <v>198</v>
      </c>
      <c r="B37" s="130">
        <v>107</v>
      </c>
      <c r="C37" s="130">
        <v>571</v>
      </c>
      <c r="D37" s="130">
        <v>1925</v>
      </c>
      <c r="E37" s="130">
        <f t="shared" si="0"/>
        <v>2603</v>
      </c>
      <c r="F37" s="159"/>
      <c r="G37" s="131"/>
    </row>
    <row r="38" spans="1:9">
      <c r="A38" s="129" t="s">
        <v>256</v>
      </c>
      <c r="B38" s="130">
        <v>271</v>
      </c>
      <c r="C38" s="130">
        <v>754</v>
      </c>
      <c r="D38" s="130">
        <v>5514</v>
      </c>
      <c r="E38" s="130">
        <f t="shared" si="0"/>
        <v>6539</v>
      </c>
      <c r="F38" s="159"/>
      <c r="G38" s="131"/>
    </row>
    <row r="39" spans="1:9">
      <c r="A39" s="129" t="s">
        <v>257</v>
      </c>
      <c r="B39" s="130">
        <v>240</v>
      </c>
      <c r="C39" s="130">
        <v>372</v>
      </c>
      <c r="D39" s="130">
        <v>2530</v>
      </c>
      <c r="E39" s="130">
        <f t="shared" si="0"/>
        <v>3142</v>
      </c>
      <c r="F39" s="159"/>
      <c r="G39" s="131"/>
    </row>
    <row r="40" spans="1:9">
      <c r="A40" s="129" t="s">
        <v>199</v>
      </c>
      <c r="B40" s="130">
        <v>26</v>
      </c>
      <c r="C40" s="130">
        <v>85</v>
      </c>
      <c r="D40" s="130">
        <v>4701</v>
      </c>
      <c r="E40" s="130">
        <f t="shared" si="0"/>
        <v>4812</v>
      </c>
      <c r="F40" s="159"/>
      <c r="G40" s="131"/>
    </row>
    <row r="41" spans="1:9">
      <c r="A41" s="133" t="s">
        <v>299</v>
      </c>
      <c r="B41" s="130">
        <v>370</v>
      </c>
      <c r="C41" s="130">
        <v>2234</v>
      </c>
      <c r="D41" s="130">
        <v>57564</v>
      </c>
      <c r="E41" s="130">
        <f t="shared" si="0"/>
        <v>60168</v>
      </c>
      <c r="F41" s="159"/>
      <c r="G41" s="131"/>
    </row>
    <row r="42" spans="1:9">
      <c r="A42" s="134" t="s">
        <v>295</v>
      </c>
      <c r="B42" s="135">
        <v>51</v>
      </c>
      <c r="C42" s="135">
        <v>196</v>
      </c>
      <c r="D42" s="135">
        <v>680</v>
      </c>
      <c r="E42" s="135">
        <f t="shared" si="0"/>
        <v>927</v>
      </c>
      <c r="F42" s="146"/>
      <c r="G42" s="131"/>
    </row>
    <row r="43" spans="1:9">
      <c r="A43" s="134" t="s">
        <v>314</v>
      </c>
      <c r="B43" s="135">
        <v>17</v>
      </c>
      <c r="C43" s="135">
        <v>323</v>
      </c>
      <c r="D43" s="135">
        <v>8992</v>
      </c>
      <c r="E43" s="135">
        <f t="shared" si="0"/>
        <v>9332</v>
      </c>
      <c r="F43" s="146"/>
      <c r="G43" s="131"/>
    </row>
    <row r="44" spans="1:9">
      <c r="A44" s="134" t="s">
        <v>315</v>
      </c>
      <c r="B44" s="135">
        <v>302</v>
      </c>
      <c r="C44" s="135">
        <v>1715</v>
      </c>
      <c r="D44" s="135">
        <v>47892</v>
      </c>
      <c r="E44" s="135">
        <f t="shared" si="0"/>
        <v>49909</v>
      </c>
      <c r="F44" s="146"/>
      <c r="G44" s="131"/>
    </row>
    <row r="45" spans="1:9">
      <c r="A45" s="129" t="s">
        <v>200</v>
      </c>
      <c r="B45" s="130">
        <v>38</v>
      </c>
      <c r="C45" s="130">
        <v>190</v>
      </c>
      <c r="D45" s="130">
        <v>1781</v>
      </c>
      <c r="E45" s="130">
        <f t="shared" si="0"/>
        <v>2009</v>
      </c>
      <c r="F45" s="159"/>
      <c r="G45" s="131"/>
    </row>
    <row r="46" spans="1:9">
      <c r="A46" s="358" t="s">
        <v>404</v>
      </c>
      <c r="B46" s="135">
        <v>77</v>
      </c>
      <c r="C46" s="135">
        <v>113</v>
      </c>
      <c r="D46" s="135">
        <v>122</v>
      </c>
      <c r="E46" s="135">
        <f t="shared" si="0"/>
        <v>312</v>
      </c>
      <c r="F46" s="146"/>
      <c r="G46" s="131"/>
    </row>
    <row r="47" spans="1:9">
      <c r="A47" s="136" t="s">
        <v>161</v>
      </c>
      <c r="B47" s="137">
        <f>SUM(B6:B46)-B41</f>
        <v>4742</v>
      </c>
      <c r="C47" s="137">
        <f>SUM(C6:C46)-C41</f>
        <v>11272</v>
      </c>
      <c r="D47" s="137">
        <f>SUM(D6:D46)-D41</f>
        <v>145074</v>
      </c>
      <c r="E47" s="137">
        <f>SUM(E6:E46)-E41</f>
        <v>161088</v>
      </c>
      <c r="F47" s="731"/>
      <c r="G47" s="131"/>
      <c r="H47" s="131"/>
      <c r="I47" s="131"/>
    </row>
    <row r="48" spans="1:9">
      <c r="A48" s="138"/>
      <c r="B48" s="139"/>
      <c r="C48" s="139"/>
      <c r="D48" s="139"/>
      <c r="E48" s="139"/>
    </row>
    <row r="50" spans="1:3">
      <c r="A50" s="129" t="s">
        <v>292</v>
      </c>
    </row>
    <row r="51" spans="1:3">
      <c r="A51" s="129" t="s">
        <v>325</v>
      </c>
      <c r="B51" s="141"/>
      <c r="C51" s="141"/>
    </row>
    <row r="52" spans="1:3">
      <c r="A52" s="129" t="s">
        <v>341</v>
      </c>
      <c r="B52" s="141"/>
      <c r="C52" s="141"/>
    </row>
    <row r="53" spans="1:3">
      <c r="A53" s="129" t="s">
        <v>335</v>
      </c>
      <c r="B53" s="141"/>
      <c r="C53" s="141"/>
    </row>
    <row r="54" spans="1:3">
      <c r="A54" s="129" t="s">
        <v>293</v>
      </c>
      <c r="B54" s="141"/>
      <c r="C54" s="141"/>
    </row>
    <row r="55" spans="1:3">
      <c r="A55" s="129" t="s">
        <v>336</v>
      </c>
      <c r="B55" s="141"/>
      <c r="C55" s="141"/>
    </row>
    <row r="56" spans="1:3">
      <c r="A56" s="129" t="s">
        <v>337</v>
      </c>
      <c r="B56" s="141"/>
      <c r="C56" s="141"/>
    </row>
    <row r="57" spans="1:3">
      <c r="A57" s="129" t="s">
        <v>338</v>
      </c>
      <c r="B57" s="141"/>
      <c r="C57" s="141"/>
    </row>
    <row r="58" spans="1:3">
      <c r="A58" s="142"/>
      <c r="B58" s="141"/>
      <c r="C58" s="141"/>
    </row>
  </sheetData>
  <mergeCells count="2">
    <mergeCell ref="A3:A4"/>
    <mergeCell ref="B3:E3"/>
  </mergeCells>
  <phoneticPr fontId="15"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dimension ref="A1:P28"/>
  <sheetViews>
    <sheetView zoomScaleNormal="100" workbookViewId="0">
      <selection activeCell="A50" sqref="A50"/>
    </sheetView>
  </sheetViews>
  <sheetFormatPr defaultColWidth="12.796875" defaultRowHeight="12.75"/>
  <cols>
    <col min="1" max="1" width="46.59765625" style="83" customWidth="1"/>
    <col min="2" max="2" width="22.796875" style="83" customWidth="1"/>
    <col min="3" max="3" width="1" style="83" customWidth="1"/>
    <col min="4" max="4" width="22.796875" style="83" customWidth="1"/>
    <col min="5" max="5" width="1" style="83" customWidth="1"/>
    <col min="6" max="6" width="22.796875" style="83" customWidth="1"/>
    <col min="7" max="7" width="1" style="83" customWidth="1"/>
    <col min="8" max="8" width="22.796875" style="83" customWidth="1"/>
    <col min="9" max="16384" width="12.796875" style="83"/>
  </cols>
  <sheetData>
    <row r="1" spans="1:10" s="68" customFormat="1" ht="12">
      <c r="A1" s="68" t="s">
        <v>359</v>
      </c>
    </row>
    <row r="2" spans="1:10" s="68" customFormat="1" ht="9" customHeight="1"/>
    <row r="3" spans="1:10" ht="12" customHeight="1">
      <c r="A3" s="1133" t="s">
        <v>174</v>
      </c>
      <c r="B3" s="1132" t="s">
        <v>361</v>
      </c>
      <c r="C3" s="1132"/>
      <c r="D3" s="1132"/>
      <c r="E3" s="1132"/>
      <c r="F3" s="1132"/>
      <c r="G3" s="1132"/>
      <c r="H3" s="1132"/>
    </row>
    <row r="4" spans="1:10">
      <c r="A4" s="1134"/>
      <c r="B4" s="97" t="s">
        <v>354</v>
      </c>
      <c r="C4" s="97"/>
      <c r="D4" s="97" t="s">
        <v>355</v>
      </c>
      <c r="E4" s="97"/>
      <c r="F4" s="97" t="s">
        <v>356</v>
      </c>
      <c r="G4" s="97"/>
      <c r="H4" s="97" t="s">
        <v>161</v>
      </c>
    </row>
    <row r="5" spans="1:10" ht="9" customHeight="1">
      <c r="A5" s="98"/>
      <c r="B5" s="99"/>
      <c r="C5" s="99"/>
      <c r="D5" s="99"/>
      <c r="E5" s="99"/>
      <c r="F5" s="99"/>
      <c r="G5" s="99"/>
      <c r="H5" s="99"/>
    </row>
    <row r="6" spans="1:10" ht="9" customHeight="1">
      <c r="A6" s="100" t="s">
        <v>372</v>
      </c>
      <c r="B6" s="359">
        <v>27</v>
      </c>
      <c r="C6" s="359"/>
      <c r="D6" s="359">
        <v>87</v>
      </c>
      <c r="E6" s="359"/>
      <c r="F6" s="359">
        <v>533</v>
      </c>
      <c r="G6" s="359"/>
      <c r="H6" s="359">
        <v>647</v>
      </c>
      <c r="I6" s="618"/>
      <c r="J6" s="620"/>
    </row>
    <row r="7" spans="1:10" ht="9" customHeight="1">
      <c r="A7" s="100" t="s">
        <v>373</v>
      </c>
      <c r="B7" s="359">
        <v>121</v>
      </c>
      <c r="C7" s="359"/>
      <c r="D7" s="359">
        <v>302</v>
      </c>
      <c r="E7" s="359"/>
      <c r="F7" s="359">
        <v>1918</v>
      </c>
      <c r="G7" s="359"/>
      <c r="H7" s="359">
        <v>2341</v>
      </c>
      <c r="I7" s="618"/>
      <c r="J7" s="620"/>
    </row>
    <row r="8" spans="1:10" ht="9" customHeight="1">
      <c r="A8" s="100" t="s">
        <v>374</v>
      </c>
      <c r="B8" s="359">
        <v>66</v>
      </c>
      <c r="C8" s="359"/>
      <c r="D8" s="359">
        <v>303</v>
      </c>
      <c r="E8" s="359"/>
      <c r="F8" s="359">
        <v>2630</v>
      </c>
      <c r="G8" s="359"/>
      <c r="H8" s="359">
        <v>2999</v>
      </c>
      <c r="I8" s="618"/>
      <c r="J8" s="620"/>
    </row>
    <row r="9" spans="1:10" ht="9" customHeight="1">
      <c r="A9" s="100" t="s">
        <v>375</v>
      </c>
      <c r="B9" s="359">
        <v>451</v>
      </c>
      <c r="C9" s="359"/>
      <c r="D9" s="359">
        <v>1579</v>
      </c>
      <c r="E9" s="359"/>
      <c r="F9" s="359">
        <v>7288</v>
      </c>
      <c r="G9" s="359"/>
      <c r="H9" s="359">
        <v>9318</v>
      </c>
      <c r="I9" s="618"/>
      <c r="J9" s="620"/>
    </row>
    <row r="10" spans="1:10" ht="9" customHeight="1">
      <c r="A10" s="100" t="s">
        <v>376</v>
      </c>
      <c r="B10" s="359">
        <v>307</v>
      </c>
      <c r="C10" s="359"/>
      <c r="D10" s="359">
        <v>1207</v>
      </c>
      <c r="E10" s="359"/>
      <c r="F10" s="359">
        <v>6059</v>
      </c>
      <c r="G10" s="359"/>
      <c r="H10" s="359">
        <v>7573</v>
      </c>
      <c r="I10" s="618"/>
      <c r="J10" s="620"/>
    </row>
    <row r="11" spans="1:10" ht="9" customHeight="1">
      <c r="A11" s="100" t="s">
        <v>377</v>
      </c>
      <c r="B11" s="359">
        <v>687</v>
      </c>
      <c r="C11" s="359"/>
      <c r="D11" s="359">
        <v>2338</v>
      </c>
      <c r="E11" s="359"/>
      <c r="F11" s="359">
        <v>8652</v>
      </c>
      <c r="G11" s="359"/>
      <c r="H11" s="359">
        <v>11677</v>
      </c>
      <c r="I11" s="618"/>
      <c r="J11" s="620"/>
    </row>
    <row r="12" spans="1:10" ht="9" customHeight="1">
      <c r="A12" s="100" t="s">
        <v>378</v>
      </c>
      <c r="B12" s="359">
        <v>235</v>
      </c>
      <c r="C12" s="359"/>
      <c r="D12" s="359">
        <v>939</v>
      </c>
      <c r="E12" s="359"/>
      <c r="F12" s="359">
        <v>4973</v>
      </c>
      <c r="G12" s="359"/>
      <c r="H12" s="359">
        <v>6147</v>
      </c>
      <c r="I12" s="618"/>
      <c r="J12" s="620"/>
    </row>
    <row r="13" spans="1:10" ht="9" customHeight="1">
      <c r="A13" s="100" t="s">
        <v>379</v>
      </c>
      <c r="B13" s="359">
        <v>452</v>
      </c>
      <c r="C13" s="359"/>
      <c r="D13" s="359">
        <v>1385</v>
      </c>
      <c r="E13" s="359"/>
      <c r="F13" s="359">
        <v>7115</v>
      </c>
      <c r="G13" s="359"/>
      <c r="H13" s="359">
        <v>8952</v>
      </c>
      <c r="I13" s="618"/>
      <c r="J13" s="620"/>
    </row>
    <row r="14" spans="1:10" ht="9" customHeight="1">
      <c r="A14" s="100" t="s">
        <v>380</v>
      </c>
      <c r="B14" s="359">
        <v>85</v>
      </c>
      <c r="C14" s="359"/>
      <c r="D14" s="359">
        <v>275</v>
      </c>
      <c r="E14" s="359"/>
      <c r="F14" s="359">
        <v>2386</v>
      </c>
      <c r="G14" s="359"/>
      <c r="H14" s="359">
        <v>2746</v>
      </c>
      <c r="I14" s="618"/>
      <c r="J14" s="620"/>
    </row>
    <row r="15" spans="1:10" ht="9" customHeight="1">
      <c r="A15" s="100" t="s">
        <v>381</v>
      </c>
      <c r="B15" s="359">
        <v>171</v>
      </c>
      <c r="C15" s="359"/>
      <c r="D15" s="359">
        <v>579</v>
      </c>
      <c r="E15" s="359"/>
      <c r="F15" s="359">
        <v>3172</v>
      </c>
      <c r="G15" s="359"/>
      <c r="H15" s="359">
        <v>3922</v>
      </c>
      <c r="I15" s="618"/>
      <c r="J15" s="620"/>
    </row>
    <row r="16" spans="1:10" ht="9" customHeight="1">
      <c r="A16" s="100" t="s">
        <v>382</v>
      </c>
      <c r="B16" s="359">
        <v>33</v>
      </c>
      <c r="C16" s="359"/>
      <c r="D16" s="359">
        <v>106</v>
      </c>
      <c r="E16" s="359"/>
      <c r="F16" s="359">
        <v>1354</v>
      </c>
      <c r="G16" s="359"/>
      <c r="H16" s="359">
        <v>1493</v>
      </c>
      <c r="I16" s="618"/>
      <c r="J16" s="620"/>
    </row>
    <row r="17" spans="1:16" ht="9" customHeight="1">
      <c r="A17" s="100" t="s">
        <v>383</v>
      </c>
      <c r="B17" s="359">
        <v>140</v>
      </c>
      <c r="C17" s="359"/>
      <c r="D17" s="359">
        <v>388</v>
      </c>
      <c r="E17" s="359"/>
      <c r="F17" s="359">
        <v>2562</v>
      </c>
      <c r="G17" s="359"/>
      <c r="H17" s="359">
        <v>3090</v>
      </c>
      <c r="I17" s="618"/>
      <c r="J17" s="620"/>
    </row>
    <row r="18" spans="1:16" ht="9" customHeight="1">
      <c r="A18" s="100" t="s">
        <v>384</v>
      </c>
      <c r="B18" s="359">
        <v>81</v>
      </c>
      <c r="C18" s="359"/>
      <c r="D18" s="359">
        <v>207</v>
      </c>
      <c r="E18" s="359"/>
      <c r="F18" s="359">
        <v>2155</v>
      </c>
      <c r="G18" s="359"/>
      <c r="H18" s="359">
        <v>2443</v>
      </c>
      <c r="I18" s="618"/>
      <c r="J18" s="620"/>
    </row>
    <row r="19" spans="1:16" ht="9" customHeight="1">
      <c r="A19" s="100" t="s">
        <v>385</v>
      </c>
      <c r="B19" s="359">
        <v>75</v>
      </c>
      <c r="C19" s="359"/>
      <c r="D19" s="359">
        <v>184</v>
      </c>
      <c r="E19" s="359"/>
      <c r="F19" s="359">
        <v>1391</v>
      </c>
      <c r="G19" s="359"/>
      <c r="H19" s="359">
        <v>1650</v>
      </c>
      <c r="I19" s="618"/>
      <c r="J19" s="620"/>
    </row>
    <row r="20" spans="1:16" ht="9" customHeight="1">
      <c r="A20" s="100" t="s">
        <v>386</v>
      </c>
      <c r="B20" s="359">
        <v>39</v>
      </c>
      <c r="C20" s="359"/>
      <c r="D20" s="359">
        <v>67</v>
      </c>
      <c r="E20" s="359"/>
      <c r="F20" s="359">
        <v>646</v>
      </c>
      <c r="G20" s="359"/>
      <c r="H20" s="359">
        <v>752</v>
      </c>
      <c r="I20" s="618"/>
      <c r="J20" s="620"/>
    </row>
    <row r="21" spans="1:16" ht="9" customHeight="1">
      <c r="A21" s="100" t="s">
        <v>387</v>
      </c>
      <c r="B21" s="359">
        <v>44</v>
      </c>
      <c r="C21" s="359"/>
      <c r="D21" s="359">
        <v>111</v>
      </c>
      <c r="E21" s="359"/>
      <c r="F21" s="359">
        <v>595</v>
      </c>
      <c r="G21" s="359"/>
      <c r="H21" s="359">
        <v>750</v>
      </c>
      <c r="I21" s="618"/>
      <c r="J21" s="620"/>
    </row>
    <row r="22" spans="1:16" ht="9" customHeight="1">
      <c r="A22" s="100" t="s">
        <v>388</v>
      </c>
      <c r="B22" s="359">
        <v>103</v>
      </c>
      <c r="C22" s="359"/>
      <c r="D22" s="359">
        <v>347</v>
      </c>
      <c r="E22" s="359"/>
      <c r="F22" s="359">
        <v>1791</v>
      </c>
      <c r="G22" s="359"/>
      <c r="H22" s="359">
        <v>2241</v>
      </c>
      <c r="I22" s="618"/>
      <c r="J22" s="620"/>
    </row>
    <row r="23" spans="1:16" ht="9" customHeight="1">
      <c r="A23" s="100" t="s">
        <v>389</v>
      </c>
      <c r="B23" s="359">
        <v>178</v>
      </c>
      <c r="C23" s="359"/>
      <c r="D23" s="359">
        <v>210</v>
      </c>
      <c r="E23" s="359"/>
      <c r="F23" s="359">
        <v>1030</v>
      </c>
      <c r="G23" s="359"/>
      <c r="H23" s="359">
        <v>1418</v>
      </c>
      <c r="I23" s="618"/>
      <c r="J23" s="620"/>
    </row>
    <row r="24" spans="1:16" ht="9" customHeight="1">
      <c r="A24" s="101" t="s">
        <v>371</v>
      </c>
      <c r="B24" s="453">
        <v>3295</v>
      </c>
      <c r="C24" s="453">
        <v>0</v>
      </c>
      <c r="D24" s="453">
        <v>10614</v>
      </c>
      <c r="E24" s="453">
        <v>0</v>
      </c>
      <c r="F24" s="453">
        <v>56250</v>
      </c>
      <c r="G24" s="453">
        <v>0</v>
      </c>
      <c r="H24" s="453">
        <v>70159</v>
      </c>
      <c r="I24" s="618"/>
      <c r="J24" s="620"/>
    </row>
    <row r="25" spans="1:16" ht="9" customHeight="1">
      <c r="A25" s="102"/>
      <c r="B25" s="410"/>
      <c r="C25" s="410"/>
      <c r="D25" s="410"/>
      <c r="E25" s="410"/>
      <c r="F25" s="410"/>
      <c r="G25" s="410"/>
      <c r="H25" s="410"/>
      <c r="N25" s="692"/>
      <c r="O25" s="692"/>
      <c r="P25" s="692"/>
    </row>
    <row r="27" spans="1:16">
      <c r="B27" s="619"/>
      <c r="C27" s="619"/>
      <c r="D27" s="619"/>
      <c r="E27" s="619"/>
      <c r="F27" s="619"/>
      <c r="G27" s="619"/>
      <c r="H27" s="619"/>
    </row>
    <row r="28" spans="1:16">
      <c r="B28" s="344"/>
      <c r="C28" s="344"/>
      <c r="D28" s="344"/>
      <c r="E28" s="344"/>
      <c r="F28" s="344"/>
      <c r="G28" s="344"/>
      <c r="H28" s="344"/>
    </row>
  </sheetData>
  <mergeCells count="2">
    <mergeCell ref="B3:H3"/>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H25"/>
  <sheetViews>
    <sheetView showGridLines="0" zoomScaleNormal="100" workbookViewId="0">
      <selection activeCell="A50" sqref="A50"/>
    </sheetView>
  </sheetViews>
  <sheetFormatPr defaultRowHeight="9" customHeight="1"/>
  <cols>
    <col min="1" max="1" width="31.19921875" style="83" customWidth="1"/>
    <col min="2" max="2" width="27.19921875" style="83" customWidth="1"/>
    <col min="3" max="3" width="1" style="83" customWidth="1"/>
    <col min="4" max="5" width="21.796875" style="83" customWidth="1"/>
    <col min="6" max="16384" width="9.59765625" style="83"/>
  </cols>
  <sheetData>
    <row r="1" spans="1:8" ht="12" customHeight="1">
      <c r="A1" s="68" t="s">
        <v>357</v>
      </c>
      <c r="B1" s="68"/>
      <c r="C1" s="68"/>
      <c r="D1" s="68"/>
      <c r="E1" s="68"/>
    </row>
    <row r="2" spans="1:8" ht="12" customHeight="1">
      <c r="A2" s="84"/>
    </row>
    <row r="3" spans="1:8" ht="9" customHeight="1">
      <c r="A3" s="70"/>
      <c r="B3" s="70"/>
      <c r="C3" s="70"/>
      <c r="D3" s="70"/>
      <c r="E3" s="70"/>
    </row>
    <row r="4" spans="1:8" ht="15" customHeight="1">
      <c r="A4" s="1085" t="s">
        <v>390</v>
      </c>
      <c r="B4" s="1055" t="s">
        <v>410</v>
      </c>
      <c r="C4" s="86"/>
      <c r="D4" s="1136" t="s">
        <v>416</v>
      </c>
      <c r="E4" s="1136"/>
    </row>
    <row r="5" spans="1:8" ht="15" customHeight="1">
      <c r="A5" s="1086"/>
      <c r="B5" s="1137"/>
      <c r="C5" s="87"/>
      <c r="D5" s="88" t="s">
        <v>464</v>
      </c>
      <c r="E5" s="88" t="s">
        <v>167</v>
      </c>
    </row>
    <row r="6" spans="1:8" ht="9" customHeight="1">
      <c r="A6" s="89"/>
      <c r="B6" s="360"/>
      <c r="C6" s="90"/>
      <c r="D6" s="92"/>
      <c r="E6" s="91"/>
    </row>
    <row r="7" spans="1:8" ht="9" customHeight="1">
      <c r="A7" s="90" t="s">
        <v>354</v>
      </c>
      <c r="B7" s="808">
        <v>22.04</v>
      </c>
      <c r="D7" s="819">
        <v>67.294206930000001</v>
      </c>
      <c r="E7" s="820">
        <v>1.8749502921610743</v>
      </c>
      <c r="G7" s="806"/>
      <c r="H7" s="807"/>
    </row>
    <row r="8" spans="1:8" ht="9" customHeight="1">
      <c r="A8" s="90" t="s">
        <v>355</v>
      </c>
      <c r="B8" s="808">
        <v>21.18</v>
      </c>
      <c r="D8" s="819">
        <v>263.47830599999992</v>
      </c>
      <c r="E8" s="820">
        <v>7.3410290328062979</v>
      </c>
      <c r="G8" s="806"/>
      <c r="H8" s="807"/>
    </row>
    <row r="9" spans="1:8" ht="9" customHeight="1">
      <c r="A9" s="90" t="s">
        <v>391</v>
      </c>
      <c r="B9" s="808">
        <v>19.23</v>
      </c>
      <c r="D9" s="819">
        <v>3258.3470072699961</v>
      </c>
      <c r="E9" s="820">
        <v>90.784020675032593</v>
      </c>
      <c r="G9" s="806"/>
      <c r="H9" s="807"/>
    </row>
    <row r="10" spans="1:8" ht="9" customHeight="1">
      <c r="A10" s="95" t="s">
        <v>161</v>
      </c>
      <c r="B10" s="809">
        <v>19.649999999999999</v>
      </c>
      <c r="D10" s="821">
        <v>3589.1195201999972</v>
      </c>
      <c r="E10" s="822">
        <v>100</v>
      </c>
      <c r="G10" s="806"/>
      <c r="H10" s="807"/>
    </row>
    <row r="11" spans="1:8" ht="9" customHeight="1">
      <c r="A11" s="96"/>
      <c r="B11" s="96"/>
      <c r="C11" s="96"/>
      <c r="D11" s="96"/>
      <c r="E11" s="96"/>
    </row>
    <row r="12" spans="1:8" ht="5.25" customHeight="1">
      <c r="A12" s="70"/>
      <c r="B12" s="70"/>
      <c r="C12" s="70"/>
      <c r="D12" s="70"/>
      <c r="E12" s="70"/>
    </row>
    <row r="13" spans="1:8" ht="28.5" customHeight="1">
      <c r="A13" s="1135" t="s">
        <v>463</v>
      </c>
      <c r="B13" s="1135"/>
      <c r="C13" s="1135"/>
      <c r="D13" s="1135"/>
      <c r="E13" s="1135"/>
    </row>
    <row r="14" spans="1:8" ht="9" customHeight="1">
      <c r="B14" s="70"/>
      <c r="C14" s="70"/>
      <c r="D14" s="70"/>
      <c r="E14" s="70"/>
    </row>
    <row r="15" spans="1:8" ht="9" customHeight="1">
      <c r="D15" s="815"/>
      <c r="E15" s="817"/>
      <c r="F15" s="818"/>
    </row>
    <row r="16" spans="1:8" ht="9" customHeight="1">
      <c r="D16" s="815"/>
      <c r="E16" s="817"/>
      <c r="F16" s="818"/>
    </row>
    <row r="17" spans="2:6" ht="9" customHeight="1">
      <c r="D17" s="815"/>
      <c r="E17" s="817"/>
      <c r="F17" s="818"/>
    </row>
    <row r="18" spans="2:6" ht="9" customHeight="1">
      <c r="B18" s="661"/>
      <c r="D18" s="816"/>
      <c r="E18" s="817"/>
      <c r="F18" s="818"/>
    </row>
    <row r="19" spans="2:6" ht="9" customHeight="1">
      <c r="B19" s="661"/>
      <c r="D19" s="660"/>
    </row>
    <row r="20" spans="2:6" ht="9" customHeight="1">
      <c r="B20" s="661"/>
      <c r="D20" s="660"/>
    </row>
    <row r="21" spans="2:6" ht="9" customHeight="1">
      <c r="B21" s="661"/>
      <c r="D21" s="660"/>
    </row>
    <row r="22" spans="2:6" ht="9" customHeight="1">
      <c r="D22" s="663"/>
      <c r="E22" s="663"/>
    </row>
    <row r="23" spans="2:6" ht="9" customHeight="1">
      <c r="D23" s="663"/>
      <c r="E23" s="663"/>
    </row>
    <row r="24" spans="2:6" ht="9" customHeight="1">
      <c r="D24" s="663"/>
      <c r="E24" s="663"/>
    </row>
    <row r="25" spans="2:6" ht="9" customHeight="1">
      <c r="D25" s="663"/>
      <c r="E25" s="663"/>
    </row>
  </sheetData>
  <mergeCells count="4">
    <mergeCell ref="A13:E13"/>
    <mergeCell ref="D4:E4"/>
    <mergeCell ref="A4:A5"/>
    <mergeCell ref="B4:B5"/>
  </mergeCells>
  <phoneticPr fontId="0" type="noConversion"/>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A50" sqref="A50"/>
    </sheetView>
  </sheetViews>
  <sheetFormatPr defaultRowHeight="9"/>
  <cols>
    <col min="1" max="1" width="30.59765625" style="111" customWidth="1"/>
    <col min="2" max="2" width="1" style="111" customWidth="1"/>
    <col min="3" max="3" width="22.19921875" style="91" customWidth="1"/>
    <col min="4" max="4" width="28.59765625" style="91" customWidth="1"/>
    <col min="5" max="5" width="1" style="91" customWidth="1"/>
    <col min="6" max="6" width="22.19921875" style="91" customWidth="1"/>
    <col min="7" max="7" width="28.59765625" style="91" customWidth="1"/>
    <col min="8" max="8" width="13.59765625" style="91" customWidth="1"/>
    <col min="9" max="16384" width="9.59765625" style="91"/>
  </cols>
  <sheetData>
    <row r="1" spans="1:8" s="105" customFormat="1" ht="12">
      <c r="A1" s="383" t="s">
        <v>417</v>
      </c>
      <c r="B1" s="383"/>
    </row>
    <row r="2" spans="1:8" s="105" customFormat="1" ht="12">
      <c r="A2" s="383"/>
      <c r="B2" s="383"/>
    </row>
    <row r="4" spans="1:8" ht="15" customHeight="1">
      <c r="A4" s="1049" t="s">
        <v>470</v>
      </c>
      <c r="B4" s="391"/>
      <c r="C4" s="1136" t="s">
        <v>418</v>
      </c>
      <c r="D4" s="1136"/>
      <c r="E4" s="370"/>
      <c r="F4" s="1136" t="s">
        <v>548</v>
      </c>
      <c r="G4" s="1136"/>
    </row>
    <row r="5" spans="1:8" ht="24" customHeight="1">
      <c r="A5" s="1051"/>
      <c r="B5" s="392"/>
      <c r="C5" s="88" t="s">
        <v>109</v>
      </c>
      <c r="D5" s="88" t="s">
        <v>549</v>
      </c>
      <c r="E5" s="87"/>
      <c r="F5" s="88" t="s">
        <v>109</v>
      </c>
      <c r="G5" s="88" t="s">
        <v>550</v>
      </c>
    </row>
    <row r="6" spans="1:8" ht="6" customHeight="1">
      <c r="A6" s="260"/>
      <c r="B6" s="260"/>
      <c r="C6" s="361"/>
      <c r="D6" s="86"/>
      <c r="E6" s="361"/>
      <c r="F6" s="361"/>
      <c r="G6" s="86"/>
    </row>
    <row r="7" spans="1:8" ht="9" customHeight="1">
      <c r="A7" s="240" t="s">
        <v>354</v>
      </c>
      <c r="B7" s="240"/>
      <c r="C7" s="246">
        <v>280</v>
      </c>
      <c r="D7" s="454">
        <v>8.4977238239757202</v>
      </c>
      <c r="F7" s="246">
        <v>33</v>
      </c>
      <c r="G7" s="454">
        <v>1.0015174506828528</v>
      </c>
      <c r="H7" s="263"/>
    </row>
    <row r="8" spans="1:8" ht="9" customHeight="1">
      <c r="A8" s="320" t="s">
        <v>355</v>
      </c>
      <c r="B8" s="320"/>
      <c r="C8" s="246">
        <v>1161</v>
      </c>
      <c r="D8" s="454">
        <v>10.938383267382703</v>
      </c>
      <c r="F8" s="246">
        <v>129</v>
      </c>
      <c r="G8" s="454">
        <v>1.2153759185980779</v>
      </c>
      <c r="H8" s="263"/>
    </row>
    <row r="9" spans="1:8" ht="9" customHeight="1">
      <c r="A9" s="320" t="s">
        <v>356</v>
      </c>
      <c r="B9" s="320"/>
      <c r="C9" s="246">
        <v>9736</v>
      </c>
      <c r="D9" s="454">
        <v>17.308444444444447</v>
      </c>
      <c r="F9" s="246">
        <v>1300</v>
      </c>
      <c r="G9" s="454">
        <v>2.3111111111111109</v>
      </c>
      <c r="H9" s="263"/>
    </row>
    <row r="10" spans="1:8" ht="9" customHeight="1">
      <c r="A10" s="384" t="s">
        <v>161</v>
      </c>
      <c r="B10" s="384"/>
      <c r="C10" s="423">
        <v>11177</v>
      </c>
      <c r="D10" s="455">
        <v>15.930956826636638</v>
      </c>
      <c r="E10" s="388"/>
      <c r="F10" s="423">
        <v>1462</v>
      </c>
      <c r="G10" s="455">
        <v>2.0838381390840803</v>
      </c>
      <c r="H10" s="263"/>
    </row>
    <row r="11" spans="1:8" ht="9" customHeight="1">
      <c r="A11" s="330"/>
      <c r="B11" s="330"/>
      <c r="C11" s="118"/>
      <c r="D11" s="118"/>
      <c r="E11" s="118"/>
      <c r="F11" s="118"/>
      <c r="G11" s="118"/>
    </row>
    <row r="12" spans="1:8" ht="7.5" customHeight="1"/>
    <row r="13" spans="1:8">
      <c r="A13" s="111" t="s">
        <v>292</v>
      </c>
    </row>
    <row r="15" spans="1:8">
      <c r="A15" s="111" t="s">
        <v>289</v>
      </c>
    </row>
    <row r="27" spans="3:6" ht="11.25">
      <c r="C27" s="692"/>
      <c r="D27" s="692"/>
      <c r="E27" s="692"/>
      <c r="F27" s="692"/>
    </row>
    <row r="28" spans="3:6" ht="11.25">
      <c r="C28" s="686"/>
      <c r="D28" s="686"/>
      <c r="E28" s="686"/>
      <c r="F28" s="686"/>
    </row>
    <row r="29" spans="3:6" ht="11.25">
      <c r="C29" s="686"/>
      <c r="D29" s="686"/>
      <c r="E29" s="686"/>
      <c r="F29" s="686"/>
    </row>
    <row r="30" spans="3:6" ht="11.25">
      <c r="C30" s="686"/>
      <c r="D30" s="686"/>
      <c r="E30" s="686"/>
      <c r="F30" s="686"/>
    </row>
  </sheetData>
  <mergeCells count="3">
    <mergeCell ref="C4:D4"/>
    <mergeCell ref="A4:A5"/>
    <mergeCell ref="F4:G4"/>
  </mergeCells>
  <phoneticPr fontId="34" type="noConversion"/>
  <printOptions horizontalCentered="1"/>
  <pageMargins left="0.6692913385826772" right="0.6692913385826772" top="0.98425196850393704" bottom="1.3779527559055118" header="0" footer="0.8661417322834645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1"/>
  <dimension ref="A1:G59"/>
  <sheetViews>
    <sheetView showGridLines="0" zoomScaleNormal="100" workbookViewId="0">
      <selection activeCell="A50" sqref="A50"/>
    </sheetView>
  </sheetViews>
  <sheetFormatPr defaultRowHeight="9"/>
  <cols>
    <col min="1" max="1" width="58" style="205" customWidth="1"/>
    <col min="2" max="5" width="19" style="205" customWidth="1"/>
    <col min="6" max="6" width="12.796875" style="205" customWidth="1"/>
    <col min="7" max="16384" width="9.59765625" style="205"/>
  </cols>
  <sheetData>
    <row r="1" spans="1:7" ht="12" customHeight="1">
      <c r="A1" s="19" t="s">
        <v>226</v>
      </c>
      <c r="B1" s="17"/>
      <c r="C1" s="17"/>
      <c r="D1" s="17"/>
      <c r="E1" s="17"/>
    </row>
    <row r="2" spans="1:7" ht="9" customHeight="1">
      <c r="A2" s="19"/>
      <c r="B2" s="17"/>
      <c r="C2" s="17"/>
      <c r="D2" s="17"/>
      <c r="E2" s="17"/>
    </row>
    <row r="3" spans="1:7" ht="12" customHeight="1">
      <c r="A3" s="1057" t="s">
        <v>243</v>
      </c>
      <c r="B3" s="1056" t="s">
        <v>268</v>
      </c>
      <c r="C3" s="1056"/>
      <c r="D3" s="1056"/>
      <c r="E3" s="1056"/>
    </row>
    <row r="4" spans="1:7" ht="12" customHeight="1">
      <c r="A4" s="1058"/>
      <c r="B4" s="51" t="s">
        <v>227</v>
      </c>
      <c r="C4" s="51" t="s">
        <v>228</v>
      </c>
      <c r="D4" s="51" t="s">
        <v>321</v>
      </c>
      <c r="E4" s="51" t="s">
        <v>161</v>
      </c>
    </row>
    <row r="5" spans="1:7" ht="9" customHeight="1">
      <c r="A5" s="18"/>
      <c r="B5" s="32"/>
      <c r="C5" s="32"/>
      <c r="D5" s="45"/>
      <c r="E5" s="32"/>
    </row>
    <row r="6" spans="1:7">
      <c r="A6" s="133" t="s">
        <v>279</v>
      </c>
      <c r="B6" s="573">
        <v>2421.0526315789475</v>
      </c>
      <c r="C6" s="573">
        <v>4340.4255319148933</v>
      </c>
      <c r="D6" s="573">
        <v>1664.3887623386483</v>
      </c>
      <c r="E6" s="573">
        <v>2204.2755344418051</v>
      </c>
      <c r="G6" s="530"/>
    </row>
    <row r="7" spans="1:7">
      <c r="A7" s="133" t="s">
        <v>175</v>
      </c>
      <c r="B7" s="573">
        <v>3342.1052631578946</v>
      </c>
      <c r="C7" s="573">
        <v>7000</v>
      </c>
      <c r="D7" s="573">
        <v>3447.3684210526312</v>
      </c>
      <c r="E7" s="573">
        <v>3444.4444444444448</v>
      </c>
      <c r="G7" s="530"/>
    </row>
    <row r="8" spans="1:7">
      <c r="A8" s="133" t="s">
        <v>176</v>
      </c>
      <c r="B8" s="573">
        <v>3948.5294117647059</v>
      </c>
      <c r="C8" s="573">
        <v>1333.3333333333333</v>
      </c>
      <c r="D8" s="573">
        <v>868.45761926817966</v>
      </c>
      <c r="E8" s="573">
        <v>1051.3489991296781</v>
      </c>
      <c r="G8" s="530"/>
    </row>
    <row r="9" spans="1:7" ht="9" customHeight="1">
      <c r="A9" s="133" t="s">
        <v>177</v>
      </c>
      <c r="B9" s="573">
        <v>2928.5714285714284</v>
      </c>
      <c r="C9" s="573">
        <v>613.63636363636363</v>
      </c>
      <c r="D9" s="573">
        <v>611.60199769496739</v>
      </c>
      <c r="E9" s="573">
        <v>694.35336976320582</v>
      </c>
      <c r="G9" s="530"/>
    </row>
    <row r="10" spans="1:7" ht="9" customHeight="1">
      <c r="A10" s="133" t="s">
        <v>239</v>
      </c>
      <c r="B10" s="573">
        <v>6114.1868512110723</v>
      </c>
      <c r="C10" s="573">
        <v>3368.9839572192514</v>
      </c>
      <c r="D10" s="573">
        <v>1820.5675272029016</v>
      </c>
      <c r="E10" s="573">
        <v>2116.9862483052489</v>
      </c>
      <c r="G10" s="530"/>
    </row>
    <row r="11" spans="1:7" ht="9" customHeight="1">
      <c r="A11" s="133" t="s">
        <v>179</v>
      </c>
      <c r="B11" s="573">
        <v>2893.617021276596</v>
      </c>
      <c r="C11" s="573">
        <v>1750</v>
      </c>
      <c r="D11" s="573">
        <v>450.37645448323065</v>
      </c>
      <c r="E11" s="573">
        <v>606.89215060625406</v>
      </c>
      <c r="G11" s="530"/>
    </row>
    <row r="12" spans="1:7" ht="9" customHeight="1">
      <c r="A12" s="133" t="s">
        <v>180</v>
      </c>
      <c r="B12" s="573">
        <v>2000</v>
      </c>
      <c r="C12" s="573">
        <v>500</v>
      </c>
      <c r="D12" s="573">
        <v>479.16666666666669</v>
      </c>
      <c r="E12" s="573">
        <v>510</v>
      </c>
      <c r="G12" s="530"/>
    </row>
    <row r="13" spans="1:7" s="133" customFormat="1">
      <c r="A13" s="133" t="s">
        <v>181</v>
      </c>
      <c r="B13" s="573">
        <v>4783.333333333333</v>
      </c>
      <c r="C13" s="573">
        <v>2000</v>
      </c>
      <c r="D13" s="573">
        <v>674.10161090458485</v>
      </c>
      <c r="E13" s="573">
        <v>822.79236276849645</v>
      </c>
      <c r="F13" s="205"/>
      <c r="G13" s="531"/>
    </row>
    <row r="14" spans="1:7" ht="18" customHeight="1">
      <c r="A14" s="133" t="s">
        <v>240</v>
      </c>
      <c r="B14" s="573">
        <v>703.0674846625767</v>
      </c>
      <c r="C14" s="573">
        <v>1500</v>
      </c>
      <c r="D14" s="573">
        <v>1080.2139037433155</v>
      </c>
      <c r="E14" s="573">
        <v>1004</v>
      </c>
      <c r="G14" s="530"/>
    </row>
    <row r="15" spans="1:7" ht="9" customHeight="1">
      <c r="A15" s="133" t="s">
        <v>182</v>
      </c>
      <c r="B15" s="573">
        <v>2578.9473684210525</v>
      </c>
      <c r="C15" s="573">
        <v>500</v>
      </c>
      <c r="D15" s="573">
        <v>1693.0693069306931</v>
      </c>
      <c r="E15" s="573">
        <v>1811.4754098360654</v>
      </c>
      <c r="G15" s="530"/>
    </row>
    <row r="16" spans="1:7" ht="9" customHeight="1">
      <c r="A16" s="133" t="s">
        <v>280</v>
      </c>
      <c r="B16" s="573">
        <v>5734.177215189874</v>
      </c>
      <c r="C16" s="573">
        <v>4659.6701649175411</v>
      </c>
      <c r="D16" s="573">
        <v>1316.3320672816062</v>
      </c>
      <c r="E16" s="573">
        <v>2599.4338287331916</v>
      </c>
      <c r="G16" s="530"/>
    </row>
    <row r="17" spans="1:7">
      <c r="A17" s="133" t="s">
        <v>220</v>
      </c>
      <c r="B17" s="573">
        <v>26641.975308641973</v>
      </c>
      <c r="C17" s="725" t="s">
        <v>262</v>
      </c>
      <c r="D17" s="725" t="s">
        <v>262</v>
      </c>
      <c r="E17" s="573">
        <v>26641.975308641973</v>
      </c>
      <c r="G17" s="530"/>
    </row>
    <row r="18" spans="1:7" ht="9" customHeight="1">
      <c r="A18" s="133" t="s">
        <v>281</v>
      </c>
      <c r="B18" s="573">
        <v>4861.1111111111104</v>
      </c>
      <c r="C18" s="725" t="s">
        <v>262</v>
      </c>
      <c r="D18" s="725" t="s">
        <v>262</v>
      </c>
      <c r="E18" s="573">
        <v>1143.1718061674007</v>
      </c>
      <c r="G18" s="530"/>
    </row>
    <row r="19" spans="1:7">
      <c r="A19" s="133" t="s">
        <v>297</v>
      </c>
      <c r="B19" s="573">
        <v>3500</v>
      </c>
      <c r="C19" s="573">
        <v>1111.1111111111111</v>
      </c>
      <c r="D19" s="573">
        <v>1594.0959409594095</v>
      </c>
      <c r="E19" s="573">
        <v>1620.3208556149732</v>
      </c>
      <c r="G19" s="530"/>
    </row>
    <row r="20" spans="1:7" ht="9" customHeight="1">
      <c r="A20" s="133" t="s">
        <v>183</v>
      </c>
      <c r="B20" s="573">
        <v>8233.0316742081432</v>
      </c>
      <c r="C20" s="573">
        <v>1500</v>
      </c>
      <c r="D20" s="573">
        <v>2924.3027888446218</v>
      </c>
      <c r="E20" s="573">
        <v>4882.2055137844609</v>
      </c>
      <c r="G20" s="530"/>
    </row>
    <row r="21" spans="1:7" ht="9" customHeight="1">
      <c r="A21" s="133" t="s">
        <v>184</v>
      </c>
      <c r="B21" s="573">
        <v>6899.2805755395684</v>
      </c>
      <c r="C21" s="573">
        <v>7176.4705882352946</v>
      </c>
      <c r="D21" s="573">
        <v>2682.2157434402334</v>
      </c>
      <c r="E21" s="573">
        <v>4639.4984326018812</v>
      </c>
      <c r="G21" s="530"/>
    </row>
    <row r="22" spans="1:7" ht="9" customHeight="1">
      <c r="A22" s="133" t="s">
        <v>185</v>
      </c>
      <c r="B22" s="573">
        <v>4184.5238095238092</v>
      </c>
      <c r="C22" s="573">
        <v>3521.1267605633807</v>
      </c>
      <c r="D22" s="573">
        <v>2218.1008902077151</v>
      </c>
      <c r="E22" s="573">
        <v>2914.8936170212764</v>
      </c>
      <c r="G22" s="530"/>
    </row>
    <row r="23" spans="1:7" ht="9" customHeight="1">
      <c r="A23" s="133" t="s">
        <v>186</v>
      </c>
      <c r="B23" s="573">
        <v>1000</v>
      </c>
      <c r="C23" s="573">
        <v>3857.1428571428573</v>
      </c>
      <c r="D23" s="573">
        <v>872.54901960784309</v>
      </c>
      <c r="E23" s="573">
        <v>1060.8695652173915</v>
      </c>
      <c r="G23" s="530"/>
    </row>
    <row r="24" spans="1:7" ht="9" customHeight="1">
      <c r="A24" s="133" t="s">
        <v>241</v>
      </c>
      <c r="B24" s="573">
        <v>3070.588235294118</v>
      </c>
      <c r="C24" s="573">
        <v>1333.3333333333333</v>
      </c>
      <c r="D24" s="573">
        <v>1606.8237205523965</v>
      </c>
      <c r="E24" s="573">
        <v>1855.8981233243967</v>
      </c>
      <c r="G24" s="530"/>
    </row>
    <row r="25" spans="1:7">
      <c r="A25" s="133" t="s">
        <v>188</v>
      </c>
      <c r="B25" s="573">
        <v>2186.4406779661017</v>
      </c>
      <c r="C25" s="573">
        <v>3333.3333333333335</v>
      </c>
      <c r="D25" s="573">
        <v>574.44168734491313</v>
      </c>
      <c r="E25" s="573">
        <v>909.09090909090901</v>
      </c>
      <c r="G25" s="530"/>
    </row>
    <row r="26" spans="1:7" ht="9" customHeight="1">
      <c r="A26" s="133" t="s">
        <v>189</v>
      </c>
      <c r="B26" s="573">
        <v>2880.9523809523807</v>
      </c>
      <c r="C26" s="573">
        <v>2250</v>
      </c>
      <c r="D26" s="573">
        <v>870.9677419354839</v>
      </c>
      <c r="E26" s="573">
        <v>1123.5955056179776</v>
      </c>
      <c r="G26" s="530"/>
    </row>
    <row r="27" spans="1:7">
      <c r="A27" s="133" t="s">
        <v>190</v>
      </c>
      <c r="B27" s="573">
        <v>1478.2608695652173</v>
      </c>
      <c r="C27" s="573">
        <v>1250</v>
      </c>
      <c r="D27" s="573">
        <v>1629.2134831460673</v>
      </c>
      <c r="E27" s="573">
        <v>1592.1052631578948</v>
      </c>
      <c r="G27" s="530"/>
    </row>
    <row r="28" spans="1:7">
      <c r="A28" s="133" t="s">
        <v>191</v>
      </c>
      <c r="B28" s="573">
        <v>2250</v>
      </c>
      <c r="C28" s="573">
        <v>3000</v>
      </c>
      <c r="D28" s="573">
        <v>2159.2920353982299</v>
      </c>
      <c r="E28" s="573">
        <v>2178.8617886178858</v>
      </c>
      <c r="G28" s="530"/>
    </row>
    <row r="29" spans="1:7" ht="9" customHeight="1">
      <c r="A29" s="133" t="s">
        <v>192</v>
      </c>
      <c r="B29" s="573">
        <v>4030.3030303030305</v>
      </c>
      <c r="C29" s="573">
        <v>2600</v>
      </c>
      <c r="D29" s="573">
        <v>3500.8025682182983</v>
      </c>
      <c r="E29" s="573">
        <v>3520.4236006051437</v>
      </c>
      <c r="G29" s="530"/>
    </row>
    <row r="30" spans="1:7">
      <c r="A30" s="133" t="s">
        <v>282</v>
      </c>
      <c r="B30" s="573">
        <v>4750</v>
      </c>
      <c r="C30" s="725" t="s">
        <v>262</v>
      </c>
      <c r="D30" s="573">
        <v>1031.4465408805031</v>
      </c>
      <c r="E30" s="573">
        <v>1122.6993865030674</v>
      </c>
      <c r="G30" s="530"/>
    </row>
    <row r="31" spans="1:7" ht="9" customHeight="1">
      <c r="A31" s="133" t="s">
        <v>193</v>
      </c>
      <c r="B31" s="573">
        <v>2750</v>
      </c>
      <c r="C31" s="573">
        <v>3666.6666666666665</v>
      </c>
      <c r="D31" s="573">
        <v>450.30425963488847</v>
      </c>
      <c r="E31" s="573">
        <v>574.447646493756</v>
      </c>
      <c r="G31" s="530"/>
    </row>
    <row r="32" spans="1:7" ht="9" customHeight="1">
      <c r="A32" s="133" t="s">
        <v>194</v>
      </c>
      <c r="B32" s="573">
        <v>4153.374233128834</v>
      </c>
      <c r="C32" s="573">
        <v>2039.473684210526</v>
      </c>
      <c r="D32" s="573">
        <v>1226.9722344645218</v>
      </c>
      <c r="E32" s="573">
        <v>1459.3653250773996</v>
      </c>
      <c r="G32" s="530"/>
    </row>
    <row r="33" spans="1:7" ht="9" customHeight="1">
      <c r="A33" s="133" t="s">
        <v>283</v>
      </c>
      <c r="B33" s="573">
        <v>4201.9230769230762</v>
      </c>
      <c r="C33" s="573">
        <v>1129.0322580645163</v>
      </c>
      <c r="D33" s="573">
        <v>1302.325581395349</v>
      </c>
      <c r="E33" s="573">
        <v>1563.8489208633093</v>
      </c>
      <c r="G33" s="530"/>
    </row>
    <row r="34" spans="1:7" ht="9" customHeight="1">
      <c r="A34" s="133" t="s">
        <v>242</v>
      </c>
      <c r="B34" s="573">
        <v>5654.545454545454</v>
      </c>
      <c r="C34" s="573">
        <v>4419.3050193050194</v>
      </c>
      <c r="D34" s="573">
        <v>1721.6494845360826</v>
      </c>
      <c r="E34" s="573">
        <v>3550.0246426811236</v>
      </c>
      <c r="G34" s="530"/>
    </row>
    <row r="35" spans="1:7">
      <c r="A35" s="133" t="s">
        <v>196</v>
      </c>
      <c r="B35" s="573">
        <v>3080</v>
      </c>
      <c r="C35" s="573">
        <v>600</v>
      </c>
      <c r="D35" s="573">
        <v>1028.3806343906513</v>
      </c>
      <c r="E35" s="573">
        <v>1147.1048513302032</v>
      </c>
      <c r="G35" s="530"/>
    </row>
    <row r="36" spans="1:7" ht="9" customHeight="1">
      <c r="A36" s="133" t="s">
        <v>197</v>
      </c>
      <c r="B36" s="573">
        <v>4889.9082568807335</v>
      </c>
      <c r="C36" s="573">
        <v>2260.869565217391</v>
      </c>
      <c r="D36" s="573">
        <v>2910.7692307692305</v>
      </c>
      <c r="E36" s="573">
        <v>3350.1094091903719</v>
      </c>
      <c r="G36" s="530"/>
    </row>
    <row r="37" spans="1:7" ht="9" customHeight="1">
      <c r="A37" s="133" t="s">
        <v>198</v>
      </c>
      <c r="B37" s="725" t="s">
        <v>262</v>
      </c>
      <c r="C37" s="573">
        <v>1772.7272727272727</v>
      </c>
      <c r="D37" s="573">
        <v>2857.6598311218336</v>
      </c>
      <c r="E37" s="573">
        <v>2708.6368366285119</v>
      </c>
      <c r="G37" s="530"/>
    </row>
    <row r="38" spans="1:7" ht="9" customHeight="1">
      <c r="A38" s="133" t="s">
        <v>284</v>
      </c>
      <c r="B38" s="573">
        <v>3493.6170212765956</v>
      </c>
      <c r="C38" s="573">
        <v>1956.5217391304348</v>
      </c>
      <c r="D38" s="573">
        <v>1143.2714617169372</v>
      </c>
      <c r="E38" s="573">
        <v>1549.0288962576976</v>
      </c>
      <c r="G38" s="530"/>
    </row>
    <row r="39" spans="1:7">
      <c r="A39" s="133" t="s">
        <v>285</v>
      </c>
      <c r="B39" s="573">
        <v>6228.5714285714284</v>
      </c>
      <c r="C39" s="573">
        <v>833.33333333333337</v>
      </c>
      <c r="D39" s="573">
        <v>1475.6431308155447</v>
      </c>
      <c r="E39" s="573">
        <v>1645.8878994237821</v>
      </c>
      <c r="G39" s="530"/>
    </row>
    <row r="40" spans="1:7" ht="9" customHeight="1">
      <c r="A40" s="133" t="s">
        <v>199</v>
      </c>
      <c r="B40" s="573">
        <v>7526.5306122448974</v>
      </c>
      <c r="C40" s="573">
        <v>2062.5</v>
      </c>
      <c r="D40" s="573">
        <v>1772.5</v>
      </c>
      <c r="E40" s="573">
        <v>2520.6914614981665</v>
      </c>
      <c r="G40" s="530"/>
    </row>
    <row r="41" spans="1:7" ht="9" customHeight="1">
      <c r="A41" s="133" t="s">
        <v>299</v>
      </c>
      <c r="B41" s="573">
        <v>5112.7990884922147</v>
      </c>
      <c r="C41" s="573">
        <v>3584.7974184295449</v>
      </c>
      <c r="D41" s="573">
        <v>2499.2850820453459</v>
      </c>
      <c r="E41" s="573">
        <v>2992.0433636680091</v>
      </c>
      <c r="G41" s="530"/>
    </row>
    <row r="42" spans="1:7" ht="9" customHeight="1">
      <c r="A42" s="134" t="s">
        <v>295</v>
      </c>
      <c r="B42" s="575">
        <v>2181.0344827586205</v>
      </c>
      <c r="C42" s="575">
        <v>1250</v>
      </c>
      <c r="D42" s="575">
        <v>321.8153687467767</v>
      </c>
      <c r="E42" s="575">
        <v>442.48210023866346</v>
      </c>
      <c r="G42" s="530"/>
    </row>
    <row r="43" spans="1:7" ht="9" customHeight="1">
      <c r="A43" s="134" t="s">
        <v>314</v>
      </c>
      <c r="B43" s="575">
        <v>8211.4014251781482</v>
      </c>
      <c r="C43" s="575">
        <v>2041.4201183431953</v>
      </c>
      <c r="D43" s="575">
        <v>1280.6855025474756</v>
      </c>
      <c r="E43" s="575">
        <v>1901.3854930725347</v>
      </c>
      <c r="G43" s="530"/>
    </row>
    <row r="44" spans="1:7" ht="9" customHeight="1">
      <c r="A44" s="134" t="s">
        <v>315</v>
      </c>
      <c r="B44" s="575">
        <v>4652.6717557251905</v>
      </c>
      <c r="C44" s="575">
        <v>3722.0930232558139</v>
      </c>
      <c r="D44" s="575">
        <v>3624.3179122182682</v>
      </c>
      <c r="E44" s="575">
        <v>3808.0268579276667</v>
      </c>
      <c r="G44" s="530"/>
    </row>
    <row r="45" spans="1:7" ht="9" customHeight="1">
      <c r="A45" s="133" t="s">
        <v>200</v>
      </c>
      <c r="B45" s="573">
        <v>2975.6097560975609</v>
      </c>
      <c r="C45" s="573">
        <v>1804.1237113402062</v>
      </c>
      <c r="D45" s="573">
        <v>2214.7477360931439</v>
      </c>
      <c r="E45" s="573">
        <v>2205.2689352360044</v>
      </c>
      <c r="G45" s="530"/>
    </row>
    <row r="46" spans="1:7" ht="9" customHeight="1">
      <c r="A46" s="353" t="s">
        <v>404</v>
      </c>
      <c r="B46" s="573">
        <v>1850</v>
      </c>
      <c r="C46" s="573">
        <v>888.8888888888888</v>
      </c>
      <c r="D46" s="573">
        <v>372.30769230769226</v>
      </c>
      <c r="E46" s="573">
        <v>440.50991501416433</v>
      </c>
      <c r="G46" s="530"/>
    </row>
    <row r="47" spans="1:7" ht="9" customHeight="1">
      <c r="A47" s="243" t="s">
        <v>161</v>
      </c>
      <c r="B47" s="576">
        <v>5562.6955475330924</v>
      </c>
      <c r="C47" s="576">
        <v>3686.8588177821202</v>
      </c>
      <c r="D47" s="576">
        <v>1655.4354850290802</v>
      </c>
      <c r="E47" s="576">
        <v>2296.0418478028478</v>
      </c>
      <c r="G47" s="530"/>
    </row>
    <row r="48" spans="1:7" ht="4.5" customHeight="1">
      <c r="A48" s="244"/>
      <c r="B48" s="245"/>
      <c r="C48" s="245"/>
      <c r="D48" s="245"/>
      <c r="E48" s="245"/>
    </row>
    <row r="49" spans="1:1" ht="9" customHeight="1">
      <c r="A49" s="204"/>
    </row>
    <row r="50" spans="1:1" ht="9" customHeight="1">
      <c r="A50" s="204"/>
    </row>
    <row r="51" spans="1:1" ht="9" customHeight="1">
      <c r="A51" s="204"/>
    </row>
    <row r="52" spans="1:1" ht="9" customHeight="1">
      <c r="A52" s="204"/>
    </row>
    <row r="53" spans="1:1">
      <c r="A53" s="204"/>
    </row>
    <row r="54" spans="1:1">
      <c r="A54" s="204"/>
    </row>
    <row r="55" spans="1:1">
      <c r="A55" s="204"/>
    </row>
    <row r="56" spans="1:1">
      <c r="A56" s="204"/>
    </row>
    <row r="57" spans="1:1">
      <c r="A57" s="204"/>
    </row>
    <row r="58" spans="1:1">
      <c r="A58" s="204"/>
    </row>
    <row r="59" spans="1:1">
      <c r="A59" s="204"/>
    </row>
  </sheetData>
  <mergeCells count="2">
    <mergeCell ref="B3:E3"/>
    <mergeCell ref="A3:A4"/>
  </mergeCells>
  <phoneticPr fontId="0" type="noConversion"/>
  <printOptions horizontalCentered="1"/>
  <pageMargins left="0.70866141732283472" right="0.70866141732283472" top="0.98425196850393704" bottom="1.3779527559055118" header="0" footer="0.86614173228346458"/>
  <pageSetup paperSize="9" firstPageNumber="97"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52"/>
  <sheetViews>
    <sheetView showGridLines="0" zoomScaleNormal="100" workbookViewId="0">
      <selection activeCell="A50" sqref="A50"/>
    </sheetView>
  </sheetViews>
  <sheetFormatPr defaultRowHeight="9"/>
  <cols>
    <col min="1" max="1" width="56" style="91" customWidth="1"/>
    <col min="2" max="2" width="27" style="91" customWidth="1"/>
    <col min="3" max="3" width="23.796875" style="91" customWidth="1"/>
    <col min="4" max="4" width="1" style="91" customWidth="1"/>
    <col min="5" max="5" width="26.796875" style="91" customWidth="1"/>
    <col min="6" max="16384" width="9.59765625" style="91"/>
  </cols>
  <sheetData>
    <row r="1" spans="1:229" s="105" customFormat="1" ht="12">
      <c r="A1" s="68" t="s">
        <v>419</v>
      </c>
    </row>
    <row r="2" spans="1:229" s="105" customFormat="1" ht="12.75" customHeight="1">
      <c r="A2" s="68"/>
    </row>
    <row r="3" spans="1:229" ht="9" customHeight="1">
      <c r="A3" s="118"/>
      <c r="B3" s="90"/>
      <c r="C3" s="90"/>
      <c r="D3" s="90"/>
      <c r="E3" s="90"/>
      <c r="F3" s="90"/>
    </row>
    <row r="4" spans="1:229" ht="14.25" customHeight="1">
      <c r="A4" s="1085" t="s">
        <v>504</v>
      </c>
      <c r="B4" s="1052" t="s">
        <v>420</v>
      </c>
      <c r="C4" s="1052"/>
      <c r="D4" s="1138"/>
      <c r="E4" s="1055" t="s">
        <v>421</v>
      </c>
    </row>
    <row r="5" spans="1:229" ht="17.25" customHeight="1">
      <c r="A5" s="1086"/>
      <c r="B5" s="88" t="s">
        <v>166</v>
      </c>
      <c r="C5" s="88" t="s">
        <v>167</v>
      </c>
      <c r="D5" s="1139"/>
      <c r="E5" s="1137"/>
    </row>
    <row r="6" spans="1:229" ht="9" customHeight="1">
      <c r="A6" s="90"/>
      <c r="B6" s="108"/>
      <c r="C6" s="335"/>
      <c r="D6" s="335"/>
    </row>
    <row r="7" spans="1:229" ht="9" customHeight="1">
      <c r="A7" s="1070" t="s">
        <v>225</v>
      </c>
      <c r="B7" s="1070"/>
      <c r="C7" s="1070"/>
      <c r="D7" s="1070"/>
      <c r="E7" s="1070"/>
    </row>
    <row r="8" spans="1:229" ht="9" customHeight="1">
      <c r="A8" s="111"/>
      <c r="B8" s="108"/>
      <c r="C8" s="335"/>
      <c r="D8" s="335"/>
      <c r="E8" s="336"/>
    </row>
    <row r="9" spans="1:229" ht="9" customHeight="1">
      <c r="A9" s="91" t="s">
        <v>157</v>
      </c>
      <c r="B9" s="684">
        <v>16389</v>
      </c>
      <c r="C9" s="674">
        <v>60.97325049294988</v>
      </c>
      <c r="D9" s="456"/>
      <c r="E9" s="116">
        <v>38.289372240263532</v>
      </c>
      <c r="F9" s="116"/>
      <c r="G9" s="621"/>
    </row>
    <row r="10" spans="1:229" ht="9" customHeight="1">
      <c r="A10" s="91" t="s">
        <v>158</v>
      </c>
      <c r="B10" s="382">
        <v>1410</v>
      </c>
      <c r="C10" s="674">
        <v>5.2457308679638377</v>
      </c>
      <c r="E10" s="116">
        <v>37.740899357601712</v>
      </c>
      <c r="F10" s="116"/>
      <c r="G10" s="621"/>
    </row>
    <row r="11" spans="1:229" ht="9" customHeight="1">
      <c r="A11" s="91" t="s">
        <v>159</v>
      </c>
      <c r="B11" s="382">
        <v>9080</v>
      </c>
      <c r="C11" s="674">
        <v>33.781018639086277</v>
      </c>
      <c r="E11" s="116">
        <v>38.441998306519899</v>
      </c>
      <c r="F11" s="116"/>
      <c r="G11" s="621"/>
    </row>
    <row r="12" spans="1:229" s="114" customFormat="1" ht="9" customHeight="1">
      <c r="A12" s="114" t="s">
        <v>161</v>
      </c>
      <c r="B12" s="678">
        <v>26879</v>
      </c>
      <c r="C12" s="810">
        <v>100</v>
      </c>
      <c r="E12" s="387">
        <v>38.3115494804658</v>
      </c>
      <c r="F12" s="116"/>
      <c r="G12" s="621"/>
    </row>
    <row r="13" spans="1:229" ht="9" customHeight="1">
      <c r="B13" s="108"/>
      <c r="E13" s="365"/>
      <c r="F13" s="116"/>
      <c r="G13" s="460"/>
    </row>
    <row r="14" spans="1:229" ht="9" customHeight="1">
      <c r="A14" s="1070" t="s">
        <v>503</v>
      </c>
      <c r="B14" s="1070"/>
      <c r="C14" s="1070"/>
      <c r="D14" s="1070"/>
      <c r="E14" s="1070"/>
      <c r="F14" s="116"/>
      <c r="G14" s="460"/>
    </row>
    <row r="15" spans="1:229" ht="9" customHeight="1">
      <c r="E15" s="334"/>
      <c r="F15" s="116"/>
      <c r="G15" s="460"/>
    </row>
    <row r="16" spans="1:229" ht="9" customHeight="1">
      <c r="A16" s="91" t="s">
        <v>173</v>
      </c>
      <c r="B16" s="351">
        <v>6088</v>
      </c>
      <c r="C16" s="116">
        <v>22.649652144797052</v>
      </c>
      <c r="E16" s="116">
        <v>73.26113116726836</v>
      </c>
      <c r="F16" s="116"/>
      <c r="G16" s="621"/>
      <c r="H16" s="335"/>
      <c r="I16" s="338"/>
      <c r="K16" s="108"/>
      <c r="L16" s="335"/>
      <c r="M16" s="338"/>
      <c r="O16" s="108"/>
      <c r="P16" s="335"/>
      <c r="Q16" s="338"/>
      <c r="S16" s="108"/>
      <c r="T16" s="335"/>
      <c r="U16" s="338"/>
      <c r="W16" s="108"/>
      <c r="X16" s="335"/>
      <c r="Y16" s="338"/>
      <c r="AA16" s="108"/>
      <c r="AB16" s="335"/>
      <c r="AC16" s="338"/>
      <c r="AE16" s="108"/>
      <c r="AF16" s="335"/>
      <c r="AG16" s="338"/>
      <c r="AI16" s="108"/>
      <c r="AJ16" s="335"/>
      <c r="AK16" s="338"/>
      <c r="AM16" s="108"/>
      <c r="AN16" s="335"/>
      <c r="AO16" s="338"/>
      <c r="AQ16" s="108"/>
      <c r="AR16" s="335"/>
      <c r="AS16" s="338"/>
      <c r="AU16" s="108"/>
      <c r="AV16" s="335"/>
      <c r="AW16" s="338"/>
      <c r="AY16" s="108"/>
      <c r="AZ16" s="335"/>
      <c r="BA16" s="338"/>
      <c r="BC16" s="108"/>
      <c r="BD16" s="335"/>
      <c r="BE16" s="338"/>
      <c r="BG16" s="108"/>
      <c r="BH16" s="335"/>
      <c r="BI16" s="338"/>
      <c r="BK16" s="108"/>
      <c r="BL16" s="335"/>
      <c r="BM16" s="338"/>
      <c r="BO16" s="108"/>
      <c r="BP16" s="335"/>
      <c r="BQ16" s="338"/>
      <c r="BS16" s="108"/>
      <c r="BT16" s="335"/>
      <c r="BU16" s="338"/>
      <c r="BW16" s="108"/>
      <c r="BX16" s="335"/>
      <c r="BY16" s="338"/>
      <c r="CA16" s="108"/>
      <c r="CB16" s="335"/>
      <c r="CC16" s="338"/>
      <c r="CE16" s="108"/>
      <c r="CF16" s="335"/>
      <c r="CG16" s="338"/>
      <c r="CI16" s="108"/>
      <c r="CJ16" s="335"/>
      <c r="CK16" s="338"/>
      <c r="CM16" s="108"/>
      <c r="CN16" s="335"/>
      <c r="CO16" s="338"/>
      <c r="CQ16" s="108"/>
      <c r="CR16" s="335"/>
      <c r="CS16" s="338"/>
      <c r="CU16" s="108"/>
      <c r="CV16" s="335"/>
      <c r="CW16" s="338"/>
      <c r="CY16" s="108"/>
      <c r="CZ16" s="335"/>
      <c r="DA16" s="338"/>
      <c r="DC16" s="108"/>
      <c r="DD16" s="335"/>
      <c r="DE16" s="338"/>
      <c r="DG16" s="108"/>
      <c r="DH16" s="335"/>
      <c r="DI16" s="338"/>
      <c r="DK16" s="108"/>
      <c r="DL16" s="335"/>
      <c r="DM16" s="338"/>
      <c r="DO16" s="108"/>
      <c r="DP16" s="335"/>
      <c r="DQ16" s="338"/>
      <c r="DS16" s="108"/>
      <c r="DT16" s="335"/>
      <c r="DU16" s="338"/>
      <c r="DW16" s="108"/>
      <c r="DX16" s="335"/>
      <c r="DY16" s="338"/>
      <c r="EA16" s="108"/>
      <c r="EB16" s="335"/>
      <c r="EC16" s="338"/>
      <c r="EE16" s="108"/>
      <c r="EF16" s="335"/>
      <c r="EG16" s="338"/>
      <c r="EI16" s="108"/>
      <c r="EJ16" s="335"/>
      <c r="EK16" s="338"/>
      <c r="EM16" s="108"/>
      <c r="EN16" s="335"/>
      <c r="EO16" s="338"/>
      <c r="EQ16" s="108"/>
      <c r="ER16" s="335"/>
      <c r="ES16" s="338"/>
      <c r="EU16" s="108"/>
      <c r="EV16" s="335"/>
      <c r="EW16" s="338"/>
      <c r="EY16" s="108"/>
      <c r="EZ16" s="335"/>
      <c r="FA16" s="338"/>
      <c r="FC16" s="108"/>
      <c r="FD16" s="335"/>
      <c r="FE16" s="338"/>
      <c r="FG16" s="108"/>
      <c r="FH16" s="335"/>
      <c r="FI16" s="338"/>
      <c r="FK16" s="108"/>
      <c r="FL16" s="335"/>
      <c r="FM16" s="338"/>
      <c r="FO16" s="108"/>
      <c r="FP16" s="335"/>
      <c r="FQ16" s="338"/>
      <c r="FS16" s="108"/>
      <c r="FT16" s="335"/>
      <c r="FU16" s="338"/>
      <c r="FW16" s="108"/>
      <c r="FX16" s="335"/>
      <c r="FY16" s="338"/>
      <c r="GA16" s="108"/>
      <c r="GB16" s="335"/>
      <c r="GC16" s="338"/>
      <c r="GE16" s="108"/>
      <c r="GF16" s="335"/>
      <c r="GG16" s="338"/>
      <c r="GI16" s="108"/>
      <c r="GJ16" s="335"/>
      <c r="GK16" s="338"/>
      <c r="GM16" s="108"/>
      <c r="GN16" s="335"/>
      <c r="GO16" s="338"/>
      <c r="GQ16" s="108"/>
      <c r="GR16" s="335"/>
      <c r="GS16" s="338"/>
      <c r="GU16" s="108"/>
      <c r="GV16" s="335"/>
      <c r="GW16" s="338"/>
      <c r="GY16" s="108"/>
      <c r="GZ16" s="335"/>
      <c r="HA16" s="338"/>
      <c r="HC16" s="108"/>
      <c r="HD16" s="335"/>
      <c r="HE16" s="338"/>
      <c r="HG16" s="108"/>
      <c r="HH16" s="335"/>
      <c r="HI16" s="338"/>
      <c r="HK16" s="108"/>
      <c r="HL16" s="335"/>
      <c r="HM16" s="338"/>
      <c r="HO16" s="108"/>
      <c r="HP16" s="335"/>
      <c r="HQ16" s="338"/>
      <c r="HS16" s="108"/>
      <c r="HT16" s="335"/>
      <c r="HU16" s="338"/>
    </row>
    <row r="17" spans="1:229" ht="9" customHeight="1">
      <c r="A17" s="91" t="s">
        <v>162</v>
      </c>
      <c r="B17" s="351">
        <v>1041</v>
      </c>
      <c r="C17" s="116">
        <v>3.8729119386881949</v>
      </c>
      <c r="E17" s="116">
        <v>16.951636541279921</v>
      </c>
      <c r="F17" s="116"/>
      <c r="G17" s="621"/>
      <c r="H17" s="335"/>
      <c r="I17" s="338"/>
      <c r="K17" s="108"/>
      <c r="L17" s="335"/>
      <c r="M17" s="338"/>
      <c r="O17" s="108"/>
      <c r="P17" s="335"/>
      <c r="Q17" s="338"/>
      <c r="S17" s="108"/>
      <c r="T17" s="335"/>
      <c r="U17" s="338"/>
      <c r="W17" s="108"/>
      <c r="X17" s="335"/>
      <c r="Y17" s="338"/>
      <c r="AA17" s="108"/>
      <c r="AB17" s="335"/>
      <c r="AC17" s="338"/>
      <c r="AE17" s="108"/>
      <c r="AF17" s="335"/>
      <c r="AG17" s="338"/>
      <c r="AI17" s="108"/>
      <c r="AJ17" s="335"/>
      <c r="AK17" s="338"/>
      <c r="AM17" s="108"/>
      <c r="AN17" s="335"/>
      <c r="AO17" s="338"/>
      <c r="AQ17" s="108"/>
      <c r="AR17" s="335"/>
      <c r="AS17" s="338"/>
      <c r="AU17" s="108"/>
      <c r="AV17" s="335"/>
      <c r="AW17" s="338"/>
      <c r="AY17" s="108"/>
      <c r="AZ17" s="335"/>
      <c r="BA17" s="338"/>
      <c r="BC17" s="108"/>
      <c r="BD17" s="335"/>
      <c r="BE17" s="338"/>
      <c r="BG17" s="108"/>
      <c r="BH17" s="335"/>
      <c r="BI17" s="338"/>
      <c r="BK17" s="108"/>
      <c r="BL17" s="335"/>
      <c r="BM17" s="338"/>
      <c r="BO17" s="108"/>
      <c r="BP17" s="335"/>
      <c r="BQ17" s="338"/>
      <c r="BS17" s="108"/>
      <c r="BT17" s="335"/>
      <c r="BU17" s="338"/>
      <c r="BW17" s="108"/>
      <c r="BX17" s="335"/>
      <c r="BY17" s="338"/>
      <c r="CA17" s="108"/>
      <c r="CB17" s="335"/>
      <c r="CC17" s="338"/>
      <c r="CE17" s="108"/>
      <c r="CF17" s="335"/>
      <c r="CG17" s="338"/>
      <c r="CI17" s="108"/>
      <c r="CJ17" s="335"/>
      <c r="CK17" s="338"/>
      <c r="CM17" s="108"/>
      <c r="CN17" s="335"/>
      <c r="CO17" s="338"/>
      <c r="CQ17" s="108"/>
      <c r="CR17" s="335"/>
      <c r="CS17" s="338"/>
      <c r="CU17" s="108"/>
      <c r="CV17" s="335"/>
      <c r="CW17" s="338"/>
      <c r="CY17" s="108"/>
      <c r="CZ17" s="335"/>
      <c r="DA17" s="338"/>
      <c r="DC17" s="108"/>
      <c r="DD17" s="335"/>
      <c r="DE17" s="338"/>
      <c r="DG17" s="108"/>
      <c r="DH17" s="335"/>
      <c r="DI17" s="338"/>
      <c r="DK17" s="108"/>
      <c r="DL17" s="335"/>
      <c r="DM17" s="338"/>
      <c r="DO17" s="108"/>
      <c r="DP17" s="335"/>
      <c r="DQ17" s="338"/>
      <c r="DS17" s="108"/>
      <c r="DT17" s="335"/>
      <c r="DU17" s="338"/>
      <c r="DW17" s="108"/>
      <c r="DX17" s="335"/>
      <c r="DY17" s="338"/>
      <c r="EA17" s="108"/>
      <c r="EB17" s="335"/>
      <c r="EC17" s="338"/>
      <c r="EE17" s="108"/>
      <c r="EF17" s="335"/>
      <c r="EG17" s="338"/>
      <c r="EI17" s="108"/>
      <c r="EJ17" s="335"/>
      <c r="EK17" s="338"/>
      <c r="EM17" s="108"/>
      <c r="EN17" s="335"/>
      <c r="EO17" s="338"/>
      <c r="EQ17" s="108"/>
      <c r="ER17" s="335"/>
      <c r="ES17" s="338"/>
      <c r="EU17" s="108"/>
      <c r="EV17" s="335"/>
      <c r="EW17" s="338"/>
      <c r="EY17" s="108"/>
      <c r="EZ17" s="335"/>
      <c r="FA17" s="338"/>
      <c r="FC17" s="108"/>
      <c r="FD17" s="335"/>
      <c r="FE17" s="338"/>
      <c r="FG17" s="108"/>
      <c r="FH17" s="335"/>
      <c r="FI17" s="338"/>
      <c r="FK17" s="108"/>
      <c r="FL17" s="335"/>
      <c r="FM17" s="338"/>
      <c r="FO17" s="108"/>
      <c r="FP17" s="335"/>
      <c r="FQ17" s="338"/>
      <c r="FS17" s="108"/>
      <c r="FT17" s="335"/>
      <c r="FU17" s="338"/>
      <c r="FW17" s="108"/>
      <c r="FX17" s="335"/>
      <c r="FY17" s="338"/>
      <c r="GA17" s="108"/>
      <c r="GB17" s="335"/>
      <c r="GC17" s="338"/>
      <c r="GE17" s="108"/>
      <c r="GF17" s="335"/>
      <c r="GG17" s="338"/>
      <c r="GI17" s="108"/>
      <c r="GJ17" s="335"/>
      <c r="GK17" s="338"/>
      <c r="GM17" s="108"/>
      <c r="GN17" s="335"/>
      <c r="GO17" s="338"/>
      <c r="GQ17" s="108"/>
      <c r="GR17" s="335"/>
      <c r="GS17" s="338"/>
      <c r="GU17" s="108"/>
      <c r="GV17" s="335"/>
      <c r="GW17" s="338"/>
      <c r="GY17" s="108"/>
      <c r="GZ17" s="335"/>
      <c r="HA17" s="338"/>
      <c r="HC17" s="108"/>
      <c r="HD17" s="335"/>
      <c r="HE17" s="338"/>
      <c r="HG17" s="108"/>
      <c r="HH17" s="335"/>
      <c r="HI17" s="338"/>
      <c r="HK17" s="108"/>
      <c r="HL17" s="335"/>
      <c r="HM17" s="338"/>
      <c r="HO17" s="108"/>
      <c r="HP17" s="335"/>
      <c r="HQ17" s="338"/>
      <c r="HS17" s="108"/>
      <c r="HT17" s="335"/>
      <c r="HU17" s="338"/>
    </row>
    <row r="18" spans="1:229" ht="9" customHeight="1">
      <c r="A18" s="91" t="s">
        <v>319</v>
      </c>
      <c r="B18" s="351">
        <v>19750</v>
      </c>
      <c r="C18" s="116">
        <v>73.47743591651475</v>
      </c>
      <c r="E18" s="116">
        <v>35.452717742514537</v>
      </c>
      <c r="F18" s="116"/>
      <c r="G18" s="621"/>
      <c r="H18" s="335"/>
      <c r="I18" s="338"/>
      <c r="K18" s="108"/>
      <c r="L18" s="335"/>
      <c r="M18" s="338"/>
      <c r="O18" s="108"/>
      <c r="P18" s="335"/>
      <c r="Q18" s="338"/>
      <c r="S18" s="108"/>
      <c r="T18" s="335"/>
      <c r="U18" s="338"/>
      <c r="W18" s="108"/>
      <c r="X18" s="335"/>
      <c r="Y18" s="338"/>
      <c r="AA18" s="108"/>
      <c r="AB18" s="335"/>
      <c r="AC18" s="338"/>
      <c r="AE18" s="108"/>
      <c r="AF18" s="335"/>
      <c r="AG18" s="338"/>
      <c r="AI18" s="108"/>
      <c r="AJ18" s="335"/>
      <c r="AK18" s="338"/>
      <c r="AM18" s="108"/>
      <c r="AN18" s="335"/>
      <c r="AO18" s="338"/>
      <c r="AQ18" s="108"/>
      <c r="AR18" s="335"/>
      <c r="AS18" s="338"/>
      <c r="AU18" s="108"/>
      <c r="AV18" s="335"/>
      <c r="AW18" s="338"/>
      <c r="AY18" s="108"/>
      <c r="AZ18" s="335"/>
      <c r="BA18" s="338"/>
      <c r="BC18" s="108"/>
      <c r="BD18" s="335"/>
      <c r="BE18" s="338"/>
      <c r="BG18" s="108"/>
      <c r="BH18" s="335"/>
      <c r="BI18" s="338"/>
      <c r="BK18" s="108"/>
      <c r="BL18" s="335"/>
      <c r="BM18" s="338"/>
      <c r="BO18" s="108"/>
      <c r="BP18" s="335"/>
      <c r="BQ18" s="338"/>
      <c r="BS18" s="108"/>
      <c r="BT18" s="335"/>
      <c r="BU18" s="338"/>
      <c r="BW18" s="108"/>
      <c r="BX18" s="335"/>
      <c r="BY18" s="338"/>
      <c r="CA18" s="108"/>
      <c r="CB18" s="335"/>
      <c r="CC18" s="338"/>
      <c r="CE18" s="108"/>
      <c r="CF18" s="335"/>
      <c r="CG18" s="338"/>
      <c r="CI18" s="108"/>
      <c r="CJ18" s="335"/>
      <c r="CK18" s="338"/>
      <c r="CM18" s="108"/>
      <c r="CN18" s="335"/>
      <c r="CO18" s="338"/>
      <c r="CQ18" s="108"/>
      <c r="CR18" s="335"/>
      <c r="CS18" s="338"/>
      <c r="CU18" s="108"/>
      <c r="CV18" s="335"/>
      <c r="CW18" s="338"/>
      <c r="CY18" s="108"/>
      <c r="CZ18" s="335"/>
      <c r="DA18" s="338"/>
      <c r="DC18" s="108"/>
      <c r="DD18" s="335"/>
      <c r="DE18" s="338"/>
      <c r="DG18" s="108"/>
      <c r="DH18" s="335"/>
      <c r="DI18" s="338"/>
      <c r="DK18" s="108"/>
      <c r="DL18" s="335"/>
      <c r="DM18" s="338"/>
      <c r="DO18" s="108"/>
      <c r="DP18" s="335"/>
      <c r="DQ18" s="338"/>
      <c r="DS18" s="108"/>
      <c r="DT18" s="335"/>
      <c r="DU18" s="338"/>
      <c r="DW18" s="108"/>
      <c r="DX18" s="335"/>
      <c r="DY18" s="338"/>
      <c r="EA18" s="108"/>
      <c r="EB18" s="335"/>
      <c r="EC18" s="338"/>
      <c r="EE18" s="108"/>
      <c r="EF18" s="335"/>
      <c r="EG18" s="338"/>
      <c r="EI18" s="108"/>
      <c r="EJ18" s="335"/>
      <c r="EK18" s="338"/>
      <c r="EM18" s="108"/>
      <c r="EN18" s="335"/>
      <c r="EO18" s="338"/>
      <c r="EQ18" s="108"/>
      <c r="ER18" s="335"/>
      <c r="ES18" s="338"/>
      <c r="EU18" s="108"/>
      <c r="EV18" s="335"/>
      <c r="EW18" s="338"/>
      <c r="EY18" s="108"/>
      <c r="EZ18" s="335"/>
      <c r="FA18" s="338"/>
      <c r="FC18" s="108"/>
      <c r="FD18" s="335"/>
      <c r="FE18" s="338"/>
      <c r="FG18" s="108"/>
      <c r="FH18" s="335"/>
      <c r="FI18" s="338"/>
      <c r="FK18" s="108"/>
      <c r="FL18" s="335"/>
      <c r="FM18" s="338"/>
      <c r="FO18" s="108"/>
      <c r="FP18" s="335"/>
      <c r="FQ18" s="338"/>
      <c r="FS18" s="108"/>
      <c r="FT18" s="335"/>
      <c r="FU18" s="338"/>
      <c r="FW18" s="108"/>
      <c r="FX18" s="335"/>
      <c r="FY18" s="338"/>
      <c r="GA18" s="108"/>
      <c r="GB18" s="335"/>
      <c r="GC18" s="338"/>
      <c r="GE18" s="108"/>
      <c r="GF18" s="335"/>
      <c r="GG18" s="338"/>
      <c r="GI18" s="108"/>
      <c r="GJ18" s="335"/>
      <c r="GK18" s="338"/>
      <c r="GM18" s="108"/>
      <c r="GN18" s="335"/>
      <c r="GO18" s="338"/>
      <c r="GQ18" s="108"/>
      <c r="GR18" s="335"/>
      <c r="GS18" s="338"/>
      <c r="GU18" s="108"/>
      <c r="GV18" s="335"/>
      <c r="GW18" s="338"/>
      <c r="GY18" s="108"/>
      <c r="GZ18" s="335"/>
      <c r="HA18" s="338"/>
      <c r="HC18" s="108"/>
      <c r="HD18" s="335"/>
      <c r="HE18" s="338"/>
      <c r="HG18" s="108"/>
      <c r="HH18" s="335"/>
      <c r="HI18" s="338"/>
      <c r="HK18" s="108"/>
      <c r="HL18" s="335"/>
      <c r="HM18" s="338"/>
      <c r="HO18" s="108"/>
      <c r="HP18" s="335"/>
      <c r="HQ18" s="338"/>
      <c r="HS18" s="108"/>
      <c r="HT18" s="335"/>
      <c r="HU18" s="338"/>
    </row>
    <row r="19" spans="1:229" s="114" customFormat="1" ht="9" customHeight="1">
      <c r="A19" s="114" t="s">
        <v>161</v>
      </c>
      <c r="B19" s="440">
        <v>26879</v>
      </c>
      <c r="C19" s="387">
        <v>100</v>
      </c>
      <c r="D19" s="388"/>
      <c r="E19" s="387">
        <v>38.3115494804658</v>
      </c>
      <c r="F19" s="116"/>
      <c r="G19" s="621"/>
      <c r="H19" s="364"/>
      <c r="I19" s="338"/>
      <c r="K19" s="190"/>
      <c r="L19" s="364"/>
      <c r="M19" s="338"/>
      <c r="O19" s="190"/>
      <c r="P19" s="364"/>
      <c r="Q19" s="338"/>
      <c r="S19" s="190"/>
      <c r="T19" s="364"/>
      <c r="U19" s="338"/>
      <c r="W19" s="190"/>
      <c r="X19" s="364"/>
      <c r="Y19" s="338"/>
      <c r="AA19" s="190"/>
      <c r="AB19" s="364"/>
      <c r="AC19" s="338"/>
      <c r="AE19" s="190"/>
      <c r="AF19" s="364"/>
      <c r="AG19" s="338"/>
      <c r="AI19" s="190"/>
      <c r="AJ19" s="364"/>
      <c r="AK19" s="338"/>
      <c r="AM19" s="190"/>
      <c r="AN19" s="364"/>
      <c r="AO19" s="338"/>
      <c r="AQ19" s="190"/>
      <c r="AR19" s="364"/>
      <c r="AS19" s="338"/>
      <c r="AU19" s="190"/>
      <c r="AV19" s="364"/>
      <c r="AW19" s="338"/>
      <c r="AY19" s="190"/>
      <c r="AZ19" s="364"/>
      <c r="BA19" s="338"/>
      <c r="BC19" s="190"/>
      <c r="BD19" s="364"/>
      <c r="BE19" s="338"/>
      <c r="BG19" s="190"/>
      <c r="BH19" s="364"/>
      <c r="BI19" s="338"/>
      <c r="BK19" s="190"/>
      <c r="BL19" s="364"/>
      <c r="BM19" s="338"/>
      <c r="BO19" s="190"/>
      <c r="BP19" s="364"/>
      <c r="BQ19" s="338"/>
      <c r="BS19" s="190"/>
      <c r="BT19" s="364"/>
      <c r="BU19" s="338"/>
      <c r="BW19" s="190"/>
      <c r="BX19" s="364"/>
      <c r="BY19" s="338"/>
      <c r="CA19" s="190"/>
      <c r="CB19" s="364"/>
      <c r="CC19" s="338"/>
      <c r="CE19" s="190"/>
      <c r="CF19" s="364"/>
      <c r="CG19" s="338"/>
      <c r="CI19" s="190"/>
      <c r="CJ19" s="364"/>
      <c r="CK19" s="338"/>
      <c r="CM19" s="190"/>
      <c r="CN19" s="364"/>
      <c r="CO19" s="338"/>
      <c r="CQ19" s="190"/>
      <c r="CR19" s="364"/>
      <c r="CS19" s="338"/>
      <c r="CU19" s="190"/>
      <c r="CV19" s="364"/>
      <c r="CW19" s="338"/>
      <c r="CY19" s="190"/>
      <c r="CZ19" s="364"/>
      <c r="DA19" s="338"/>
      <c r="DC19" s="190"/>
      <c r="DD19" s="364"/>
      <c r="DE19" s="338"/>
      <c r="DG19" s="190"/>
      <c r="DH19" s="364"/>
      <c r="DI19" s="338"/>
      <c r="DK19" s="190"/>
      <c r="DL19" s="364"/>
      <c r="DM19" s="338"/>
      <c r="DO19" s="190"/>
      <c r="DP19" s="364"/>
      <c r="DQ19" s="338"/>
      <c r="DS19" s="190"/>
      <c r="DT19" s="364"/>
      <c r="DU19" s="338"/>
      <c r="DW19" s="190"/>
      <c r="DX19" s="364"/>
      <c r="DY19" s="338"/>
      <c r="EA19" s="190"/>
      <c r="EB19" s="364"/>
      <c r="EC19" s="338"/>
      <c r="EE19" s="190"/>
      <c r="EF19" s="364"/>
      <c r="EG19" s="338"/>
      <c r="EI19" s="190"/>
      <c r="EJ19" s="364"/>
      <c r="EK19" s="338"/>
      <c r="EM19" s="190"/>
      <c r="EN19" s="364"/>
      <c r="EO19" s="338"/>
      <c r="EQ19" s="190"/>
      <c r="ER19" s="364"/>
      <c r="ES19" s="338"/>
      <c r="EU19" s="190"/>
      <c r="EV19" s="364"/>
      <c r="EW19" s="338"/>
      <c r="EY19" s="190"/>
      <c r="EZ19" s="364"/>
      <c r="FA19" s="338"/>
      <c r="FC19" s="190"/>
      <c r="FD19" s="364"/>
      <c r="FE19" s="338"/>
      <c r="FG19" s="190"/>
      <c r="FH19" s="364"/>
      <c r="FI19" s="338"/>
      <c r="FK19" s="190"/>
      <c r="FL19" s="364"/>
      <c r="FM19" s="338"/>
      <c r="FO19" s="190"/>
      <c r="FP19" s="364"/>
      <c r="FQ19" s="338"/>
      <c r="FS19" s="190"/>
      <c r="FT19" s="364"/>
      <c r="FU19" s="338"/>
      <c r="FW19" s="190"/>
      <c r="FX19" s="364"/>
      <c r="FY19" s="338"/>
      <c r="GA19" s="190"/>
      <c r="GB19" s="364"/>
      <c r="GC19" s="338"/>
      <c r="GE19" s="190"/>
      <c r="GF19" s="364"/>
      <c r="GG19" s="338"/>
      <c r="GI19" s="190"/>
      <c r="GJ19" s="364"/>
      <c r="GK19" s="338"/>
      <c r="GM19" s="190"/>
      <c r="GN19" s="364"/>
      <c r="GO19" s="338"/>
      <c r="GQ19" s="190"/>
      <c r="GR19" s="364"/>
      <c r="GS19" s="338"/>
      <c r="GU19" s="190"/>
      <c r="GV19" s="364"/>
      <c r="GW19" s="338"/>
      <c r="GY19" s="190"/>
      <c r="GZ19" s="364"/>
      <c r="HA19" s="338"/>
      <c r="HC19" s="190"/>
      <c r="HD19" s="364"/>
      <c r="HE19" s="338"/>
      <c r="HG19" s="190"/>
      <c r="HH19" s="364"/>
      <c r="HI19" s="338"/>
      <c r="HK19" s="190"/>
      <c r="HL19" s="364"/>
      <c r="HM19" s="338"/>
      <c r="HO19" s="190"/>
      <c r="HP19" s="364"/>
      <c r="HQ19" s="338"/>
      <c r="HS19" s="190"/>
      <c r="HT19" s="364"/>
      <c r="HU19" s="338"/>
    </row>
    <row r="20" spans="1:229" ht="9" customHeight="1">
      <c r="B20" s="108"/>
      <c r="C20" s="116"/>
      <c r="D20" s="116"/>
      <c r="E20" s="334"/>
      <c r="F20" s="116"/>
      <c r="G20" s="460"/>
    </row>
    <row r="21" spans="1:229" ht="9" customHeight="1">
      <c r="A21" s="1070" t="s">
        <v>390</v>
      </c>
      <c r="B21" s="1070"/>
      <c r="C21" s="1070"/>
      <c r="D21" s="1070"/>
      <c r="E21" s="1070"/>
      <c r="F21" s="116"/>
      <c r="G21" s="460"/>
    </row>
    <row r="22" spans="1:229" ht="9" customHeight="1">
      <c r="A22" s="111"/>
      <c r="B22" s="108"/>
      <c r="C22" s="116"/>
      <c r="D22" s="116"/>
      <c r="E22" s="334"/>
      <c r="F22" s="116"/>
      <c r="G22" s="460"/>
    </row>
    <row r="23" spans="1:229" ht="9" customHeight="1">
      <c r="A23" s="111" t="s">
        <v>354</v>
      </c>
      <c r="B23" s="351">
        <v>391</v>
      </c>
      <c r="C23" s="116">
        <v>1.4546672123218869</v>
      </c>
      <c r="E23" s="116">
        <v>11.866464339908953</v>
      </c>
      <c r="F23" s="116"/>
      <c r="G23" s="621"/>
    </row>
    <row r="24" spans="1:229" ht="9" customHeight="1">
      <c r="A24" s="111" t="s">
        <v>355</v>
      </c>
      <c r="B24" s="351">
        <v>1997</v>
      </c>
      <c r="C24" s="116">
        <v>7.429591874697719</v>
      </c>
      <c r="E24" s="116">
        <v>18.814772941398154</v>
      </c>
      <c r="F24" s="116"/>
      <c r="G24" s="621"/>
    </row>
    <row r="25" spans="1:229" ht="9" customHeight="1">
      <c r="A25" s="111" t="s">
        <v>356</v>
      </c>
      <c r="B25" s="351">
        <v>24491</v>
      </c>
      <c r="C25" s="116">
        <v>91.115740912980385</v>
      </c>
      <c r="E25" s="116">
        <v>43.539555555555552</v>
      </c>
      <c r="F25" s="116"/>
      <c r="G25" s="621"/>
    </row>
    <row r="26" spans="1:229" s="114" customFormat="1" ht="9" customHeight="1">
      <c r="A26" s="114" t="s">
        <v>161</v>
      </c>
      <c r="B26" s="440">
        <v>26879</v>
      </c>
      <c r="C26" s="387">
        <v>100</v>
      </c>
      <c r="D26" s="388"/>
      <c r="E26" s="387">
        <v>38.3115494804658</v>
      </c>
      <c r="F26" s="116"/>
      <c r="G26" s="621"/>
    </row>
    <row r="27" spans="1:229" ht="9" customHeight="1">
      <c r="A27" s="118"/>
      <c r="B27" s="242"/>
      <c r="C27" s="339"/>
      <c r="D27" s="339"/>
      <c r="E27" s="118"/>
      <c r="F27" s="116"/>
      <c r="G27" s="460"/>
    </row>
    <row r="29" spans="1:229">
      <c r="C29" s="116"/>
      <c r="D29" s="116"/>
    </row>
    <row r="30" spans="1:229" ht="12.75">
      <c r="B30" s="334"/>
      <c r="C30" s="334"/>
      <c r="D30" s="334"/>
    </row>
    <row r="31" spans="1:229" ht="12.75">
      <c r="B31" s="334"/>
      <c r="C31" s="334"/>
      <c r="D31" s="334"/>
    </row>
    <row r="32" spans="1:229">
      <c r="B32" s="351"/>
      <c r="C32" s="116"/>
      <c r="D32" s="335"/>
      <c r="E32" s="116"/>
    </row>
    <row r="33" spans="1:5">
      <c r="B33" s="351"/>
      <c r="C33" s="116"/>
      <c r="D33" s="335"/>
      <c r="E33" s="116"/>
    </row>
    <row r="34" spans="1:5">
      <c r="B34" s="351"/>
      <c r="C34" s="116"/>
      <c r="D34" s="335"/>
      <c r="E34" s="116"/>
    </row>
    <row r="35" spans="1:5">
      <c r="B35" s="352"/>
      <c r="C35" s="387"/>
      <c r="D35" s="364"/>
      <c r="E35" s="363"/>
    </row>
    <row r="36" spans="1:5" ht="11.25">
      <c r="A36" s="804"/>
      <c r="B36" s="692"/>
      <c r="C36" s="692"/>
      <c r="D36" s="692"/>
      <c r="E36" s="692"/>
    </row>
    <row r="37" spans="1:5" ht="11.25">
      <c r="A37" s="804"/>
      <c r="B37" s="686"/>
      <c r="C37" s="686"/>
      <c r="D37" s="686"/>
      <c r="E37" s="686"/>
    </row>
    <row r="38" spans="1:5" ht="11.25">
      <c r="A38" s="804"/>
      <c r="B38" s="686"/>
      <c r="C38" s="686"/>
      <c r="D38" s="686"/>
      <c r="E38" s="686"/>
    </row>
    <row r="39" spans="1:5" ht="11.25">
      <c r="A39" s="804"/>
      <c r="B39" s="686"/>
      <c r="C39" s="686"/>
      <c r="D39" s="686"/>
      <c r="E39" s="686"/>
    </row>
    <row r="40" spans="1:5">
      <c r="B40" s="351"/>
      <c r="C40" s="116"/>
      <c r="D40" s="335"/>
      <c r="E40" s="116"/>
    </row>
    <row r="41" spans="1:5">
      <c r="B41" s="351"/>
      <c r="C41" s="116"/>
      <c r="D41" s="335"/>
      <c r="E41" s="116"/>
    </row>
    <row r="42" spans="1:5">
      <c r="B42" s="351"/>
      <c r="C42" s="116"/>
      <c r="D42" s="335"/>
      <c r="E42" s="116"/>
    </row>
    <row r="43" spans="1:5">
      <c r="B43" s="352"/>
      <c r="C43" s="387"/>
      <c r="D43" s="364"/>
      <c r="E43" s="363"/>
    </row>
    <row r="44" spans="1:5">
      <c r="C44" s="116"/>
      <c r="D44" s="116"/>
    </row>
    <row r="45" spans="1:5">
      <c r="C45" s="116"/>
      <c r="D45" s="116"/>
    </row>
    <row r="46" spans="1:5">
      <c r="C46" s="116"/>
      <c r="D46" s="116"/>
    </row>
    <row r="47" spans="1:5">
      <c r="C47" s="116"/>
      <c r="D47" s="116"/>
    </row>
    <row r="48" spans="1:5">
      <c r="B48" s="351"/>
      <c r="C48" s="116"/>
      <c r="E48" s="116"/>
    </row>
    <row r="49" spans="2:6">
      <c r="B49" s="351"/>
      <c r="C49" s="116"/>
      <c r="E49" s="116"/>
    </row>
    <row r="50" spans="2:6">
      <c r="B50" s="351"/>
      <c r="C50" s="116"/>
      <c r="E50" s="116"/>
      <c r="F50" s="70"/>
    </row>
    <row r="51" spans="2:6">
      <c r="B51" s="352"/>
      <c r="C51" s="387"/>
      <c r="E51" s="363"/>
    </row>
    <row r="52" spans="2:6">
      <c r="C52" s="116"/>
      <c r="D52" s="116"/>
    </row>
  </sheetData>
  <mergeCells count="7">
    <mergeCell ref="A4:A5"/>
    <mergeCell ref="A7:E7"/>
    <mergeCell ref="A14:E14"/>
    <mergeCell ref="A21:E21"/>
    <mergeCell ref="B4:C4"/>
    <mergeCell ref="D4:D5"/>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Normal="100" workbookViewId="0">
      <selection activeCell="A50" sqref="A50"/>
    </sheetView>
  </sheetViews>
  <sheetFormatPr defaultRowHeight="9"/>
  <cols>
    <col min="1" max="1" width="73.19921875" style="91" customWidth="1"/>
    <col min="2" max="2" width="17" style="91" customWidth="1"/>
    <col min="3" max="3" width="18.19921875" style="91" customWidth="1"/>
    <col min="4" max="4" width="1" style="91" customWidth="1"/>
    <col min="5" max="5" width="31.59765625" style="91" customWidth="1"/>
    <col min="6" max="16384" width="9.59765625" style="91"/>
  </cols>
  <sheetData>
    <row r="1" spans="1:6" ht="12" customHeight="1">
      <c r="A1" s="68" t="s">
        <v>422</v>
      </c>
    </row>
    <row r="2" spans="1:6" ht="12" customHeight="1">
      <c r="A2" s="68"/>
    </row>
    <row r="3" spans="1:6" ht="9" customHeight="1">
      <c r="A3" s="68"/>
      <c r="B3" s="90"/>
      <c r="C3" s="90"/>
      <c r="D3" s="90"/>
    </row>
    <row r="4" spans="1:6" ht="12.75" customHeight="1">
      <c r="A4" s="1049" t="s">
        <v>233</v>
      </c>
      <c r="B4" s="1052" t="s">
        <v>420</v>
      </c>
      <c r="C4" s="1052"/>
      <c r="D4" s="1055" t="s">
        <v>421</v>
      </c>
      <c r="E4" s="1055"/>
    </row>
    <row r="5" spans="1:6" ht="12.75" customHeight="1">
      <c r="A5" s="1051"/>
      <c r="B5" s="87" t="s">
        <v>166</v>
      </c>
      <c r="C5" s="87" t="s">
        <v>167</v>
      </c>
      <c r="D5" s="1137"/>
      <c r="E5" s="1137"/>
    </row>
    <row r="6" spans="1:6">
      <c r="E6" s="89"/>
    </row>
    <row r="7" spans="1:6">
      <c r="A7" s="91" t="s">
        <v>258</v>
      </c>
      <c r="B7" s="159">
        <v>262</v>
      </c>
      <c r="C7" s="116">
        <v>0.97473864355072726</v>
      </c>
      <c r="E7" s="116">
        <v>15.558194774346793</v>
      </c>
      <c r="F7" s="386"/>
    </row>
    <row r="8" spans="1:6">
      <c r="A8" s="91" t="s">
        <v>175</v>
      </c>
      <c r="B8" s="159">
        <v>12</v>
      </c>
      <c r="C8" s="116">
        <v>4.464451802522415E-2</v>
      </c>
      <c r="E8" s="116">
        <v>7.8431372549019605</v>
      </c>
      <c r="F8" s="386"/>
    </row>
    <row r="9" spans="1:6">
      <c r="A9" s="91" t="s">
        <v>176</v>
      </c>
      <c r="B9" s="159">
        <v>823</v>
      </c>
      <c r="C9" s="116">
        <v>3.0618698612299564</v>
      </c>
      <c r="E9" s="116">
        <v>35.813751087902524</v>
      </c>
      <c r="F9" s="386"/>
    </row>
    <row r="10" spans="1:6">
      <c r="A10" s="91" t="s">
        <v>177</v>
      </c>
      <c r="B10" s="159">
        <v>912</v>
      </c>
      <c r="C10" s="116">
        <v>3.3929833699170353</v>
      </c>
      <c r="E10" s="116">
        <v>33.224043715846996</v>
      </c>
      <c r="F10" s="386"/>
    </row>
    <row r="11" spans="1:6">
      <c r="A11" s="91" t="s">
        <v>178</v>
      </c>
      <c r="B11" s="159">
        <v>1519</v>
      </c>
      <c r="C11" s="116">
        <v>5.6512519066929574</v>
      </c>
      <c r="E11" s="116">
        <v>29.420879333720706</v>
      </c>
      <c r="F11" s="386"/>
    </row>
    <row r="12" spans="1:6">
      <c r="A12" s="91" t="s">
        <v>179</v>
      </c>
      <c r="B12" s="159">
        <v>554</v>
      </c>
      <c r="C12" s="116">
        <v>2.0610885821645151</v>
      </c>
      <c r="E12" s="116">
        <v>35.354179961710273</v>
      </c>
      <c r="F12" s="386"/>
    </row>
    <row r="13" spans="1:6">
      <c r="A13" s="91" t="s">
        <v>180</v>
      </c>
      <c r="B13" s="159">
        <v>38</v>
      </c>
      <c r="C13" s="116">
        <v>0.1413743070798765</v>
      </c>
      <c r="E13" s="116">
        <v>38</v>
      </c>
      <c r="F13" s="386"/>
    </row>
    <row r="14" spans="1:6">
      <c r="A14" s="91" t="s">
        <v>181</v>
      </c>
      <c r="B14" s="159">
        <v>600</v>
      </c>
      <c r="C14" s="116">
        <v>2.2322259012612076</v>
      </c>
      <c r="E14" s="116">
        <v>35.799522673031028</v>
      </c>
      <c r="F14" s="386"/>
    </row>
    <row r="15" spans="1:6">
      <c r="A15" s="133" t="s">
        <v>240</v>
      </c>
      <c r="B15" s="159">
        <v>1135</v>
      </c>
      <c r="C15" s="116">
        <v>4.2226273298857846</v>
      </c>
      <c r="E15" s="116">
        <v>28.375</v>
      </c>
      <c r="F15" s="386"/>
    </row>
    <row r="16" spans="1:6">
      <c r="A16" s="91" t="s">
        <v>182</v>
      </c>
      <c r="B16" s="159">
        <v>64</v>
      </c>
      <c r="C16" s="116">
        <v>0.23810409613452882</v>
      </c>
      <c r="E16" s="116">
        <v>26.229508196721312</v>
      </c>
      <c r="F16" s="386"/>
    </row>
    <row r="17" spans="1:6">
      <c r="A17" s="91" t="s">
        <v>252</v>
      </c>
      <c r="B17" s="159">
        <v>362</v>
      </c>
      <c r="C17" s="116">
        <v>1.3467762937609287</v>
      </c>
      <c r="E17" s="116">
        <v>12.809624911535739</v>
      </c>
      <c r="F17" s="386"/>
    </row>
    <row r="18" spans="1:6">
      <c r="A18" s="91" t="s">
        <v>219</v>
      </c>
      <c r="B18" s="159">
        <v>230</v>
      </c>
      <c r="C18" s="116">
        <v>0.85568659548346304</v>
      </c>
      <c r="E18" s="116">
        <v>56.79012345679012</v>
      </c>
      <c r="F18" s="386"/>
    </row>
    <row r="19" spans="1:6">
      <c r="A19" s="91" t="s">
        <v>253</v>
      </c>
      <c r="B19" s="159">
        <v>254</v>
      </c>
      <c r="C19" s="116">
        <v>0.94497563153391129</v>
      </c>
      <c r="E19" s="116">
        <v>55.947136563876654</v>
      </c>
      <c r="F19" s="386"/>
    </row>
    <row r="20" spans="1:6">
      <c r="A20" s="91" t="s">
        <v>298</v>
      </c>
      <c r="B20" s="159">
        <v>88</v>
      </c>
      <c r="C20" s="116">
        <v>0.32739313218497712</v>
      </c>
      <c r="E20" s="116">
        <v>15.686274509803921</v>
      </c>
      <c r="F20" s="386"/>
    </row>
    <row r="21" spans="1:6">
      <c r="A21" s="91" t="s">
        <v>183</v>
      </c>
      <c r="B21" s="159">
        <v>458</v>
      </c>
      <c r="C21" s="116">
        <v>1.7039324379627216</v>
      </c>
      <c r="E21" s="116">
        <v>38.262322472848787</v>
      </c>
      <c r="F21" s="386"/>
    </row>
    <row r="22" spans="1:6">
      <c r="A22" s="91" t="s">
        <v>184</v>
      </c>
      <c r="B22" s="159">
        <v>364</v>
      </c>
      <c r="C22" s="116">
        <v>1.3542170467651327</v>
      </c>
      <c r="E22" s="116">
        <v>57.053291536050153</v>
      </c>
      <c r="F22" s="386"/>
    </row>
    <row r="23" spans="1:6">
      <c r="A23" s="91" t="s">
        <v>185</v>
      </c>
      <c r="B23" s="159">
        <v>443</v>
      </c>
      <c r="C23" s="116">
        <v>1.6481267904311918</v>
      </c>
      <c r="E23" s="116">
        <v>40.980573543015723</v>
      </c>
      <c r="F23" s="386"/>
    </row>
    <row r="24" spans="1:6">
      <c r="A24" s="91" t="s">
        <v>186</v>
      </c>
      <c r="B24" s="159">
        <v>18</v>
      </c>
      <c r="C24" s="116">
        <v>6.6966777037836239E-2</v>
      </c>
      <c r="E24" s="116">
        <v>15.65217391304348</v>
      </c>
      <c r="F24" s="386"/>
    </row>
    <row r="25" spans="1:6">
      <c r="A25" s="91" t="s">
        <v>187</v>
      </c>
      <c r="B25" s="159">
        <v>642</v>
      </c>
      <c r="C25" s="116">
        <v>2.3884817143494921</v>
      </c>
      <c r="E25" s="116">
        <v>43.029490616621985</v>
      </c>
      <c r="F25" s="386"/>
    </row>
    <row r="26" spans="1:6">
      <c r="A26" s="91" t="s">
        <v>188</v>
      </c>
      <c r="B26" s="159">
        <v>393</v>
      </c>
      <c r="C26" s="116">
        <v>1.4621079653260909</v>
      </c>
      <c r="E26" s="116">
        <v>39.260739260739257</v>
      </c>
      <c r="F26" s="386"/>
    </row>
    <row r="27" spans="1:6">
      <c r="A27" s="91" t="s">
        <v>189</v>
      </c>
      <c r="B27" s="159">
        <v>219</v>
      </c>
      <c r="C27" s="116">
        <v>0.81476245396034075</v>
      </c>
      <c r="E27" s="116">
        <v>61.516853932584269</v>
      </c>
      <c r="F27" s="386"/>
    </row>
    <row r="28" spans="1:6">
      <c r="A28" s="91" t="s">
        <v>190</v>
      </c>
      <c r="B28" s="159">
        <v>39</v>
      </c>
      <c r="C28" s="116">
        <v>0.1450946835819785</v>
      </c>
      <c r="E28" s="116">
        <v>17.105263157894736</v>
      </c>
      <c r="F28" s="386"/>
    </row>
    <row r="29" spans="1:6">
      <c r="A29" s="91" t="s">
        <v>191</v>
      </c>
      <c r="B29" s="159">
        <v>25</v>
      </c>
      <c r="C29" s="116">
        <v>9.3009412552550325E-2</v>
      </c>
      <c r="E29" s="116">
        <v>20.325203252032519</v>
      </c>
      <c r="F29" s="386"/>
    </row>
    <row r="30" spans="1:6">
      <c r="A30" s="91" t="s">
        <v>192</v>
      </c>
      <c r="B30" s="159">
        <v>156</v>
      </c>
      <c r="C30" s="116">
        <v>0.58037873432791398</v>
      </c>
      <c r="E30" s="116">
        <v>23.600605143721634</v>
      </c>
      <c r="F30" s="386"/>
    </row>
    <row r="31" spans="1:6">
      <c r="A31" s="91" t="s">
        <v>254</v>
      </c>
      <c r="B31" s="159">
        <v>35</v>
      </c>
      <c r="C31" s="116">
        <v>0.13021317757357043</v>
      </c>
      <c r="E31" s="116">
        <v>21.472392638036812</v>
      </c>
      <c r="F31" s="386"/>
    </row>
    <row r="32" spans="1:6">
      <c r="A32" s="91" t="s">
        <v>193</v>
      </c>
      <c r="B32" s="159">
        <v>237</v>
      </c>
      <c r="C32" s="116">
        <v>0.88172923099817702</v>
      </c>
      <c r="E32" s="116">
        <v>22.766570605187319</v>
      </c>
      <c r="F32" s="386"/>
    </row>
    <row r="33" spans="1:6">
      <c r="A33" s="91" t="s">
        <v>194</v>
      </c>
      <c r="B33" s="159">
        <v>277</v>
      </c>
      <c r="C33" s="116">
        <v>1.0305442910822575</v>
      </c>
      <c r="E33" s="116">
        <v>10.719814241486068</v>
      </c>
      <c r="F33" s="386"/>
    </row>
    <row r="34" spans="1:6">
      <c r="A34" s="91" t="s">
        <v>255</v>
      </c>
      <c r="B34" s="159">
        <v>225</v>
      </c>
      <c r="C34" s="116">
        <v>0.83708471297295284</v>
      </c>
      <c r="E34" s="116">
        <v>20.233812949640289</v>
      </c>
      <c r="F34" s="386"/>
    </row>
    <row r="35" spans="1:6">
      <c r="A35" s="91" t="s">
        <v>195</v>
      </c>
      <c r="B35" s="159">
        <v>348</v>
      </c>
      <c r="C35" s="116">
        <v>1.2946910227315005</v>
      </c>
      <c r="E35" s="116">
        <v>17.151306062099554</v>
      </c>
      <c r="F35" s="386"/>
    </row>
    <row r="36" spans="1:6">
      <c r="A36" s="91" t="s">
        <v>196</v>
      </c>
      <c r="B36" s="159">
        <v>444</v>
      </c>
      <c r="C36" s="116">
        <v>1.6518471669332937</v>
      </c>
      <c r="E36" s="116">
        <v>34.741784037558688</v>
      </c>
      <c r="F36" s="386"/>
    </row>
    <row r="37" spans="1:6">
      <c r="A37" s="91" t="s">
        <v>197</v>
      </c>
      <c r="B37" s="159">
        <v>135</v>
      </c>
      <c r="C37" s="116">
        <v>0.50225082778377172</v>
      </c>
      <c r="E37" s="116">
        <v>29.540481400437635</v>
      </c>
      <c r="F37" s="386"/>
    </row>
    <row r="38" spans="1:6">
      <c r="A38" s="91" t="s">
        <v>198</v>
      </c>
      <c r="B38" s="159">
        <v>193</v>
      </c>
      <c r="C38" s="116">
        <v>0.7180326649056884</v>
      </c>
      <c r="E38" s="116">
        <v>20.083246618106141</v>
      </c>
      <c r="F38" s="386"/>
    </row>
    <row r="39" spans="1:6">
      <c r="A39" s="91" t="s">
        <v>256</v>
      </c>
      <c r="B39" s="159">
        <v>1415</v>
      </c>
      <c r="C39" s="116">
        <v>5.264332750474348</v>
      </c>
      <c r="E39" s="116">
        <v>33.514921837991473</v>
      </c>
      <c r="F39" s="386"/>
    </row>
    <row r="40" spans="1:6">
      <c r="A40" s="91" t="s">
        <v>257</v>
      </c>
      <c r="B40" s="159">
        <v>1056</v>
      </c>
      <c r="C40" s="116">
        <v>3.928717586219725</v>
      </c>
      <c r="E40" s="116">
        <v>55.316919853326354</v>
      </c>
      <c r="F40" s="386"/>
    </row>
    <row r="41" spans="1:6">
      <c r="A41" s="91" t="s">
        <v>199</v>
      </c>
      <c r="B41" s="159">
        <v>766</v>
      </c>
      <c r="C41" s="116">
        <v>2.8498084006101418</v>
      </c>
      <c r="E41" s="116">
        <v>40.12572027239392</v>
      </c>
      <c r="F41" s="386"/>
    </row>
    <row r="42" spans="1:6">
      <c r="A42" s="133" t="s">
        <v>299</v>
      </c>
      <c r="B42" s="159">
        <v>11824</v>
      </c>
      <c r="C42" s="116">
        <v>43.989731760854198</v>
      </c>
      <c r="E42" s="116">
        <v>58.799542493410904</v>
      </c>
      <c r="F42" s="386"/>
    </row>
    <row r="43" spans="1:6" s="112" customFormat="1">
      <c r="A43" s="134" t="s">
        <v>295</v>
      </c>
      <c r="B43" s="146">
        <v>585</v>
      </c>
      <c r="C43" s="432">
        <v>2.1764202537296775</v>
      </c>
      <c r="E43" s="116">
        <v>27.923627684964202</v>
      </c>
      <c r="F43" s="386"/>
    </row>
    <row r="44" spans="1:6" s="112" customFormat="1">
      <c r="A44" s="134" t="s">
        <v>314</v>
      </c>
      <c r="B44" s="146">
        <v>4083</v>
      </c>
      <c r="C44" s="432">
        <v>15.19029725808252</v>
      </c>
      <c r="E44" s="116">
        <v>83.190709046454771</v>
      </c>
      <c r="F44" s="386"/>
    </row>
    <row r="45" spans="1:6" s="112" customFormat="1">
      <c r="A45" s="134" t="s">
        <v>315</v>
      </c>
      <c r="B45" s="146">
        <v>7156</v>
      </c>
      <c r="C45" s="432">
        <v>26.623014249042004</v>
      </c>
      <c r="E45" s="116">
        <v>54.600946131542806</v>
      </c>
      <c r="F45" s="386"/>
    </row>
    <row r="46" spans="1:6">
      <c r="A46" s="91" t="s">
        <v>200</v>
      </c>
      <c r="B46" s="159">
        <v>129</v>
      </c>
      <c r="C46" s="116">
        <v>0.47992856877115964</v>
      </c>
      <c r="E46" s="116">
        <v>14.1602634467618</v>
      </c>
      <c r="F46" s="386"/>
    </row>
    <row r="47" spans="1:6">
      <c r="A47" s="112" t="s">
        <v>404</v>
      </c>
      <c r="B47" s="159">
        <v>185</v>
      </c>
      <c r="C47" s="116">
        <v>0.68826965288887232</v>
      </c>
      <c r="E47" s="116">
        <v>26.203966005665723</v>
      </c>
      <c r="F47" s="386"/>
    </row>
    <row r="48" spans="1:6" s="114" customFormat="1">
      <c r="A48" s="114" t="s">
        <v>161</v>
      </c>
      <c r="B48" s="731">
        <v>26879</v>
      </c>
      <c r="C48" s="387">
        <v>100</v>
      </c>
      <c r="D48" s="388"/>
      <c r="E48" s="387">
        <v>38.3115494804658</v>
      </c>
      <c r="F48" s="386"/>
    </row>
    <row r="49" spans="1:5">
      <c r="A49" s="118"/>
      <c r="B49" s="329"/>
      <c r="C49" s="329"/>
      <c r="D49" s="329"/>
      <c r="E49" s="118"/>
    </row>
    <row r="50" spans="1:5" ht="9" customHeight="1"/>
    <row r="51" spans="1:5" s="367" customFormat="1" ht="9" customHeight="1">
      <c r="A51" s="366" t="s">
        <v>288</v>
      </c>
      <c r="B51" s="366"/>
      <c r="C51" s="366"/>
      <c r="D51" s="366"/>
    </row>
    <row r="52" spans="1:5" s="367" customFormat="1" ht="9" customHeight="1">
      <c r="A52" s="366" t="s">
        <v>289</v>
      </c>
      <c r="B52" s="366"/>
      <c r="C52" s="366"/>
      <c r="D52" s="366"/>
    </row>
    <row r="53" spans="1:5" s="367" customFormat="1" ht="9" customHeight="1">
      <c r="A53" s="367" t="s">
        <v>340</v>
      </c>
    </row>
    <row r="54" spans="1:5" s="367" customFormat="1" ht="9" customHeight="1">
      <c r="A54" s="367" t="s">
        <v>290</v>
      </c>
    </row>
    <row r="55" spans="1:5" s="367" customFormat="1" ht="9" customHeight="1">
      <c r="A55" s="367" t="s">
        <v>342</v>
      </c>
    </row>
    <row r="56" spans="1:5" s="367" customFormat="1" ht="9" customHeight="1">
      <c r="A56" s="367" t="s">
        <v>343</v>
      </c>
    </row>
    <row r="57" spans="1:5" s="367" customFormat="1" ht="9" customHeight="1">
      <c r="A57" s="367" t="s">
        <v>344</v>
      </c>
    </row>
    <row r="58" spans="1:5" s="367" customFormat="1" ht="9" customHeight="1">
      <c r="A58" s="367" t="s">
        <v>345</v>
      </c>
    </row>
    <row r="59" spans="1:5" ht="9" customHeight="1"/>
    <row r="60" spans="1:5">
      <c r="B60" s="248"/>
      <c r="C60" s="350"/>
      <c r="D60" s="350"/>
      <c r="E60" s="350"/>
    </row>
    <row r="61" spans="1:5">
      <c r="B61" s="248"/>
      <c r="C61" s="350"/>
      <c r="D61" s="350"/>
      <c r="E61" s="350"/>
    </row>
    <row r="62" spans="1:5">
      <c r="B62" s="248"/>
      <c r="C62" s="350"/>
      <c r="D62" s="350"/>
      <c r="E62" s="350"/>
    </row>
    <row r="63" spans="1:5">
      <c r="B63" s="248"/>
      <c r="C63" s="350"/>
      <c r="D63" s="350"/>
      <c r="E63" s="350"/>
    </row>
    <row r="64" spans="1:5">
      <c r="B64" s="248"/>
      <c r="C64" s="350"/>
      <c r="D64" s="350"/>
      <c r="E64" s="350"/>
    </row>
    <row r="65" spans="2:5">
      <c r="B65" s="248"/>
      <c r="C65" s="350"/>
      <c r="D65" s="350"/>
      <c r="E65" s="350"/>
    </row>
    <row r="66" spans="2:5">
      <c r="B66" s="248"/>
      <c r="C66" s="350"/>
      <c r="D66" s="350"/>
      <c r="E66" s="350"/>
    </row>
    <row r="67" spans="2:5">
      <c r="B67" s="248"/>
      <c r="C67" s="350"/>
      <c r="D67" s="350"/>
      <c r="E67" s="350"/>
    </row>
    <row r="68" spans="2:5">
      <c r="B68" s="248"/>
      <c r="C68" s="350"/>
      <c r="D68" s="350"/>
      <c r="E68" s="350"/>
    </row>
    <row r="69" spans="2:5">
      <c r="B69" s="248"/>
      <c r="C69" s="350"/>
      <c r="D69" s="350"/>
      <c r="E69" s="350"/>
    </row>
    <row r="70" spans="2:5">
      <c r="B70" s="248"/>
      <c r="C70" s="350"/>
      <c r="D70" s="350"/>
      <c r="E70" s="350"/>
    </row>
    <row r="71" spans="2:5">
      <c r="B71" s="248"/>
      <c r="C71" s="350"/>
      <c r="D71" s="350"/>
      <c r="E71" s="350"/>
    </row>
    <row r="72" spans="2:5">
      <c r="B72" s="248"/>
      <c r="C72" s="350"/>
      <c r="D72" s="350"/>
      <c r="E72" s="350"/>
    </row>
    <row r="73" spans="2:5">
      <c r="B73" s="248"/>
      <c r="C73" s="350"/>
      <c r="D73" s="350"/>
      <c r="E73" s="350"/>
    </row>
    <row r="74" spans="2:5">
      <c r="B74" s="248"/>
      <c r="C74" s="350"/>
      <c r="D74" s="350"/>
      <c r="E74" s="350"/>
    </row>
    <row r="75" spans="2:5">
      <c r="B75" s="248"/>
      <c r="C75" s="350"/>
      <c r="D75" s="350"/>
      <c r="E75" s="350"/>
    </row>
    <row r="76" spans="2:5">
      <c r="B76" s="248"/>
      <c r="C76" s="350"/>
      <c r="D76" s="350"/>
      <c r="E76" s="350"/>
    </row>
    <row r="77" spans="2:5">
      <c r="B77" s="248"/>
      <c r="C77" s="350"/>
      <c r="D77" s="350"/>
      <c r="E77" s="350"/>
    </row>
    <row r="78" spans="2:5">
      <c r="B78" s="248"/>
      <c r="C78" s="350"/>
      <c r="D78" s="350"/>
      <c r="E78" s="350"/>
    </row>
    <row r="79" spans="2:5">
      <c r="B79" s="248"/>
      <c r="C79" s="350"/>
      <c r="D79" s="350"/>
      <c r="E79" s="350"/>
    </row>
    <row r="80" spans="2:5">
      <c r="B80" s="248"/>
      <c r="C80" s="350"/>
      <c r="D80" s="350"/>
      <c r="E80" s="350"/>
    </row>
    <row r="81" spans="2:5">
      <c r="B81" s="248"/>
      <c r="C81" s="350"/>
      <c r="D81" s="350"/>
      <c r="E81" s="350"/>
    </row>
    <row r="82" spans="2:5">
      <c r="B82" s="248"/>
      <c r="C82" s="350"/>
      <c r="D82" s="350"/>
      <c r="E82" s="350"/>
    </row>
    <row r="83" spans="2:5">
      <c r="B83" s="248"/>
      <c r="C83" s="350"/>
      <c r="D83" s="350"/>
      <c r="E83" s="350"/>
    </row>
    <row r="84" spans="2:5">
      <c r="B84" s="248"/>
      <c r="C84" s="350"/>
      <c r="D84" s="350"/>
      <c r="E84" s="350"/>
    </row>
    <row r="85" spans="2:5">
      <c r="B85" s="248"/>
      <c r="C85" s="350"/>
      <c r="D85" s="350"/>
      <c r="E85" s="350"/>
    </row>
    <row r="86" spans="2:5">
      <c r="B86" s="248"/>
      <c r="C86" s="350"/>
      <c r="D86" s="350"/>
      <c r="E86" s="350"/>
    </row>
    <row r="87" spans="2:5">
      <c r="B87" s="248"/>
      <c r="C87" s="350"/>
      <c r="D87" s="350"/>
      <c r="E87" s="350"/>
    </row>
    <row r="88" spans="2:5">
      <c r="B88" s="248"/>
      <c r="C88" s="350"/>
      <c r="D88" s="350"/>
      <c r="E88" s="350"/>
    </row>
    <row r="89" spans="2:5">
      <c r="B89" s="248"/>
      <c r="C89" s="350"/>
      <c r="D89" s="350"/>
      <c r="E89" s="350"/>
    </row>
    <row r="90" spans="2:5">
      <c r="B90" s="248"/>
      <c r="C90" s="350"/>
      <c r="D90" s="350"/>
      <c r="E90" s="350"/>
    </row>
    <row r="91" spans="2:5">
      <c r="B91" s="248"/>
      <c r="C91" s="350"/>
      <c r="D91" s="350"/>
      <c r="E91" s="350"/>
    </row>
    <row r="92" spans="2:5">
      <c r="B92" s="248"/>
      <c r="C92" s="350"/>
      <c r="D92" s="350"/>
      <c r="E92" s="350"/>
    </row>
    <row r="93" spans="2:5">
      <c r="B93" s="248"/>
      <c r="C93" s="350"/>
      <c r="D93" s="350"/>
      <c r="E93" s="350"/>
    </row>
    <row r="94" spans="2:5">
      <c r="B94" s="248"/>
      <c r="C94" s="350"/>
      <c r="D94" s="350"/>
      <c r="E94" s="350"/>
    </row>
    <row r="95" spans="2:5">
      <c r="B95" s="248"/>
      <c r="C95" s="350"/>
      <c r="D95" s="350"/>
      <c r="E95" s="350"/>
    </row>
    <row r="96" spans="2:5">
      <c r="B96" s="328"/>
      <c r="C96" s="350"/>
      <c r="D96" s="376"/>
      <c r="E96" s="350"/>
    </row>
    <row r="97" spans="2:5">
      <c r="B97" s="328"/>
      <c r="C97" s="350"/>
      <c r="D97" s="376"/>
      <c r="E97" s="350"/>
    </row>
    <row r="98" spans="2:5">
      <c r="B98" s="328"/>
      <c r="C98" s="350"/>
      <c r="D98" s="376"/>
      <c r="E98" s="350"/>
    </row>
    <row r="99" spans="2:5">
      <c r="B99" s="248"/>
      <c r="C99" s="350"/>
      <c r="D99" s="350"/>
      <c r="E99" s="350"/>
    </row>
    <row r="100" spans="2:5">
      <c r="B100" s="328"/>
      <c r="C100" s="350"/>
      <c r="D100" s="376"/>
      <c r="E100" s="350"/>
    </row>
    <row r="101" spans="2:5">
      <c r="B101" s="185"/>
      <c r="C101" s="397"/>
      <c r="D101" s="349"/>
      <c r="E101" s="397"/>
    </row>
  </sheetData>
  <mergeCells count="3">
    <mergeCell ref="A4:A5"/>
    <mergeCell ref="B4:C4"/>
    <mergeCell ref="D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A50" sqref="A50"/>
    </sheetView>
  </sheetViews>
  <sheetFormatPr defaultRowHeight="9"/>
  <cols>
    <col min="1" max="1" width="46.796875" style="91" customWidth="1"/>
    <col min="2" max="2" width="1" style="91" customWidth="1"/>
    <col min="3" max="5" width="24.59765625" style="91" customWidth="1"/>
    <col min="6" max="6" width="1" style="91" customWidth="1"/>
    <col min="7" max="7" width="16.59765625" style="91" customWidth="1"/>
    <col min="8" max="16384" width="9.59765625" style="91"/>
  </cols>
  <sheetData>
    <row r="1" spans="1:9" ht="12" customHeight="1">
      <c r="A1" s="68" t="s">
        <v>423</v>
      </c>
      <c r="B1" s="68"/>
    </row>
    <row r="2" spans="1:9" ht="12" customHeight="1">
      <c r="A2" s="90"/>
      <c r="B2" s="90"/>
      <c r="C2" s="90"/>
      <c r="D2" s="90"/>
      <c r="E2" s="90"/>
      <c r="F2" s="90"/>
      <c r="G2" s="90"/>
    </row>
    <row r="3" spans="1:9" ht="9" customHeight="1">
      <c r="A3" s="118"/>
      <c r="B3" s="118"/>
      <c r="C3" s="118"/>
      <c r="D3" s="118"/>
      <c r="E3" s="118"/>
      <c r="F3" s="118"/>
      <c r="G3" s="118"/>
    </row>
    <row r="4" spans="1:9" ht="13.5" customHeight="1">
      <c r="A4" s="1049" t="s">
        <v>390</v>
      </c>
      <c r="B4" s="393"/>
      <c r="C4" s="1052" t="s">
        <v>505</v>
      </c>
      <c r="D4" s="1052"/>
      <c r="E4" s="1052"/>
      <c r="G4" s="1140" t="s">
        <v>161</v>
      </c>
    </row>
    <row r="5" spans="1:9" ht="15" customHeight="1">
      <c r="A5" s="1051"/>
      <c r="B5" s="394"/>
      <c r="C5" s="239" t="s">
        <v>424</v>
      </c>
      <c r="D5" s="239" t="s">
        <v>425</v>
      </c>
      <c r="E5" s="87" t="s">
        <v>404</v>
      </c>
      <c r="F5" s="118"/>
      <c r="G5" s="1141"/>
      <c r="I5" s="616"/>
    </row>
    <row r="6" spans="1:9">
      <c r="G6" s="388"/>
    </row>
    <row r="7" spans="1:9" ht="9" customHeight="1">
      <c r="A7" s="314" t="s">
        <v>468</v>
      </c>
      <c r="B7" s="314"/>
      <c r="C7" s="433">
        <v>9.4629156010230187</v>
      </c>
      <c r="D7" s="433">
        <v>90.537084398976987</v>
      </c>
      <c r="E7" s="622" t="s">
        <v>262</v>
      </c>
      <c r="F7" s="116"/>
      <c r="G7" s="116">
        <f>+C7+D7</f>
        <v>100</v>
      </c>
      <c r="H7" s="428"/>
      <c r="I7" s="428"/>
    </row>
    <row r="8" spans="1:9" ht="9" customHeight="1">
      <c r="A8" s="415" t="s">
        <v>469</v>
      </c>
      <c r="B8" s="415"/>
      <c r="C8" s="433">
        <v>9.7194388777555112</v>
      </c>
      <c r="D8" s="433">
        <v>90.280561122244478</v>
      </c>
      <c r="E8" s="622" t="s">
        <v>262</v>
      </c>
      <c r="F8" s="435"/>
      <c r="G8" s="116">
        <f>+C8+D8</f>
        <v>99.999999999999986</v>
      </c>
      <c r="H8" s="428"/>
      <c r="I8" s="428"/>
    </row>
    <row r="9" spans="1:9" ht="9" customHeight="1">
      <c r="A9" s="415" t="s">
        <v>391</v>
      </c>
      <c r="B9" s="415"/>
      <c r="C9" s="433">
        <v>15.536319464293005</v>
      </c>
      <c r="D9" s="433">
        <v>84.463680535706999</v>
      </c>
      <c r="E9" s="622" t="s">
        <v>262</v>
      </c>
      <c r="F9" s="435"/>
      <c r="G9" s="116">
        <f>+C9+D9</f>
        <v>100</v>
      </c>
      <c r="H9" s="428"/>
      <c r="I9" s="428"/>
    </row>
    <row r="10" spans="1:9" ht="9" customHeight="1">
      <c r="A10" s="413" t="s">
        <v>161</v>
      </c>
      <c r="B10" s="119"/>
      <c r="C10" s="457">
        <v>15.015998214152839</v>
      </c>
      <c r="D10" s="457">
        <v>84.98400178584717</v>
      </c>
      <c r="E10" s="622" t="s">
        <v>262</v>
      </c>
      <c r="F10" s="414"/>
      <c r="G10" s="387">
        <f>+C10+D10</f>
        <v>100.00000000000001</v>
      </c>
      <c r="H10" s="428"/>
      <c r="I10" s="428"/>
    </row>
    <row r="11" spans="1:9" ht="9" customHeight="1">
      <c r="A11" s="398"/>
      <c r="B11" s="369"/>
      <c r="C11" s="399"/>
      <c r="D11" s="399"/>
      <c r="E11" s="399"/>
      <c r="F11" s="400"/>
      <c r="G11" s="399"/>
      <c r="I11" s="316"/>
    </row>
    <row r="13" spans="1:9">
      <c r="A13" s="91" t="s">
        <v>506</v>
      </c>
    </row>
    <row r="16" spans="1:9">
      <c r="C16" s="116"/>
      <c r="D16" s="116"/>
      <c r="E16" s="116"/>
      <c r="F16" s="116"/>
      <c r="G16" s="116"/>
    </row>
    <row r="17" spans="3:7">
      <c r="C17" s="116"/>
      <c r="D17" s="116"/>
      <c r="E17" s="116"/>
      <c r="F17" s="116"/>
      <c r="G17" s="116"/>
    </row>
    <row r="18" spans="3:7">
      <c r="C18" s="433"/>
      <c r="D18" s="433"/>
      <c r="E18" s="433"/>
      <c r="F18" s="116"/>
      <c r="G18" s="116"/>
    </row>
    <row r="19" spans="3:7" ht="9" customHeight="1">
      <c r="C19" s="434"/>
      <c r="D19" s="434"/>
      <c r="E19" s="434"/>
      <c r="F19" s="435"/>
      <c r="G19" s="435"/>
    </row>
    <row r="20" spans="3:7">
      <c r="C20" s="812"/>
      <c r="D20" s="812"/>
      <c r="E20" s="812"/>
      <c r="F20" s="435"/>
      <c r="G20" s="814"/>
    </row>
    <row r="21" spans="3:7" ht="12" customHeight="1">
      <c r="C21" s="813"/>
      <c r="D21" s="813"/>
      <c r="E21" s="813"/>
      <c r="F21" s="414"/>
      <c r="G21" s="814"/>
    </row>
    <row r="22" spans="3:7" ht="12" customHeight="1">
      <c r="C22" s="811"/>
      <c r="D22" s="811"/>
      <c r="E22" s="811"/>
      <c r="G22" s="814"/>
    </row>
    <row r="23" spans="3:7" ht="12" customHeight="1">
      <c r="C23" s="811"/>
      <c r="D23" s="811"/>
      <c r="E23" s="811"/>
      <c r="G23" s="814"/>
    </row>
    <row r="27" spans="3:7">
      <c r="D27" s="116"/>
      <c r="E27" s="116"/>
    </row>
    <row r="28" spans="3:7">
      <c r="D28" s="116"/>
      <c r="E28" s="116"/>
    </row>
    <row r="29" spans="3:7">
      <c r="D29" s="116"/>
      <c r="E29" s="116"/>
    </row>
    <row r="30" spans="3:7">
      <c r="D30" s="116"/>
      <c r="E30" s="116"/>
    </row>
    <row r="31" spans="3:7">
      <c r="D31" s="116"/>
      <c r="E31" s="116"/>
    </row>
  </sheetData>
  <mergeCells count="3">
    <mergeCell ref="A4:A5"/>
    <mergeCell ref="C4:E4"/>
    <mergeCell ref="G4:G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A50" sqref="A50"/>
    </sheetView>
  </sheetViews>
  <sheetFormatPr defaultRowHeight="9"/>
  <cols>
    <col min="1" max="1" width="39.19921875" style="91" customWidth="1"/>
    <col min="2" max="2" width="1" style="91" customWidth="1"/>
    <col min="3" max="5" width="20.19921875" style="91" customWidth="1"/>
    <col min="6" max="6" width="16.19921875" style="91" customWidth="1"/>
    <col min="7" max="7" width="21.59765625" style="91" customWidth="1"/>
    <col min="8" max="16384" width="9.59765625" style="91"/>
  </cols>
  <sheetData>
    <row r="1" spans="1:9" ht="12">
      <c r="A1" s="68" t="s">
        <v>556</v>
      </c>
      <c r="B1" s="68"/>
      <c r="G1" s="68"/>
    </row>
    <row r="2" spans="1:9" ht="12">
      <c r="A2" s="68"/>
      <c r="B2" s="68"/>
      <c r="G2" s="68"/>
    </row>
    <row r="3" spans="1:9" ht="9" customHeight="1">
      <c r="A3" s="118"/>
      <c r="B3" s="118"/>
      <c r="C3" s="118"/>
      <c r="D3" s="118"/>
      <c r="E3" s="118"/>
      <c r="F3" s="118"/>
      <c r="G3" s="118"/>
    </row>
    <row r="4" spans="1:9" ht="15" customHeight="1">
      <c r="A4" s="1085" t="s">
        <v>552</v>
      </c>
      <c r="B4" s="370"/>
      <c r="C4" s="1052" t="s">
        <v>358</v>
      </c>
      <c r="D4" s="1052"/>
      <c r="E4" s="1052"/>
      <c r="F4" s="1052"/>
      <c r="G4" s="1055" t="s">
        <v>428</v>
      </c>
    </row>
    <row r="5" spans="1:9" ht="12.75" customHeight="1">
      <c r="A5" s="1086"/>
      <c r="B5" s="371"/>
      <c r="C5" s="88" t="s">
        <v>354</v>
      </c>
      <c r="D5" s="88" t="s">
        <v>355</v>
      </c>
      <c r="E5" s="88" t="s">
        <v>356</v>
      </c>
      <c r="F5" s="88" t="s">
        <v>161</v>
      </c>
      <c r="G5" s="1137"/>
    </row>
    <row r="6" spans="1:9" ht="9" customHeight="1">
      <c r="C6" s="823"/>
      <c r="D6" s="823"/>
      <c r="E6" s="823"/>
      <c r="F6" s="824"/>
    </row>
    <row r="7" spans="1:9">
      <c r="A7" s="362" t="s">
        <v>433</v>
      </c>
      <c r="B7" s="419"/>
      <c r="C7" s="825">
        <v>43.147208121827411</v>
      </c>
      <c r="D7" s="825">
        <v>45.454545454545453</v>
      </c>
      <c r="E7" s="825">
        <v>34.545454545454547</v>
      </c>
      <c r="F7" s="825">
        <v>42.563399588759424</v>
      </c>
      <c r="G7" s="116">
        <v>40.700000000000003</v>
      </c>
      <c r="H7" s="116"/>
      <c r="I7" s="116"/>
    </row>
    <row r="8" spans="1:9" ht="18">
      <c r="A8" s="362" t="s">
        <v>434</v>
      </c>
      <c r="B8" s="419"/>
      <c r="C8" s="825">
        <v>34.390862944162436</v>
      </c>
      <c r="D8" s="825">
        <v>42.128603104212857</v>
      </c>
      <c r="E8" s="825">
        <v>45</v>
      </c>
      <c r="F8" s="825">
        <v>38.382453735435227</v>
      </c>
      <c r="G8" s="116">
        <v>33.6</v>
      </c>
      <c r="H8" s="116"/>
      <c r="I8" s="116"/>
    </row>
    <row r="9" spans="1:9" ht="16.5" customHeight="1">
      <c r="A9" s="362" t="s">
        <v>604</v>
      </c>
      <c r="B9" s="419"/>
      <c r="C9" s="825">
        <v>34.64467005076142</v>
      </c>
      <c r="D9" s="825">
        <v>31.263858093126384</v>
      </c>
      <c r="E9" s="825">
        <v>39.545454545454547</v>
      </c>
      <c r="F9" s="825">
        <v>34.338588074023299</v>
      </c>
      <c r="G9" s="116">
        <v>41.9</v>
      </c>
      <c r="H9" s="116"/>
      <c r="I9" s="116"/>
    </row>
    <row r="10" spans="1:9" ht="27">
      <c r="A10" s="362" t="s">
        <v>610</v>
      </c>
      <c r="B10" s="419"/>
      <c r="C10" s="825">
        <v>20.812182741116754</v>
      </c>
      <c r="D10" s="825">
        <v>20.399113082039911</v>
      </c>
      <c r="E10" s="825">
        <v>21.818181818181817</v>
      </c>
      <c r="F10" s="825">
        <v>20.836189170664841</v>
      </c>
      <c r="G10" s="116">
        <v>15.8</v>
      </c>
      <c r="H10" s="116"/>
      <c r="I10" s="116"/>
    </row>
    <row r="11" spans="1:9" ht="27">
      <c r="A11" s="362" t="s">
        <v>605</v>
      </c>
      <c r="B11" s="419"/>
      <c r="C11" s="825">
        <v>15.482233502538071</v>
      </c>
      <c r="D11" s="825">
        <v>21.064301552106429</v>
      </c>
      <c r="E11" s="825">
        <v>17.272727272727273</v>
      </c>
      <c r="F11" s="825">
        <v>17.477724468814255</v>
      </c>
      <c r="G11" s="116">
        <v>13.8</v>
      </c>
      <c r="H11" s="116"/>
      <c r="I11" s="116"/>
    </row>
    <row r="12" spans="1:9">
      <c r="A12" s="362" t="s">
        <v>471</v>
      </c>
      <c r="B12" s="419"/>
      <c r="C12" s="825">
        <v>16.878172588832488</v>
      </c>
      <c r="D12" s="825">
        <v>12.86031042128603</v>
      </c>
      <c r="E12" s="825">
        <v>14.09090909090909</v>
      </c>
      <c r="F12" s="825">
        <v>15.215901302261821</v>
      </c>
      <c r="G12" s="116">
        <v>17.399999999999999</v>
      </c>
      <c r="H12" s="116"/>
      <c r="I12" s="116"/>
    </row>
    <row r="13" spans="1:9">
      <c r="A13" s="116" t="s">
        <v>606</v>
      </c>
      <c r="C13" s="825">
        <v>9.8984771573604071</v>
      </c>
      <c r="D13" s="825">
        <v>8.8691796008869179</v>
      </c>
      <c r="E13" s="825">
        <v>6.3636363636363633</v>
      </c>
      <c r="F13" s="825">
        <v>9.0472926662097333</v>
      </c>
      <c r="G13" s="116">
        <v>7.5</v>
      </c>
      <c r="H13" s="116"/>
      <c r="I13" s="116"/>
    </row>
    <row r="14" spans="1:9" ht="18">
      <c r="A14" s="599" t="s">
        <v>607</v>
      </c>
      <c r="B14" s="419"/>
      <c r="C14" s="825">
        <v>7.2335025380710656</v>
      </c>
      <c r="D14" s="825">
        <v>6.8736141906873618</v>
      </c>
      <c r="E14" s="825">
        <v>4.5454545454545459</v>
      </c>
      <c r="F14" s="825">
        <v>6.7169294037011644</v>
      </c>
      <c r="G14" s="116">
        <v>7.1</v>
      </c>
      <c r="H14" s="116"/>
      <c r="I14" s="116"/>
    </row>
    <row r="15" spans="1:9" ht="18">
      <c r="A15" s="599" t="s">
        <v>609</v>
      </c>
      <c r="B15" s="419"/>
      <c r="C15" s="825">
        <v>3.4263959390862944</v>
      </c>
      <c r="D15" s="825">
        <v>2.8824833702882482</v>
      </c>
      <c r="E15" s="825">
        <v>3.1818181818181817</v>
      </c>
      <c r="F15" s="825">
        <v>3.2213845099383138</v>
      </c>
      <c r="G15" s="116">
        <v>2</v>
      </c>
      <c r="H15" s="116"/>
      <c r="I15" s="116"/>
    </row>
    <row r="16" spans="1:9" ht="18">
      <c r="A16" s="599" t="s">
        <v>608</v>
      </c>
      <c r="B16" s="419"/>
      <c r="C16" s="825">
        <v>2.7918781725888326</v>
      </c>
      <c r="D16" s="825">
        <v>2.4390243902439024</v>
      </c>
      <c r="E16" s="825">
        <v>4.0909090909090908</v>
      </c>
      <c r="F16" s="825">
        <v>2.878684030157642</v>
      </c>
      <c r="G16" s="116">
        <v>3.6</v>
      </c>
      <c r="H16" s="116"/>
      <c r="I16" s="116"/>
    </row>
    <row r="17" spans="1:8" ht="9" customHeight="1">
      <c r="A17" s="362" t="s">
        <v>429</v>
      </c>
      <c r="B17" s="419"/>
      <c r="C17" s="825">
        <v>0.88832487309644681</v>
      </c>
      <c r="D17" s="825">
        <v>1.1086474501108647</v>
      </c>
      <c r="E17" s="825">
        <v>2.2727272727272729</v>
      </c>
      <c r="F17" s="825">
        <v>1.1651816312542838</v>
      </c>
      <c r="G17" s="116">
        <v>1.6</v>
      </c>
    </row>
    <row r="18" spans="1:8" ht="9" customHeight="1">
      <c r="A18" s="118"/>
      <c r="B18" s="118"/>
      <c r="C18" s="118"/>
      <c r="D18" s="118"/>
      <c r="E18" s="118"/>
      <c r="F18" s="118"/>
      <c r="G18" s="118"/>
    </row>
    <row r="19" spans="1:8" ht="9" customHeight="1">
      <c r="A19" s="91" t="s">
        <v>292</v>
      </c>
    </row>
    <row r="20" spans="1:8" ht="9" customHeight="1"/>
    <row r="21" spans="1:8" ht="9" customHeight="1"/>
    <row r="23" spans="1:8" ht="12.75">
      <c r="D23" s="662"/>
      <c r="E23" s="662"/>
      <c r="F23" s="662"/>
      <c r="G23" s="662"/>
      <c r="H23" s="662"/>
    </row>
    <row r="24" spans="1:8" ht="12.75">
      <c r="D24" s="662"/>
      <c r="E24" s="662"/>
      <c r="F24" s="662"/>
      <c r="G24" s="662"/>
      <c r="H24" s="662"/>
    </row>
    <row r="25" spans="1:8" ht="12.75">
      <c r="D25" s="662"/>
      <c r="E25" s="662"/>
      <c r="F25" s="662"/>
      <c r="G25" s="662"/>
      <c r="H25" s="662"/>
    </row>
    <row r="26" spans="1:8" ht="12.75">
      <c r="D26" s="662"/>
      <c r="E26" s="662"/>
      <c r="F26" s="662"/>
      <c r="G26" s="662"/>
      <c r="H26" s="662"/>
    </row>
    <row r="27" spans="1:8" ht="12.75" customHeight="1">
      <c r="D27" s="664"/>
      <c r="E27" s="664"/>
      <c r="F27" s="664"/>
      <c r="G27" s="664"/>
      <c r="H27" s="664"/>
    </row>
  </sheetData>
  <mergeCells count="3">
    <mergeCell ref="A4:A5"/>
    <mergeCell ref="C4:F4"/>
    <mergeCell ref="G4:G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election activeCell="A50" sqref="A50"/>
    </sheetView>
  </sheetViews>
  <sheetFormatPr defaultColWidth="12.796875" defaultRowHeight="12.75"/>
  <cols>
    <col min="1" max="1" width="48.3984375" style="25" customWidth="1"/>
    <col min="2" max="5" width="18.3984375" style="25" customWidth="1"/>
    <col min="6" max="6" width="18.19921875" style="25" customWidth="1"/>
    <col min="7" max="7" width="3" style="25" customWidth="1"/>
    <col min="8" max="8" width="7.59765625" style="25" customWidth="1"/>
    <col min="9" max="9" width="12.796875" style="25"/>
    <col min="10" max="10" width="14.19921875" style="25" bestFit="1" customWidth="1"/>
    <col min="11" max="16384" width="12.796875" style="25"/>
  </cols>
  <sheetData>
    <row r="1" spans="1:11" ht="12" customHeight="1">
      <c r="A1" s="68" t="s">
        <v>430</v>
      </c>
      <c r="B1" s="91"/>
      <c r="C1" s="91"/>
      <c r="D1" s="91"/>
      <c r="E1" s="91"/>
      <c r="F1" s="91"/>
    </row>
    <row r="2" spans="1:11" ht="12" customHeight="1">
      <c r="A2" s="68"/>
      <c r="B2" s="91"/>
      <c r="C2" s="91"/>
      <c r="D2" s="91"/>
      <c r="E2" s="91"/>
      <c r="F2" s="91"/>
    </row>
    <row r="3" spans="1:11" ht="9" customHeight="1">
      <c r="A3" s="90"/>
      <c r="B3" s="118"/>
      <c r="C3" s="118"/>
      <c r="D3" s="118"/>
      <c r="E3" s="118"/>
      <c r="F3" s="118"/>
    </row>
    <row r="4" spans="1:11" ht="12" customHeight="1">
      <c r="A4" s="1085" t="s">
        <v>557</v>
      </c>
      <c r="B4" s="1052" t="s">
        <v>358</v>
      </c>
      <c r="C4" s="1052"/>
      <c r="D4" s="1052"/>
      <c r="E4" s="1052"/>
      <c r="F4" s="1055" t="s">
        <v>428</v>
      </c>
      <c r="G4" s="168"/>
    </row>
    <row r="5" spans="1:11" ht="20.25" customHeight="1">
      <c r="A5" s="1086"/>
      <c r="B5" s="87" t="s">
        <v>354</v>
      </c>
      <c r="C5" s="87" t="s">
        <v>355</v>
      </c>
      <c r="D5" s="87" t="s">
        <v>356</v>
      </c>
      <c r="E5" s="87" t="s">
        <v>161</v>
      </c>
      <c r="F5" s="1137"/>
      <c r="G5" s="361"/>
    </row>
    <row r="6" spans="1:11" ht="6.75" customHeight="1">
      <c r="A6" s="91"/>
      <c r="B6" s="248"/>
      <c r="C6" s="248"/>
      <c r="D6" s="248"/>
      <c r="E6" s="115"/>
      <c r="F6" s="89"/>
      <c r="G6" s="115"/>
    </row>
    <row r="7" spans="1:11" s="417" customFormat="1" ht="18" customHeight="1">
      <c r="A7" s="362" t="s">
        <v>611</v>
      </c>
      <c r="B7" s="825">
        <v>38.451776649746193</v>
      </c>
      <c r="C7" s="825">
        <v>39.689578713968956</v>
      </c>
      <c r="D7" s="825">
        <v>39.090909090909093</v>
      </c>
      <c r="E7" s="825">
        <v>38.930774503084301</v>
      </c>
      <c r="F7" s="600">
        <v>39.9</v>
      </c>
      <c r="H7" s="429"/>
      <c r="I7" s="420"/>
      <c r="J7" s="429"/>
      <c r="K7" s="429"/>
    </row>
    <row r="8" spans="1:11" s="417" customFormat="1" ht="27.75" customHeight="1">
      <c r="A8" s="362" t="s">
        <v>612</v>
      </c>
      <c r="B8" s="825">
        <v>25.380710659898476</v>
      </c>
      <c r="C8" s="825">
        <v>29.933481152993345</v>
      </c>
      <c r="D8" s="825">
        <v>36.363636363636367</v>
      </c>
      <c r="E8" s="825">
        <v>28.444139821795751</v>
      </c>
      <c r="F8" s="600">
        <v>25.3</v>
      </c>
      <c r="G8" s="418"/>
      <c r="H8" s="429"/>
      <c r="I8" s="420"/>
      <c r="J8" s="429"/>
      <c r="K8" s="429"/>
    </row>
    <row r="9" spans="1:11" s="417" customFormat="1" ht="27.75" customHeight="1">
      <c r="A9" s="362" t="s">
        <v>613</v>
      </c>
      <c r="B9" s="825">
        <v>27.53807106598985</v>
      </c>
      <c r="C9" s="825">
        <v>25.72062084257206</v>
      </c>
      <c r="D9" s="825">
        <v>25.454545454545453</v>
      </c>
      <c r="E9" s="825">
        <v>26.662097326936259</v>
      </c>
      <c r="F9" s="600">
        <v>22.5</v>
      </c>
      <c r="G9" s="418"/>
      <c r="H9" s="429"/>
      <c r="I9" s="420"/>
      <c r="J9" s="429"/>
      <c r="K9" s="429"/>
    </row>
    <row r="10" spans="1:11" s="417" customFormat="1" ht="13.5" customHeight="1">
      <c r="A10" s="362" t="s">
        <v>545</v>
      </c>
      <c r="B10" s="825">
        <v>26.015228426395936</v>
      </c>
      <c r="C10" s="825">
        <v>30.155210643015522</v>
      </c>
      <c r="D10" s="825">
        <v>20.454545454545457</v>
      </c>
      <c r="E10" s="825">
        <v>26.456477039067856</v>
      </c>
      <c r="F10" s="600">
        <v>26.9</v>
      </c>
      <c r="G10" s="418"/>
      <c r="H10" s="429"/>
      <c r="I10" s="420"/>
      <c r="J10" s="429"/>
      <c r="K10" s="429"/>
    </row>
    <row r="11" spans="1:11" s="417" customFormat="1" ht="18.75" customHeight="1">
      <c r="A11" s="362" t="s">
        <v>614</v>
      </c>
      <c r="B11" s="825">
        <v>18.654822335025383</v>
      </c>
      <c r="C11" s="825">
        <v>21.951219512195124</v>
      </c>
      <c r="D11" s="825">
        <v>22.272727272727273</v>
      </c>
      <c r="E11" s="825">
        <v>20.21932830705963</v>
      </c>
      <c r="F11" s="600">
        <v>15</v>
      </c>
      <c r="G11" s="418"/>
      <c r="H11" s="429"/>
      <c r="I11" s="420"/>
      <c r="J11" s="429"/>
      <c r="K11" s="429"/>
    </row>
    <row r="12" spans="1:11" s="417" customFormat="1" ht="18" customHeight="1">
      <c r="A12" s="362" t="s">
        <v>615</v>
      </c>
      <c r="B12" s="825">
        <v>15.228426395939088</v>
      </c>
      <c r="C12" s="825">
        <v>15.299334811529933</v>
      </c>
      <c r="D12" s="825">
        <v>11.818181818181818</v>
      </c>
      <c r="E12" s="825">
        <v>14.736120630568884</v>
      </c>
      <c r="F12" s="600">
        <v>11.1</v>
      </c>
      <c r="G12" s="418"/>
      <c r="H12" s="429"/>
      <c r="I12" s="420"/>
      <c r="J12" s="429"/>
      <c r="K12" s="429"/>
    </row>
    <row r="13" spans="1:11" s="417" customFormat="1" ht="18" customHeight="1">
      <c r="A13" s="362" t="s">
        <v>617</v>
      </c>
      <c r="B13" s="825">
        <v>9.5177664974619276</v>
      </c>
      <c r="C13" s="825">
        <v>5.9866962305986693</v>
      </c>
      <c r="D13" s="825">
        <v>9.5454545454545467</v>
      </c>
      <c r="E13" s="825">
        <v>8.4304318026045237</v>
      </c>
      <c r="F13" s="600">
        <v>9.1</v>
      </c>
      <c r="G13" s="418"/>
      <c r="H13" s="429"/>
      <c r="I13" s="420"/>
      <c r="J13" s="429"/>
      <c r="K13" s="429"/>
    </row>
    <row r="14" spans="1:11" s="417" customFormat="1" ht="29.25" customHeight="1">
      <c r="A14" s="362" t="s">
        <v>616</v>
      </c>
      <c r="B14" s="825">
        <v>7.9949238578680211</v>
      </c>
      <c r="C14" s="825">
        <v>8.2039911308204001</v>
      </c>
      <c r="D14" s="825">
        <v>7.7272727272727266</v>
      </c>
      <c r="E14" s="825">
        <v>8.0191912268677186</v>
      </c>
      <c r="F14" s="600">
        <v>7.9</v>
      </c>
      <c r="G14" s="418"/>
      <c r="H14" s="429"/>
      <c r="I14" s="420"/>
      <c r="J14" s="429"/>
      <c r="K14" s="429"/>
    </row>
    <row r="15" spans="1:11" s="417" customFormat="1" ht="18" customHeight="1">
      <c r="A15" s="362" t="s">
        <v>618</v>
      </c>
      <c r="B15" s="825">
        <v>5.2030456852791884</v>
      </c>
      <c r="C15" s="825">
        <v>3.5476718403547673</v>
      </c>
      <c r="D15" s="825">
        <v>10.454545454545453</v>
      </c>
      <c r="E15" s="825">
        <v>5.4832076764907471</v>
      </c>
      <c r="F15" s="600">
        <v>6.3</v>
      </c>
      <c r="G15" s="418"/>
      <c r="H15" s="429"/>
      <c r="I15" s="420"/>
      <c r="J15" s="429"/>
      <c r="K15" s="429"/>
    </row>
    <row r="16" spans="1:11" s="417" customFormat="1" ht="12.75" customHeight="1">
      <c r="A16" s="362" t="s">
        <v>620</v>
      </c>
      <c r="B16" s="825">
        <v>5.7106598984771573</v>
      </c>
      <c r="C16" s="825">
        <v>6.651884700665188</v>
      </c>
      <c r="D16" s="825">
        <v>2.2727272727272729</v>
      </c>
      <c r="E16" s="825">
        <v>5.4832076764907471</v>
      </c>
      <c r="F16" s="600">
        <v>4.7</v>
      </c>
      <c r="G16" s="418"/>
      <c r="H16" s="429"/>
      <c r="I16" s="420"/>
      <c r="J16" s="429"/>
      <c r="K16" s="429"/>
    </row>
    <row r="17" spans="1:13" s="417" customFormat="1" ht="13.5" customHeight="1">
      <c r="A17" s="362" t="s">
        <v>619</v>
      </c>
      <c r="B17" s="825">
        <v>3.0456852791878175</v>
      </c>
      <c r="C17" s="825">
        <v>2.2172949002217295</v>
      </c>
      <c r="D17" s="825">
        <v>1.8181818181818181</v>
      </c>
      <c r="E17" s="825">
        <v>2.6045236463331052</v>
      </c>
      <c r="F17" s="600">
        <v>3.6</v>
      </c>
      <c r="G17" s="418"/>
      <c r="H17" s="429"/>
      <c r="I17" s="420"/>
      <c r="J17" s="429"/>
      <c r="K17" s="429"/>
    </row>
    <row r="18" spans="1:13" s="417" customFormat="1" ht="15" customHeight="1">
      <c r="A18" s="362" t="s">
        <v>429</v>
      </c>
      <c r="B18" s="825">
        <v>2.5380710659898478</v>
      </c>
      <c r="C18" s="825">
        <v>1.9955654101995564</v>
      </c>
      <c r="D18" s="825">
        <v>2.7272727272727271</v>
      </c>
      <c r="E18" s="825">
        <v>2.3989033584647017</v>
      </c>
      <c r="F18" s="600">
        <v>0</v>
      </c>
      <c r="G18" s="418"/>
      <c r="H18" s="429"/>
      <c r="I18" s="429"/>
      <c r="J18" s="429"/>
      <c r="K18" s="429"/>
    </row>
    <row r="19" spans="1:13" s="33" customFormat="1" ht="9" customHeight="1">
      <c r="A19" s="118"/>
      <c r="B19" s="329"/>
      <c r="C19" s="329"/>
      <c r="D19" s="329"/>
      <c r="E19" s="118"/>
      <c r="F19" s="372"/>
      <c r="G19" s="90"/>
      <c r="H19" s="25"/>
      <c r="J19" s="417"/>
      <c r="K19" s="417"/>
      <c r="L19" s="417"/>
      <c r="M19" s="417"/>
    </row>
    <row r="20" spans="1:13" s="33" customFormat="1" ht="6" customHeight="1">
      <c r="A20" s="91"/>
      <c r="B20" s="91"/>
      <c r="C20" s="91"/>
      <c r="D20" s="91"/>
      <c r="E20" s="91"/>
      <c r="F20" s="91"/>
      <c r="G20" s="91"/>
      <c r="H20" s="25"/>
      <c r="J20" s="417"/>
      <c r="K20" s="417"/>
      <c r="L20" s="417"/>
      <c r="M20" s="417"/>
    </row>
    <row r="21" spans="1:13" s="91" customFormat="1" ht="9" customHeight="1">
      <c r="A21" s="91" t="s">
        <v>292</v>
      </c>
      <c r="J21" s="417"/>
      <c r="K21" s="417"/>
      <c r="L21" s="417"/>
      <c r="M21" s="417"/>
    </row>
    <row r="22" spans="1:13" ht="9" customHeight="1">
      <c r="B22" s="91"/>
      <c r="C22" s="91"/>
      <c r="D22" s="91"/>
      <c r="E22" s="91"/>
      <c r="F22" s="91"/>
      <c r="G22" s="91"/>
      <c r="J22" s="417"/>
      <c r="K22" s="417"/>
      <c r="L22" s="417"/>
      <c r="M22" s="417"/>
    </row>
    <row r="23" spans="1:13" ht="7.9" customHeight="1">
      <c r="J23" s="417"/>
      <c r="K23" s="417"/>
      <c r="L23" s="417"/>
      <c r="M23" s="417"/>
    </row>
    <row r="24" spans="1:13" ht="7.9" customHeight="1">
      <c r="J24" s="417"/>
      <c r="K24" s="417"/>
      <c r="L24" s="417"/>
      <c r="M24" s="417"/>
    </row>
    <row r="25" spans="1:13" ht="7.9" customHeight="1">
      <c r="J25" s="417"/>
      <c r="K25" s="417"/>
      <c r="L25" s="417"/>
      <c r="M25" s="417"/>
    </row>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1"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Normal="100" workbookViewId="0">
      <selection activeCell="A50" sqref="A50"/>
    </sheetView>
  </sheetViews>
  <sheetFormatPr defaultColWidth="12.796875" defaultRowHeight="9"/>
  <cols>
    <col min="1" max="1" width="60.19921875" style="270" customWidth="1"/>
    <col min="2" max="2" width="14.796875" style="20" customWidth="1"/>
    <col min="3" max="5" width="15" style="20" customWidth="1"/>
    <col min="6" max="6" width="16.796875" style="20" customWidth="1"/>
    <col min="7" max="16384" width="12.796875" style="270"/>
  </cols>
  <sheetData>
    <row r="1" spans="1:11" s="18" customFormat="1" ht="12" customHeight="1">
      <c r="A1" s="68" t="s">
        <v>431</v>
      </c>
      <c r="B1" s="91"/>
      <c r="C1" s="91"/>
      <c r="D1" s="91"/>
      <c r="E1" s="91"/>
      <c r="F1" s="91"/>
    </row>
    <row r="2" spans="1:11" s="18" customFormat="1" ht="12" customHeight="1">
      <c r="A2" s="68"/>
      <c r="B2" s="91"/>
      <c r="C2" s="91"/>
      <c r="D2" s="91"/>
      <c r="E2" s="91"/>
      <c r="F2" s="91"/>
    </row>
    <row r="3" spans="1:11" s="18" customFormat="1" ht="9" customHeight="1">
      <c r="A3" s="90"/>
      <c r="B3" s="118"/>
      <c r="C3" s="118"/>
      <c r="D3" s="118"/>
      <c r="E3" s="118"/>
      <c r="F3" s="118"/>
    </row>
    <row r="4" spans="1:11" s="16" customFormat="1" ht="12" customHeight="1">
      <c r="A4" s="1085" t="s">
        <v>483</v>
      </c>
      <c r="B4" s="1052" t="s">
        <v>358</v>
      </c>
      <c r="C4" s="1052"/>
      <c r="D4" s="1052"/>
      <c r="E4" s="1052"/>
      <c r="F4" s="1055" t="s">
        <v>428</v>
      </c>
    </row>
    <row r="5" spans="1:11" s="16" customFormat="1" ht="20.25" customHeight="1">
      <c r="A5" s="1086"/>
      <c r="B5" s="87" t="s">
        <v>354</v>
      </c>
      <c r="C5" s="87" t="s">
        <v>355</v>
      </c>
      <c r="D5" s="87" t="s">
        <v>356</v>
      </c>
      <c r="E5" s="87" t="s">
        <v>161</v>
      </c>
      <c r="F5" s="1137"/>
    </row>
    <row r="6" spans="1:11" ht="9" customHeight="1">
      <c r="A6" s="91"/>
      <c r="B6" s="248"/>
      <c r="C6" s="248"/>
      <c r="D6" s="248"/>
      <c r="E6" s="115"/>
      <c r="F6" s="89"/>
    </row>
    <row r="7" spans="1:11" ht="9" customHeight="1">
      <c r="A7" s="382" t="s">
        <v>553</v>
      </c>
      <c r="B7" s="600">
        <v>7.5647208121827409</v>
      </c>
      <c r="C7" s="600">
        <v>7.6097560975609753</v>
      </c>
      <c r="D7" s="600">
        <v>7.7454545454545451</v>
      </c>
      <c r="E7" s="600">
        <v>7.5455607476635516</v>
      </c>
      <c r="F7" s="600">
        <v>7.1976284584980235</v>
      </c>
      <c r="G7" s="430"/>
      <c r="H7" s="430"/>
      <c r="I7" s="430"/>
      <c r="J7" s="430"/>
      <c r="K7" s="430"/>
    </row>
    <row r="8" spans="1:11" ht="9" customHeight="1">
      <c r="A8" s="601" t="s">
        <v>625</v>
      </c>
      <c r="B8" s="600">
        <v>6.9086294416243659</v>
      </c>
      <c r="C8" s="600">
        <v>7.2350332594235036</v>
      </c>
      <c r="D8" s="600">
        <v>7.7863636363636362</v>
      </c>
      <c r="E8" s="600">
        <v>7.0589953271028039</v>
      </c>
      <c r="F8" s="600">
        <v>6.5810276679841895</v>
      </c>
      <c r="G8" s="430"/>
      <c r="H8" s="430"/>
      <c r="I8" s="430"/>
      <c r="J8" s="430"/>
      <c r="K8" s="430"/>
    </row>
    <row r="9" spans="1:11" ht="9" customHeight="1">
      <c r="A9" s="382" t="s">
        <v>623</v>
      </c>
      <c r="B9" s="600">
        <v>6.717005076142132</v>
      </c>
      <c r="C9" s="600">
        <v>6.8070953436807091</v>
      </c>
      <c r="D9" s="600">
        <v>6.7272727272727275</v>
      </c>
      <c r="E9" s="600">
        <v>6.6799065420560746</v>
      </c>
      <c r="F9" s="600">
        <v>6.2964426877470352</v>
      </c>
      <c r="G9" s="430"/>
      <c r="H9" s="430"/>
      <c r="I9" s="430"/>
      <c r="J9" s="430"/>
      <c r="K9" s="430"/>
    </row>
    <row r="10" spans="1:11" ht="9" customHeight="1">
      <c r="A10" s="382" t="s">
        <v>554</v>
      </c>
      <c r="B10" s="600">
        <v>6.0520304568527923</v>
      </c>
      <c r="C10" s="600">
        <v>6.3059866962305984</v>
      </c>
      <c r="D10" s="600">
        <v>6.8954545454545455</v>
      </c>
      <c r="E10" s="600">
        <v>6.2348130841121492</v>
      </c>
      <c r="F10" s="600">
        <v>6.1027667984189726</v>
      </c>
      <c r="G10" s="430"/>
      <c r="H10" s="430"/>
      <c r="I10" s="430"/>
      <c r="J10" s="430"/>
    </row>
    <row r="11" spans="1:11" ht="9" customHeight="1">
      <c r="A11" s="601" t="s">
        <v>624</v>
      </c>
      <c r="B11" s="600">
        <v>5.7994923857868024</v>
      </c>
      <c r="C11" s="600">
        <v>6.0443458980044342</v>
      </c>
      <c r="D11" s="600">
        <v>6.372727272727273</v>
      </c>
      <c r="E11" s="600">
        <v>5.8808411214953269</v>
      </c>
      <c r="F11" s="600">
        <v>5.4150197628458496</v>
      </c>
      <c r="G11" s="430"/>
      <c r="H11" s="430"/>
      <c r="I11" s="430"/>
      <c r="J11" s="430"/>
    </row>
    <row r="12" spans="1:11" ht="9" customHeight="1">
      <c r="A12" s="601" t="s">
        <v>626</v>
      </c>
      <c r="B12" s="600">
        <v>4.8413705583756341</v>
      </c>
      <c r="C12" s="600">
        <v>4.6917960088691792</v>
      </c>
      <c r="D12" s="600">
        <v>5.086363636363636</v>
      </c>
      <c r="E12" s="600">
        <v>4.93107476635514</v>
      </c>
      <c r="F12" s="600">
        <v>5.5019762845849804</v>
      </c>
      <c r="G12" s="430"/>
      <c r="H12" s="430"/>
      <c r="I12" s="430"/>
      <c r="J12" s="430"/>
    </row>
    <row r="13" spans="1:11" ht="9" customHeight="1">
      <c r="A13" s="601" t="s">
        <v>627</v>
      </c>
      <c r="B13" s="600">
        <v>4.7918781725888326</v>
      </c>
      <c r="C13" s="600">
        <v>4.5299334811529937</v>
      </c>
      <c r="D13" s="600">
        <v>4.5681818181818183</v>
      </c>
      <c r="E13" s="600">
        <v>4.7529205607476639</v>
      </c>
      <c r="F13" s="600">
        <v>5.1897233201581026</v>
      </c>
      <c r="G13" s="430"/>
      <c r="H13" s="430"/>
      <c r="I13" s="430"/>
      <c r="J13" s="430"/>
    </row>
    <row r="14" spans="1:11" ht="9" customHeight="1">
      <c r="A14" s="382" t="s">
        <v>429</v>
      </c>
      <c r="B14" s="600">
        <v>1.0774111675126903</v>
      </c>
      <c r="C14" s="600">
        <v>1.0953436807095345</v>
      </c>
      <c r="D14" s="600">
        <v>0.72727272727272729</v>
      </c>
      <c r="E14" s="600">
        <v>1.0017523364485981</v>
      </c>
      <c r="F14" s="600">
        <v>0.8379446640316206</v>
      </c>
      <c r="G14" s="430"/>
      <c r="H14" s="430"/>
      <c r="I14" s="430"/>
      <c r="J14" s="430"/>
    </row>
    <row r="15" spans="1:11" ht="3" customHeight="1">
      <c r="A15" s="273"/>
      <c r="B15" s="329"/>
      <c r="C15" s="329"/>
      <c r="D15" s="329"/>
      <c r="E15" s="118"/>
      <c r="F15" s="42"/>
    </row>
    <row r="16" spans="1:11" ht="3" customHeight="1">
      <c r="A16" s="91"/>
      <c r="B16" s="91"/>
      <c r="C16" s="91"/>
      <c r="D16" s="91"/>
      <c r="E16" s="91"/>
      <c r="F16" s="91"/>
    </row>
    <row r="17" spans="1:13" s="91" customFormat="1" ht="21" customHeight="1">
      <c r="A17" s="1142" t="s">
        <v>594</v>
      </c>
      <c r="B17" s="1142"/>
      <c r="C17" s="1142"/>
      <c r="D17" s="1142"/>
      <c r="E17" s="1142"/>
      <c r="F17" s="1142"/>
    </row>
    <row r="18" spans="1:13" ht="9" customHeight="1">
      <c r="B18" s="91"/>
      <c r="C18" s="91"/>
      <c r="D18" s="91"/>
      <c r="E18" s="91"/>
      <c r="F18" s="91"/>
    </row>
    <row r="19" spans="1:13" ht="9" customHeight="1">
      <c r="B19" s="91"/>
      <c r="C19" s="91"/>
      <c r="D19" s="91"/>
      <c r="E19" s="91"/>
      <c r="F19" s="91"/>
    </row>
    <row r="21" spans="1:13">
      <c r="M21" s="826"/>
    </row>
    <row r="22" spans="1:13">
      <c r="M22" s="826"/>
    </row>
    <row r="23" spans="1:13">
      <c r="M23" s="826"/>
    </row>
    <row r="25" spans="1:13">
      <c r="L25" s="405"/>
    </row>
    <row r="26" spans="1:13">
      <c r="L26" s="405"/>
    </row>
    <row r="27" spans="1:13">
      <c r="L27" s="405"/>
    </row>
    <row r="28" spans="1:13">
      <c r="L28" s="405"/>
    </row>
    <row r="29" spans="1:13">
      <c r="L29" s="405"/>
    </row>
    <row r="30" spans="1:13">
      <c r="L30" s="405"/>
    </row>
    <row r="31" spans="1:13">
      <c r="L31" s="405"/>
    </row>
    <row r="33" spans="12:12">
      <c r="L33" s="405"/>
    </row>
  </sheetData>
  <mergeCells count="4">
    <mergeCell ref="A4:A5"/>
    <mergeCell ref="B4:E4"/>
    <mergeCell ref="F4:F5"/>
    <mergeCell ref="A17:F17"/>
  </mergeCells>
  <phoneticPr fontId="0" type="noConversion"/>
  <printOptions horizontalCentered="1"/>
  <pageMargins left="0.6692913385826772" right="0.70866141732283472" top="0.98425196850393704" bottom="1.3779527559055118" header="0" footer="0.86614173228346458"/>
  <pageSetup paperSize="9" firstPageNumber="6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97"/>
  <sheetViews>
    <sheetView zoomScaleNormal="100" zoomScaleSheetLayoutView="100" workbookViewId="0">
      <selection activeCell="A50" sqref="A50"/>
    </sheetView>
  </sheetViews>
  <sheetFormatPr defaultRowHeight="12.75"/>
  <cols>
    <col min="1" max="1" width="68.796875" style="25" customWidth="1"/>
    <col min="2" max="5" width="14.796875" style="26" customWidth="1"/>
    <col min="6" max="6" width="17.3984375" style="25" customWidth="1"/>
    <col min="7" max="10" width="12.59765625" style="25" customWidth="1"/>
    <col min="11" max="16384" width="9.59765625" style="25"/>
  </cols>
  <sheetData>
    <row r="1" spans="1:10" ht="12" customHeight="1">
      <c r="A1" s="68" t="s">
        <v>432</v>
      </c>
      <c r="B1" s="91"/>
      <c r="C1" s="91"/>
      <c r="D1" s="91"/>
      <c r="E1" s="91"/>
    </row>
    <row r="2" spans="1:10" ht="12" customHeight="1">
      <c r="A2" s="68"/>
      <c r="B2" s="91"/>
      <c r="C2" s="91"/>
      <c r="D2" s="91"/>
      <c r="E2" s="91"/>
    </row>
    <row r="3" spans="1:10" s="29" customFormat="1" ht="9" customHeight="1">
      <c r="A3" s="90"/>
      <c r="B3" s="118"/>
      <c r="C3" s="118"/>
      <c r="D3" s="118"/>
      <c r="E3" s="118"/>
    </row>
    <row r="4" spans="1:10" ht="12" customHeight="1">
      <c r="A4" s="1085" t="s">
        <v>561</v>
      </c>
      <c r="B4" s="1052" t="s">
        <v>426</v>
      </c>
      <c r="C4" s="1052"/>
      <c r="D4" s="1052"/>
      <c r="E4" s="1055" t="s">
        <v>427</v>
      </c>
    </row>
    <row r="5" spans="1:10" ht="10.5" customHeight="1">
      <c r="A5" s="1086"/>
      <c r="B5" s="87" t="s">
        <v>440</v>
      </c>
      <c r="C5" s="87" t="s">
        <v>355</v>
      </c>
      <c r="D5" s="87" t="s">
        <v>356</v>
      </c>
      <c r="E5" s="1137"/>
    </row>
    <row r="6" spans="1:10" ht="7.15" customHeight="1">
      <c r="A6" s="91"/>
      <c r="B6" s="248"/>
      <c r="C6" s="248"/>
      <c r="D6" s="248"/>
      <c r="E6" s="115"/>
    </row>
    <row r="7" spans="1:10" ht="9" customHeight="1">
      <c r="A7" s="89" t="s">
        <v>553</v>
      </c>
      <c r="B7" s="402">
        <v>5.9187817258883246</v>
      </c>
      <c r="C7" s="402">
        <v>6.6407982261640797</v>
      </c>
      <c r="D7" s="402">
        <v>7.1818181818181817</v>
      </c>
      <c r="E7" s="402">
        <v>5.9299065420560746</v>
      </c>
      <c r="F7" s="461"/>
      <c r="G7" s="461"/>
      <c r="H7" s="461"/>
      <c r="I7" s="461"/>
      <c r="J7" s="402"/>
    </row>
    <row r="8" spans="1:10">
      <c r="A8" s="89" t="s">
        <v>625</v>
      </c>
      <c r="B8" s="402">
        <v>5.2335025380710656</v>
      </c>
      <c r="C8" s="402">
        <v>6.6274944567627498</v>
      </c>
      <c r="D8" s="402">
        <v>7.5181818181818185</v>
      </c>
      <c r="E8" s="402">
        <v>5.6168224299065423</v>
      </c>
      <c r="F8" s="461"/>
      <c r="G8" s="461"/>
      <c r="H8" s="461"/>
      <c r="I8" s="461"/>
      <c r="J8" s="402"/>
    </row>
    <row r="9" spans="1:10" ht="9" customHeight="1">
      <c r="A9" s="89" t="s">
        <v>554</v>
      </c>
      <c r="B9" s="402">
        <v>3.9746192893401013</v>
      </c>
      <c r="C9" s="402">
        <v>5.4434589800443458</v>
      </c>
      <c r="D9" s="402">
        <v>7.0045454545454549</v>
      </c>
      <c r="E9" s="402">
        <v>4.4924065420560746</v>
      </c>
      <c r="F9" s="461"/>
      <c r="G9" s="461"/>
      <c r="H9" s="461"/>
      <c r="I9" s="461"/>
      <c r="J9" s="402"/>
    </row>
    <row r="10" spans="1:10" ht="18" customHeight="1">
      <c r="A10" s="89" t="s">
        <v>623</v>
      </c>
      <c r="B10" s="402">
        <v>3.8578680203045685</v>
      </c>
      <c r="C10" s="402">
        <v>4.7228381374722836</v>
      </c>
      <c r="D10" s="402">
        <v>5.3818181818181818</v>
      </c>
      <c r="E10" s="402">
        <v>4.0163551401869162</v>
      </c>
      <c r="F10" s="461"/>
      <c r="G10" s="461"/>
      <c r="H10" s="461"/>
      <c r="I10" s="461"/>
      <c r="J10" s="402"/>
    </row>
    <row r="11" spans="1:10" ht="10.5" customHeight="1">
      <c r="A11" s="89" t="s">
        <v>624</v>
      </c>
      <c r="B11" s="402">
        <v>2.6154822335025383</v>
      </c>
      <c r="C11" s="402">
        <v>3.8226164079822618</v>
      </c>
      <c r="D11" s="402">
        <v>4.663636363636364</v>
      </c>
      <c r="E11" s="402">
        <v>3.0508177570093458</v>
      </c>
      <c r="F11" s="461"/>
      <c r="G11" s="461"/>
      <c r="H11" s="461"/>
      <c r="I11" s="461"/>
      <c r="J11" s="402"/>
    </row>
    <row r="12" spans="1:10" ht="9" customHeight="1">
      <c r="A12" s="89" t="s">
        <v>627</v>
      </c>
      <c r="B12" s="402">
        <v>1.8959390862944163</v>
      </c>
      <c r="C12" s="402">
        <v>2.3636363636363638</v>
      </c>
      <c r="D12" s="402">
        <v>2.8636363636363638</v>
      </c>
      <c r="E12" s="402">
        <v>2.0782710280373831</v>
      </c>
      <c r="F12" s="461"/>
      <c r="G12" s="461"/>
      <c r="H12" s="461"/>
      <c r="I12" s="461"/>
    </row>
    <row r="13" spans="1:10" ht="9" customHeight="1">
      <c r="A13" s="89" t="s">
        <v>626</v>
      </c>
      <c r="B13" s="402">
        <v>1.5469543147208122</v>
      </c>
      <c r="C13" s="402">
        <v>2.2394678492239466</v>
      </c>
      <c r="D13" s="402">
        <v>3.4</v>
      </c>
      <c r="E13" s="402">
        <v>1.921144859813084</v>
      </c>
      <c r="F13" s="461"/>
      <c r="G13" s="461"/>
      <c r="H13" s="461"/>
      <c r="I13" s="461"/>
    </row>
    <row r="14" spans="1:10" ht="9" customHeight="1">
      <c r="A14" s="89" t="s">
        <v>429</v>
      </c>
      <c r="B14" s="402">
        <v>1.248730964467005</v>
      </c>
      <c r="C14" s="402">
        <v>1.2882483370288249</v>
      </c>
      <c r="D14" s="402">
        <v>1.0045454545454546</v>
      </c>
      <c r="E14" s="402">
        <v>1.1723130841121496</v>
      </c>
      <c r="F14" s="461"/>
      <c r="G14" s="461"/>
      <c r="H14" s="461"/>
      <c r="I14" s="461"/>
    </row>
    <row r="15" spans="1:10" ht="9" customHeight="1">
      <c r="A15" s="436"/>
      <c r="B15" s="437"/>
      <c r="C15" s="437"/>
      <c r="D15" s="437"/>
      <c r="E15" s="437"/>
      <c r="F15" s="431"/>
      <c r="G15" s="431"/>
      <c r="H15" s="431"/>
      <c r="I15" s="431"/>
    </row>
    <row r="16" spans="1:10" ht="9" customHeight="1">
      <c r="A16" s="70"/>
      <c r="B16" s="70"/>
      <c r="C16" s="70"/>
      <c r="D16" s="70"/>
      <c r="E16" s="70"/>
    </row>
    <row r="17" spans="1:6" ht="18.75" customHeight="1">
      <c r="A17" s="1142" t="s">
        <v>594</v>
      </c>
      <c r="B17" s="1142"/>
      <c r="C17" s="1142"/>
      <c r="D17" s="1142"/>
      <c r="E17" s="1142"/>
      <c r="F17" s="1142"/>
    </row>
    <row r="18" spans="1:6">
      <c r="A18" s="70"/>
      <c r="B18" s="70"/>
      <c r="C18" s="70"/>
      <c r="D18" s="70"/>
      <c r="E18" s="70"/>
    </row>
    <row r="19" spans="1:6">
      <c r="A19" s="70"/>
      <c r="B19" s="70"/>
      <c r="C19" s="70"/>
      <c r="D19" s="70"/>
      <c r="E19" s="70"/>
    </row>
    <row r="20" spans="1:6">
      <c r="A20" s="70"/>
      <c r="B20" s="70"/>
      <c r="C20" s="70"/>
      <c r="D20" s="70"/>
      <c r="E20" s="70"/>
    </row>
    <row r="21" spans="1:6">
      <c r="A21" s="70"/>
      <c r="B21" s="70"/>
      <c r="C21" s="70"/>
      <c r="D21" s="70"/>
      <c r="E21" s="70"/>
    </row>
    <row r="22" spans="1:6">
      <c r="A22" s="70"/>
      <c r="B22" s="70"/>
      <c r="C22" s="70"/>
      <c r="D22" s="70"/>
      <c r="E22" s="70"/>
    </row>
    <row r="23" spans="1:6">
      <c r="A23" s="70"/>
      <c r="B23" s="70"/>
      <c r="C23" s="70"/>
      <c r="D23" s="70"/>
      <c r="E23" s="70"/>
    </row>
    <row r="24" spans="1:6">
      <c r="A24" s="70"/>
      <c r="B24" s="70"/>
      <c r="C24" s="70"/>
      <c r="D24" s="70"/>
      <c r="E24" s="70"/>
    </row>
    <row r="25" spans="1:6">
      <c r="A25" s="70"/>
      <c r="B25" s="70"/>
      <c r="C25" s="70"/>
      <c r="D25" s="70"/>
      <c r="E25" s="70"/>
    </row>
    <row r="26" spans="1:6">
      <c r="A26" s="70"/>
      <c r="B26" s="70"/>
      <c r="C26" s="70"/>
      <c r="D26" s="70"/>
      <c r="E26" s="70"/>
    </row>
    <row r="27" spans="1:6">
      <c r="A27" s="70"/>
      <c r="B27" s="70"/>
      <c r="C27" s="70"/>
      <c r="D27" s="70"/>
      <c r="E27" s="70"/>
    </row>
    <row r="28" spans="1:6">
      <c r="A28" s="70"/>
      <c r="B28" s="70"/>
      <c r="C28" s="70"/>
      <c r="D28" s="70"/>
      <c r="E28" s="70"/>
    </row>
    <row r="29" spans="1:6">
      <c r="A29" s="70"/>
      <c r="B29" s="70"/>
      <c r="C29" s="70"/>
      <c r="D29" s="70"/>
      <c r="E29" s="70"/>
    </row>
    <row r="30" spans="1:6">
      <c r="A30" s="70"/>
      <c r="B30" s="70"/>
      <c r="C30" s="70"/>
      <c r="D30" s="70"/>
      <c r="E30" s="70"/>
    </row>
    <row r="31" spans="1:6">
      <c r="A31" s="70"/>
      <c r="B31" s="70"/>
      <c r="C31" s="70"/>
      <c r="D31" s="70"/>
      <c r="E31" s="70"/>
    </row>
    <row r="32" spans="1:6">
      <c r="A32" s="70"/>
      <c r="B32" s="70"/>
      <c r="C32" s="70"/>
      <c r="D32" s="70"/>
      <c r="E32" s="70"/>
    </row>
    <row r="33" spans="1:5">
      <c r="A33" s="70"/>
      <c r="B33" s="70"/>
      <c r="C33" s="70"/>
      <c r="D33" s="70"/>
      <c r="E33" s="70"/>
    </row>
    <row r="34" spans="1:5">
      <c r="A34" s="70"/>
      <c r="B34" s="70"/>
      <c r="C34" s="70"/>
      <c r="D34" s="70"/>
      <c r="E34" s="70"/>
    </row>
    <row r="35" spans="1:5">
      <c r="A35" s="70"/>
      <c r="B35" s="70"/>
      <c r="C35" s="70"/>
      <c r="D35" s="70"/>
      <c r="E35" s="70"/>
    </row>
    <row r="36" spans="1:5">
      <c r="A36" s="70"/>
      <c r="B36" s="70"/>
      <c r="C36" s="70"/>
      <c r="D36" s="70"/>
      <c r="E36" s="70"/>
    </row>
    <row r="37" spans="1:5">
      <c r="A37" s="70"/>
      <c r="B37" s="70"/>
      <c r="C37" s="70"/>
      <c r="D37" s="70"/>
      <c r="E37" s="70"/>
    </row>
    <row r="38" spans="1:5">
      <c r="A38" s="70"/>
      <c r="B38" s="70"/>
      <c r="C38" s="70"/>
      <c r="D38" s="70"/>
      <c r="E38" s="70"/>
    </row>
    <row r="39" spans="1:5">
      <c r="A39" s="70"/>
      <c r="B39" s="70"/>
      <c r="C39" s="70"/>
      <c r="D39" s="70"/>
      <c r="E39" s="70"/>
    </row>
    <row r="40" spans="1:5">
      <c r="A40" s="70"/>
      <c r="B40" s="70"/>
      <c r="C40" s="70"/>
      <c r="D40" s="70"/>
      <c r="E40" s="70"/>
    </row>
    <row r="41" spans="1:5">
      <c r="A41" s="70"/>
      <c r="B41" s="70"/>
      <c r="C41" s="70"/>
      <c r="D41" s="70"/>
      <c r="E41" s="70"/>
    </row>
    <row r="42" spans="1:5">
      <c r="A42" s="70"/>
      <c r="B42" s="70"/>
      <c r="C42" s="70"/>
      <c r="D42" s="70"/>
      <c r="E42" s="70"/>
    </row>
    <row r="43" spans="1:5">
      <c r="A43" s="70"/>
      <c r="B43" s="70"/>
      <c r="C43" s="70"/>
      <c r="D43" s="70"/>
      <c r="E43" s="70"/>
    </row>
    <row r="44" spans="1:5">
      <c r="A44" s="70"/>
      <c r="B44" s="70"/>
      <c r="C44" s="70"/>
      <c r="D44" s="70"/>
      <c r="E44" s="70"/>
    </row>
    <row r="45" spans="1:5">
      <c r="A45" s="70"/>
      <c r="B45" s="70"/>
      <c r="C45" s="70"/>
      <c r="D45" s="70"/>
      <c r="E45" s="70"/>
    </row>
    <row r="46" spans="1:5">
      <c r="A46" s="70"/>
      <c r="B46" s="70"/>
      <c r="C46" s="70"/>
      <c r="D46" s="70"/>
      <c r="E46" s="70"/>
    </row>
    <row r="47" spans="1:5">
      <c r="A47" s="70"/>
      <c r="B47" s="70"/>
      <c r="C47" s="70"/>
      <c r="D47" s="70"/>
      <c r="E47" s="70"/>
    </row>
    <row r="48" spans="1:5">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58" spans="1:5">
      <c r="A58" s="70"/>
      <c r="B58" s="70"/>
      <c r="C58" s="70"/>
      <c r="D58" s="70"/>
      <c r="E58" s="70"/>
    </row>
    <row r="59" spans="1:5">
      <c r="A59" s="70"/>
      <c r="B59" s="70"/>
      <c r="C59" s="70"/>
      <c r="D59" s="70"/>
      <c r="E59" s="70"/>
    </row>
    <row r="60" spans="1:5">
      <c r="A60" s="70"/>
      <c r="B60" s="70"/>
      <c r="C60" s="70"/>
      <c r="D60" s="70"/>
      <c r="E60" s="70"/>
    </row>
    <row r="61" spans="1:5">
      <c r="A61" s="70"/>
      <c r="B61" s="70"/>
      <c r="C61" s="70"/>
      <c r="D61" s="70"/>
      <c r="E61" s="70"/>
    </row>
    <row r="62" spans="1:5">
      <c r="A62" s="70"/>
      <c r="B62" s="70"/>
      <c r="C62" s="70"/>
      <c r="D62" s="70"/>
      <c r="E62" s="70"/>
    </row>
    <row r="63" spans="1:5">
      <c r="A63" s="70"/>
      <c r="B63" s="70"/>
      <c r="C63" s="70"/>
      <c r="D63" s="70"/>
      <c r="E63" s="70"/>
    </row>
    <row r="64" spans="1:5">
      <c r="A64" s="70"/>
      <c r="B64" s="70"/>
      <c r="C64" s="70"/>
      <c r="D64" s="70"/>
      <c r="E64" s="70"/>
    </row>
    <row r="65" spans="1:5">
      <c r="A65" s="70"/>
      <c r="B65" s="70"/>
      <c r="C65" s="70"/>
      <c r="D65" s="70"/>
      <c r="E65" s="70"/>
    </row>
    <row r="66" spans="1:5">
      <c r="A66" s="70"/>
      <c r="B66" s="70"/>
      <c r="C66" s="70"/>
      <c r="D66" s="70"/>
      <c r="E66" s="70"/>
    </row>
    <row r="67" spans="1:5">
      <c r="A67" s="70"/>
      <c r="B67" s="70"/>
      <c r="C67" s="70"/>
      <c r="D67" s="70"/>
      <c r="E67" s="70"/>
    </row>
    <row r="68" spans="1:5">
      <c r="A68" s="70"/>
      <c r="B68" s="70"/>
      <c r="C68" s="70"/>
      <c r="D68" s="70"/>
      <c r="E68" s="70"/>
    </row>
    <row r="69" spans="1:5">
      <c r="A69" s="70"/>
      <c r="B69" s="70"/>
      <c r="C69" s="70"/>
      <c r="D69" s="70"/>
      <c r="E69" s="70"/>
    </row>
    <row r="70" spans="1:5">
      <c r="A70" s="70"/>
      <c r="B70" s="70"/>
      <c r="C70" s="70"/>
      <c r="D70" s="70"/>
      <c r="E70" s="70"/>
    </row>
    <row r="71" spans="1:5">
      <c r="A71" s="70"/>
      <c r="B71" s="70"/>
      <c r="C71" s="70"/>
      <c r="D71" s="70"/>
      <c r="E71" s="70"/>
    </row>
    <row r="72" spans="1:5">
      <c r="A72" s="70"/>
      <c r="B72" s="70"/>
      <c r="C72" s="70"/>
      <c r="D72" s="70"/>
      <c r="E72" s="70"/>
    </row>
    <row r="73" spans="1:5">
      <c r="A73" s="70"/>
      <c r="B73" s="70"/>
      <c r="C73" s="70"/>
      <c r="D73" s="70"/>
      <c r="E73" s="70"/>
    </row>
    <row r="74" spans="1:5">
      <c r="A74" s="70"/>
      <c r="B74" s="70"/>
      <c r="C74" s="70"/>
      <c r="D74" s="70"/>
      <c r="E74" s="70"/>
    </row>
    <row r="75" spans="1:5">
      <c r="A75" s="70"/>
      <c r="B75" s="70"/>
      <c r="C75" s="70"/>
      <c r="D75" s="70"/>
      <c r="E75" s="70"/>
    </row>
    <row r="76" spans="1:5">
      <c r="A76" s="70"/>
      <c r="B76" s="70"/>
      <c r="C76" s="70"/>
      <c r="D76" s="70"/>
      <c r="E76" s="70"/>
    </row>
    <row r="77" spans="1:5">
      <c r="A77" s="70"/>
      <c r="B77" s="70"/>
      <c r="C77" s="70"/>
      <c r="D77" s="70"/>
      <c r="E77" s="70"/>
    </row>
    <row r="78" spans="1:5">
      <c r="A78" s="70"/>
      <c r="B78" s="70"/>
      <c r="C78" s="70"/>
      <c r="D78" s="70"/>
      <c r="E78" s="70"/>
    </row>
    <row r="79" spans="1:5">
      <c r="A79" s="70"/>
      <c r="B79" s="70"/>
      <c r="C79" s="70"/>
      <c r="D79" s="70"/>
      <c r="E79" s="70"/>
    </row>
    <row r="80" spans="1:5">
      <c r="A80" s="70"/>
      <c r="B80" s="70"/>
      <c r="C80" s="70"/>
      <c r="D80" s="70"/>
      <c r="E80" s="70"/>
    </row>
    <row r="81" spans="1:5">
      <c r="A81" s="70"/>
      <c r="B81" s="70"/>
      <c r="C81" s="70"/>
      <c r="D81" s="70"/>
      <c r="E81" s="70"/>
    </row>
    <row r="82" spans="1:5">
      <c r="A82" s="70"/>
      <c r="B82" s="70"/>
      <c r="C82" s="70"/>
      <c r="D82" s="70"/>
      <c r="E82" s="70"/>
    </row>
    <row r="83" spans="1:5">
      <c r="A83" s="70"/>
      <c r="B83" s="70"/>
      <c r="C83" s="70"/>
      <c r="D83" s="70"/>
      <c r="E83" s="70"/>
    </row>
    <row r="84" spans="1:5">
      <c r="A84" s="70"/>
      <c r="B84" s="70"/>
      <c r="C84" s="70"/>
      <c r="D84" s="70"/>
      <c r="E84" s="70"/>
    </row>
    <row r="85" spans="1:5">
      <c r="A85" s="70"/>
      <c r="B85" s="70"/>
      <c r="C85" s="70"/>
      <c r="D85" s="70"/>
      <c r="E85" s="70"/>
    </row>
    <row r="86" spans="1:5">
      <c r="A86" s="70"/>
      <c r="B86" s="70"/>
      <c r="C86" s="70"/>
      <c r="D86" s="70"/>
      <c r="E86" s="70"/>
    </row>
    <row r="87" spans="1:5">
      <c r="A87" s="70"/>
      <c r="B87" s="70"/>
      <c r="C87" s="70"/>
      <c r="D87" s="70"/>
      <c r="E87" s="70"/>
    </row>
    <row r="88" spans="1:5">
      <c r="A88" s="70"/>
      <c r="B88" s="70"/>
      <c r="C88" s="70"/>
      <c r="D88" s="70"/>
      <c r="E88" s="70"/>
    </row>
    <row r="89" spans="1:5">
      <c r="A89" s="70"/>
      <c r="B89" s="70"/>
      <c r="C89" s="70"/>
      <c r="D89" s="70"/>
      <c r="E89" s="70"/>
    </row>
    <row r="90" spans="1:5">
      <c r="A90" s="70"/>
      <c r="B90" s="70"/>
      <c r="C90" s="70"/>
      <c r="D90" s="70"/>
      <c r="E90" s="70"/>
    </row>
    <row r="91" spans="1:5">
      <c r="A91" s="70"/>
      <c r="B91" s="70"/>
      <c r="C91" s="70"/>
      <c r="D91" s="70"/>
      <c r="E91" s="70"/>
    </row>
    <row r="92" spans="1:5">
      <c r="A92" s="70"/>
      <c r="B92" s="70"/>
      <c r="C92" s="70"/>
      <c r="D92" s="70"/>
      <c r="E92" s="70"/>
    </row>
    <row r="93" spans="1:5">
      <c r="A93" s="70"/>
      <c r="B93" s="70"/>
      <c r="C93" s="70"/>
      <c r="D93" s="70"/>
      <c r="E93" s="70"/>
    </row>
    <row r="94" spans="1:5">
      <c r="A94" s="70"/>
      <c r="B94" s="70"/>
      <c r="C94" s="70"/>
      <c r="D94" s="70"/>
      <c r="E94" s="70"/>
    </row>
    <row r="95" spans="1:5">
      <c r="A95" s="70"/>
      <c r="B95" s="70"/>
      <c r="C95" s="70"/>
      <c r="D95" s="70"/>
      <c r="E95" s="70"/>
    </row>
    <row r="96" spans="1:5">
      <c r="A96" s="70"/>
      <c r="B96" s="70"/>
      <c r="C96" s="70"/>
      <c r="D96" s="70"/>
      <c r="E96" s="70"/>
    </row>
    <row r="97" spans="1:5">
      <c r="A97" s="70"/>
      <c r="B97" s="70"/>
      <c r="C97" s="70"/>
      <c r="D97" s="70"/>
      <c r="E97" s="70"/>
    </row>
    <row r="98" spans="1:5">
      <c r="A98" s="70"/>
      <c r="B98" s="70"/>
      <c r="C98" s="70"/>
      <c r="D98" s="70"/>
      <c r="E98" s="70"/>
    </row>
    <row r="99" spans="1:5">
      <c r="A99" s="70"/>
      <c r="B99" s="70"/>
      <c r="C99" s="70"/>
      <c r="D99" s="70"/>
      <c r="E99" s="70"/>
    </row>
    <row r="100" spans="1:5">
      <c r="A100" s="70"/>
      <c r="B100" s="70"/>
      <c r="C100" s="70"/>
      <c r="D100" s="70"/>
      <c r="E100" s="70"/>
    </row>
    <row r="101" spans="1:5">
      <c r="A101" s="70"/>
      <c r="B101" s="70"/>
      <c r="C101" s="70"/>
      <c r="D101" s="70"/>
      <c r="E101" s="70"/>
    </row>
    <row r="102" spans="1:5">
      <c r="A102" s="70"/>
      <c r="B102" s="70"/>
      <c r="C102" s="70"/>
      <c r="D102" s="70"/>
      <c r="E102" s="70"/>
    </row>
    <row r="103" spans="1:5">
      <c r="A103" s="70"/>
      <c r="B103" s="70"/>
      <c r="C103" s="70"/>
      <c r="D103" s="70"/>
      <c r="E103" s="70"/>
    </row>
    <row r="104" spans="1:5">
      <c r="A104" s="70"/>
      <c r="B104" s="70"/>
      <c r="C104" s="70"/>
      <c r="D104" s="70"/>
      <c r="E104" s="70"/>
    </row>
    <row r="105" spans="1:5">
      <c r="A105" s="70"/>
      <c r="B105" s="70"/>
      <c r="C105" s="70"/>
      <c r="D105" s="70"/>
      <c r="E105" s="70"/>
    </row>
    <row r="106" spans="1:5">
      <c r="A106" s="70"/>
      <c r="B106" s="70"/>
      <c r="C106" s="70"/>
      <c r="D106" s="70"/>
      <c r="E106" s="70"/>
    </row>
    <row r="107" spans="1:5">
      <c r="A107" s="70"/>
      <c r="B107" s="70"/>
      <c r="C107" s="70"/>
      <c r="D107" s="70"/>
      <c r="E107" s="70"/>
    </row>
    <row r="108" spans="1:5">
      <c r="A108" s="70"/>
      <c r="B108" s="70"/>
      <c r="C108" s="70"/>
      <c r="D108" s="70"/>
      <c r="E108" s="70"/>
    </row>
    <row r="109" spans="1:5">
      <c r="A109" s="70"/>
      <c r="B109" s="70"/>
      <c r="C109" s="70"/>
      <c r="D109" s="70"/>
      <c r="E109" s="70"/>
    </row>
    <row r="110" spans="1:5">
      <c r="A110" s="70"/>
      <c r="B110" s="70"/>
      <c r="C110" s="70"/>
      <c r="D110" s="70"/>
      <c r="E110" s="70"/>
    </row>
    <row r="111" spans="1:5">
      <c r="A111" s="70"/>
      <c r="B111" s="70"/>
      <c r="C111" s="70"/>
      <c r="D111" s="70"/>
      <c r="E111" s="70"/>
    </row>
    <row r="112" spans="1:5">
      <c r="A112" s="70"/>
      <c r="B112" s="70"/>
      <c r="C112" s="70"/>
      <c r="D112" s="70"/>
      <c r="E112" s="70"/>
    </row>
    <row r="113" spans="1:5">
      <c r="A113" s="70"/>
      <c r="B113" s="70"/>
      <c r="C113" s="70"/>
      <c r="D113" s="70"/>
      <c r="E113" s="70"/>
    </row>
    <row r="114" spans="1:5">
      <c r="A114" s="70"/>
      <c r="B114" s="70"/>
      <c r="C114" s="70"/>
      <c r="D114" s="70"/>
      <c r="E114" s="70"/>
    </row>
    <row r="115" spans="1:5">
      <c r="A115" s="70"/>
      <c r="B115" s="70"/>
      <c r="C115" s="70"/>
      <c r="D115" s="70"/>
      <c r="E115" s="70"/>
    </row>
    <row r="116" spans="1:5">
      <c r="A116" s="70"/>
      <c r="B116" s="70"/>
      <c r="C116" s="70"/>
      <c r="D116" s="70"/>
      <c r="E116" s="70"/>
    </row>
    <row r="117" spans="1:5">
      <c r="A117" s="70"/>
      <c r="B117" s="70"/>
      <c r="C117" s="70"/>
      <c r="D117" s="70"/>
      <c r="E117" s="70"/>
    </row>
    <row r="118" spans="1:5">
      <c r="A118" s="70"/>
      <c r="B118" s="70"/>
      <c r="C118" s="70"/>
      <c r="D118" s="70"/>
      <c r="E118" s="70"/>
    </row>
    <row r="119" spans="1:5">
      <c r="A119" s="70"/>
      <c r="B119" s="70"/>
      <c r="C119" s="70"/>
      <c r="D119" s="70"/>
      <c r="E119" s="70"/>
    </row>
    <row r="120" spans="1:5">
      <c r="A120" s="70"/>
      <c r="B120" s="70"/>
      <c r="C120" s="70"/>
      <c r="D120" s="70"/>
      <c r="E120" s="70"/>
    </row>
    <row r="121" spans="1:5">
      <c r="A121" s="70"/>
      <c r="B121" s="70"/>
      <c r="C121" s="70"/>
      <c r="D121" s="70"/>
      <c r="E121" s="70"/>
    </row>
    <row r="122" spans="1:5">
      <c r="A122" s="70"/>
      <c r="B122" s="70"/>
      <c r="C122" s="70"/>
      <c r="D122" s="70"/>
      <c r="E122" s="70"/>
    </row>
    <row r="123" spans="1:5">
      <c r="A123" s="70"/>
      <c r="B123" s="70"/>
      <c r="C123" s="70"/>
      <c r="D123" s="70"/>
      <c r="E123" s="70"/>
    </row>
    <row r="124" spans="1:5">
      <c r="A124" s="70"/>
      <c r="B124" s="70"/>
      <c r="C124" s="70"/>
      <c r="D124" s="70"/>
      <c r="E124" s="70"/>
    </row>
    <row r="125" spans="1:5">
      <c r="A125" s="70"/>
      <c r="B125" s="70"/>
      <c r="C125" s="70"/>
      <c r="D125" s="70"/>
      <c r="E125" s="70"/>
    </row>
    <row r="126" spans="1:5">
      <c r="A126" s="70"/>
      <c r="B126" s="70"/>
      <c r="C126" s="70"/>
      <c r="D126" s="70"/>
      <c r="E126" s="70"/>
    </row>
    <row r="127" spans="1:5">
      <c r="A127" s="70"/>
      <c r="B127" s="70"/>
      <c r="C127" s="70"/>
      <c r="D127" s="70"/>
      <c r="E127" s="70"/>
    </row>
    <row r="128" spans="1:5">
      <c r="A128" s="70"/>
      <c r="B128" s="70"/>
      <c r="C128" s="70"/>
      <c r="D128" s="70"/>
      <c r="E128" s="70"/>
    </row>
    <row r="129" spans="1:5">
      <c r="A129" s="70"/>
      <c r="B129" s="70"/>
      <c r="C129" s="70"/>
      <c r="D129" s="70"/>
      <c r="E129" s="70"/>
    </row>
    <row r="130" spans="1:5">
      <c r="A130" s="70"/>
      <c r="B130" s="70"/>
      <c r="C130" s="70"/>
      <c r="D130" s="70"/>
      <c r="E130" s="70"/>
    </row>
    <row r="131" spans="1:5">
      <c r="A131" s="70"/>
      <c r="B131" s="70"/>
      <c r="C131" s="70"/>
      <c r="D131" s="70"/>
      <c r="E131" s="70"/>
    </row>
    <row r="132" spans="1:5">
      <c r="A132" s="70"/>
      <c r="B132" s="70"/>
      <c r="C132" s="70"/>
      <c r="D132" s="70"/>
      <c r="E132" s="70"/>
    </row>
    <row r="133" spans="1:5">
      <c r="A133" s="70"/>
      <c r="B133" s="70"/>
      <c r="C133" s="70"/>
      <c r="D133" s="70"/>
      <c r="E133" s="70"/>
    </row>
    <row r="134" spans="1:5">
      <c r="A134" s="70"/>
      <c r="B134" s="70"/>
      <c r="C134" s="70"/>
      <c r="D134" s="70"/>
      <c r="E134" s="70"/>
    </row>
    <row r="135" spans="1:5">
      <c r="A135" s="70"/>
      <c r="B135" s="70"/>
      <c r="C135" s="70"/>
      <c r="D135" s="70"/>
      <c r="E135" s="70"/>
    </row>
    <row r="136" spans="1:5">
      <c r="A136" s="70"/>
      <c r="B136" s="70"/>
      <c r="C136" s="70"/>
      <c r="D136" s="70"/>
      <c r="E136" s="70"/>
    </row>
    <row r="137" spans="1:5">
      <c r="A137" s="70"/>
      <c r="B137" s="70"/>
      <c r="C137" s="70"/>
      <c r="D137" s="70"/>
      <c r="E137" s="70"/>
    </row>
    <row r="138" spans="1:5">
      <c r="A138" s="70"/>
      <c r="B138" s="70"/>
      <c r="C138" s="70"/>
      <c r="D138" s="70"/>
      <c r="E138" s="70"/>
    </row>
    <row r="139" spans="1:5">
      <c r="A139" s="70"/>
      <c r="B139" s="70"/>
      <c r="C139" s="70"/>
      <c r="D139" s="70"/>
      <c r="E139" s="70"/>
    </row>
    <row r="140" spans="1:5">
      <c r="A140" s="70"/>
      <c r="B140" s="70"/>
      <c r="C140" s="70"/>
      <c r="D140" s="70"/>
      <c r="E140" s="70"/>
    </row>
    <row r="141" spans="1:5">
      <c r="A141" s="70"/>
      <c r="B141" s="70"/>
      <c r="C141" s="70"/>
      <c r="D141" s="70"/>
      <c r="E141" s="70"/>
    </row>
    <row r="142" spans="1:5">
      <c r="A142" s="70"/>
      <c r="B142" s="70"/>
      <c r="C142" s="70"/>
      <c r="D142" s="70"/>
      <c r="E142" s="70"/>
    </row>
    <row r="143" spans="1:5">
      <c r="A143" s="70"/>
      <c r="B143" s="70"/>
      <c r="C143" s="70"/>
      <c r="D143" s="70"/>
      <c r="E143" s="70"/>
    </row>
    <row r="144" spans="1:5">
      <c r="A144" s="70"/>
      <c r="B144" s="70"/>
      <c r="C144" s="70"/>
      <c r="D144" s="70"/>
      <c r="E144" s="70"/>
    </row>
    <row r="145" spans="1:5">
      <c r="A145" s="70"/>
      <c r="B145" s="70"/>
      <c r="C145" s="70"/>
      <c r="D145" s="70"/>
      <c r="E145" s="70"/>
    </row>
    <row r="146" spans="1:5">
      <c r="A146" s="70"/>
      <c r="B146" s="70"/>
      <c r="C146" s="70"/>
      <c r="D146" s="70"/>
      <c r="E146" s="70"/>
    </row>
    <row r="147" spans="1:5">
      <c r="A147" s="70"/>
      <c r="B147" s="70"/>
      <c r="C147" s="70"/>
      <c r="D147" s="70"/>
      <c r="E147" s="70"/>
    </row>
    <row r="148" spans="1:5">
      <c r="A148" s="70"/>
      <c r="B148" s="70"/>
      <c r="C148" s="70"/>
      <c r="D148" s="70"/>
      <c r="E148" s="70"/>
    </row>
    <row r="149" spans="1:5">
      <c r="A149" s="70"/>
      <c r="B149" s="70"/>
      <c r="C149" s="70"/>
      <c r="D149" s="70"/>
      <c r="E149" s="70"/>
    </row>
    <row r="150" spans="1:5">
      <c r="A150" s="70"/>
      <c r="B150" s="70"/>
      <c r="C150" s="70"/>
      <c r="D150" s="70"/>
      <c r="E150" s="70"/>
    </row>
    <row r="151" spans="1:5">
      <c r="A151" s="70"/>
      <c r="B151" s="70"/>
      <c r="C151" s="70"/>
      <c r="D151" s="70"/>
      <c r="E151" s="70"/>
    </row>
    <row r="152" spans="1:5">
      <c r="A152" s="70"/>
      <c r="B152" s="70"/>
      <c r="C152" s="70"/>
      <c r="D152" s="70"/>
      <c r="E152" s="70"/>
    </row>
    <row r="153" spans="1:5">
      <c r="A153" s="70"/>
      <c r="B153" s="70"/>
      <c r="C153" s="70"/>
      <c r="D153" s="70"/>
      <c r="E153" s="70"/>
    </row>
    <row r="154" spans="1:5">
      <c r="A154" s="70"/>
      <c r="B154" s="70"/>
      <c r="C154" s="70"/>
      <c r="D154" s="70"/>
      <c r="E154" s="70"/>
    </row>
    <row r="155" spans="1:5">
      <c r="A155" s="70"/>
      <c r="B155" s="70"/>
      <c r="C155" s="70"/>
      <c r="D155" s="70"/>
      <c r="E155" s="70"/>
    </row>
    <row r="156" spans="1:5">
      <c r="A156" s="70"/>
      <c r="B156" s="70"/>
      <c r="C156" s="70"/>
      <c r="D156" s="70"/>
      <c r="E156" s="70"/>
    </row>
    <row r="157" spans="1:5">
      <c r="A157" s="70"/>
      <c r="B157" s="70"/>
      <c r="C157" s="70"/>
      <c r="D157" s="70"/>
      <c r="E157" s="70"/>
    </row>
    <row r="158" spans="1:5">
      <c r="A158" s="70"/>
      <c r="B158" s="70"/>
      <c r="C158" s="70"/>
      <c r="D158" s="70"/>
      <c r="E158" s="70"/>
    </row>
    <row r="159" spans="1:5">
      <c r="A159" s="70"/>
      <c r="B159" s="70"/>
      <c r="C159" s="70"/>
      <c r="D159" s="70"/>
      <c r="E159" s="70"/>
    </row>
    <row r="160" spans="1:5">
      <c r="A160" s="70"/>
      <c r="B160" s="70"/>
      <c r="C160" s="70"/>
      <c r="D160" s="70"/>
      <c r="E160" s="70"/>
    </row>
    <row r="161" spans="1:5">
      <c r="A161" s="70"/>
      <c r="B161" s="70"/>
      <c r="C161" s="70"/>
      <c r="D161" s="70"/>
      <c r="E161" s="70"/>
    </row>
    <row r="162" spans="1:5">
      <c r="A162" s="70"/>
      <c r="B162" s="70"/>
      <c r="C162" s="70"/>
      <c r="D162" s="70"/>
      <c r="E162" s="70"/>
    </row>
    <row r="163" spans="1:5">
      <c r="A163" s="70"/>
      <c r="B163" s="70"/>
      <c r="C163" s="70"/>
      <c r="D163" s="70"/>
      <c r="E163" s="70"/>
    </row>
    <row r="164" spans="1:5">
      <c r="A164" s="70"/>
      <c r="B164" s="70"/>
      <c r="C164" s="70"/>
      <c r="D164" s="70"/>
      <c r="E164" s="70"/>
    </row>
    <row r="165" spans="1:5">
      <c r="A165" s="70"/>
      <c r="B165" s="70"/>
      <c r="C165" s="70"/>
      <c r="D165" s="70"/>
      <c r="E165" s="70"/>
    </row>
    <row r="166" spans="1:5">
      <c r="A166" s="70"/>
      <c r="B166" s="70"/>
      <c r="C166" s="70"/>
      <c r="D166" s="70"/>
      <c r="E166" s="70"/>
    </row>
    <row r="167" spans="1:5">
      <c r="A167" s="70"/>
      <c r="B167" s="70"/>
      <c r="C167" s="70"/>
      <c r="D167" s="70"/>
      <c r="E167" s="70"/>
    </row>
    <row r="168" spans="1:5">
      <c r="A168" s="70"/>
      <c r="B168" s="70"/>
      <c r="C168" s="70"/>
      <c r="D168" s="70"/>
      <c r="E168" s="70"/>
    </row>
    <row r="169" spans="1:5">
      <c r="A169" s="70"/>
      <c r="B169" s="70"/>
      <c r="C169" s="70"/>
      <c r="D169" s="70"/>
      <c r="E169" s="70"/>
    </row>
    <row r="170" spans="1:5">
      <c r="A170" s="70"/>
      <c r="B170" s="70"/>
      <c r="C170" s="70"/>
      <c r="D170" s="70"/>
      <c r="E170" s="70"/>
    </row>
    <row r="171" spans="1:5">
      <c r="A171" s="70"/>
      <c r="B171" s="70"/>
      <c r="C171" s="70"/>
      <c r="D171" s="70"/>
      <c r="E171" s="70"/>
    </row>
    <row r="172" spans="1:5">
      <c r="A172" s="70"/>
      <c r="B172" s="70"/>
      <c r="C172" s="70"/>
      <c r="D172" s="70"/>
      <c r="E172" s="70"/>
    </row>
    <row r="173" spans="1:5">
      <c r="A173" s="70"/>
      <c r="B173" s="70"/>
      <c r="C173" s="70"/>
      <c r="D173" s="70"/>
      <c r="E173" s="70"/>
    </row>
    <row r="174" spans="1:5">
      <c r="A174" s="70"/>
      <c r="B174" s="70"/>
      <c r="C174" s="70"/>
      <c r="D174" s="70"/>
      <c r="E174" s="70"/>
    </row>
    <row r="175" spans="1:5">
      <c r="A175" s="70"/>
      <c r="B175" s="70"/>
      <c r="C175" s="70"/>
      <c r="D175" s="70"/>
      <c r="E175" s="70"/>
    </row>
    <row r="176" spans="1:5">
      <c r="A176" s="70"/>
      <c r="B176" s="70"/>
      <c r="C176" s="70"/>
      <c r="D176" s="70"/>
      <c r="E176" s="70"/>
    </row>
    <row r="177" spans="1:5">
      <c r="A177" s="70"/>
      <c r="B177" s="70"/>
      <c r="C177" s="70"/>
      <c r="D177" s="70"/>
      <c r="E177" s="70"/>
    </row>
    <row r="178" spans="1:5">
      <c r="A178" s="70"/>
      <c r="B178" s="70"/>
      <c r="C178" s="70"/>
      <c r="D178" s="70"/>
      <c r="E178" s="70"/>
    </row>
    <row r="179" spans="1:5">
      <c r="A179" s="70"/>
      <c r="B179" s="70"/>
      <c r="C179" s="70"/>
      <c r="D179" s="70"/>
      <c r="E179" s="70"/>
    </row>
    <row r="180" spans="1:5">
      <c r="A180" s="70"/>
      <c r="B180" s="70"/>
      <c r="C180" s="70"/>
      <c r="D180" s="70"/>
      <c r="E180" s="70"/>
    </row>
    <row r="181" spans="1:5">
      <c r="A181" s="70"/>
      <c r="B181" s="70"/>
      <c r="C181" s="70"/>
      <c r="D181" s="70"/>
      <c r="E181" s="70"/>
    </row>
    <row r="182" spans="1:5">
      <c r="A182" s="70"/>
      <c r="B182" s="70"/>
      <c r="C182" s="70"/>
      <c r="D182" s="70"/>
      <c r="E182" s="70"/>
    </row>
    <row r="183" spans="1:5">
      <c r="A183" s="70"/>
      <c r="B183" s="70"/>
      <c r="C183" s="70"/>
      <c r="D183" s="70"/>
      <c r="E183" s="70"/>
    </row>
    <row r="184" spans="1:5">
      <c r="A184" s="70"/>
      <c r="B184" s="70"/>
      <c r="C184" s="70"/>
      <c r="D184" s="70"/>
      <c r="E184" s="70"/>
    </row>
    <row r="185" spans="1:5">
      <c r="A185" s="70"/>
      <c r="B185" s="70"/>
      <c r="C185" s="70"/>
      <c r="D185" s="70"/>
      <c r="E185" s="70"/>
    </row>
    <row r="186" spans="1:5">
      <c r="A186" s="70"/>
      <c r="B186" s="70"/>
      <c r="C186" s="70"/>
      <c r="D186" s="70"/>
      <c r="E186" s="70"/>
    </row>
    <row r="187" spans="1:5">
      <c r="A187" s="70"/>
      <c r="B187" s="70"/>
      <c r="C187" s="70"/>
      <c r="D187" s="70"/>
      <c r="E187" s="70"/>
    </row>
    <row r="188" spans="1:5">
      <c r="A188" s="70"/>
      <c r="B188" s="70"/>
      <c r="C188" s="70"/>
      <c r="D188" s="70"/>
      <c r="E188" s="70"/>
    </row>
    <row r="189" spans="1:5">
      <c r="A189" s="70"/>
      <c r="B189" s="70"/>
      <c r="C189" s="70"/>
      <c r="D189" s="70"/>
      <c r="E189" s="70"/>
    </row>
    <row r="190" spans="1:5">
      <c r="A190" s="70"/>
      <c r="B190" s="70"/>
      <c r="C190" s="70"/>
      <c r="D190" s="70"/>
      <c r="E190" s="70"/>
    </row>
    <row r="191" spans="1:5">
      <c r="A191" s="70"/>
      <c r="B191" s="70"/>
      <c r="C191" s="70"/>
      <c r="D191" s="70"/>
      <c r="E191" s="70"/>
    </row>
    <row r="192" spans="1:5">
      <c r="A192" s="70"/>
      <c r="B192" s="70"/>
      <c r="C192" s="70"/>
      <c r="D192" s="70"/>
      <c r="E192" s="70"/>
    </row>
    <row r="193" spans="1:5">
      <c r="A193" s="70"/>
      <c r="B193" s="70"/>
      <c r="C193" s="70"/>
      <c r="D193" s="70"/>
      <c r="E193" s="70"/>
    </row>
    <row r="194" spans="1:5">
      <c r="A194" s="70"/>
      <c r="B194" s="70"/>
      <c r="C194" s="70"/>
      <c r="D194" s="70"/>
      <c r="E194" s="70"/>
    </row>
    <row r="195" spans="1:5">
      <c r="A195" s="70"/>
      <c r="B195" s="70"/>
      <c r="C195" s="70"/>
      <c r="D195" s="70"/>
      <c r="E195" s="70"/>
    </row>
    <row r="196" spans="1:5">
      <c r="A196" s="70"/>
    </row>
    <row r="197" spans="1:5">
      <c r="A197" s="70"/>
    </row>
  </sheetData>
  <mergeCells count="4">
    <mergeCell ref="A4:A5"/>
    <mergeCell ref="E4:E5"/>
    <mergeCell ref="B4:D4"/>
    <mergeCell ref="A17:F17"/>
  </mergeCells>
  <phoneticPr fontId="0" type="noConversion"/>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activeCell="A50" sqref="A50"/>
    </sheetView>
  </sheetViews>
  <sheetFormatPr defaultRowHeight="9"/>
  <cols>
    <col min="1" max="1" width="44.59765625" style="70" customWidth="1"/>
    <col min="2" max="5" width="18.3984375" style="70" customWidth="1"/>
    <col min="6" max="6" width="9.59765625" style="70"/>
    <col min="7" max="7" width="14.19921875" style="70" bestFit="1" customWidth="1"/>
    <col min="8" max="8" width="9.59765625" style="70"/>
    <col min="9" max="9" width="14.19921875" style="70" bestFit="1" customWidth="1"/>
    <col min="10" max="10" width="9.59765625" style="70"/>
    <col min="11" max="11" width="12.796875" style="70" bestFit="1" customWidth="1"/>
    <col min="12" max="16384" width="9.59765625" style="70"/>
  </cols>
  <sheetData>
    <row r="1" spans="1:12" ht="12">
      <c r="A1" s="68" t="s">
        <v>435</v>
      </c>
      <c r="B1" s="91"/>
      <c r="C1" s="91"/>
      <c r="D1" s="91"/>
      <c r="E1" s="91"/>
    </row>
    <row r="2" spans="1:12" ht="12">
      <c r="A2" s="68"/>
      <c r="B2" s="91"/>
      <c r="C2" s="91"/>
      <c r="D2" s="91"/>
      <c r="E2" s="91"/>
    </row>
    <row r="3" spans="1:12" ht="9" customHeight="1">
      <c r="A3" s="90"/>
      <c r="B3" s="118"/>
      <c r="C3" s="118"/>
      <c r="D3" s="118"/>
      <c r="E3" s="118"/>
    </row>
    <row r="4" spans="1:12" ht="12" customHeight="1">
      <c r="A4" s="1085" t="s">
        <v>482</v>
      </c>
      <c r="B4" s="1052" t="s">
        <v>426</v>
      </c>
      <c r="C4" s="1052"/>
      <c r="D4" s="1052"/>
      <c r="E4" s="1055" t="s">
        <v>427</v>
      </c>
    </row>
    <row r="5" spans="1:12" ht="20.25" customHeight="1">
      <c r="A5" s="1086"/>
      <c r="B5" s="87" t="s">
        <v>440</v>
      </c>
      <c r="C5" s="87" t="s">
        <v>355</v>
      </c>
      <c r="D5" s="87" t="s">
        <v>356</v>
      </c>
      <c r="E5" s="1137"/>
    </row>
    <row r="6" spans="1:12" ht="6.75" customHeight="1">
      <c r="A6" s="91"/>
      <c r="B6" s="248"/>
      <c r="C6" s="248"/>
      <c r="D6" s="248"/>
      <c r="E6" s="115"/>
    </row>
    <row r="7" spans="1:12" ht="9" customHeight="1">
      <c r="A7" s="377" t="s">
        <v>472</v>
      </c>
      <c r="B7" s="368">
        <v>18.020304568527919</v>
      </c>
      <c r="C7" s="368">
        <v>7.7605321507760534</v>
      </c>
      <c r="D7" s="368">
        <v>11.363636363636363</v>
      </c>
      <c r="E7" s="368">
        <v>13.845099383139136</v>
      </c>
      <c r="F7" s="374"/>
      <c r="G7" s="374"/>
      <c r="H7" s="374"/>
      <c r="I7" s="374"/>
      <c r="J7" s="374"/>
      <c r="K7" s="373"/>
      <c r="L7" s="373"/>
    </row>
    <row r="8" spans="1:12" ht="9" customHeight="1">
      <c r="A8" s="362" t="s">
        <v>473</v>
      </c>
      <c r="B8" s="368">
        <v>15.609137055837563</v>
      </c>
      <c r="C8" s="368">
        <v>12.86031042128603</v>
      </c>
      <c r="D8" s="368">
        <v>23.18181818181818</v>
      </c>
      <c r="E8" s="368">
        <v>15.901302261823167</v>
      </c>
      <c r="F8" s="374"/>
      <c r="G8" s="374"/>
      <c r="H8" s="374"/>
      <c r="I8" s="374"/>
      <c r="K8" s="373"/>
      <c r="L8" s="373"/>
    </row>
    <row r="9" spans="1:12" ht="9" customHeight="1">
      <c r="A9" s="362" t="s">
        <v>474</v>
      </c>
      <c r="B9" s="368">
        <v>40.609137055837564</v>
      </c>
      <c r="C9" s="368">
        <v>58.314855875831483</v>
      </c>
      <c r="D9" s="368">
        <v>54.090909090909086</v>
      </c>
      <c r="E9" s="368">
        <v>48.115147361206304</v>
      </c>
      <c r="F9" s="374"/>
      <c r="G9" s="374"/>
      <c r="H9" s="374"/>
      <c r="I9" s="374"/>
      <c r="J9" s="373"/>
      <c r="K9" s="373"/>
      <c r="L9" s="373"/>
    </row>
    <row r="10" spans="1:12" ht="9" customHeight="1">
      <c r="A10" s="362" t="s">
        <v>475</v>
      </c>
      <c r="B10" s="368">
        <v>17.639593908629443</v>
      </c>
      <c r="C10" s="368">
        <v>18.625277161862527</v>
      </c>
      <c r="D10" s="368">
        <v>10.454545454545453</v>
      </c>
      <c r="E10" s="368">
        <v>16.860863605209047</v>
      </c>
      <c r="F10" s="374"/>
      <c r="G10" s="374"/>
      <c r="H10" s="374"/>
      <c r="I10" s="374"/>
      <c r="J10" s="373"/>
      <c r="K10" s="373"/>
      <c r="L10" s="373"/>
    </row>
    <row r="11" spans="1:12" ht="9" customHeight="1">
      <c r="A11" s="362" t="s">
        <v>476</v>
      </c>
      <c r="B11" s="368">
        <v>5.8375634517766501</v>
      </c>
      <c r="C11" s="368">
        <v>2.4390243902439024</v>
      </c>
      <c r="D11" s="368">
        <v>0.90909090909090906</v>
      </c>
      <c r="E11" s="368">
        <v>4.0438656614119255</v>
      </c>
      <c r="F11" s="374"/>
      <c r="G11" s="374"/>
      <c r="H11" s="374"/>
      <c r="I11" s="374"/>
      <c r="J11" s="373"/>
      <c r="K11" s="373"/>
      <c r="L11" s="373"/>
    </row>
    <row r="12" spans="1:12" ht="9" customHeight="1">
      <c r="A12" s="362" t="s">
        <v>477</v>
      </c>
      <c r="B12" s="368">
        <v>1.1421319796954315</v>
      </c>
      <c r="C12" s="368">
        <v>0</v>
      </c>
      <c r="D12" s="368">
        <v>0</v>
      </c>
      <c r="E12" s="368">
        <v>0.61686086360520898</v>
      </c>
      <c r="F12" s="374"/>
      <c r="G12" s="374"/>
      <c r="H12" s="374"/>
      <c r="I12" s="374"/>
      <c r="J12" s="373"/>
      <c r="K12" s="373"/>
      <c r="L12" s="373"/>
    </row>
    <row r="13" spans="1:12" ht="9" customHeight="1">
      <c r="A13" s="331" t="s">
        <v>478</v>
      </c>
      <c r="B13" s="368">
        <v>1.1421319796954315</v>
      </c>
      <c r="C13" s="368">
        <v>0</v>
      </c>
      <c r="D13" s="368">
        <v>0</v>
      </c>
      <c r="E13" s="368">
        <v>0.61686086360520898</v>
      </c>
      <c r="F13" s="374"/>
      <c r="G13" s="374"/>
      <c r="H13" s="374"/>
      <c r="I13" s="374"/>
      <c r="J13" s="373"/>
      <c r="K13" s="373"/>
      <c r="L13" s="373"/>
    </row>
    <row r="14" spans="1:12" ht="9" customHeight="1">
      <c r="A14" s="421" t="s">
        <v>161</v>
      </c>
      <c r="B14" s="409">
        <v>100</v>
      </c>
      <c r="C14" s="409">
        <v>100</v>
      </c>
      <c r="D14" s="409">
        <v>99.999999999999986</v>
      </c>
      <c r="E14" s="409">
        <v>100.00000000000001</v>
      </c>
      <c r="F14" s="374"/>
      <c r="G14" s="374"/>
      <c r="H14" s="374"/>
      <c r="I14" s="374"/>
    </row>
    <row r="15" spans="1:12">
      <c r="A15" s="118"/>
      <c r="B15" s="329"/>
      <c r="C15" s="329"/>
      <c r="D15" s="329"/>
      <c r="E15" s="118"/>
    </row>
    <row r="17" spans="1:5" s="91" customFormat="1" ht="9" customHeight="1"/>
    <row r="22" spans="1:5">
      <c r="B22" s="374"/>
      <c r="C22" s="374"/>
      <c r="D22" s="374"/>
      <c r="E22" s="374"/>
    </row>
    <row r="23" spans="1:5">
      <c r="B23" s="374"/>
      <c r="C23" s="374"/>
      <c r="D23" s="374"/>
      <c r="E23" s="374"/>
    </row>
    <row r="24" spans="1:5">
      <c r="B24" s="374"/>
      <c r="C24" s="374"/>
      <c r="D24" s="374"/>
      <c r="E24" s="374"/>
    </row>
    <row r="25" spans="1:5" ht="11.25" customHeight="1">
      <c r="B25" s="374"/>
      <c r="C25" s="374"/>
      <c r="D25" s="374"/>
      <c r="E25" s="374"/>
    </row>
    <row r="26" spans="1:5">
      <c r="B26" s="374"/>
      <c r="C26" s="374"/>
      <c r="D26" s="374"/>
      <c r="E26" s="374"/>
    </row>
    <row r="27" spans="1:5">
      <c r="B27" s="374"/>
      <c r="C27" s="374"/>
      <c r="D27" s="374"/>
      <c r="E27" s="374"/>
    </row>
    <row r="28" spans="1:5" ht="11.25">
      <c r="A28" s="271"/>
      <c r="B28" s="827"/>
      <c r="C28" s="374"/>
      <c r="D28" s="374"/>
      <c r="E28" s="374"/>
    </row>
    <row r="29" spans="1:5" ht="11.25">
      <c r="A29" s="271"/>
      <c r="B29" s="827"/>
      <c r="C29" s="374"/>
      <c r="D29" s="374"/>
      <c r="E29" s="374"/>
    </row>
    <row r="30" spans="1:5" ht="11.25">
      <c r="A30" s="271"/>
      <c r="B30" s="615"/>
    </row>
    <row r="31" spans="1:5" ht="11.25">
      <c r="A31" s="271"/>
      <c r="B31" s="615"/>
    </row>
    <row r="32" spans="1:5" ht="11.25">
      <c r="A32" s="271"/>
      <c r="B32" s="615"/>
    </row>
    <row r="33" spans="1:2" ht="11.25">
      <c r="A33" s="271"/>
      <c r="B33" s="615"/>
    </row>
    <row r="34" spans="1:2" ht="11.25">
      <c r="A34" s="271"/>
      <c r="B34" s="615"/>
    </row>
    <row r="35" spans="1:2" ht="11.25">
      <c r="A35" s="271"/>
      <c r="B35" s="615"/>
    </row>
    <row r="36" spans="1:2" ht="11.25">
      <c r="A36" s="271"/>
      <c r="B36" s="615"/>
    </row>
  </sheetData>
  <mergeCells count="3">
    <mergeCell ref="A4:A5"/>
    <mergeCell ref="B4:D4"/>
    <mergeCell ref="E4:E5"/>
  </mergeCells>
  <phoneticPr fontId="32" type="noConversion"/>
  <pageMargins left="0.75" right="0.75" top="1" bottom="1" header="0.5" footer="0.5"/>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A50" sqref="A50"/>
    </sheetView>
  </sheetViews>
  <sheetFormatPr defaultRowHeight="9"/>
  <cols>
    <col min="1" max="1" width="64.3984375" style="91" customWidth="1"/>
    <col min="2" max="5" width="19" style="91" customWidth="1"/>
    <col min="6" max="6" width="8.59765625" style="91" customWidth="1"/>
    <col min="7" max="7" width="9.59765625" style="91"/>
    <col min="8" max="8" width="7.59765625" style="91" customWidth="1"/>
    <col min="9" max="16384" width="9.59765625" style="91"/>
  </cols>
  <sheetData>
    <row r="1" spans="1:13" s="105" customFormat="1" ht="12">
      <c r="A1" s="68" t="s">
        <v>436</v>
      </c>
      <c r="B1" s="91"/>
      <c r="C1" s="91"/>
      <c r="D1" s="91"/>
      <c r="E1" s="91"/>
      <c r="F1" s="116"/>
      <c r="G1" s="116"/>
      <c r="H1" s="70"/>
    </row>
    <row r="2" spans="1:13" s="105" customFormat="1" ht="12">
      <c r="A2" s="68"/>
      <c r="B2" s="91"/>
      <c r="C2" s="91"/>
      <c r="D2" s="91"/>
      <c r="E2" s="91"/>
      <c r="F2" s="116"/>
      <c r="G2" s="116"/>
      <c r="H2" s="70"/>
    </row>
    <row r="3" spans="1:13" ht="9" customHeight="1">
      <c r="A3" s="90"/>
      <c r="B3" s="118"/>
      <c r="C3" s="118"/>
      <c r="D3" s="118"/>
      <c r="E3" s="118"/>
      <c r="F3" s="116"/>
      <c r="G3" s="116"/>
      <c r="H3" s="70"/>
    </row>
    <row r="4" spans="1:13" ht="12.75" customHeight="1">
      <c r="A4" s="1085" t="s">
        <v>500</v>
      </c>
      <c r="B4" s="1052" t="s">
        <v>426</v>
      </c>
      <c r="C4" s="1052"/>
      <c r="D4" s="1052"/>
      <c r="E4" s="1055" t="s">
        <v>427</v>
      </c>
      <c r="F4" s="116"/>
      <c r="G4" s="116"/>
      <c r="H4" s="70"/>
    </row>
    <row r="5" spans="1:13" ht="20.25" customHeight="1">
      <c r="A5" s="1086"/>
      <c r="B5" s="87" t="s">
        <v>440</v>
      </c>
      <c r="C5" s="87" t="s">
        <v>355</v>
      </c>
      <c r="D5" s="87" t="s">
        <v>356</v>
      </c>
      <c r="E5" s="1137"/>
      <c r="F5" s="116"/>
      <c r="G5" s="116"/>
      <c r="H5" s="70"/>
    </row>
    <row r="6" spans="1:13">
      <c r="B6" s="248"/>
      <c r="C6" s="248"/>
      <c r="D6" s="248"/>
      <c r="E6" s="115"/>
      <c r="F6" s="116"/>
      <c r="G6" s="116"/>
      <c r="H6" s="70"/>
    </row>
    <row r="7" spans="1:13" ht="9" customHeight="1">
      <c r="A7" s="408" t="s">
        <v>498</v>
      </c>
      <c r="B7" s="116">
        <v>4.6954314720812187</v>
      </c>
      <c r="C7" s="116">
        <v>5.9866962305986693</v>
      </c>
      <c r="D7" s="116">
        <v>15.454545454545453</v>
      </c>
      <c r="E7" s="116">
        <v>6.7169294037011644</v>
      </c>
      <c r="F7" s="116"/>
      <c r="G7" s="116"/>
      <c r="H7" s="116"/>
      <c r="I7" s="116"/>
      <c r="J7" s="116"/>
    </row>
    <row r="8" spans="1:13" ht="9" customHeight="1">
      <c r="A8" s="408" t="s">
        <v>499</v>
      </c>
      <c r="B8" s="116">
        <v>95.304568527918789</v>
      </c>
      <c r="C8" s="116">
        <v>94.013303769401332</v>
      </c>
      <c r="D8" s="116">
        <v>84.545454545454547</v>
      </c>
      <c r="E8" s="116">
        <v>93.283070596298828</v>
      </c>
      <c r="F8" s="116"/>
      <c r="G8" s="116"/>
      <c r="H8" s="116"/>
      <c r="I8" s="116"/>
      <c r="J8" s="116"/>
      <c r="K8" s="116"/>
      <c r="L8" s="116"/>
    </row>
    <row r="9" spans="1:13" ht="9" customHeight="1">
      <c r="A9" s="416" t="s">
        <v>161</v>
      </c>
      <c r="B9" s="387">
        <v>100</v>
      </c>
      <c r="C9" s="387">
        <v>100</v>
      </c>
      <c r="D9" s="387">
        <v>100</v>
      </c>
      <c r="E9" s="387">
        <v>100</v>
      </c>
      <c r="F9" s="116"/>
      <c r="G9" s="116"/>
      <c r="H9" s="116"/>
      <c r="I9" s="116"/>
      <c r="J9" s="116"/>
      <c r="K9" s="116"/>
      <c r="L9" s="116"/>
    </row>
    <row r="10" spans="1:13" ht="9" customHeight="1">
      <c r="A10" s="118"/>
      <c r="B10" s="329"/>
      <c r="C10" s="329"/>
      <c r="D10" s="329"/>
      <c r="E10" s="118"/>
      <c r="F10" s="116"/>
      <c r="G10" s="116"/>
      <c r="H10" s="70"/>
      <c r="I10" s="114"/>
      <c r="J10" s="114"/>
      <c r="K10" s="114"/>
      <c r="L10" s="114"/>
      <c r="M10" s="114"/>
    </row>
    <row r="11" spans="1:13" ht="6" customHeight="1">
      <c r="F11" s="116"/>
      <c r="G11" s="116"/>
      <c r="H11" s="70"/>
    </row>
    <row r="12" spans="1:13" ht="9" customHeight="1">
      <c r="A12" s="91" t="s">
        <v>292</v>
      </c>
    </row>
    <row r="13" spans="1:13" ht="6" customHeight="1">
      <c r="F13" s="116"/>
      <c r="G13" s="116"/>
      <c r="H13" s="70"/>
      <c r="I13" s="116"/>
      <c r="J13" s="116"/>
      <c r="K13" s="116"/>
      <c r="L13" s="116"/>
      <c r="M13" s="116"/>
    </row>
    <row r="14" spans="1:13">
      <c r="B14" s="116"/>
      <c r="C14" s="116"/>
      <c r="D14" s="116"/>
      <c r="E14" s="116"/>
      <c r="F14" s="116"/>
      <c r="G14" s="116"/>
      <c r="H14" s="70"/>
    </row>
    <row r="15" spans="1:13" ht="9" customHeight="1">
      <c r="B15" s="116"/>
      <c r="C15" s="116"/>
      <c r="D15" s="116"/>
      <c r="E15" s="116"/>
      <c r="F15" s="116"/>
      <c r="G15" s="116"/>
    </row>
    <row r="16" spans="1:13">
      <c r="B16" s="116"/>
      <c r="C16" s="116"/>
      <c r="D16" s="116"/>
      <c r="E16" s="116"/>
      <c r="H16" s="116"/>
    </row>
    <row r="17" spans="2:8">
      <c r="B17" s="116"/>
      <c r="C17" s="116"/>
      <c r="D17" s="116"/>
      <c r="E17" s="116"/>
      <c r="H17" s="116"/>
    </row>
    <row r="18" spans="2:8">
      <c r="H18" s="116"/>
    </row>
    <row r="19" spans="2:8">
      <c r="H19" s="116"/>
    </row>
    <row r="20" spans="2:8">
      <c r="H20" s="116"/>
    </row>
    <row r="21" spans="2:8">
      <c r="H21" s="116"/>
    </row>
    <row r="22" spans="2:8">
      <c r="H22" s="116"/>
    </row>
    <row r="23" spans="2:8">
      <c r="H23" s="116"/>
    </row>
    <row r="24" spans="2:8">
      <c r="H24" s="116"/>
    </row>
    <row r="25" spans="2:8">
      <c r="H25" s="116"/>
    </row>
    <row r="26" spans="2:8">
      <c r="H26" s="116"/>
    </row>
    <row r="27" spans="2:8">
      <c r="H27" s="116"/>
    </row>
  </sheetData>
  <mergeCells count="3">
    <mergeCell ref="A4:A5"/>
    <mergeCell ref="B4:D4"/>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colBreaks count="1" manualBreakCount="1">
    <brk id="5" max="19"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A50" sqref="A50"/>
    </sheetView>
  </sheetViews>
  <sheetFormatPr defaultRowHeight="9"/>
  <cols>
    <col min="1" max="1" width="37.19921875" style="91" customWidth="1"/>
    <col min="2" max="3" width="24" style="94" customWidth="1"/>
    <col min="4" max="5" width="24" style="91" customWidth="1"/>
    <col min="6" max="6" width="13.59765625" style="91" bestFit="1" customWidth="1"/>
    <col min="7" max="16384" width="9.59765625" style="91"/>
  </cols>
  <sheetData>
    <row r="1" spans="1:10" ht="12">
      <c r="A1" s="68" t="s">
        <v>437</v>
      </c>
      <c r="B1" s="91"/>
      <c r="C1" s="91"/>
    </row>
    <row r="2" spans="1:10" ht="12">
      <c r="A2" s="68"/>
      <c r="B2" s="91"/>
      <c r="C2" s="91"/>
    </row>
    <row r="3" spans="1:10">
      <c r="A3" s="90"/>
      <c r="B3" s="118"/>
      <c r="C3" s="118"/>
      <c r="D3" s="118"/>
      <c r="E3" s="118"/>
    </row>
    <row r="4" spans="1:10" ht="14.25" customHeight="1">
      <c r="A4" s="1085" t="s">
        <v>501</v>
      </c>
      <c r="B4" s="1052" t="s">
        <v>426</v>
      </c>
      <c r="C4" s="1052"/>
      <c r="D4" s="1052"/>
      <c r="E4" s="1055" t="s">
        <v>427</v>
      </c>
    </row>
    <row r="5" spans="1:10" ht="17.25" customHeight="1">
      <c r="A5" s="1086"/>
      <c r="B5" s="87" t="s">
        <v>354</v>
      </c>
      <c r="C5" s="87" t="s">
        <v>355</v>
      </c>
      <c r="D5" s="87" t="s">
        <v>356</v>
      </c>
      <c r="E5" s="1137"/>
    </row>
    <row r="6" spans="1:10" ht="9" customHeight="1">
      <c r="B6" s="248"/>
      <c r="C6" s="248"/>
      <c r="D6" s="248"/>
      <c r="E6" s="115"/>
      <c r="F6" s="263"/>
      <c r="G6" s="263"/>
      <c r="H6" s="263"/>
    </row>
    <row r="7" spans="1:10" ht="9" customHeight="1">
      <c r="A7" s="91" t="s">
        <v>162</v>
      </c>
      <c r="B7" s="401">
        <v>2.9239766081871341</v>
      </c>
      <c r="C7" s="401">
        <v>1.5673981191222568</v>
      </c>
      <c r="D7" s="401">
        <v>1.6755521706016754</v>
      </c>
      <c r="E7" s="401">
        <v>1.7748197448696619</v>
      </c>
      <c r="F7" s="263"/>
      <c r="G7" s="263"/>
      <c r="H7" s="263"/>
      <c r="I7" s="263"/>
      <c r="J7" s="263"/>
    </row>
    <row r="8" spans="1:10" ht="9" customHeight="1">
      <c r="A8" s="91" t="s">
        <v>173</v>
      </c>
      <c r="B8" s="401">
        <v>4.0935672514619883</v>
      </c>
      <c r="C8" s="401">
        <v>1.8808777429467085</v>
      </c>
      <c r="D8" s="401">
        <v>40.137090632140136</v>
      </c>
      <c r="E8" s="401">
        <v>29.950083194675543</v>
      </c>
      <c r="F8" s="263"/>
      <c r="G8" s="263"/>
      <c r="H8" s="263"/>
      <c r="I8" s="263"/>
      <c r="J8" s="263"/>
    </row>
    <row r="9" spans="1:10" ht="9" customHeight="1">
      <c r="A9" s="91" t="s">
        <v>479</v>
      </c>
      <c r="B9" s="401">
        <v>19.298245614035086</v>
      </c>
      <c r="C9" s="401">
        <v>26.01880877742947</v>
      </c>
      <c r="D9" s="401">
        <v>15.156130997715156</v>
      </c>
      <c r="E9" s="401">
        <v>17.470881863560734</v>
      </c>
      <c r="F9" s="263"/>
      <c r="G9" s="263"/>
      <c r="H9" s="263"/>
      <c r="I9" s="263"/>
      <c r="J9" s="263"/>
    </row>
    <row r="10" spans="1:10" ht="9" customHeight="1">
      <c r="A10" s="91" t="s">
        <v>480</v>
      </c>
      <c r="B10" s="401">
        <v>26.315789473684209</v>
      </c>
      <c r="C10" s="401">
        <v>31.03448275862069</v>
      </c>
      <c r="D10" s="401">
        <v>16.527037319116527</v>
      </c>
      <c r="E10" s="401">
        <v>20.022185246810871</v>
      </c>
      <c r="F10" s="263"/>
      <c r="G10" s="263"/>
      <c r="H10" s="263"/>
      <c r="I10" s="263"/>
      <c r="J10" s="263"/>
    </row>
    <row r="11" spans="1:10" ht="9.75" customHeight="1">
      <c r="A11" s="385" t="s">
        <v>481</v>
      </c>
      <c r="B11" s="401">
        <v>47.368421052631575</v>
      </c>
      <c r="C11" s="401">
        <v>39.498432601880879</v>
      </c>
      <c r="D11" s="401">
        <v>26.504188880426504</v>
      </c>
      <c r="E11" s="401">
        <v>30.782029950083196</v>
      </c>
      <c r="F11" s="263"/>
      <c r="G11" s="263"/>
      <c r="H11" s="263"/>
      <c r="I11" s="263"/>
      <c r="J11" s="263"/>
    </row>
    <row r="12" spans="1:10" ht="9" customHeight="1">
      <c r="A12" s="404" t="s">
        <v>161</v>
      </c>
      <c r="B12" s="403">
        <v>100</v>
      </c>
      <c r="C12" s="403">
        <v>100</v>
      </c>
      <c r="D12" s="403">
        <v>100</v>
      </c>
      <c r="E12" s="403">
        <v>100</v>
      </c>
    </row>
    <row r="13" spans="1:10" ht="9" customHeight="1">
      <c r="A13" s="118"/>
      <c r="B13" s="118"/>
      <c r="C13" s="118"/>
      <c r="D13" s="118"/>
      <c r="E13" s="118"/>
    </row>
    <row r="14" spans="1:10" ht="9" customHeight="1">
      <c r="B14" s="91"/>
      <c r="C14" s="91"/>
    </row>
    <row r="15" spans="1:10" ht="8.4499999999999993" customHeight="1"/>
    <row r="16" spans="1:10" ht="8.4499999999999993" customHeight="1"/>
    <row r="19" spans="3:6">
      <c r="C19" s="115"/>
      <c r="D19" s="116"/>
      <c r="E19" s="116"/>
      <c r="F19" s="116"/>
    </row>
    <row r="20" spans="3:6">
      <c r="C20" s="115"/>
      <c r="D20" s="116"/>
      <c r="E20" s="116"/>
      <c r="F20" s="116"/>
    </row>
    <row r="21" spans="3:6">
      <c r="C21" s="115"/>
      <c r="D21" s="116"/>
      <c r="E21" s="116"/>
      <c r="F21" s="116"/>
    </row>
    <row r="22" spans="3:6">
      <c r="C22" s="115"/>
      <c r="D22" s="116"/>
      <c r="E22" s="116"/>
      <c r="F22" s="116"/>
    </row>
    <row r="23" spans="3:6">
      <c r="C23" s="115"/>
      <c r="D23" s="116"/>
      <c r="E23" s="116"/>
      <c r="F23" s="116"/>
    </row>
    <row r="24" spans="3:6">
      <c r="C24" s="115"/>
      <c r="D24" s="116"/>
      <c r="E24" s="116"/>
      <c r="F24" s="116"/>
    </row>
  </sheetData>
  <mergeCells count="3">
    <mergeCell ref="A4:A5"/>
    <mergeCell ref="B4:D4"/>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zoomScaleNormal="100" workbookViewId="0">
      <selection activeCell="A50" sqref="A50"/>
    </sheetView>
  </sheetViews>
  <sheetFormatPr defaultRowHeight="9"/>
  <cols>
    <col min="1" max="1" width="52.59765625" style="469" customWidth="1"/>
    <col min="2" max="2" width="17" style="469" customWidth="1"/>
    <col min="3" max="3" width="12.3984375" style="469" customWidth="1"/>
    <col min="4" max="4" width="1" style="469" customWidth="1"/>
    <col min="5" max="5" width="16" style="469" customWidth="1"/>
    <col min="6" max="6" width="1" style="469" customWidth="1"/>
    <col min="7" max="7" width="17" style="469" customWidth="1"/>
    <col min="8" max="8" width="12.3984375" style="469" customWidth="1"/>
    <col min="9" max="10" width="9.59765625" style="469"/>
    <col min="11" max="11" width="10.796875" style="469" bestFit="1" customWidth="1"/>
    <col min="12" max="16384" width="9.59765625" style="469"/>
  </cols>
  <sheetData>
    <row r="1" spans="1:14" ht="12" customHeight="1">
      <c r="A1" s="468" t="s">
        <v>230</v>
      </c>
    </row>
    <row r="2" spans="1:14" ht="9" customHeight="1">
      <c r="A2" s="468"/>
      <c r="D2" s="478"/>
    </row>
    <row r="3" spans="1:14" ht="12" customHeight="1">
      <c r="A3" s="1059" t="s">
        <v>233</v>
      </c>
      <c r="B3" s="1061" t="s">
        <v>155</v>
      </c>
      <c r="C3" s="1061"/>
      <c r="D3" s="470"/>
      <c r="E3" s="517" t="s">
        <v>567</v>
      </c>
      <c r="F3" s="471"/>
      <c r="G3" s="1061" t="s">
        <v>171</v>
      </c>
      <c r="H3" s="1061"/>
    </row>
    <row r="4" spans="1:14" ht="18" customHeight="1">
      <c r="A4" s="1060"/>
      <c r="B4" s="472" t="s">
        <v>166</v>
      </c>
      <c r="C4" s="472" t="s">
        <v>167</v>
      </c>
      <c r="D4" s="473"/>
      <c r="E4" s="519" t="s">
        <v>704</v>
      </c>
      <c r="F4" s="472"/>
      <c r="G4" s="472" t="s">
        <v>166</v>
      </c>
      <c r="H4" s="472" t="s">
        <v>167</v>
      </c>
    </row>
    <row r="6" spans="1:14" ht="9" customHeight="1">
      <c r="A6" s="469" t="s">
        <v>251</v>
      </c>
      <c r="B6" s="109">
        <v>1684</v>
      </c>
      <c r="C6" s="386">
        <v>2.4002622614347411</v>
      </c>
      <c r="E6" s="595">
        <v>192.39904988123516</v>
      </c>
      <c r="F6" s="386"/>
      <c r="G6" s="159">
        <v>3712</v>
      </c>
      <c r="H6" s="386">
        <v>2.3043305522447355</v>
      </c>
      <c r="I6" s="474"/>
      <c r="J6" s="729"/>
      <c r="K6" s="159"/>
      <c r="L6" s="109"/>
      <c r="N6" s="728"/>
    </row>
    <row r="7" spans="1:14" ht="9" customHeight="1">
      <c r="A7" s="469" t="s">
        <v>175</v>
      </c>
      <c r="B7" s="109">
        <v>153</v>
      </c>
      <c r="C7" s="386">
        <v>0.21807608432275258</v>
      </c>
      <c r="E7" s="595">
        <v>928.10457516339875</v>
      </c>
      <c r="F7" s="386"/>
      <c r="G7" s="159">
        <v>527</v>
      </c>
      <c r="H7" s="386">
        <v>0.32715037743345249</v>
      </c>
      <c r="J7" s="729"/>
      <c r="K7" s="159"/>
      <c r="L7" s="109"/>
      <c r="N7" s="728"/>
    </row>
    <row r="8" spans="1:14" ht="9" customHeight="1">
      <c r="A8" s="469" t="s">
        <v>176</v>
      </c>
      <c r="B8" s="109">
        <v>2298</v>
      </c>
      <c r="C8" s="386">
        <v>3.2754172664946761</v>
      </c>
      <c r="E8" s="595">
        <v>249.78241949521325</v>
      </c>
      <c r="F8" s="386"/>
      <c r="G8" s="159">
        <v>2416</v>
      </c>
      <c r="H8" s="386">
        <v>1.4998013508144616</v>
      </c>
      <c r="J8" s="729"/>
      <c r="K8" s="159"/>
      <c r="L8" s="109"/>
      <c r="N8" s="728"/>
    </row>
    <row r="9" spans="1:14" ht="9" customHeight="1">
      <c r="A9" s="469" t="s">
        <v>177</v>
      </c>
      <c r="B9" s="109">
        <v>2745</v>
      </c>
      <c r="C9" s="386">
        <v>3.9125415128493852</v>
      </c>
      <c r="E9" s="595">
        <v>234.97267759562843</v>
      </c>
      <c r="F9" s="386"/>
      <c r="G9" s="159">
        <v>1906</v>
      </c>
      <c r="H9" s="386">
        <v>1.1832042113627335</v>
      </c>
      <c r="J9" s="729"/>
      <c r="K9" s="159"/>
      <c r="L9" s="109"/>
      <c r="N9" s="728"/>
    </row>
    <row r="10" spans="1:14" ht="9" customHeight="1">
      <c r="A10" s="469" t="s">
        <v>178</v>
      </c>
      <c r="B10" s="109">
        <v>5163</v>
      </c>
      <c r="C10" s="386">
        <v>7.3589988454795527</v>
      </c>
      <c r="E10" s="595">
        <v>226.61243463102849</v>
      </c>
      <c r="F10" s="386"/>
      <c r="G10" s="159">
        <v>10930</v>
      </c>
      <c r="H10" s="386">
        <v>6.7851112435439012</v>
      </c>
      <c r="J10" s="729"/>
      <c r="K10" s="159"/>
      <c r="L10" s="109"/>
      <c r="N10" s="728"/>
    </row>
    <row r="11" spans="1:14" ht="9" customHeight="1">
      <c r="A11" s="469" t="s">
        <v>179</v>
      </c>
      <c r="B11" s="109">
        <v>1567</v>
      </c>
      <c r="C11" s="386">
        <v>2.2334981969526364</v>
      </c>
      <c r="E11" s="595">
        <v>218.25143586470963</v>
      </c>
      <c r="F11" s="386"/>
      <c r="G11" s="159">
        <v>951</v>
      </c>
      <c r="H11" s="386">
        <v>0.59036054827175211</v>
      </c>
      <c r="J11" s="729"/>
      <c r="K11" s="159"/>
      <c r="L11" s="109"/>
      <c r="N11" s="728"/>
    </row>
    <row r="12" spans="1:14" ht="9" customHeight="1">
      <c r="A12" s="469" t="s">
        <v>180</v>
      </c>
      <c r="B12" s="109">
        <v>100</v>
      </c>
      <c r="C12" s="386">
        <v>0.14253338844624353</v>
      </c>
      <c r="E12" s="595">
        <v>290</v>
      </c>
      <c r="F12" s="386"/>
      <c r="G12" s="159">
        <v>51</v>
      </c>
      <c r="H12" s="386">
        <v>3.1659713945172828E-2</v>
      </c>
      <c r="J12" s="729"/>
      <c r="K12" s="159"/>
      <c r="L12" s="109"/>
      <c r="N12" s="728"/>
    </row>
    <row r="13" spans="1:14" ht="9" customHeight="1">
      <c r="A13" s="469" t="s">
        <v>181</v>
      </c>
      <c r="B13" s="109">
        <v>1676</v>
      </c>
      <c r="C13" s="386">
        <v>2.3888595903590417</v>
      </c>
      <c r="E13" s="595">
        <v>409.90453460620523</v>
      </c>
      <c r="F13" s="386"/>
      <c r="G13" s="159">
        <v>1379</v>
      </c>
      <c r="H13" s="386">
        <v>0.85605383392928092</v>
      </c>
      <c r="J13" s="729"/>
      <c r="K13" s="159"/>
      <c r="L13" s="109"/>
      <c r="N13" s="728"/>
    </row>
    <row r="14" spans="1:14" ht="18" customHeight="1">
      <c r="A14" s="325" t="s">
        <v>240</v>
      </c>
      <c r="B14" s="109">
        <v>4000</v>
      </c>
      <c r="C14" s="386">
        <v>5.7013355378497419</v>
      </c>
      <c r="E14" s="595">
        <v>520.75</v>
      </c>
      <c r="F14" s="386"/>
      <c r="G14" s="159">
        <v>4016</v>
      </c>
      <c r="H14" s="386">
        <v>2.4930472785061579</v>
      </c>
      <c r="J14" s="729"/>
      <c r="K14" s="159"/>
      <c r="L14" s="109"/>
      <c r="N14" s="728"/>
    </row>
    <row r="15" spans="1:14" ht="9" customHeight="1">
      <c r="A15" s="469" t="s">
        <v>182</v>
      </c>
      <c r="B15" s="109">
        <v>244</v>
      </c>
      <c r="C15" s="386">
        <v>0.34778146780883423</v>
      </c>
      <c r="E15" s="595">
        <v>397.54098360655735</v>
      </c>
      <c r="F15" s="386"/>
      <c r="G15" s="159">
        <v>442</v>
      </c>
      <c r="H15" s="386">
        <v>0.27438418752483118</v>
      </c>
      <c r="J15" s="729"/>
      <c r="K15" s="159"/>
      <c r="L15" s="109"/>
      <c r="N15" s="728"/>
    </row>
    <row r="16" spans="1:14" ht="9" customHeight="1">
      <c r="A16" s="469" t="s">
        <v>252</v>
      </c>
      <c r="B16" s="109">
        <v>2826</v>
      </c>
      <c r="C16" s="386">
        <v>4.0279935574908423</v>
      </c>
      <c r="E16" s="595">
        <v>196.03680113234253</v>
      </c>
      <c r="F16" s="386"/>
      <c r="G16" s="159">
        <v>7346</v>
      </c>
      <c r="H16" s="386">
        <v>4.5602403655145016</v>
      </c>
      <c r="J16" s="729"/>
      <c r="K16" s="159"/>
      <c r="L16" s="109"/>
      <c r="N16" s="728"/>
    </row>
    <row r="17" spans="1:14" ht="9" customHeight="1">
      <c r="A17" s="469" t="s">
        <v>219</v>
      </c>
      <c r="B17" s="109">
        <v>405</v>
      </c>
      <c r="C17" s="386">
        <v>0.57726022320728632</v>
      </c>
      <c r="E17" s="595">
        <v>303.7037037037037</v>
      </c>
      <c r="F17" s="386"/>
      <c r="G17" s="159">
        <v>10790</v>
      </c>
      <c r="H17" s="386">
        <v>6.6982022248708777</v>
      </c>
      <c r="J17" s="729"/>
      <c r="K17" s="159"/>
      <c r="L17" s="109"/>
      <c r="N17" s="728"/>
    </row>
    <row r="18" spans="1:14" ht="9" customHeight="1">
      <c r="A18" s="469" t="s">
        <v>253</v>
      </c>
      <c r="B18" s="109">
        <v>454</v>
      </c>
      <c r="C18" s="386">
        <v>0.6471015835459456</v>
      </c>
      <c r="E18" s="595">
        <v>248.89867841409691</v>
      </c>
      <c r="F18" s="386"/>
      <c r="G18" s="159">
        <v>519</v>
      </c>
      <c r="H18" s="386">
        <v>0.32218414779499405</v>
      </c>
      <c r="J18" s="729"/>
      <c r="K18" s="159"/>
      <c r="L18" s="109"/>
      <c r="N18" s="728"/>
    </row>
    <row r="19" spans="1:14" ht="9" customHeight="1">
      <c r="A19" s="469" t="s">
        <v>298</v>
      </c>
      <c r="B19" s="109">
        <v>561</v>
      </c>
      <c r="C19" s="386">
        <v>0.79961230918342618</v>
      </c>
      <c r="E19" s="595">
        <v>217.46880570409982</v>
      </c>
      <c r="F19" s="386"/>
      <c r="G19" s="159">
        <v>909</v>
      </c>
      <c r="H19" s="386">
        <v>0.564287842669845</v>
      </c>
      <c r="J19" s="729"/>
      <c r="K19" s="159"/>
      <c r="L19" s="109"/>
      <c r="N19" s="728"/>
    </row>
    <row r="20" spans="1:14" ht="9" customHeight="1">
      <c r="A20" s="469" t="s">
        <v>183</v>
      </c>
      <c r="B20" s="109">
        <v>1197</v>
      </c>
      <c r="C20" s="386">
        <v>1.7061246597015352</v>
      </c>
      <c r="E20" s="595">
        <v>464.49456975772762</v>
      </c>
      <c r="F20" s="386"/>
      <c r="G20" s="159">
        <v>5844</v>
      </c>
      <c r="H20" s="386">
        <v>3.6278307508939212</v>
      </c>
      <c r="J20" s="729"/>
      <c r="K20" s="159"/>
      <c r="L20" s="109"/>
      <c r="N20" s="728"/>
    </row>
    <row r="21" spans="1:14" ht="9" customHeight="1">
      <c r="A21" s="469" t="s">
        <v>184</v>
      </c>
      <c r="B21" s="109">
        <v>638</v>
      </c>
      <c r="C21" s="386">
        <v>0.9093630182870337</v>
      </c>
      <c r="E21" s="595">
        <v>539.18495297805646</v>
      </c>
      <c r="F21" s="386"/>
      <c r="G21" s="159">
        <v>2960</v>
      </c>
      <c r="H21" s="386">
        <v>1.8375049662296385</v>
      </c>
      <c r="J21" s="729"/>
      <c r="K21" s="159"/>
      <c r="L21" s="109"/>
      <c r="N21" s="728"/>
    </row>
    <row r="22" spans="1:14" ht="9" customHeight="1">
      <c r="A22" s="469" t="s">
        <v>185</v>
      </c>
      <c r="B22" s="109">
        <v>1081</v>
      </c>
      <c r="C22" s="386">
        <v>1.5407859291038926</v>
      </c>
      <c r="E22" s="595">
        <v>370.02775208140611</v>
      </c>
      <c r="F22" s="386"/>
      <c r="G22" s="159">
        <v>3151</v>
      </c>
      <c r="H22" s="386">
        <v>1.9560736988478347</v>
      </c>
      <c r="J22" s="729"/>
      <c r="K22" s="159"/>
      <c r="L22" s="109"/>
      <c r="N22" s="728"/>
    </row>
    <row r="23" spans="1:14" ht="9" customHeight="1">
      <c r="A23" s="469" t="s">
        <v>186</v>
      </c>
      <c r="B23" s="109">
        <v>115</v>
      </c>
      <c r="C23" s="386">
        <v>0.16391339671318006</v>
      </c>
      <c r="E23" s="595">
        <v>156.52173913043478</v>
      </c>
      <c r="F23" s="386"/>
      <c r="G23" s="159">
        <v>122</v>
      </c>
      <c r="H23" s="386">
        <v>7.5735001986491857E-2</v>
      </c>
      <c r="J23" s="729"/>
      <c r="K23" s="159"/>
      <c r="L23" s="109"/>
      <c r="N23" s="728"/>
    </row>
    <row r="24" spans="1:14" ht="9" customHeight="1">
      <c r="A24" s="469" t="s">
        <v>187</v>
      </c>
      <c r="B24" s="109">
        <v>1492</v>
      </c>
      <c r="C24" s="386">
        <v>2.1265981556179536</v>
      </c>
      <c r="E24" s="595">
        <v>320.3753351206434</v>
      </c>
      <c r="F24" s="386"/>
      <c r="G24" s="159">
        <v>2769</v>
      </c>
      <c r="H24" s="386">
        <v>1.718936233611442</v>
      </c>
      <c r="J24" s="729"/>
      <c r="K24" s="159"/>
      <c r="L24" s="109"/>
      <c r="N24" s="728"/>
    </row>
    <row r="25" spans="1:14" ht="9" customHeight="1">
      <c r="A25" s="469" t="s">
        <v>188</v>
      </c>
      <c r="B25" s="109">
        <v>1001</v>
      </c>
      <c r="C25" s="386">
        <v>1.4267592183468978</v>
      </c>
      <c r="E25" s="595">
        <v>376.62337662337666</v>
      </c>
      <c r="F25" s="386"/>
      <c r="G25" s="159">
        <v>910</v>
      </c>
      <c r="H25" s="386">
        <v>0.56490862137465236</v>
      </c>
      <c r="J25" s="729"/>
      <c r="K25" s="159"/>
      <c r="L25" s="109"/>
      <c r="N25" s="728"/>
    </row>
    <row r="26" spans="1:14" ht="9" customHeight="1">
      <c r="A26" s="469" t="s">
        <v>189</v>
      </c>
      <c r="B26" s="109">
        <v>356</v>
      </c>
      <c r="C26" s="386">
        <v>0.50741886286862703</v>
      </c>
      <c r="E26" s="595">
        <v>337.07865168539325</v>
      </c>
      <c r="F26" s="386"/>
      <c r="G26" s="159">
        <v>400</v>
      </c>
      <c r="H26" s="386">
        <v>0.2483114819229241</v>
      </c>
      <c r="J26" s="729"/>
      <c r="K26" s="159"/>
      <c r="L26" s="109"/>
      <c r="N26" s="728"/>
    </row>
    <row r="27" spans="1:14" ht="9" customHeight="1">
      <c r="A27" s="469" t="s">
        <v>190</v>
      </c>
      <c r="B27" s="109">
        <v>228</v>
      </c>
      <c r="C27" s="386">
        <v>0.32497612565743522</v>
      </c>
      <c r="E27" s="595">
        <v>236.84210526315789</v>
      </c>
      <c r="F27" s="386"/>
      <c r="G27" s="159">
        <v>363</v>
      </c>
      <c r="H27" s="386">
        <v>0.22534266984505363</v>
      </c>
      <c r="J27" s="729"/>
      <c r="K27" s="159"/>
      <c r="L27" s="109"/>
      <c r="N27" s="728"/>
    </row>
    <row r="28" spans="1:14" ht="9" customHeight="1">
      <c r="A28" s="469" t="s">
        <v>191</v>
      </c>
      <c r="B28" s="109">
        <v>123</v>
      </c>
      <c r="C28" s="386">
        <v>0.17531606778887954</v>
      </c>
      <c r="E28" s="595">
        <v>178.86178861788619</v>
      </c>
      <c r="F28" s="386"/>
      <c r="G28" s="159">
        <v>268</v>
      </c>
      <c r="H28" s="386">
        <v>0.16636869288835915</v>
      </c>
      <c r="J28" s="729"/>
      <c r="K28" s="159"/>
      <c r="L28" s="109"/>
      <c r="N28" s="728"/>
    </row>
    <row r="29" spans="1:14" ht="9" customHeight="1">
      <c r="A29" s="469" t="s">
        <v>192</v>
      </c>
      <c r="B29" s="109">
        <v>661</v>
      </c>
      <c r="C29" s="386">
        <v>0.94214569762966982</v>
      </c>
      <c r="E29" s="595">
        <v>213.31316187594555</v>
      </c>
      <c r="F29" s="386"/>
      <c r="G29" s="159">
        <v>2327</v>
      </c>
      <c r="H29" s="386">
        <v>1.444552046086611</v>
      </c>
      <c r="J29" s="729"/>
      <c r="K29" s="159"/>
      <c r="L29" s="109"/>
      <c r="N29" s="728"/>
    </row>
    <row r="30" spans="1:14" ht="9" customHeight="1">
      <c r="A30" s="469" t="s">
        <v>254</v>
      </c>
      <c r="B30" s="109">
        <v>163</v>
      </c>
      <c r="C30" s="386">
        <v>0.23232942316737695</v>
      </c>
      <c r="E30" s="595">
        <v>257.6687116564417</v>
      </c>
      <c r="F30" s="386"/>
      <c r="G30" s="159">
        <v>183</v>
      </c>
      <c r="H30" s="386">
        <v>0.11360250297973778</v>
      </c>
      <c r="J30" s="729"/>
      <c r="K30" s="159"/>
      <c r="L30" s="109"/>
      <c r="N30" s="728"/>
    </row>
    <row r="31" spans="1:14" ht="9" customHeight="1">
      <c r="A31" s="469" t="s">
        <v>193</v>
      </c>
      <c r="B31" s="109">
        <v>1041</v>
      </c>
      <c r="C31" s="386">
        <v>1.4837725737253953</v>
      </c>
      <c r="E31" s="595">
        <v>223.82324687800192</v>
      </c>
      <c r="F31" s="386"/>
      <c r="G31" s="159">
        <v>598</v>
      </c>
      <c r="H31" s="386">
        <v>0.37122566547477154</v>
      </c>
      <c r="J31" s="729"/>
      <c r="K31" s="159"/>
      <c r="L31" s="109"/>
      <c r="N31" s="728"/>
    </row>
    <row r="32" spans="1:14" ht="9" customHeight="1">
      <c r="A32" s="469" t="s">
        <v>194</v>
      </c>
      <c r="B32" s="109">
        <v>2584</v>
      </c>
      <c r="C32" s="386">
        <v>3.6830627574509327</v>
      </c>
      <c r="E32" s="595">
        <v>209.36532507739938</v>
      </c>
      <c r="F32" s="386"/>
      <c r="G32" s="159">
        <v>3771</v>
      </c>
      <c r="H32" s="386">
        <v>2.3409564958283671</v>
      </c>
      <c r="J32" s="729"/>
      <c r="K32" s="159"/>
      <c r="L32" s="109"/>
      <c r="N32" s="728"/>
    </row>
    <row r="33" spans="1:14" ht="9" customHeight="1">
      <c r="A33" s="469" t="s">
        <v>255</v>
      </c>
      <c r="B33" s="109">
        <v>1112</v>
      </c>
      <c r="C33" s="386">
        <v>1.5849712795222282</v>
      </c>
      <c r="E33" s="595">
        <v>250.89928057553956</v>
      </c>
      <c r="F33" s="386"/>
      <c r="G33" s="159">
        <v>1739</v>
      </c>
      <c r="H33" s="386">
        <v>1.0795341676599126</v>
      </c>
      <c r="J33" s="729"/>
      <c r="K33" s="159"/>
      <c r="L33" s="109"/>
      <c r="N33" s="728"/>
    </row>
    <row r="34" spans="1:14" ht="9" customHeight="1">
      <c r="A34" s="469" t="s">
        <v>195</v>
      </c>
      <c r="B34" s="109">
        <v>2029</v>
      </c>
      <c r="C34" s="386">
        <v>2.8920024515742813</v>
      </c>
      <c r="E34" s="595">
        <v>135.0418925579103</v>
      </c>
      <c r="F34" s="386"/>
      <c r="G34" s="159">
        <v>7203</v>
      </c>
      <c r="H34" s="386">
        <v>4.4714690107270565</v>
      </c>
      <c r="J34" s="729"/>
      <c r="K34" s="159"/>
      <c r="L34" s="109"/>
      <c r="N34" s="728"/>
    </row>
    <row r="35" spans="1:14" ht="9" customHeight="1">
      <c r="A35" s="469" t="s">
        <v>196</v>
      </c>
      <c r="B35" s="109">
        <v>1278</v>
      </c>
      <c r="C35" s="386">
        <v>1.8215767043429925</v>
      </c>
      <c r="E35" s="595">
        <v>383.41158059467915</v>
      </c>
      <c r="F35" s="386"/>
      <c r="G35" s="159">
        <v>1466</v>
      </c>
      <c r="H35" s="386">
        <v>0.91006158124751679</v>
      </c>
      <c r="J35" s="729"/>
      <c r="K35" s="159"/>
      <c r="L35" s="109"/>
      <c r="N35" s="728"/>
    </row>
    <row r="36" spans="1:14" ht="9" customHeight="1">
      <c r="A36" s="469" t="s">
        <v>197</v>
      </c>
      <c r="B36" s="109">
        <v>457</v>
      </c>
      <c r="C36" s="386">
        <v>0.65137758519933298</v>
      </c>
      <c r="E36" s="595">
        <v>275.71115973741792</v>
      </c>
      <c r="F36" s="386"/>
      <c r="G36" s="159">
        <v>1531</v>
      </c>
      <c r="H36" s="386">
        <v>0.95041219705999203</v>
      </c>
      <c r="J36" s="729"/>
      <c r="K36" s="159"/>
      <c r="L36" s="109"/>
      <c r="N36" s="728"/>
    </row>
    <row r="37" spans="1:14" ht="9" customHeight="1">
      <c r="A37" s="469" t="s">
        <v>198</v>
      </c>
      <c r="B37" s="109">
        <v>961</v>
      </c>
      <c r="C37" s="386">
        <v>1.3697458629684003</v>
      </c>
      <c r="E37" s="595">
        <v>197.71071800208117</v>
      </c>
      <c r="F37" s="386"/>
      <c r="G37" s="159">
        <v>2603</v>
      </c>
      <c r="H37" s="386">
        <v>1.6158869686134287</v>
      </c>
      <c r="J37" s="729"/>
      <c r="K37" s="159"/>
      <c r="L37" s="109"/>
      <c r="N37" s="728"/>
    </row>
    <row r="38" spans="1:14" ht="9" customHeight="1">
      <c r="A38" s="469" t="s">
        <v>256</v>
      </c>
      <c r="B38" s="109">
        <v>4222</v>
      </c>
      <c r="C38" s="386">
        <v>6.0177596602004026</v>
      </c>
      <c r="E38" s="595">
        <v>299.38417811463762</v>
      </c>
      <c r="F38" s="386"/>
      <c r="G38" s="159">
        <v>6540</v>
      </c>
      <c r="H38" s="386">
        <v>4.0598927294398095</v>
      </c>
      <c r="J38" s="729"/>
      <c r="K38" s="159"/>
      <c r="L38" s="109"/>
      <c r="N38" s="728"/>
    </row>
    <row r="39" spans="1:14" ht="9" customHeight="1">
      <c r="A39" s="469" t="s">
        <v>257</v>
      </c>
      <c r="B39" s="109">
        <v>1909</v>
      </c>
      <c r="C39" s="386">
        <v>2.720962385438789</v>
      </c>
      <c r="E39" s="595">
        <v>207.4384494499738</v>
      </c>
      <c r="F39" s="386"/>
      <c r="G39" s="159">
        <v>3142</v>
      </c>
      <c r="H39" s="386">
        <v>1.950486690504569</v>
      </c>
      <c r="J39" s="729"/>
      <c r="K39" s="159"/>
      <c r="L39" s="109"/>
      <c r="N39" s="728"/>
    </row>
    <row r="40" spans="1:14" ht="9" customHeight="1">
      <c r="A40" s="469" t="s">
        <v>199</v>
      </c>
      <c r="B40" s="109">
        <v>1909</v>
      </c>
      <c r="C40" s="386">
        <v>2.720962385438789</v>
      </c>
      <c r="E40" s="595">
        <v>411.73389209009952</v>
      </c>
      <c r="F40" s="386"/>
      <c r="G40" s="159">
        <v>4812</v>
      </c>
      <c r="H40" s="386">
        <v>2.9871871275327773</v>
      </c>
      <c r="J40" s="729"/>
      <c r="K40" s="159"/>
      <c r="L40" s="109"/>
      <c r="N40" s="728"/>
    </row>
    <row r="41" spans="1:14" ht="9" customHeight="1">
      <c r="A41" s="133" t="s">
        <v>299</v>
      </c>
      <c r="B41" s="109">
        <v>20109</v>
      </c>
      <c r="C41" s="386">
        <v>28.662039082655109</v>
      </c>
      <c r="D41" s="475"/>
      <c r="E41" s="595">
        <v>230.74245362772888</v>
      </c>
      <c r="F41" s="386"/>
      <c r="G41" s="159">
        <v>60167</v>
      </c>
      <c r="H41" s="386">
        <v>37.350392332141439</v>
      </c>
      <c r="J41" s="729"/>
      <c r="K41" s="159"/>
      <c r="L41" s="109"/>
      <c r="N41" s="728"/>
    </row>
    <row r="42" spans="1:14" ht="9" customHeight="1">
      <c r="A42" s="134" t="s">
        <v>295</v>
      </c>
      <c r="B42" s="78">
        <v>2095</v>
      </c>
      <c r="C42" s="235">
        <v>2.9860744879488017</v>
      </c>
      <c r="D42" s="476"/>
      <c r="E42" s="713">
        <v>149.40334128878283</v>
      </c>
      <c r="F42" s="235"/>
      <c r="G42" s="146">
        <v>927</v>
      </c>
      <c r="H42" s="235">
        <v>0.57546185935637661</v>
      </c>
      <c r="J42" s="729"/>
      <c r="K42" s="146"/>
      <c r="L42" s="78"/>
      <c r="N42" s="728"/>
    </row>
    <row r="43" spans="1:14" ht="9" customHeight="1">
      <c r="A43" s="134" t="s">
        <v>314</v>
      </c>
      <c r="B43" s="78">
        <v>4908</v>
      </c>
      <c r="C43" s="235">
        <v>6.9955387049416329</v>
      </c>
      <c r="D43" s="476"/>
      <c r="E43" s="713">
        <v>221.27139364303179</v>
      </c>
      <c r="F43" s="235"/>
      <c r="G43" s="146">
        <v>9332</v>
      </c>
      <c r="H43" s="235">
        <v>5.7931068732618201</v>
      </c>
      <c r="J43" s="729"/>
      <c r="K43" s="146"/>
      <c r="L43" s="78"/>
      <c r="N43" s="728"/>
    </row>
    <row r="44" spans="1:14" ht="9" customHeight="1">
      <c r="A44" s="134" t="s">
        <v>315</v>
      </c>
      <c r="B44" s="78">
        <v>13106</v>
      </c>
      <c r="C44" s="235">
        <v>18.680425889764678</v>
      </c>
      <c r="D44" s="476"/>
      <c r="E44" s="713">
        <v>247.29131695406684</v>
      </c>
      <c r="F44" s="235"/>
      <c r="G44" s="146">
        <v>49908</v>
      </c>
      <c r="H44" s="235">
        <v>30.981823599523238</v>
      </c>
      <c r="J44" s="729"/>
      <c r="K44" s="146"/>
      <c r="L44" s="78"/>
      <c r="N44" s="728"/>
    </row>
    <row r="45" spans="1:14" ht="9" customHeight="1">
      <c r="A45" s="469" t="s">
        <v>200</v>
      </c>
      <c r="B45" s="109">
        <v>911</v>
      </c>
      <c r="C45" s="386">
        <v>1.2984791687452786</v>
      </c>
      <c r="E45" s="595">
        <v>199.78046103183314</v>
      </c>
      <c r="F45" s="386"/>
      <c r="G45" s="159">
        <v>2009</v>
      </c>
      <c r="H45" s="386">
        <v>1.2471444179578863</v>
      </c>
      <c r="J45" s="729"/>
      <c r="K45" s="159"/>
      <c r="L45" s="109"/>
      <c r="N45" s="728"/>
    </row>
    <row r="46" spans="1:14" ht="9" customHeight="1">
      <c r="A46" s="476" t="s">
        <v>404</v>
      </c>
      <c r="B46" s="78">
        <v>706</v>
      </c>
      <c r="C46" s="235">
        <v>1.0062857224304793</v>
      </c>
      <c r="D46" s="476"/>
      <c r="E46" s="713">
        <v>236.54390934844193</v>
      </c>
      <c r="F46" s="235"/>
      <c r="G46" s="146">
        <v>311</v>
      </c>
      <c r="H46" s="235">
        <v>0.19306217719507351</v>
      </c>
      <c r="J46" s="729"/>
      <c r="K46" s="146"/>
      <c r="L46" s="78"/>
      <c r="N46" s="728"/>
    </row>
    <row r="47" spans="1:14" s="477" customFormat="1" ht="9" customHeight="1">
      <c r="A47" s="477" t="s">
        <v>161</v>
      </c>
      <c r="B47" s="422">
        <v>70159</v>
      </c>
      <c r="C47" s="459">
        <v>100</v>
      </c>
      <c r="E47" s="732">
        <v>272.60935874228539</v>
      </c>
      <c r="F47" s="459"/>
      <c r="G47" s="731">
        <v>161088</v>
      </c>
      <c r="H47" s="459">
        <v>100</v>
      </c>
      <c r="I47" s="475"/>
      <c r="J47" s="729"/>
      <c r="K47" s="731"/>
      <c r="L47" s="422"/>
      <c r="N47" s="728"/>
    </row>
    <row r="48" spans="1:14" ht="3" customHeight="1">
      <c r="A48" s="478"/>
      <c r="B48" s="242"/>
      <c r="C48" s="242"/>
      <c r="D48" s="242"/>
      <c r="E48" s="242"/>
      <c r="F48" s="242"/>
      <c r="G48" s="242"/>
      <c r="H48" s="242"/>
      <c r="J48" s="475"/>
    </row>
    <row r="49" spans="1:10" ht="9" customHeight="1">
      <c r="A49" s="479"/>
      <c r="B49" s="475"/>
      <c r="G49" s="109" t="s">
        <v>160</v>
      </c>
      <c r="J49" s="475"/>
    </row>
    <row r="50" spans="1:10">
      <c r="A50" s="480" t="s">
        <v>445</v>
      </c>
      <c r="B50" s="481"/>
      <c r="C50" s="481"/>
      <c r="D50" s="481"/>
      <c r="E50" s="481"/>
      <c r="F50" s="481"/>
      <c r="G50" s="481"/>
      <c r="H50" s="481"/>
      <c r="J50" s="475"/>
    </row>
    <row r="51" spans="1:10">
      <c r="A51" s="480" t="s">
        <v>452</v>
      </c>
      <c r="B51" s="482"/>
      <c r="C51" s="482"/>
      <c r="D51" s="482"/>
      <c r="E51" s="482"/>
      <c r="F51" s="482"/>
      <c r="G51" s="332"/>
      <c r="H51" s="482"/>
    </row>
    <row r="52" spans="1:10">
      <c r="A52" s="480" t="s">
        <v>446</v>
      </c>
      <c r="B52" s="483"/>
      <c r="C52" s="483"/>
      <c r="D52" s="483"/>
      <c r="E52" s="483"/>
      <c r="F52" s="483"/>
      <c r="G52" s="109"/>
      <c r="H52" s="483"/>
    </row>
    <row r="53" spans="1:10">
      <c r="A53" s="480" t="s">
        <v>447</v>
      </c>
      <c r="B53" s="483"/>
      <c r="C53" s="483"/>
      <c r="D53" s="483"/>
      <c r="E53" s="483"/>
      <c r="F53" s="483"/>
      <c r="G53" s="109"/>
      <c r="H53" s="483"/>
    </row>
    <row r="54" spans="1:10">
      <c r="A54" s="480" t="s">
        <v>448</v>
      </c>
      <c r="B54" s="483"/>
      <c r="C54" s="483"/>
      <c r="D54" s="483"/>
      <c r="E54" s="483"/>
      <c r="F54" s="483"/>
      <c r="G54" s="109"/>
      <c r="H54" s="483"/>
    </row>
    <row r="55" spans="1:10">
      <c r="A55" s="480" t="s">
        <v>449</v>
      </c>
      <c r="G55" s="109"/>
    </row>
    <row r="56" spans="1:10">
      <c r="A56" s="480" t="s">
        <v>450</v>
      </c>
      <c r="B56" s="482"/>
      <c r="C56" s="482"/>
      <c r="D56" s="482"/>
      <c r="E56" s="482"/>
      <c r="F56" s="482"/>
      <c r="G56" s="332"/>
      <c r="H56" s="482"/>
    </row>
    <row r="57" spans="1:10">
      <c r="A57" s="480" t="s">
        <v>451</v>
      </c>
      <c r="B57" s="483"/>
      <c r="C57" s="483"/>
      <c r="D57" s="483"/>
      <c r="E57" s="483"/>
      <c r="F57" s="483"/>
      <c r="G57" s="109"/>
      <c r="H57" s="483"/>
    </row>
    <row r="58" spans="1:10">
      <c r="A58" s="518"/>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A50" sqref="A50"/>
    </sheetView>
  </sheetViews>
  <sheetFormatPr defaultRowHeight="12.75"/>
  <cols>
    <col min="1" max="1" width="49.19921875" style="269" customWidth="1"/>
    <col min="2" max="6" width="18.3984375" style="269" customWidth="1"/>
    <col min="7" max="16384" width="9.59765625" style="269"/>
  </cols>
  <sheetData>
    <row r="1" spans="1:8" ht="12" customHeight="1">
      <c r="A1" s="68" t="s">
        <v>438</v>
      </c>
      <c r="B1" s="91"/>
      <c r="C1" s="91"/>
      <c r="D1" s="91"/>
      <c r="E1" s="91"/>
      <c r="F1" s="91"/>
      <c r="G1" s="70"/>
    </row>
    <row r="2" spans="1:8" ht="12" customHeight="1">
      <c r="A2" s="68"/>
      <c r="B2" s="91"/>
      <c r="C2" s="91"/>
      <c r="D2" s="91"/>
      <c r="E2" s="91"/>
      <c r="F2" s="91"/>
      <c r="G2" s="70"/>
    </row>
    <row r="3" spans="1:8" ht="9" customHeight="1">
      <c r="A3" s="90"/>
      <c r="B3" s="118"/>
      <c r="C3" s="118"/>
      <c r="D3" s="118"/>
      <c r="E3" s="118"/>
      <c r="F3" s="118"/>
      <c r="G3" s="70"/>
    </row>
    <row r="4" spans="1:8" ht="12.75" customHeight="1">
      <c r="A4" s="1085" t="s">
        <v>491</v>
      </c>
      <c r="B4" s="1052" t="s">
        <v>358</v>
      </c>
      <c r="C4" s="1052"/>
      <c r="D4" s="1052"/>
      <c r="E4" s="1052"/>
      <c r="F4" s="1055" t="s">
        <v>428</v>
      </c>
      <c r="G4" s="70"/>
    </row>
    <row r="5" spans="1:8" ht="14.25" customHeight="1">
      <c r="A5" s="1086"/>
      <c r="B5" s="87" t="s">
        <v>354</v>
      </c>
      <c r="C5" s="87" t="s">
        <v>355</v>
      </c>
      <c r="D5" s="87" t="s">
        <v>391</v>
      </c>
      <c r="E5" s="87" t="s">
        <v>161</v>
      </c>
      <c r="F5" s="1137"/>
      <c r="G5" s="70"/>
    </row>
    <row r="6" spans="1:8" s="270" customFormat="1" ht="9" customHeight="1">
      <c r="A6" s="91"/>
      <c r="B6" s="248"/>
      <c r="C6" s="248"/>
      <c r="D6" s="248"/>
      <c r="E6" s="115"/>
      <c r="F6" s="91"/>
      <c r="G6" s="70"/>
    </row>
    <row r="7" spans="1:8" s="270" customFormat="1" ht="18" customHeight="1">
      <c r="A7" s="362" t="s">
        <v>485</v>
      </c>
      <c r="B7" s="835">
        <v>71.3</v>
      </c>
      <c r="C7" s="835">
        <v>72.099999999999994</v>
      </c>
      <c r="D7" s="835">
        <v>70.5</v>
      </c>
      <c r="E7" s="835">
        <v>71.400000000000006</v>
      </c>
      <c r="F7" s="835">
        <v>61.3</v>
      </c>
      <c r="G7" s="374"/>
      <c r="H7" s="374"/>
    </row>
    <row r="8" spans="1:8" s="270" customFormat="1" ht="9" customHeight="1">
      <c r="A8" s="362" t="s">
        <v>488</v>
      </c>
      <c r="B8" s="835">
        <v>49.1</v>
      </c>
      <c r="C8" s="835">
        <v>55.4</v>
      </c>
      <c r="D8" s="835">
        <v>50.9</v>
      </c>
      <c r="E8" s="835">
        <v>51.3</v>
      </c>
      <c r="F8" s="835">
        <v>40.700000000000003</v>
      </c>
      <c r="G8" s="374"/>
      <c r="H8" s="374"/>
    </row>
    <row r="9" spans="1:8" s="270" customFormat="1" ht="18" customHeight="1">
      <c r="A9" s="362" t="s">
        <v>486</v>
      </c>
      <c r="B9" s="835">
        <v>22.2</v>
      </c>
      <c r="C9" s="835">
        <v>19.7</v>
      </c>
      <c r="D9" s="835">
        <v>20</v>
      </c>
      <c r="E9" s="835">
        <v>21.6</v>
      </c>
      <c r="F9" s="835">
        <v>24.1</v>
      </c>
      <c r="G9" s="374"/>
      <c r="H9" s="374"/>
    </row>
    <row r="10" spans="1:8" s="270" customFormat="1" ht="9" customHeight="1">
      <c r="A10" s="89" t="s">
        <v>490</v>
      </c>
      <c r="B10" s="835">
        <v>16.5</v>
      </c>
      <c r="C10" s="835">
        <v>17.7</v>
      </c>
      <c r="D10" s="835">
        <v>16.8</v>
      </c>
      <c r="E10" s="835">
        <v>16.899999999999999</v>
      </c>
      <c r="F10" s="835">
        <v>17</v>
      </c>
      <c r="G10" s="374"/>
      <c r="H10" s="374"/>
    </row>
    <row r="11" spans="1:8" s="270" customFormat="1" ht="9">
      <c r="A11" s="362" t="s">
        <v>487</v>
      </c>
      <c r="B11" s="835">
        <v>12.9</v>
      </c>
      <c r="C11" s="835">
        <v>10.4</v>
      </c>
      <c r="D11" s="835">
        <v>15</v>
      </c>
      <c r="E11" s="835">
        <v>13</v>
      </c>
      <c r="F11" s="835">
        <v>16.2</v>
      </c>
      <c r="G11" s="374"/>
      <c r="H11" s="374"/>
    </row>
    <row r="12" spans="1:8" s="270" customFormat="1" ht="19.5" customHeight="1">
      <c r="A12" s="362" t="s">
        <v>568</v>
      </c>
      <c r="B12" s="835">
        <v>6</v>
      </c>
      <c r="C12" s="835">
        <v>8.1999999999999993</v>
      </c>
      <c r="D12" s="835">
        <v>8.1999999999999993</v>
      </c>
      <c r="E12" s="835">
        <v>7</v>
      </c>
      <c r="F12" s="835">
        <v>10.7</v>
      </c>
      <c r="G12" s="374"/>
      <c r="H12" s="374"/>
    </row>
    <row r="13" spans="1:8" s="270" customFormat="1" ht="9">
      <c r="A13" s="362" t="s">
        <v>489</v>
      </c>
      <c r="B13" s="835">
        <v>8</v>
      </c>
      <c r="C13" s="835">
        <v>4.4000000000000004</v>
      </c>
      <c r="D13" s="835">
        <v>7.3</v>
      </c>
      <c r="E13" s="835">
        <v>6.8</v>
      </c>
      <c r="F13" s="835">
        <v>9.1</v>
      </c>
      <c r="G13" s="374"/>
      <c r="H13" s="374"/>
    </row>
    <row r="14" spans="1:8" s="270" customFormat="1" ht="9" customHeight="1">
      <c r="A14" s="90" t="s">
        <v>429</v>
      </c>
      <c r="B14" s="835">
        <v>1.8</v>
      </c>
      <c r="C14" s="835">
        <v>1.6</v>
      </c>
      <c r="D14" s="835">
        <v>2.2999999999999998</v>
      </c>
      <c r="E14" s="835">
        <v>1.8</v>
      </c>
      <c r="F14" s="835">
        <v>1.6</v>
      </c>
      <c r="G14" s="374"/>
      <c r="H14" s="374"/>
    </row>
    <row r="15" spans="1:8" s="270" customFormat="1" ht="9" customHeight="1">
      <c r="A15" s="275"/>
      <c r="B15" s="118"/>
      <c r="C15" s="118"/>
      <c r="D15" s="118"/>
      <c r="E15" s="118"/>
      <c r="F15" s="118"/>
      <c r="G15" s="70"/>
    </row>
    <row r="16" spans="1:8" s="270" customFormat="1" ht="9" customHeight="1">
      <c r="A16" s="269"/>
      <c r="B16" s="91"/>
      <c r="C16" s="91"/>
      <c r="D16" s="91"/>
      <c r="E16" s="91"/>
      <c r="F16" s="91"/>
      <c r="G16" s="70"/>
    </row>
    <row r="17" spans="1:11" s="91" customFormat="1" ht="9" customHeight="1">
      <c r="A17" s="91" t="s">
        <v>292</v>
      </c>
    </row>
    <row r="18" spans="1:11" s="270" customFormat="1" ht="9" customHeight="1">
      <c r="A18" s="269"/>
      <c r="B18" s="91"/>
      <c r="C18" s="91"/>
      <c r="D18" s="91"/>
      <c r="E18" s="91"/>
      <c r="F18" s="91"/>
      <c r="G18" s="70"/>
    </row>
    <row r="19" spans="1:11" s="270" customFormat="1" ht="9" customHeight="1">
      <c r="A19" s="269"/>
      <c r="B19" s="91"/>
      <c r="C19" s="91"/>
      <c r="D19" s="91"/>
      <c r="E19" s="91"/>
      <c r="F19" s="91"/>
      <c r="G19" s="70"/>
    </row>
    <row r="20" spans="1:11" s="270" customFormat="1" ht="9" customHeight="1">
      <c r="A20" s="269"/>
      <c r="B20" s="91"/>
      <c r="C20" s="91"/>
      <c r="D20" s="91"/>
      <c r="E20" s="91"/>
      <c r="F20" s="91"/>
      <c r="G20" s="70"/>
    </row>
    <row r="22" spans="1:11">
      <c r="K22" s="835"/>
    </row>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A50" sqref="A50"/>
    </sheetView>
  </sheetViews>
  <sheetFormatPr defaultRowHeight="12.75"/>
  <cols>
    <col min="1" max="1" width="42.59765625" style="406" customWidth="1"/>
    <col min="2" max="5" width="18.19921875" style="406" customWidth="1"/>
    <col min="6" max="6" width="15.796875" style="406" customWidth="1"/>
    <col min="7" max="16384" width="9.59765625" style="406"/>
  </cols>
  <sheetData>
    <row r="1" spans="1:7" ht="12" customHeight="1">
      <c r="A1" s="68" t="s">
        <v>439</v>
      </c>
      <c r="B1" s="91"/>
      <c r="C1" s="91"/>
      <c r="D1" s="91"/>
      <c r="E1" s="91"/>
      <c r="F1" s="91"/>
      <c r="G1" s="70"/>
    </row>
    <row r="2" spans="1:7" ht="12" customHeight="1">
      <c r="A2" s="68"/>
      <c r="B2" s="91"/>
      <c r="C2" s="91"/>
      <c r="D2" s="91"/>
      <c r="E2" s="91"/>
      <c r="F2" s="91"/>
      <c r="G2" s="70"/>
    </row>
    <row r="3" spans="1:7" ht="9" customHeight="1">
      <c r="A3" s="90"/>
      <c r="B3" s="118"/>
      <c r="C3" s="118"/>
      <c r="D3" s="118"/>
      <c r="E3" s="118"/>
      <c r="F3" s="118"/>
      <c r="G3" s="70"/>
    </row>
    <row r="4" spans="1:7" ht="12.75" customHeight="1">
      <c r="A4" s="1085" t="s">
        <v>484</v>
      </c>
      <c r="B4" s="1052" t="s">
        <v>358</v>
      </c>
      <c r="C4" s="1052"/>
      <c r="D4" s="1052"/>
      <c r="E4" s="1052"/>
      <c r="F4" s="1055" t="s">
        <v>428</v>
      </c>
      <c r="G4" s="70"/>
    </row>
    <row r="5" spans="1:7" ht="20.25" customHeight="1">
      <c r="A5" s="1086"/>
      <c r="B5" s="87" t="s">
        <v>354</v>
      </c>
      <c r="C5" s="87" t="s">
        <v>355</v>
      </c>
      <c r="D5" s="87" t="s">
        <v>391</v>
      </c>
      <c r="E5" s="87" t="s">
        <v>161</v>
      </c>
      <c r="F5" s="1137"/>
      <c r="G5" s="70"/>
    </row>
    <row r="6" spans="1:7" s="270" customFormat="1" ht="9" customHeight="1">
      <c r="A6" s="91"/>
      <c r="B6" s="248"/>
      <c r="C6" s="248"/>
      <c r="D6" s="248"/>
      <c r="E6" s="115"/>
      <c r="F6" s="91"/>
      <c r="G6" s="70"/>
    </row>
    <row r="7" spans="1:7" s="270" customFormat="1" ht="9" customHeight="1">
      <c r="A7" s="374" t="s">
        <v>495</v>
      </c>
      <c r="B7" s="405">
        <v>43.7</v>
      </c>
      <c r="C7" s="835">
        <v>49.7</v>
      </c>
      <c r="D7" s="835">
        <v>45</v>
      </c>
      <c r="E7" s="835">
        <v>45.1</v>
      </c>
      <c r="F7" s="835">
        <v>40.700000000000003</v>
      </c>
      <c r="G7" s="374"/>
    </row>
    <row r="8" spans="1:7" s="270" customFormat="1" ht="18" customHeight="1">
      <c r="A8" s="458" t="s">
        <v>494</v>
      </c>
      <c r="B8" s="835">
        <v>41.9</v>
      </c>
      <c r="C8" s="835">
        <v>39.9</v>
      </c>
      <c r="D8" s="835">
        <v>45.5</v>
      </c>
      <c r="E8" s="835">
        <v>41.7</v>
      </c>
      <c r="F8" s="835">
        <v>41.1</v>
      </c>
      <c r="G8" s="374"/>
    </row>
    <row r="9" spans="1:7" s="270" customFormat="1" ht="9" customHeight="1">
      <c r="A9" s="374" t="s">
        <v>496</v>
      </c>
      <c r="B9" s="835">
        <v>31.9</v>
      </c>
      <c r="C9" s="835">
        <v>29.7</v>
      </c>
      <c r="D9" s="835">
        <v>25.9</v>
      </c>
      <c r="E9" s="835">
        <v>30.9</v>
      </c>
      <c r="F9" s="835">
        <v>34</v>
      </c>
      <c r="G9" s="374"/>
    </row>
    <row r="10" spans="1:7" s="270" customFormat="1" ht="9" customHeight="1">
      <c r="A10" s="374" t="s">
        <v>621</v>
      </c>
      <c r="B10" s="835">
        <v>23.7</v>
      </c>
      <c r="C10" s="835">
        <v>28.4</v>
      </c>
      <c r="D10" s="835">
        <v>24.1</v>
      </c>
      <c r="E10" s="835">
        <v>25.222755311857437</v>
      </c>
      <c r="F10" s="835">
        <v>23.3</v>
      </c>
      <c r="G10" s="374"/>
    </row>
    <row r="11" spans="1:7" s="270" customFormat="1" ht="9">
      <c r="A11" s="374" t="s">
        <v>493</v>
      </c>
      <c r="B11" s="835">
        <v>19.3</v>
      </c>
      <c r="C11" s="835">
        <v>20.399999999999999</v>
      </c>
      <c r="D11" s="835">
        <v>20.9</v>
      </c>
      <c r="E11" s="835">
        <v>20</v>
      </c>
      <c r="F11" s="835">
        <v>20.9</v>
      </c>
      <c r="G11" s="374"/>
    </row>
    <row r="12" spans="1:7" s="270" customFormat="1" ht="9">
      <c r="A12" s="374" t="s">
        <v>492</v>
      </c>
      <c r="B12" s="835">
        <v>10.8</v>
      </c>
      <c r="C12" s="835">
        <v>6.2</v>
      </c>
      <c r="D12" s="835">
        <v>7.3</v>
      </c>
      <c r="E12" s="835">
        <v>8.8416723783413289</v>
      </c>
      <c r="F12" s="835">
        <v>11.5</v>
      </c>
      <c r="G12" s="374"/>
    </row>
    <row r="13" spans="1:7" s="270" customFormat="1" ht="21" customHeight="1">
      <c r="A13" s="458" t="s">
        <v>622</v>
      </c>
      <c r="B13" s="835">
        <v>8.1</v>
      </c>
      <c r="C13" s="835">
        <v>8</v>
      </c>
      <c r="D13" s="835">
        <v>12.7</v>
      </c>
      <c r="E13" s="835">
        <v>8.7731322823851965</v>
      </c>
      <c r="F13" s="835">
        <v>6.3</v>
      </c>
      <c r="G13" s="374"/>
    </row>
    <row r="14" spans="1:7" s="270" customFormat="1" ht="9">
      <c r="A14" s="374" t="s">
        <v>429</v>
      </c>
      <c r="B14" s="405">
        <v>0</v>
      </c>
      <c r="C14" s="405">
        <v>0</v>
      </c>
      <c r="D14" s="405">
        <v>0</v>
      </c>
      <c r="E14" s="405">
        <v>0</v>
      </c>
      <c r="F14" s="405">
        <v>0</v>
      </c>
      <c r="G14" s="374"/>
    </row>
    <row r="15" spans="1:7" s="270" customFormat="1" ht="6" customHeight="1">
      <c r="A15" s="407"/>
      <c r="B15" s="118"/>
      <c r="C15" s="118"/>
      <c r="D15" s="118"/>
      <c r="E15" s="598"/>
      <c r="F15" s="118"/>
      <c r="G15" s="70"/>
    </row>
    <row r="16" spans="1:7" s="270" customFormat="1" ht="9" customHeight="1">
      <c r="A16" s="406"/>
      <c r="B16" s="91"/>
      <c r="C16" s="91"/>
      <c r="D16" s="91"/>
      <c r="E16" s="91"/>
      <c r="F16" s="91"/>
      <c r="G16" s="70"/>
    </row>
    <row r="17" spans="1:7" s="91" customFormat="1" ht="9" customHeight="1">
      <c r="A17" s="91" t="s">
        <v>292</v>
      </c>
    </row>
    <row r="18" spans="1:7" s="270" customFormat="1" ht="9" customHeight="1">
      <c r="A18" s="406"/>
      <c r="B18" s="91"/>
      <c r="C18" s="91"/>
      <c r="D18" s="91"/>
      <c r="E18" s="91"/>
      <c r="F18" s="91"/>
      <c r="G18" s="70"/>
    </row>
  </sheetData>
  <mergeCells count="3">
    <mergeCell ref="A4:A5"/>
    <mergeCell ref="B4:E4"/>
    <mergeCell ref="F4:F5"/>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activeCell="A50" sqref="A50"/>
    </sheetView>
  </sheetViews>
  <sheetFormatPr defaultColWidth="12.796875" defaultRowHeight="12.75"/>
  <cols>
    <col min="1" max="1" width="41.796875" style="269" customWidth="1"/>
    <col min="2" max="6" width="18.3984375" style="269" customWidth="1"/>
    <col min="7" max="16384" width="12.796875" style="269"/>
  </cols>
  <sheetData>
    <row r="1" spans="1:10" ht="12" customHeight="1">
      <c r="A1" s="68" t="s">
        <v>507</v>
      </c>
      <c r="B1" s="91"/>
      <c r="C1" s="91"/>
      <c r="D1" s="91"/>
      <c r="E1" s="91"/>
      <c r="F1" s="91"/>
      <c r="G1" s="70"/>
    </row>
    <row r="2" spans="1:10" ht="12" customHeight="1">
      <c r="A2" s="68"/>
      <c r="B2" s="91"/>
      <c r="C2" s="91"/>
      <c r="D2" s="91"/>
      <c r="E2" s="91"/>
      <c r="F2" s="91"/>
      <c r="G2" s="70"/>
    </row>
    <row r="3" spans="1:10" ht="8.25" customHeight="1">
      <c r="A3" s="90"/>
      <c r="B3" s="118"/>
      <c r="C3" s="118"/>
      <c r="D3" s="118"/>
      <c r="E3" s="118"/>
      <c r="F3" s="118"/>
      <c r="G3" s="70"/>
    </row>
    <row r="4" spans="1:10" ht="13.5" customHeight="1">
      <c r="A4" s="1085" t="s">
        <v>628</v>
      </c>
      <c r="B4" s="1052" t="s">
        <v>358</v>
      </c>
      <c r="C4" s="1052"/>
      <c r="D4" s="1052"/>
      <c r="E4" s="1052"/>
      <c r="F4" s="1055" t="s">
        <v>428</v>
      </c>
      <c r="G4" s="70"/>
    </row>
    <row r="5" spans="1:10" ht="20.25" customHeight="1">
      <c r="A5" s="1086"/>
      <c r="B5" s="87" t="s">
        <v>354</v>
      </c>
      <c r="C5" s="87" t="s">
        <v>355</v>
      </c>
      <c r="D5" s="87" t="s">
        <v>391</v>
      </c>
      <c r="E5" s="87" t="s">
        <v>161</v>
      </c>
      <c r="F5" s="1137"/>
      <c r="G5" s="70"/>
    </row>
    <row r="6" spans="1:10" ht="9" customHeight="1">
      <c r="A6" s="91"/>
      <c r="B6" s="248"/>
      <c r="C6" s="248"/>
      <c r="D6" s="248"/>
      <c r="E6" s="115"/>
      <c r="F6" s="91"/>
      <c r="G6" s="70"/>
    </row>
    <row r="7" spans="1:10" s="270" customFormat="1" ht="13.5" customHeight="1">
      <c r="A7" s="91" t="s">
        <v>595</v>
      </c>
      <c r="B7" s="667">
        <v>16.116751269035532</v>
      </c>
      <c r="C7" s="667">
        <v>23.725055432372503</v>
      </c>
      <c r="D7" s="667">
        <v>41.363636363636367</v>
      </c>
      <c r="E7" s="667">
        <v>19.567757009345794</v>
      </c>
      <c r="F7" s="667">
        <v>4</v>
      </c>
      <c r="G7" s="373"/>
      <c r="H7" s="373"/>
      <c r="I7" s="373"/>
      <c r="J7" s="373"/>
    </row>
    <row r="8" spans="1:10" s="270" customFormat="1" ht="14.25" customHeight="1">
      <c r="A8" s="91" t="s">
        <v>596</v>
      </c>
      <c r="B8" s="667">
        <v>12.055837563451776</v>
      </c>
      <c r="C8" s="667">
        <v>16.4079822616408</v>
      </c>
      <c r="D8" s="667">
        <v>31.363636363636367</v>
      </c>
      <c r="E8" s="667">
        <v>14.602803738317757</v>
      </c>
      <c r="F8" s="667">
        <v>4.7430830039525684</v>
      </c>
      <c r="G8" s="373"/>
      <c r="H8" s="373"/>
      <c r="I8" s="373"/>
      <c r="J8" s="373"/>
    </row>
    <row r="9" spans="1:10" s="270" customFormat="1" ht="17.25" customHeight="1">
      <c r="A9" s="91" t="s">
        <v>597</v>
      </c>
      <c r="B9" s="667">
        <v>13.071065989847716</v>
      </c>
      <c r="C9" s="667">
        <v>9.5343680709534357</v>
      </c>
      <c r="D9" s="667">
        <v>18.636363636363637</v>
      </c>
      <c r="E9" s="667">
        <v>12.149532710280374</v>
      </c>
      <c r="F9" s="667">
        <v>8.3003952569169961</v>
      </c>
      <c r="G9" s="373"/>
      <c r="H9" s="373"/>
      <c r="I9" s="373"/>
      <c r="J9" s="373"/>
    </row>
    <row r="10" spans="1:10" s="270" customFormat="1" ht="31.5" customHeight="1">
      <c r="A10" s="362" t="s">
        <v>598</v>
      </c>
      <c r="B10" s="667">
        <v>4.0609137055837561</v>
      </c>
      <c r="C10" s="667">
        <v>2.8824833702882482</v>
      </c>
      <c r="D10" s="667">
        <v>14.545454545454545</v>
      </c>
      <c r="E10" s="667">
        <v>5.1985981308411215</v>
      </c>
      <c r="F10" s="667">
        <v>4.7430830039525684</v>
      </c>
      <c r="G10" s="373"/>
      <c r="H10" s="373"/>
      <c r="I10" s="373"/>
      <c r="J10" s="373"/>
    </row>
    <row r="11" spans="1:10" s="270" customFormat="1" ht="28.5" customHeight="1">
      <c r="A11" s="362" t="s">
        <v>599</v>
      </c>
      <c r="B11" s="667">
        <v>1.7766497461928936</v>
      </c>
      <c r="C11" s="667">
        <v>3.9911308203991127</v>
      </c>
      <c r="D11" s="667">
        <v>11.363636363636363</v>
      </c>
      <c r="E11" s="667">
        <v>3.3294392523364484</v>
      </c>
      <c r="F11" s="667">
        <v>0.79051383399209485</v>
      </c>
      <c r="G11" s="373"/>
      <c r="H11" s="373"/>
      <c r="I11" s="373"/>
      <c r="J11" s="373"/>
    </row>
    <row r="12" spans="1:10" s="270" customFormat="1" ht="15.75" customHeight="1">
      <c r="A12" s="91" t="s">
        <v>600</v>
      </c>
      <c r="B12" s="667">
        <v>2.1573604060913705</v>
      </c>
      <c r="C12" s="667">
        <v>2.8824833702882482</v>
      </c>
      <c r="D12" s="667">
        <v>9.5454545454545467</v>
      </c>
      <c r="E12" s="667">
        <v>3.0957943925233646</v>
      </c>
      <c r="F12" s="667">
        <v>0</v>
      </c>
      <c r="G12" s="373"/>
      <c r="H12" s="373"/>
      <c r="I12" s="373"/>
      <c r="J12" s="373"/>
    </row>
    <row r="13" spans="1:10" s="270" customFormat="1" ht="27" customHeight="1">
      <c r="A13" s="362" t="s">
        <v>601</v>
      </c>
      <c r="B13" s="667">
        <v>1.6497461928934012</v>
      </c>
      <c r="C13" s="667">
        <v>1.9955654101995564</v>
      </c>
      <c r="D13" s="667">
        <v>9.5454545454545467</v>
      </c>
      <c r="E13" s="667">
        <v>2.5116822429906542</v>
      </c>
      <c r="F13" s="667">
        <v>0</v>
      </c>
      <c r="G13" s="373"/>
      <c r="H13" s="373"/>
      <c r="I13" s="373"/>
      <c r="J13" s="373"/>
    </row>
    <row r="14" spans="1:10" s="270" customFormat="1" ht="16.5" customHeight="1">
      <c r="A14" s="91" t="s">
        <v>429</v>
      </c>
      <c r="B14" s="667">
        <v>1.7766497461928936</v>
      </c>
      <c r="C14" s="667">
        <v>1.7738359201773837</v>
      </c>
      <c r="D14" s="667">
        <v>1.8181818181818181</v>
      </c>
      <c r="E14" s="667">
        <v>1.5186915887850467</v>
      </c>
      <c r="F14" s="667">
        <v>0</v>
      </c>
      <c r="G14" s="373"/>
      <c r="H14" s="373"/>
      <c r="I14" s="373"/>
    </row>
    <row r="15" spans="1:10" s="270" customFormat="1" ht="9" customHeight="1">
      <c r="A15" s="378"/>
      <c r="B15" s="379"/>
      <c r="C15" s="379"/>
      <c r="D15" s="379"/>
      <c r="E15" s="379"/>
      <c r="F15" s="379"/>
      <c r="G15" s="85"/>
    </row>
    <row r="16" spans="1:10" s="270" customFormat="1" ht="5.25" customHeight="1">
      <c r="A16" s="91"/>
      <c r="B16" s="248"/>
      <c r="C16" s="248"/>
      <c r="D16" s="248"/>
      <c r="E16" s="115"/>
      <c r="F16" s="91"/>
      <c r="G16" s="70"/>
    </row>
    <row r="17" spans="1:6" ht="19.5" customHeight="1">
      <c r="A17" s="1142" t="s">
        <v>594</v>
      </c>
      <c r="B17" s="1142"/>
      <c r="C17" s="1142"/>
      <c r="D17" s="1142"/>
      <c r="E17" s="1142"/>
      <c r="F17" s="1142"/>
    </row>
  </sheetData>
  <mergeCells count="4">
    <mergeCell ref="A4:A5"/>
    <mergeCell ref="B4:E4"/>
    <mergeCell ref="F4:F5"/>
    <mergeCell ref="A17:F17"/>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6" max="16" man="1"/>
  </col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A50" sqref="A50"/>
    </sheetView>
  </sheetViews>
  <sheetFormatPr defaultRowHeight="12.75"/>
  <cols>
    <col min="1" max="1" width="58.19921875" style="499" customWidth="1"/>
    <col min="2" max="4" width="18.796875" style="499" customWidth="1"/>
    <col min="5" max="5" width="1" style="499" customWidth="1"/>
    <col min="6" max="6" width="12.19921875" style="499" customWidth="1"/>
    <col min="7" max="7" width="13.796875" style="499" customWidth="1"/>
    <col min="8" max="16384" width="9.59765625" style="499"/>
  </cols>
  <sheetData>
    <row r="1" spans="1:7" s="269" customFormat="1" ht="1.5" customHeight="1">
      <c r="B1" s="91"/>
      <c r="C1" s="91"/>
      <c r="D1" s="91"/>
      <c r="E1" s="91"/>
      <c r="F1" s="91"/>
      <c r="G1" s="70"/>
    </row>
    <row r="2" spans="1:7" s="269" customFormat="1" ht="15" customHeight="1">
      <c r="A2" s="68" t="s">
        <v>591</v>
      </c>
      <c r="B2" s="91"/>
      <c r="C2" s="91"/>
      <c r="D2" s="91"/>
      <c r="E2" s="91"/>
      <c r="F2" s="91"/>
      <c r="G2" s="70"/>
    </row>
    <row r="3" spans="1:7" ht="9" customHeight="1">
      <c r="A3" s="498"/>
      <c r="B3" s="498"/>
      <c r="C3" s="498"/>
      <c r="D3" s="498"/>
      <c r="E3" s="498"/>
      <c r="F3" s="498"/>
    </row>
    <row r="4" spans="1:7" ht="15" customHeight="1">
      <c r="A4" s="1085" t="s">
        <v>581</v>
      </c>
      <c r="B4" s="1145" t="s">
        <v>358</v>
      </c>
      <c r="C4" s="1145"/>
      <c r="D4" s="1145"/>
      <c r="E4" s="504"/>
      <c r="F4" s="1143" t="s">
        <v>736</v>
      </c>
      <c r="G4" s="1143" t="s">
        <v>737</v>
      </c>
    </row>
    <row r="5" spans="1:7" ht="15.75" customHeight="1">
      <c r="A5" s="1086"/>
      <c r="B5" s="87" t="s">
        <v>354</v>
      </c>
      <c r="C5" s="87" t="s">
        <v>355</v>
      </c>
      <c r="D5" s="87" t="s">
        <v>356</v>
      </c>
      <c r="E5" s="505"/>
      <c r="F5" s="1144"/>
      <c r="G5" s="1144"/>
    </row>
    <row r="6" spans="1:7" ht="9" customHeight="1">
      <c r="A6" s="500"/>
      <c r="B6" s="500"/>
      <c r="C6" s="500"/>
      <c r="D6" s="500"/>
      <c r="E6" s="500"/>
      <c r="G6" s="831"/>
    </row>
    <row r="7" spans="1:7" ht="9" customHeight="1">
      <c r="A7" s="506" t="s">
        <v>582</v>
      </c>
      <c r="B7" s="511">
        <v>11.4</v>
      </c>
      <c r="C7" s="511">
        <v>13.3</v>
      </c>
      <c r="D7" s="511">
        <v>2.6</v>
      </c>
      <c r="E7" s="511">
        <v>0</v>
      </c>
      <c r="F7" s="511">
        <v>3.6</v>
      </c>
      <c r="G7" s="832">
        <v>5825</v>
      </c>
    </row>
    <row r="8" spans="1:7" ht="9" customHeight="1">
      <c r="A8" s="506" t="s">
        <v>583</v>
      </c>
      <c r="B8" s="511">
        <v>12</v>
      </c>
      <c r="C8" s="511">
        <v>12.5</v>
      </c>
      <c r="D8" s="511">
        <v>3.4</v>
      </c>
      <c r="E8" s="511">
        <v>0</v>
      </c>
      <c r="F8" s="511">
        <v>4.3</v>
      </c>
      <c r="G8" s="832">
        <v>6898</v>
      </c>
    </row>
    <row r="9" spans="1:7" ht="9" customHeight="1">
      <c r="A9" s="506" t="s">
        <v>584</v>
      </c>
      <c r="B9" s="511">
        <v>10.9</v>
      </c>
      <c r="C9" s="511">
        <v>19.5</v>
      </c>
      <c r="D9" s="511">
        <v>8.8000000000000007</v>
      </c>
      <c r="E9" s="511">
        <v>0</v>
      </c>
      <c r="F9" s="511">
        <v>9.6</v>
      </c>
      <c r="G9" s="832">
        <v>15544</v>
      </c>
    </row>
    <row r="10" spans="1:7" ht="9" customHeight="1">
      <c r="A10" s="506" t="s">
        <v>585</v>
      </c>
      <c r="B10" s="511">
        <v>12.6</v>
      </c>
      <c r="C10" s="511">
        <v>24.6</v>
      </c>
      <c r="D10" s="511">
        <v>22.5</v>
      </c>
      <c r="E10" s="511">
        <v>0</v>
      </c>
      <c r="F10" s="511">
        <v>22.3</v>
      </c>
      <c r="G10" s="832">
        <v>36000</v>
      </c>
    </row>
    <row r="11" spans="1:7" ht="9" customHeight="1">
      <c r="A11" s="506" t="s">
        <v>586</v>
      </c>
      <c r="B11" s="511">
        <v>53.1</v>
      </c>
      <c r="C11" s="511">
        <v>30.2</v>
      </c>
      <c r="D11" s="511">
        <v>62.7</v>
      </c>
      <c r="E11" s="511">
        <v>0</v>
      </c>
      <c r="F11" s="511">
        <v>60.1</v>
      </c>
      <c r="G11" s="832">
        <v>96821</v>
      </c>
    </row>
    <row r="12" spans="1:7" ht="9" customHeight="1">
      <c r="A12" s="510" t="s">
        <v>161</v>
      </c>
      <c r="B12" s="592">
        <v>100</v>
      </c>
      <c r="C12" s="592">
        <v>100.10000000000001</v>
      </c>
      <c r="D12" s="592">
        <v>100</v>
      </c>
      <c r="E12" s="592">
        <v>0</v>
      </c>
      <c r="F12" s="592">
        <v>100</v>
      </c>
      <c r="G12" s="833">
        <f>SUM(G7:G11)</f>
        <v>161088</v>
      </c>
    </row>
    <row r="13" spans="1:7" ht="3.75" customHeight="1">
      <c r="B13" s="511"/>
      <c r="C13" s="511"/>
      <c r="D13" s="511"/>
      <c r="E13" s="511"/>
      <c r="F13" s="511"/>
    </row>
    <row r="14" spans="1:7" ht="2.25" customHeight="1">
      <c r="A14" s="508"/>
      <c r="B14" s="509"/>
      <c r="C14" s="509"/>
      <c r="D14" s="509"/>
      <c r="E14" s="509"/>
      <c r="F14" s="509"/>
      <c r="G14" s="498"/>
    </row>
    <row r="15" spans="1:7" ht="3" customHeight="1"/>
    <row r="16" spans="1:7" ht="24" customHeight="1">
      <c r="A16" s="1142" t="s">
        <v>594</v>
      </c>
      <c r="B16" s="1142"/>
      <c r="C16" s="1142"/>
      <c r="D16" s="1142"/>
      <c r="E16" s="1142"/>
      <c r="F16" s="1142"/>
    </row>
  </sheetData>
  <mergeCells count="5">
    <mergeCell ref="G4:G5"/>
    <mergeCell ref="A4:A5"/>
    <mergeCell ref="B4:D4"/>
    <mergeCell ref="F4:F5"/>
    <mergeCell ref="A16:F16"/>
  </mergeCells>
  <pageMargins left="0.75" right="0.75" top="1" bottom="1" header="0.5" footer="0.5"/>
  <pageSetup paperSize="9" orientation="portrait" horizontalDpi="4294967295" verticalDpi="4294967295"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A41" sqref="A41"/>
    </sheetView>
  </sheetViews>
  <sheetFormatPr defaultRowHeight="12.75"/>
  <cols>
    <col min="1" max="1" width="40.19921875" style="499" customWidth="1"/>
    <col min="2" max="2" width="26.796875" style="499" customWidth="1"/>
    <col min="3" max="3" width="31.796875" style="499" customWidth="1"/>
    <col min="4" max="4" width="26.796875" style="499" customWidth="1"/>
    <col min="5" max="5" width="66.3984375" style="499" customWidth="1"/>
    <col min="6" max="16384" width="9.59765625" style="499"/>
  </cols>
  <sheetData>
    <row r="1" spans="1:5" s="497" customFormat="1" ht="12">
      <c r="A1" s="512" t="s">
        <v>592</v>
      </c>
    </row>
    <row r="2" spans="1:5" ht="12" customHeight="1"/>
    <row r="3" spans="1:5" s="497" customFormat="1" ht="9" customHeight="1">
      <c r="A3" s="501"/>
      <c r="B3" s="501"/>
      <c r="C3" s="501"/>
      <c r="D3" s="501"/>
    </row>
    <row r="4" spans="1:5" ht="35.25" customHeight="1">
      <c r="A4" s="513" t="s">
        <v>593</v>
      </c>
      <c r="B4" s="87" t="s">
        <v>587</v>
      </c>
      <c r="C4" s="87" t="s">
        <v>588</v>
      </c>
      <c r="D4" s="87" t="s">
        <v>589</v>
      </c>
    </row>
    <row r="5" spans="1:5" ht="9" customHeight="1">
      <c r="A5" s="89"/>
      <c r="B5" s="502"/>
      <c r="C5" s="502"/>
      <c r="D5" s="502"/>
    </row>
    <row r="6" spans="1:5" ht="9" customHeight="1">
      <c r="A6" s="506" t="s">
        <v>354</v>
      </c>
      <c r="B6" s="514">
        <v>450</v>
      </c>
      <c r="C6" s="515">
        <v>57.1</v>
      </c>
      <c r="D6" s="515">
        <v>70.532915360501562</v>
      </c>
      <c r="E6" s="503"/>
    </row>
    <row r="7" spans="1:5" ht="9" customHeight="1">
      <c r="A7" s="506" t="s">
        <v>355</v>
      </c>
      <c r="B7" s="514">
        <v>120</v>
      </c>
      <c r="C7" s="515">
        <v>26.6</v>
      </c>
      <c r="D7" s="515">
        <v>18.808777429467085</v>
      </c>
      <c r="E7" s="503"/>
    </row>
    <row r="8" spans="1:5" ht="9" customHeight="1">
      <c r="A8" s="506" t="s">
        <v>356</v>
      </c>
      <c r="B8" s="514">
        <v>68</v>
      </c>
      <c r="C8" s="515">
        <v>30.9</v>
      </c>
      <c r="D8" s="515">
        <v>10.658307210031348</v>
      </c>
      <c r="E8" s="503"/>
    </row>
    <row r="9" spans="1:5" ht="9" customHeight="1">
      <c r="A9" s="510" t="s">
        <v>161</v>
      </c>
      <c r="B9" s="665">
        <v>638</v>
      </c>
      <c r="C9" s="666">
        <v>43.654485049833887</v>
      </c>
      <c r="D9" s="666">
        <v>100</v>
      </c>
    </row>
    <row r="10" spans="1:5" ht="9" customHeight="1">
      <c r="A10" s="498"/>
      <c r="B10" s="516"/>
      <c r="C10" s="498"/>
      <c r="D10" s="498"/>
    </row>
    <row r="11" spans="1:5" ht="9" customHeight="1"/>
    <row r="12" spans="1:5" ht="9" customHeight="1">
      <c r="A12" s="507" t="s">
        <v>590</v>
      </c>
    </row>
    <row r="13" spans="1:5">
      <c r="A13" s="507" t="s">
        <v>289</v>
      </c>
    </row>
  </sheetData>
  <pageMargins left="0.75" right="0.75" top="1" bottom="1" header="0.5" footer="0.5"/>
  <pageSetup paperSize="9" orientation="portrait" horizontalDpi="4294967295" verticalDpi="4294967295"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election activeCell="A3" sqref="A3"/>
    </sheetView>
  </sheetViews>
  <sheetFormatPr defaultRowHeight="9"/>
  <cols>
    <col min="1" max="1" width="42.19921875" customWidth="1"/>
    <col min="2" max="3" width="15" customWidth="1"/>
    <col min="4" max="4" width="14.3984375" customWidth="1"/>
    <col min="5" max="6" width="15" customWidth="1"/>
  </cols>
  <sheetData>
    <row r="1" spans="1:6" ht="12">
      <c r="A1" s="512" t="s">
        <v>632</v>
      </c>
    </row>
    <row r="4" spans="1:6">
      <c r="A4" s="1085" t="s">
        <v>629</v>
      </c>
      <c r="B4" s="1052" t="s">
        <v>358</v>
      </c>
      <c r="C4" s="1052"/>
      <c r="D4" s="1052"/>
      <c r="E4" s="1052"/>
      <c r="F4" s="1055" t="s">
        <v>428</v>
      </c>
    </row>
    <row r="5" spans="1:6">
      <c r="A5" s="1086"/>
      <c r="B5" s="87" t="s">
        <v>354</v>
      </c>
      <c r="C5" s="87" t="s">
        <v>355</v>
      </c>
      <c r="D5" s="87" t="s">
        <v>356</v>
      </c>
      <c r="E5" s="87" t="s">
        <v>161</v>
      </c>
      <c r="F5" s="1137"/>
    </row>
    <row r="6" spans="1:6">
      <c r="A6" s="91"/>
      <c r="B6" s="248"/>
      <c r="C6" s="248"/>
      <c r="D6" s="248"/>
      <c r="E6" s="115"/>
      <c r="F6" s="89"/>
    </row>
    <row r="7" spans="1:6">
      <c r="A7" s="382" t="s">
        <v>630</v>
      </c>
      <c r="B7" s="600">
        <v>14.593908629441623</v>
      </c>
      <c r="C7" s="600">
        <v>30.155210643015522</v>
      </c>
      <c r="D7" s="600">
        <v>50</v>
      </c>
      <c r="E7" s="600">
        <v>24.742974640164498</v>
      </c>
      <c r="F7" s="600">
        <v>5.1383399209486171</v>
      </c>
    </row>
    <row r="8" spans="1:6">
      <c r="A8" s="601" t="s">
        <v>631</v>
      </c>
      <c r="B8" s="600">
        <v>85.406091370558386</v>
      </c>
      <c r="C8" s="600">
        <v>69.844789356984478</v>
      </c>
      <c r="D8" s="600">
        <v>50</v>
      </c>
      <c r="E8" s="600">
        <v>75.257025359835509</v>
      </c>
      <c r="F8" s="600">
        <v>94.861660079051376</v>
      </c>
    </row>
    <row r="9" spans="1:6">
      <c r="A9" s="510" t="s">
        <v>161</v>
      </c>
      <c r="B9" s="603">
        <f>SUM(B7:B8)</f>
        <v>100.00000000000001</v>
      </c>
      <c r="C9" s="603">
        <f t="shared" ref="C9:F9" si="0">SUM(C7:C8)</f>
        <v>100</v>
      </c>
      <c r="D9" s="603">
        <f t="shared" si="0"/>
        <v>100</v>
      </c>
      <c r="E9" s="603">
        <f t="shared" si="0"/>
        <v>100</v>
      </c>
      <c r="F9" s="603">
        <f t="shared" si="0"/>
        <v>100</v>
      </c>
    </row>
    <row r="10" spans="1:6">
      <c r="A10" s="273"/>
      <c r="B10" s="329"/>
      <c r="C10" s="329"/>
      <c r="D10" s="329"/>
      <c r="E10" s="118"/>
      <c r="F10" s="42"/>
    </row>
    <row r="11" spans="1:6" ht="3.75" customHeight="1"/>
    <row r="12" spans="1:6" ht="18" customHeight="1">
      <c r="A12" s="1142" t="s">
        <v>594</v>
      </c>
      <c r="B12" s="1142"/>
      <c r="C12" s="1142"/>
      <c r="D12" s="1142"/>
      <c r="E12" s="1142"/>
      <c r="F12" s="1142"/>
    </row>
  </sheetData>
  <mergeCells count="4">
    <mergeCell ref="A4:A5"/>
    <mergeCell ref="B4:E4"/>
    <mergeCell ref="F4:F5"/>
    <mergeCell ref="A12:F12"/>
  </mergeCells>
  <pageMargins left="0.7" right="0.7" top="0.75" bottom="0.75" header="0.3" footer="0.3"/>
  <pageSetup paperSize="9" orientation="portrait" verticalDpi="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A3" sqref="A3"/>
    </sheetView>
  </sheetViews>
  <sheetFormatPr defaultRowHeight="9"/>
  <cols>
    <col min="1" max="1" width="50.3984375" customWidth="1"/>
    <col min="2" max="6" width="15" customWidth="1"/>
  </cols>
  <sheetData>
    <row r="1" spans="1:6" ht="12">
      <c r="A1" s="68" t="s">
        <v>643</v>
      </c>
      <c r="B1" s="91"/>
      <c r="C1" s="91"/>
      <c r="D1" s="91"/>
      <c r="E1" s="91"/>
      <c r="F1" s="91"/>
    </row>
    <row r="2" spans="1:6" ht="12">
      <c r="A2" s="68"/>
      <c r="B2" s="91"/>
      <c r="C2" s="91"/>
      <c r="D2" s="91"/>
      <c r="E2" s="91"/>
      <c r="F2" s="91"/>
    </row>
    <row r="3" spans="1:6">
      <c r="A3" s="90"/>
      <c r="B3" s="118"/>
      <c r="C3" s="118"/>
      <c r="D3" s="118"/>
      <c r="E3" s="118"/>
      <c r="F3" s="118"/>
    </row>
    <row r="4" spans="1:6">
      <c r="A4" s="1085" t="s">
        <v>644</v>
      </c>
      <c r="B4" s="1052" t="s">
        <v>358</v>
      </c>
      <c r="C4" s="1052"/>
      <c r="D4" s="1052"/>
      <c r="E4" s="1052"/>
      <c r="F4" s="1055" t="s">
        <v>428</v>
      </c>
    </row>
    <row r="5" spans="1:6">
      <c r="A5" s="1086"/>
      <c r="B5" s="87" t="s">
        <v>354</v>
      </c>
      <c r="C5" s="87" t="s">
        <v>355</v>
      </c>
      <c r="D5" s="87" t="s">
        <v>391</v>
      </c>
      <c r="E5" s="87" t="s">
        <v>161</v>
      </c>
      <c r="F5" s="1137"/>
    </row>
    <row r="6" spans="1:6">
      <c r="A6" s="91"/>
      <c r="B6" s="248"/>
      <c r="C6" s="248"/>
      <c r="D6" s="248"/>
      <c r="E6" s="115"/>
      <c r="F6" s="91"/>
    </row>
    <row r="7" spans="1:6" ht="22.5" customHeight="1">
      <c r="A7" s="362" t="s">
        <v>633</v>
      </c>
      <c r="B7" s="825">
        <v>45.217391304347828</v>
      </c>
      <c r="C7" s="825">
        <v>52.205882352941181</v>
      </c>
      <c r="D7" s="825">
        <v>50.909090909090907</v>
      </c>
      <c r="E7" s="825">
        <v>49.584487534626035</v>
      </c>
      <c r="F7" s="667">
        <v>61.5</v>
      </c>
    </row>
    <row r="8" spans="1:6" ht="21" customHeight="1">
      <c r="A8" s="362" t="s">
        <v>634</v>
      </c>
      <c r="B8" s="825">
        <v>40.869565217391305</v>
      </c>
      <c r="C8" s="825">
        <v>32.352941176470587</v>
      </c>
      <c r="D8" s="825">
        <v>30</v>
      </c>
      <c r="E8" s="825">
        <v>34.34903047091413</v>
      </c>
      <c r="F8" s="667">
        <v>15.4</v>
      </c>
    </row>
    <row r="9" spans="1:6" ht="21" customHeight="1">
      <c r="A9" s="362" t="s">
        <v>635</v>
      </c>
      <c r="B9" s="825">
        <v>19.130434782608695</v>
      </c>
      <c r="C9" s="825">
        <v>19.117647058823529</v>
      </c>
      <c r="D9" s="825">
        <v>28.18181818181818</v>
      </c>
      <c r="E9" s="825">
        <v>21.883656509695289</v>
      </c>
      <c r="F9" s="667">
        <v>23.1</v>
      </c>
    </row>
    <row r="10" spans="1:6" ht="26.25" customHeight="1">
      <c r="A10" s="362" t="s">
        <v>636</v>
      </c>
      <c r="B10" s="825">
        <v>20.869565217391305</v>
      </c>
      <c r="C10" s="825">
        <v>22.794117647058822</v>
      </c>
      <c r="D10" s="825">
        <v>19.090909090909093</v>
      </c>
      <c r="E10" s="825">
        <v>21.052631578947366</v>
      </c>
      <c r="F10" s="667">
        <v>38.5</v>
      </c>
    </row>
    <row r="11" spans="1:6" ht="20.25" customHeight="1">
      <c r="A11" s="362" t="s">
        <v>637</v>
      </c>
      <c r="B11" s="825">
        <v>20</v>
      </c>
      <c r="C11" s="825">
        <v>25</v>
      </c>
      <c r="D11" s="825">
        <v>12.727272727272727</v>
      </c>
      <c r="E11" s="825">
        <v>19.667590027700832</v>
      </c>
      <c r="F11" s="667">
        <v>7.7</v>
      </c>
    </row>
    <row r="12" spans="1:6" ht="23.25" customHeight="1">
      <c r="A12" s="362" t="s">
        <v>638</v>
      </c>
      <c r="B12" s="825">
        <v>13.043478260869565</v>
      </c>
      <c r="C12" s="825">
        <v>11.029411764705882</v>
      </c>
      <c r="D12" s="825">
        <v>16.363636363636363</v>
      </c>
      <c r="E12" s="825">
        <v>13.29639889196676</v>
      </c>
      <c r="F12" s="667">
        <v>7.7</v>
      </c>
    </row>
    <row r="13" spans="1:6" ht="25.5" customHeight="1">
      <c r="A13" s="362" t="s">
        <v>639</v>
      </c>
      <c r="B13" s="825">
        <v>9.5652173913043477</v>
      </c>
      <c r="C13" s="825">
        <v>11.76470588235294</v>
      </c>
      <c r="D13" s="825">
        <v>15.454545454545453</v>
      </c>
      <c r="E13" s="825">
        <v>12.18836565096953</v>
      </c>
      <c r="F13" s="667">
        <v>30.8</v>
      </c>
    </row>
    <row r="14" spans="1:6" ht="21.75" customHeight="1">
      <c r="A14" s="362" t="s">
        <v>640</v>
      </c>
      <c r="B14" s="825">
        <v>13.043478260869565</v>
      </c>
      <c r="C14" s="825">
        <v>8.8235294117647065</v>
      </c>
      <c r="D14" s="825">
        <v>6.3636363636363633</v>
      </c>
      <c r="E14" s="825">
        <v>9.418282548476455</v>
      </c>
      <c r="F14" s="667">
        <v>7.7</v>
      </c>
    </row>
    <row r="15" spans="1:6" ht="21.75" customHeight="1">
      <c r="A15" s="362" t="s">
        <v>642</v>
      </c>
      <c r="B15" s="825">
        <v>0.86956521739130432</v>
      </c>
      <c r="C15" s="825">
        <v>3.6764705882352944</v>
      </c>
      <c r="D15" s="825">
        <v>7.2727272727272725</v>
      </c>
      <c r="E15" s="825">
        <v>3.8781163434903045</v>
      </c>
      <c r="F15" s="667">
        <v>0</v>
      </c>
    </row>
    <row r="16" spans="1:6" ht="18.75" customHeight="1">
      <c r="A16" s="362" t="s">
        <v>641</v>
      </c>
      <c r="B16" s="825">
        <v>2.6086956521739131</v>
      </c>
      <c r="C16" s="825">
        <v>2.9411764705882351</v>
      </c>
      <c r="D16" s="825">
        <v>2.7272727272727271</v>
      </c>
      <c r="E16" s="825">
        <v>2.7700831024930745</v>
      </c>
      <c r="F16" s="667">
        <v>7.7</v>
      </c>
    </row>
    <row r="17" spans="1:6" ht="12" customHeight="1">
      <c r="A17" s="362" t="s">
        <v>429</v>
      </c>
      <c r="B17" s="825">
        <v>0</v>
      </c>
      <c r="C17" s="825">
        <v>0.73529411764705876</v>
      </c>
      <c r="D17" s="825">
        <v>0</v>
      </c>
      <c r="E17" s="825">
        <v>0.2770083102493075</v>
      </c>
      <c r="F17" s="667">
        <v>0</v>
      </c>
    </row>
    <row r="18" spans="1:6" ht="10.5" customHeight="1">
      <c r="A18" s="378"/>
      <c r="B18" s="379"/>
      <c r="C18" s="379"/>
      <c r="D18" s="379"/>
      <c r="E18" s="379"/>
      <c r="F18" s="379"/>
    </row>
    <row r="19" spans="1:6" ht="3" customHeight="1">
      <c r="A19" s="91"/>
      <c r="B19" s="248"/>
      <c r="C19" s="248"/>
      <c r="D19" s="248"/>
      <c r="E19" s="115"/>
      <c r="F19" s="91"/>
    </row>
    <row r="20" spans="1:6" ht="24.75" customHeight="1">
      <c r="A20" s="1142" t="s">
        <v>594</v>
      </c>
      <c r="B20" s="1142"/>
      <c r="C20" s="1142"/>
      <c r="D20" s="1142"/>
      <c r="E20" s="1142"/>
      <c r="F20" s="1142"/>
    </row>
    <row r="21" spans="1:6" ht="6" customHeight="1"/>
    <row r="22" spans="1:6" hidden="1"/>
    <row r="23" spans="1:6" hidden="1"/>
    <row r="24" spans="1:6" hidden="1"/>
    <row r="25" spans="1:6" hidden="1"/>
  </sheetData>
  <mergeCells count="4">
    <mergeCell ref="A4:A5"/>
    <mergeCell ref="B4:E4"/>
    <mergeCell ref="F4:F5"/>
    <mergeCell ref="A20:F20"/>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election activeCell="A3" sqref="A3"/>
    </sheetView>
  </sheetViews>
  <sheetFormatPr defaultRowHeight="15"/>
  <cols>
    <col min="1" max="1" width="50.59765625" style="604" customWidth="1"/>
    <col min="2" max="3" width="15" style="604" customWidth="1"/>
    <col min="4" max="4" width="14.59765625" style="604" customWidth="1"/>
    <col min="5" max="5" width="2" style="604" customWidth="1"/>
    <col min="6" max="6" width="14.796875" style="604" customWidth="1"/>
    <col min="7" max="16384" width="9.59765625" style="604"/>
  </cols>
  <sheetData>
    <row r="1" spans="1:15">
      <c r="A1" s="68" t="s">
        <v>659</v>
      </c>
      <c r="B1" s="91"/>
      <c r="C1" s="91"/>
      <c r="D1" s="91"/>
      <c r="E1" s="91"/>
      <c r="F1" s="91"/>
    </row>
    <row r="2" spans="1:15" ht="6.75" customHeight="1">
      <c r="A2" s="68"/>
      <c r="B2" s="91"/>
      <c r="C2" s="91"/>
      <c r="D2" s="91"/>
      <c r="E2" s="91"/>
      <c r="F2" s="91"/>
    </row>
    <row r="3" spans="1:15" ht="5.25" customHeight="1"/>
    <row r="4" spans="1:15" ht="15" customHeight="1">
      <c r="A4" s="1147" t="s">
        <v>628</v>
      </c>
      <c r="B4" s="1149" t="s">
        <v>645</v>
      </c>
      <c r="C4" s="1149"/>
      <c r="D4" s="1149"/>
      <c r="E4" s="1149"/>
      <c r="F4" s="1150" t="s">
        <v>161</v>
      </c>
      <c r="J4" s="1146"/>
      <c r="K4" s="1146"/>
      <c r="L4" s="1146"/>
      <c r="M4" s="1146"/>
      <c r="N4" s="1146"/>
      <c r="O4" s="1146"/>
    </row>
    <row r="5" spans="1:15">
      <c r="A5" s="1148"/>
      <c r="B5" s="606" t="s">
        <v>354</v>
      </c>
      <c r="C5" s="606" t="s">
        <v>355</v>
      </c>
      <c r="D5" s="606" t="s">
        <v>356</v>
      </c>
      <c r="E5" s="606"/>
      <c r="F5" s="1151"/>
      <c r="J5" s="605"/>
    </row>
    <row r="6" spans="1:15" ht="3.75" customHeight="1">
      <c r="A6" s="607"/>
      <c r="B6" s="608"/>
      <c r="C6" s="608"/>
      <c r="D6" s="608"/>
      <c r="E6" s="608"/>
      <c r="F6" s="608"/>
    </row>
    <row r="7" spans="1:15">
      <c r="A7" s="362" t="s">
        <v>646</v>
      </c>
      <c r="B7" s="609">
        <v>93.90862944162437</v>
      </c>
      <c r="C7" s="609">
        <v>98.447893569844794</v>
      </c>
      <c r="D7" s="609">
        <v>99.090909090909093</v>
      </c>
      <c r="E7" s="609">
        <v>0</v>
      </c>
      <c r="F7" s="609">
        <v>96.093214530500347</v>
      </c>
      <c r="G7" s="612"/>
      <c r="H7" s="612"/>
    </row>
    <row r="8" spans="1:15">
      <c r="A8" s="613" t="s">
        <v>647</v>
      </c>
      <c r="B8" s="610">
        <v>63.324873096446701</v>
      </c>
      <c r="C8" s="610">
        <v>71.618625277161868</v>
      </c>
      <c r="D8" s="610">
        <v>63.636363636363633</v>
      </c>
      <c r="E8" s="610">
        <v>0</v>
      </c>
      <c r="F8" s="610">
        <v>65.935572309801245</v>
      </c>
      <c r="G8" s="612"/>
      <c r="H8" s="612"/>
    </row>
    <row r="9" spans="1:15">
      <c r="A9" s="613" t="s">
        <v>648</v>
      </c>
      <c r="B9" s="610">
        <v>30.583756345177665</v>
      </c>
      <c r="C9" s="610">
        <v>26.829268292682929</v>
      </c>
      <c r="D9" s="610">
        <v>35.454545454545453</v>
      </c>
      <c r="E9" s="610">
        <v>0</v>
      </c>
      <c r="F9" s="610">
        <v>30.15764222069911</v>
      </c>
      <c r="G9" s="612"/>
      <c r="H9" s="612"/>
    </row>
    <row r="10" spans="1:15">
      <c r="A10" s="362" t="s">
        <v>649</v>
      </c>
      <c r="B10" s="609">
        <v>90.736040609137063</v>
      </c>
      <c r="C10" s="609">
        <v>96.674057649667418</v>
      </c>
      <c r="D10" s="609">
        <v>96.818181818181813</v>
      </c>
      <c r="E10" s="609">
        <v>0</v>
      </c>
      <c r="F10" s="609">
        <v>93.488690884167241</v>
      </c>
      <c r="G10" s="612"/>
      <c r="H10" s="612"/>
    </row>
    <row r="11" spans="1:15">
      <c r="A11" s="613" t="s">
        <v>647</v>
      </c>
      <c r="B11" s="610">
        <v>79.949238578680209</v>
      </c>
      <c r="C11" s="610">
        <v>82.926829268292678</v>
      </c>
      <c r="D11" s="610">
        <v>68.63636363636364</v>
      </c>
      <c r="E11" s="610">
        <v>0</v>
      </c>
      <c r="F11" s="610">
        <v>79.163810829335162</v>
      </c>
      <c r="G11" s="612"/>
      <c r="H11" s="612"/>
    </row>
    <row r="12" spans="1:15">
      <c r="A12" s="613" t="s">
        <v>648</v>
      </c>
      <c r="B12" s="610">
        <v>10.786802030456853</v>
      </c>
      <c r="C12" s="610">
        <v>13.747228381374724</v>
      </c>
      <c r="D12" s="610">
        <v>28.18181818181818</v>
      </c>
      <c r="E12" s="610">
        <v>0</v>
      </c>
      <c r="F12" s="610">
        <v>14.324880054832075</v>
      </c>
      <c r="G12" s="612"/>
      <c r="H12" s="612"/>
    </row>
    <row r="13" spans="1:15" ht="36">
      <c r="A13" s="362" t="s">
        <v>650</v>
      </c>
      <c r="B13" s="609">
        <v>77.28426395939087</v>
      </c>
      <c r="C13" s="609">
        <v>90.687361419068736</v>
      </c>
      <c r="D13" s="609">
        <v>94.090909090909093</v>
      </c>
      <c r="E13" s="609">
        <v>0</v>
      </c>
      <c r="F13" s="609">
        <v>83.961617546264563</v>
      </c>
      <c r="G13" s="612"/>
      <c r="H13" s="612"/>
    </row>
    <row r="14" spans="1:15">
      <c r="A14" s="613" t="s">
        <v>647</v>
      </c>
      <c r="B14" s="610">
        <v>69.289340101522839</v>
      </c>
      <c r="C14" s="610">
        <v>78.935698447893571</v>
      </c>
      <c r="D14" s="610">
        <v>76.818181818181813</v>
      </c>
      <c r="E14" s="610">
        <v>0</v>
      </c>
      <c r="F14" s="610">
        <v>73.406442769019876</v>
      </c>
      <c r="G14" s="612"/>
      <c r="H14" s="612"/>
    </row>
    <row r="15" spans="1:15">
      <c r="A15" s="613" t="s">
        <v>648</v>
      </c>
      <c r="B15" s="610">
        <v>7.9949238578680211</v>
      </c>
      <c r="C15" s="610">
        <v>11.751662971175167</v>
      </c>
      <c r="D15" s="610">
        <v>17.272727272727273</v>
      </c>
      <c r="E15" s="610">
        <v>0</v>
      </c>
      <c r="F15" s="610">
        <v>10.555174777244689</v>
      </c>
      <c r="G15" s="612"/>
      <c r="H15" s="612"/>
    </row>
    <row r="16" spans="1:15">
      <c r="A16" s="362" t="s">
        <v>651</v>
      </c>
      <c r="B16" s="609">
        <v>72.335025380710661</v>
      </c>
      <c r="C16" s="609">
        <v>90.022172949002226</v>
      </c>
      <c r="D16" s="609">
        <v>92.272727272727266</v>
      </c>
      <c r="E16" s="609">
        <v>0</v>
      </c>
      <c r="F16" s="609">
        <v>80.808773132282383</v>
      </c>
      <c r="G16" s="612"/>
      <c r="H16" s="612"/>
    </row>
    <row r="17" spans="1:8">
      <c r="A17" s="613" t="s">
        <v>647</v>
      </c>
      <c r="B17" s="610">
        <v>68.147208121827404</v>
      </c>
      <c r="C17" s="610">
        <v>83.813747228381374</v>
      </c>
      <c r="D17" s="610">
        <v>79.545454545454547</v>
      </c>
      <c r="E17" s="610">
        <v>0</v>
      </c>
      <c r="F17" s="610">
        <v>74.708704592186422</v>
      </c>
      <c r="G17" s="612"/>
      <c r="H17" s="612"/>
    </row>
    <row r="18" spans="1:8">
      <c r="A18" s="613" t="s">
        <v>648</v>
      </c>
      <c r="B18" s="610">
        <v>4.187817258883249</v>
      </c>
      <c r="C18" s="610">
        <v>6.2084257206208431</v>
      </c>
      <c r="D18" s="610">
        <v>12.727272727272727</v>
      </c>
      <c r="E18" s="610">
        <v>0</v>
      </c>
      <c r="F18" s="610">
        <v>6.1000685400959567</v>
      </c>
      <c r="G18" s="612"/>
      <c r="H18" s="612"/>
    </row>
    <row r="19" spans="1:8">
      <c r="A19" s="362" t="s">
        <v>652</v>
      </c>
      <c r="B19" s="609">
        <v>60.406091370558379</v>
      </c>
      <c r="C19" s="609">
        <v>82.261640798226168</v>
      </c>
      <c r="D19" s="609">
        <v>90</v>
      </c>
      <c r="E19" s="609">
        <v>0</v>
      </c>
      <c r="F19" s="609">
        <v>71.624400274160379</v>
      </c>
      <c r="G19" s="612"/>
      <c r="H19" s="612"/>
    </row>
    <row r="20" spans="1:8">
      <c r="A20" s="613" t="s">
        <v>647</v>
      </c>
      <c r="B20" s="610">
        <v>49.873096446700508</v>
      </c>
      <c r="C20" s="610">
        <v>71.618625277161868</v>
      </c>
      <c r="D20" s="610">
        <v>76.363636363636374</v>
      </c>
      <c r="E20" s="610">
        <v>0</v>
      </c>
      <c r="F20" s="610">
        <v>60.589444825222763</v>
      </c>
      <c r="G20" s="612"/>
      <c r="H20" s="612"/>
    </row>
    <row r="21" spans="1:8">
      <c r="A21" s="613" t="s">
        <v>648</v>
      </c>
      <c r="B21" s="610">
        <v>10.532994923857867</v>
      </c>
      <c r="C21" s="610">
        <v>10.643015521064301</v>
      </c>
      <c r="D21" s="610">
        <v>13.636363636363635</v>
      </c>
      <c r="E21" s="610">
        <v>0</v>
      </c>
      <c r="F21" s="610">
        <v>11.034955448937628</v>
      </c>
      <c r="G21" s="612"/>
      <c r="H21" s="612"/>
    </row>
    <row r="22" spans="1:8">
      <c r="A22" s="362" t="s">
        <v>653</v>
      </c>
      <c r="B22" s="609">
        <v>58.502538071065992</v>
      </c>
      <c r="C22" s="609">
        <v>77.161862527716181</v>
      </c>
      <c r="D22" s="609">
        <v>87.272727272727266</v>
      </c>
      <c r="E22" s="609">
        <v>0</v>
      </c>
      <c r="F22" s="609">
        <v>68.608636052090475</v>
      </c>
      <c r="G22" s="612"/>
      <c r="H22" s="612"/>
    </row>
    <row r="23" spans="1:8">
      <c r="A23" s="613" t="s">
        <v>647</v>
      </c>
      <c r="B23" s="610">
        <v>50.126903553299499</v>
      </c>
      <c r="C23" s="610">
        <v>68.292682926829272</v>
      </c>
      <c r="D23" s="610">
        <v>75.909090909090907</v>
      </c>
      <c r="E23" s="610">
        <v>0</v>
      </c>
      <c r="F23" s="610">
        <v>59.629883481836877</v>
      </c>
      <c r="G23" s="612"/>
      <c r="H23" s="612"/>
    </row>
    <row r="24" spans="1:8">
      <c r="A24" s="613" t="s">
        <v>648</v>
      </c>
      <c r="B24" s="610">
        <v>8.3756345177664979</v>
      </c>
      <c r="C24" s="610">
        <v>8.8691796008869179</v>
      </c>
      <c r="D24" s="610">
        <v>11.363636363636363</v>
      </c>
      <c r="E24" s="610">
        <v>0</v>
      </c>
      <c r="F24" s="610">
        <v>8.9787525702535973</v>
      </c>
      <c r="G24" s="612"/>
      <c r="H24" s="612"/>
    </row>
    <row r="25" spans="1:8">
      <c r="A25" s="362" t="s">
        <v>654</v>
      </c>
      <c r="B25" s="609">
        <v>45.17766497461929</v>
      </c>
      <c r="C25" s="609">
        <v>67.405764966740577</v>
      </c>
      <c r="D25" s="609">
        <v>85</v>
      </c>
      <c r="E25" s="609">
        <v>0</v>
      </c>
      <c r="F25" s="609">
        <v>58.053461274845787</v>
      </c>
      <c r="G25" s="612"/>
      <c r="H25" s="612"/>
    </row>
    <row r="26" spans="1:8">
      <c r="A26" s="613" t="s">
        <v>647</v>
      </c>
      <c r="B26" s="610">
        <v>16.624365482233504</v>
      </c>
      <c r="C26" s="610">
        <v>21.507760532150776</v>
      </c>
      <c r="D26" s="610">
        <v>16.363636363636363</v>
      </c>
      <c r="E26" s="610">
        <v>0</v>
      </c>
      <c r="F26" s="610">
        <v>18.094585332419467</v>
      </c>
      <c r="G26" s="612"/>
      <c r="H26" s="612"/>
    </row>
    <row r="27" spans="1:8">
      <c r="A27" s="613" t="s">
        <v>648</v>
      </c>
      <c r="B27" s="610">
        <v>28.553299492385786</v>
      </c>
      <c r="C27" s="610">
        <v>45.898004434589801</v>
      </c>
      <c r="D27" s="610">
        <v>68.63636363636364</v>
      </c>
      <c r="E27" s="610">
        <v>0</v>
      </c>
      <c r="F27" s="610">
        <v>39.958875942426317</v>
      </c>
      <c r="G27" s="612"/>
      <c r="H27" s="612"/>
    </row>
    <row r="28" spans="1:8">
      <c r="A28" s="362" t="s">
        <v>655</v>
      </c>
      <c r="B28" s="609">
        <v>34.01015228426396</v>
      </c>
      <c r="C28" s="609">
        <v>55.210643015521065</v>
      </c>
      <c r="D28" s="609">
        <v>73.181818181818187</v>
      </c>
      <c r="E28" s="609">
        <v>0</v>
      </c>
      <c r="F28" s="609">
        <v>46.470185058259084</v>
      </c>
      <c r="G28" s="612"/>
      <c r="H28" s="612"/>
    </row>
    <row r="29" spans="1:8">
      <c r="A29" s="613" t="s">
        <v>656</v>
      </c>
      <c r="B29" s="610">
        <v>31.852791878172589</v>
      </c>
      <c r="C29" s="610">
        <v>50.99778270509978</v>
      </c>
      <c r="D29" s="610">
        <v>61.818181818181813</v>
      </c>
      <c r="E29" s="610">
        <v>0</v>
      </c>
      <c r="F29" s="610">
        <v>42.289239204934887</v>
      </c>
      <c r="G29" s="612"/>
      <c r="H29" s="612"/>
    </row>
    <row r="30" spans="1:8">
      <c r="A30" s="613" t="s">
        <v>648</v>
      </c>
      <c r="B30" s="610">
        <v>2.1573604060913705</v>
      </c>
      <c r="C30" s="610">
        <v>4.2128603104212861</v>
      </c>
      <c r="D30" s="610">
        <v>11.363636363636363</v>
      </c>
      <c r="E30" s="610">
        <v>0</v>
      </c>
      <c r="F30" s="610">
        <v>4.1809458533241948</v>
      </c>
      <c r="G30" s="612"/>
      <c r="H30" s="612"/>
    </row>
    <row r="31" spans="1:8">
      <c r="A31" s="362" t="s">
        <v>657</v>
      </c>
      <c r="B31" s="609">
        <v>3.9340101522842641</v>
      </c>
      <c r="C31" s="609">
        <v>4.6563192904656319</v>
      </c>
      <c r="D31" s="609">
        <v>4.0909090909090908</v>
      </c>
      <c r="E31" s="609">
        <v>0</v>
      </c>
      <c r="F31" s="609">
        <v>4.1809458533241948</v>
      </c>
      <c r="G31" s="612"/>
      <c r="H31" s="612"/>
    </row>
    <row r="32" spans="1:8" ht="12" customHeight="1">
      <c r="A32" s="613" t="s">
        <v>647</v>
      </c>
      <c r="B32" s="610">
        <v>3.4263959390862944</v>
      </c>
      <c r="C32" s="610">
        <v>4.2128603104212861</v>
      </c>
      <c r="D32" s="610">
        <v>3.1818181818181817</v>
      </c>
      <c r="E32" s="610">
        <v>0</v>
      </c>
      <c r="F32" s="610">
        <v>3.6326250856751203</v>
      </c>
      <c r="G32" s="612"/>
      <c r="H32" s="612"/>
    </row>
    <row r="33" spans="1:8">
      <c r="A33" s="614" t="s">
        <v>648</v>
      </c>
      <c r="B33" s="611">
        <v>0.50761421319796951</v>
      </c>
      <c r="C33" s="611">
        <v>0.44345898004434592</v>
      </c>
      <c r="D33" s="611">
        <v>0.90909090909090906</v>
      </c>
      <c r="E33" s="611">
        <v>0</v>
      </c>
      <c r="F33" s="611">
        <v>0.54832076764907478</v>
      </c>
      <c r="G33" s="612"/>
      <c r="H33" s="612"/>
    </row>
    <row r="34" spans="1:8" ht="5.25" customHeight="1"/>
    <row r="35" spans="1:8" hidden="1"/>
    <row r="36" spans="1:8" hidden="1"/>
    <row r="37" spans="1:8" ht="29.25" customHeight="1">
      <c r="A37" s="1152" t="s">
        <v>658</v>
      </c>
      <c r="B37" s="1152"/>
      <c r="C37" s="1152"/>
      <c r="D37" s="1152"/>
      <c r="E37" s="1152"/>
      <c r="F37" s="1152"/>
    </row>
  </sheetData>
  <mergeCells count="5">
    <mergeCell ref="J4:O4"/>
    <mergeCell ref="A4:A5"/>
    <mergeCell ref="B4:E4"/>
    <mergeCell ref="F4:F5"/>
    <mergeCell ref="A37:F37"/>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election activeCell="A2" sqref="A2"/>
    </sheetView>
  </sheetViews>
  <sheetFormatPr defaultRowHeight="9"/>
  <cols>
    <col min="1" max="1" width="50.3984375" customWidth="1"/>
    <col min="2" max="6" width="15" customWidth="1"/>
  </cols>
  <sheetData>
    <row r="1" spans="1:6" ht="12">
      <c r="A1" s="68" t="s">
        <v>671</v>
      </c>
      <c r="B1" s="91"/>
      <c r="C1" s="91"/>
      <c r="D1" s="91"/>
      <c r="E1" s="91"/>
      <c r="F1" s="91"/>
    </row>
    <row r="2" spans="1:6">
      <c r="A2" s="90"/>
      <c r="B2" s="118"/>
      <c r="C2" s="118"/>
      <c r="D2" s="118"/>
      <c r="E2" s="118"/>
      <c r="F2" s="118"/>
    </row>
    <row r="3" spans="1:6">
      <c r="A3" s="1085" t="s">
        <v>628</v>
      </c>
      <c r="B3" s="1052" t="s">
        <v>358</v>
      </c>
      <c r="C3" s="1052"/>
      <c r="D3" s="1052"/>
      <c r="E3" s="1052"/>
      <c r="F3" s="1055" t="s">
        <v>428</v>
      </c>
    </row>
    <row r="4" spans="1:6">
      <c r="A4" s="1086"/>
      <c r="B4" s="87" t="s">
        <v>354</v>
      </c>
      <c r="C4" s="87" t="s">
        <v>355</v>
      </c>
      <c r="D4" s="87" t="s">
        <v>391</v>
      </c>
      <c r="E4" s="87" t="s">
        <v>161</v>
      </c>
      <c r="F4" s="1137"/>
    </row>
    <row r="5" spans="1:6">
      <c r="A5" s="91"/>
      <c r="B5" s="248"/>
      <c r="C5" s="248"/>
      <c r="D5" s="248"/>
      <c r="E5" s="115"/>
      <c r="F5" s="91"/>
    </row>
    <row r="6" spans="1:6" ht="22.5" customHeight="1">
      <c r="A6" s="362" t="s">
        <v>670</v>
      </c>
      <c r="B6" s="825">
        <v>37.56345177664975</v>
      </c>
      <c r="C6" s="825">
        <v>62.749445676274938</v>
      </c>
      <c r="D6" s="825">
        <v>75.909090909090907</v>
      </c>
      <c r="E6" s="825">
        <v>51.130911583276216</v>
      </c>
      <c r="F6" s="667">
        <v>12.252964426877471</v>
      </c>
    </row>
    <row r="7" spans="1:6" ht="22.5" customHeight="1">
      <c r="A7" s="362" t="s">
        <v>668</v>
      </c>
      <c r="B7" s="825">
        <v>40.228426395939088</v>
      </c>
      <c r="C7" s="825">
        <v>43.68070953436807</v>
      </c>
      <c r="D7" s="825">
        <v>52.272727272727273</v>
      </c>
      <c r="E7" s="825">
        <v>43.111720356408497</v>
      </c>
      <c r="F7" s="667">
        <v>19.367588932806324</v>
      </c>
    </row>
    <row r="8" spans="1:6" ht="21" customHeight="1">
      <c r="A8" s="362" t="s">
        <v>669</v>
      </c>
      <c r="B8" s="825">
        <v>36.421319796954315</v>
      </c>
      <c r="C8" s="825">
        <v>40.133037694013304</v>
      </c>
      <c r="D8" s="825">
        <v>54.090909090909086</v>
      </c>
      <c r="E8" s="825">
        <v>40.233036326250861</v>
      </c>
      <c r="F8" s="667">
        <v>21.739130434782609</v>
      </c>
    </row>
    <row r="9" spans="1:6" ht="26.25" customHeight="1">
      <c r="A9" s="362" t="s">
        <v>667</v>
      </c>
      <c r="B9" s="825">
        <v>22.081218274111674</v>
      </c>
      <c r="C9" s="825">
        <v>33.037694013303771</v>
      </c>
      <c r="D9" s="825">
        <v>31.363636363636367</v>
      </c>
      <c r="E9" s="825">
        <v>26.867717614804658</v>
      </c>
      <c r="F9" s="667">
        <v>11.462450592885375</v>
      </c>
    </row>
    <row r="10" spans="1:6" ht="20.25" customHeight="1">
      <c r="A10" s="362" t="s">
        <v>666</v>
      </c>
      <c r="B10" s="825">
        <v>22.715736040609137</v>
      </c>
      <c r="C10" s="825">
        <v>26.164079822616408</v>
      </c>
      <c r="D10" s="825">
        <v>37.272727272727273</v>
      </c>
      <c r="E10" s="825">
        <v>25.976696367374913</v>
      </c>
      <c r="F10" s="667">
        <v>11.857707509881422</v>
      </c>
    </row>
    <row r="11" spans="1:6" ht="23.25" customHeight="1">
      <c r="A11" s="362" t="s">
        <v>665</v>
      </c>
      <c r="B11" s="825">
        <v>21.954314720812182</v>
      </c>
      <c r="C11" s="825">
        <v>16.851441241685144</v>
      </c>
      <c r="D11" s="825">
        <v>18.636363636363637</v>
      </c>
      <c r="E11" s="825">
        <v>19.876627827278959</v>
      </c>
      <c r="F11" s="667">
        <v>9.8814229249011856</v>
      </c>
    </row>
    <row r="12" spans="1:6" ht="25.5" customHeight="1">
      <c r="A12" s="362" t="s">
        <v>664</v>
      </c>
      <c r="B12" s="825">
        <v>13.197969543147209</v>
      </c>
      <c r="C12" s="825">
        <v>17.738359201773836</v>
      </c>
      <c r="D12" s="825">
        <v>30.909090909090907</v>
      </c>
      <c r="E12" s="825">
        <v>17.272104180945853</v>
      </c>
      <c r="F12" s="667">
        <v>5.928853754940711</v>
      </c>
    </row>
    <row r="13" spans="1:6" ht="21.75" customHeight="1">
      <c r="A13" s="362" t="s">
        <v>663</v>
      </c>
      <c r="B13" s="825">
        <v>13.451776649746192</v>
      </c>
      <c r="C13" s="825">
        <v>17.294900221729488</v>
      </c>
      <c r="D13" s="825">
        <v>29.09090909090909</v>
      </c>
      <c r="E13" s="825">
        <v>16.997943797121316</v>
      </c>
      <c r="F13" s="667">
        <v>10.276679841897234</v>
      </c>
    </row>
    <row r="14" spans="1:6" ht="18.75" customHeight="1">
      <c r="A14" s="362" t="s">
        <v>662</v>
      </c>
      <c r="B14" s="825">
        <v>16.243654822335024</v>
      </c>
      <c r="C14" s="825">
        <v>13.303769401330376</v>
      </c>
      <c r="D14" s="825">
        <v>26.36363636363636</v>
      </c>
      <c r="E14" s="825">
        <v>16.860863605209047</v>
      </c>
      <c r="F14" s="667">
        <v>17.391304347826086</v>
      </c>
    </row>
    <row r="15" spans="1:6" ht="22.5" customHeight="1">
      <c r="A15" s="362" t="s">
        <v>661</v>
      </c>
      <c r="B15" s="825">
        <v>10.152284263959391</v>
      </c>
      <c r="C15" s="825">
        <v>21.729490022172946</v>
      </c>
      <c r="D15" s="825">
        <v>18.636363636363637</v>
      </c>
      <c r="E15" s="825">
        <v>15.010281014393421</v>
      </c>
      <c r="F15" s="667">
        <v>2.3715415019762842</v>
      </c>
    </row>
    <row r="16" spans="1:6" ht="12" customHeight="1">
      <c r="A16" s="362" t="s">
        <v>660</v>
      </c>
      <c r="B16" s="825">
        <v>8.5025380710659899</v>
      </c>
      <c r="C16" s="825">
        <v>11.308203991130821</v>
      </c>
      <c r="D16" s="825">
        <v>23.636363636363637</v>
      </c>
      <c r="E16" s="825">
        <v>11.651816312542836</v>
      </c>
      <c r="F16" s="667">
        <v>5.5335968379446641</v>
      </c>
    </row>
    <row r="17" spans="1:15" ht="12" customHeight="1">
      <c r="A17" s="362" t="s">
        <v>429</v>
      </c>
      <c r="B17" s="825">
        <v>1.6497461928934012</v>
      </c>
      <c r="C17" s="825">
        <v>3.5476718403547673</v>
      </c>
      <c r="D17" s="825">
        <v>0.90909090909090906</v>
      </c>
      <c r="E17" s="825">
        <v>2.1247429746401645</v>
      </c>
      <c r="F17" s="667">
        <v>3.5573122529644272</v>
      </c>
    </row>
    <row r="18" spans="1:15" ht="10.5" customHeight="1">
      <c r="A18" s="378"/>
      <c r="B18" s="834"/>
      <c r="C18" s="834"/>
      <c r="D18" s="834"/>
      <c r="E18" s="834"/>
      <c r="F18" s="834"/>
    </row>
    <row r="19" spans="1:15" ht="3" customHeight="1">
      <c r="A19" s="91"/>
      <c r="B19" s="248"/>
      <c r="C19" s="248"/>
      <c r="D19" s="248"/>
      <c r="E19" s="115"/>
      <c r="F19" s="91"/>
    </row>
    <row r="20" spans="1:15" ht="21.75" customHeight="1">
      <c r="A20" s="1142" t="s">
        <v>594</v>
      </c>
      <c r="B20" s="1142"/>
      <c r="C20" s="1142"/>
      <c r="D20" s="1142"/>
      <c r="E20" s="1142"/>
      <c r="F20" s="1142"/>
      <c r="L20" s="602"/>
      <c r="M20" s="602"/>
      <c r="N20" s="602"/>
      <c r="O20" s="602"/>
    </row>
  </sheetData>
  <mergeCells count="4">
    <mergeCell ref="A3:A4"/>
    <mergeCell ref="B3:E3"/>
    <mergeCell ref="F3:F4"/>
    <mergeCell ref="A20:F20"/>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zoomScaleNormal="100" workbookViewId="0">
      <selection activeCell="A3" sqref="A3"/>
    </sheetView>
  </sheetViews>
  <sheetFormatPr defaultRowHeight="9"/>
  <cols>
    <col min="1" max="1" width="44.59765625" style="70" customWidth="1"/>
    <col min="2" max="5" width="18.3984375" style="70" customWidth="1"/>
    <col min="6" max="7" width="9.59765625" style="70"/>
    <col min="8" max="8" width="14.19921875" style="70" bestFit="1" customWidth="1"/>
    <col min="9" max="9" width="9.59765625" style="70"/>
    <col min="10" max="10" width="12.796875" style="70" bestFit="1" customWidth="1"/>
    <col min="11" max="16384" width="9.59765625" style="70"/>
  </cols>
  <sheetData>
    <row r="1" spans="1:11" ht="12">
      <c r="A1" s="68" t="s">
        <v>672</v>
      </c>
      <c r="B1" s="91"/>
      <c r="C1" s="91"/>
      <c r="D1" s="91"/>
      <c r="E1" s="91"/>
    </row>
    <row r="2" spans="1:11" ht="12">
      <c r="A2" s="68"/>
      <c r="B2" s="91"/>
      <c r="C2" s="91"/>
      <c r="D2" s="91"/>
      <c r="E2" s="91"/>
    </row>
    <row r="3" spans="1:11" ht="9" customHeight="1">
      <c r="A3" s="90"/>
      <c r="B3" s="118"/>
      <c r="C3" s="118"/>
      <c r="D3" s="118"/>
      <c r="E3" s="118"/>
    </row>
    <row r="4" spans="1:11" ht="12" customHeight="1">
      <c r="A4" s="1085" t="s">
        <v>482</v>
      </c>
      <c r="B4" s="1052" t="s">
        <v>426</v>
      </c>
      <c r="C4" s="1052"/>
      <c r="D4" s="1052"/>
      <c r="E4" s="1055" t="s">
        <v>427</v>
      </c>
    </row>
    <row r="5" spans="1:11" ht="20.25" customHeight="1">
      <c r="A5" s="1086"/>
      <c r="B5" s="87" t="s">
        <v>440</v>
      </c>
      <c r="C5" s="87" t="s">
        <v>355</v>
      </c>
      <c r="D5" s="87" t="s">
        <v>356</v>
      </c>
      <c r="E5" s="1137"/>
    </row>
    <row r="6" spans="1:11" ht="6.75" customHeight="1">
      <c r="A6" s="91"/>
      <c r="B6" s="248"/>
      <c r="C6" s="248"/>
      <c r="D6" s="248"/>
      <c r="E6" s="115"/>
    </row>
    <row r="7" spans="1:11" ht="9" customHeight="1">
      <c r="A7" s="377" t="s">
        <v>472</v>
      </c>
      <c r="B7" s="667">
        <v>93.020304568527919</v>
      </c>
      <c r="C7" s="667">
        <v>93.569844789356978</v>
      </c>
      <c r="D7" s="667">
        <v>87.272727272727266</v>
      </c>
      <c r="E7" s="667">
        <v>92.323509252912956</v>
      </c>
      <c r="F7" s="374"/>
      <c r="G7" s="374"/>
      <c r="H7" s="374"/>
      <c r="I7" s="374"/>
      <c r="J7" s="373"/>
      <c r="K7" s="373"/>
    </row>
    <row r="8" spans="1:11" ht="9" customHeight="1">
      <c r="A8" s="362" t="s">
        <v>473</v>
      </c>
      <c r="B8" s="667">
        <v>3.6802030456852792</v>
      </c>
      <c r="C8" s="667">
        <v>3.9911308203991127</v>
      </c>
      <c r="D8" s="667">
        <v>8.1818181818181817</v>
      </c>
      <c r="E8" s="667">
        <v>4.4551062371487324</v>
      </c>
      <c r="F8" s="374"/>
      <c r="G8" s="374"/>
      <c r="H8" s="374"/>
      <c r="J8" s="373"/>
      <c r="K8" s="373"/>
    </row>
    <row r="9" spans="1:11" ht="9" customHeight="1">
      <c r="A9" s="362" t="s">
        <v>474</v>
      </c>
      <c r="B9" s="667">
        <v>2.6649746192893402</v>
      </c>
      <c r="C9" s="667">
        <v>1.7738359201773837</v>
      </c>
      <c r="D9" s="667">
        <v>4.0909090909090908</v>
      </c>
      <c r="E9" s="667">
        <v>2.6045236463331052</v>
      </c>
      <c r="F9" s="374"/>
      <c r="G9" s="374"/>
      <c r="H9" s="374"/>
      <c r="I9" s="373"/>
      <c r="J9" s="373"/>
      <c r="K9" s="373"/>
    </row>
    <row r="10" spans="1:11" ht="9" customHeight="1">
      <c r="A10" s="362" t="s">
        <v>475</v>
      </c>
      <c r="B10" s="667">
        <v>0.38071065989847719</v>
      </c>
      <c r="C10" s="667">
        <v>0.66518847006651882</v>
      </c>
      <c r="D10" s="667">
        <v>0.45454545454545453</v>
      </c>
      <c r="E10" s="667">
        <v>0.47978067169294036</v>
      </c>
      <c r="F10" s="374"/>
      <c r="G10" s="374"/>
      <c r="H10" s="374"/>
      <c r="I10" s="373"/>
      <c r="J10" s="373"/>
      <c r="K10" s="373"/>
    </row>
    <row r="11" spans="1:11" ht="9" customHeight="1">
      <c r="A11" s="362" t="s">
        <v>476</v>
      </c>
      <c r="B11" s="667">
        <v>0.25380710659898476</v>
      </c>
      <c r="C11" s="667">
        <v>0</v>
      </c>
      <c r="D11" s="667">
        <v>0</v>
      </c>
      <c r="E11" s="667">
        <v>0.1370801919122687</v>
      </c>
      <c r="F11" s="374"/>
      <c r="G11" s="374"/>
      <c r="H11" s="374"/>
      <c r="I11" s="373"/>
      <c r="J11" s="373"/>
      <c r="K11" s="373"/>
    </row>
    <row r="12" spans="1:11" ht="9" customHeight="1">
      <c r="A12" s="362" t="s">
        <v>477</v>
      </c>
      <c r="B12" s="667">
        <v>0</v>
      </c>
      <c r="C12" s="667">
        <v>0</v>
      </c>
      <c r="D12" s="667">
        <v>0</v>
      </c>
      <c r="E12" s="667">
        <v>0</v>
      </c>
      <c r="F12" s="374"/>
      <c r="G12" s="374"/>
      <c r="H12" s="374"/>
      <c r="I12" s="373"/>
      <c r="J12" s="373"/>
      <c r="K12" s="373"/>
    </row>
    <row r="13" spans="1:11" ht="9" customHeight="1">
      <c r="A13" s="331" t="s">
        <v>478</v>
      </c>
      <c r="B13" s="667">
        <v>0</v>
      </c>
      <c r="C13" s="667">
        <v>0</v>
      </c>
      <c r="D13" s="667">
        <v>0</v>
      </c>
      <c r="E13" s="667">
        <v>0</v>
      </c>
      <c r="F13" s="374"/>
      <c r="G13" s="374"/>
      <c r="H13" s="374"/>
      <c r="I13" s="373"/>
      <c r="J13" s="373"/>
      <c r="K13" s="373"/>
    </row>
    <row r="14" spans="1:11" ht="9" customHeight="1">
      <c r="A14" s="421" t="s">
        <v>161</v>
      </c>
      <c r="B14" s="668">
        <v>100</v>
      </c>
      <c r="C14" s="668">
        <v>100</v>
      </c>
      <c r="D14" s="668">
        <v>100</v>
      </c>
      <c r="E14" s="668">
        <v>100</v>
      </c>
      <c r="F14" s="374"/>
      <c r="G14" s="374"/>
      <c r="H14" s="374"/>
    </row>
    <row r="15" spans="1:11" ht="3" customHeight="1">
      <c r="A15" s="118"/>
      <c r="B15" s="329"/>
      <c r="C15" s="329"/>
      <c r="D15" s="329"/>
      <c r="E15" s="118"/>
    </row>
    <row r="17" spans="1:1" s="91" customFormat="1" ht="9" customHeight="1">
      <c r="A17" s="91" t="s">
        <v>292</v>
      </c>
    </row>
  </sheetData>
  <mergeCells count="3">
    <mergeCell ref="A4:A5"/>
    <mergeCell ref="B4:D4"/>
    <mergeCell ref="E4:E5"/>
  </mergeCell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election activeCell="A50" sqref="A50"/>
    </sheetView>
  </sheetViews>
  <sheetFormatPr defaultRowHeight="9"/>
  <cols>
    <col min="1" max="1" width="56.3984375" style="469" customWidth="1"/>
    <col min="2" max="2" width="17" style="469" customWidth="1"/>
    <col min="3" max="3" width="12" style="469" customWidth="1"/>
    <col min="4" max="4" width="1" style="469" customWidth="1"/>
    <col min="5" max="5" width="16.19921875" style="469" customWidth="1"/>
    <col min="6" max="6" width="1.59765625" style="469" customWidth="1"/>
    <col min="7" max="7" width="17" style="469" customWidth="1"/>
    <col min="8" max="8" width="13.796875" style="483" customWidth="1"/>
    <col min="9" max="9" width="11" style="469" customWidth="1"/>
    <col min="10" max="16384" width="9.59765625" style="469"/>
  </cols>
  <sheetData>
    <row r="1" spans="1:11" ht="12" customHeight="1">
      <c r="A1" s="468" t="s">
        <v>231</v>
      </c>
    </row>
    <row r="2" spans="1:11" ht="9" customHeight="1">
      <c r="A2" s="468"/>
    </row>
    <row r="3" spans="1:11" ht="12" customHeight="1">
      <c r="A3" s="1059" t="s">
        <v>233</v>
      </c>
      <c r="B3" s="1061" t="s">
        <v>155</v>
      </c>
      <c r="C3" s="1061"/>
      <c r="D3" s="484"/>
      <c r="E3" s="517" t="s">
        <v>567</v>
      </c>
      <c r="F3" s="1062"/>
      <c r="G3" s="1061" t="s">
        <v>171</v>
      </c>
      <c r="H3" s="1061"/>
    </row>
    <row r="4" spans="1:11" ht="18" customHeight="1">
      <c r="A4" s="1060"/>
      <c r="B4" s="472" t="s">
        <v>166</v>
      </c>
      <c r="C4" s="472" t="s">
        <v>167</v>
      </c>
      <c r="D4" s="478"/>
      <c r="E4" s="519" t="s">
        <v>702</v>
      </c>
      <c r="F4" s="1063"/>
      <c r="G4" s="472" t="s">
        <v>166</v>
      </c>
      <c r="H4" s="472" t="s">
        <v>167</v>
      </c>
    </row>
    <row r="6" spans="1:11">
      <c r="A6" s="469" t="s">
        <v>258</v>
      </c>
      <c r="B6" s="109">
        <v>38</v>
      </c>
      <c r="C6" s="485">
        <v>0.457280385078219</v>
      </c>
      <c r="D6" s="722"/>
      <c r="E6" s="595">
        <v>447.36842105263156</v>
      </c>
      <c r="G6" s="109">
        <v>92</v>
      </c>
      <c r="H6" s="485">
        <v>0.19902219530134557</v>
      </c>
      <c r="I6" s="474"/>
      <c r="J6" s="109"/>
      <c r="K6" s="475"/>
    </row>
    <row r="7" spans="1:11">
      <c r="A7" s="469" t="s">
        <v>175</v>
      </c>
      <c r="B7" s="109">
        <v>38</v>
      </c>
      <c r="C7" s="485">
        <v>0.457280385078219</v>
      </c>
      <c r="D7" s="722"/>
      <c r="E7" s="595">
        <v>1000</v>
      </c>
      <c r="G7" s="109">
        <v>127</v>
      </c>
      <c r="H7" s="485">
        <v>0.27473716090511835</v>
      </c>
      <c r="I7" s="474"/>
      <c r="J7" s="109"/>
      <c r="K7" s="475"/>
    </row>
    <row r="8" spans="1:11">
      <c r="A8" s="469" t="s">
        <v>176</v>
      </c>
      <c r="B8" s="109">
        <v>136</v>
      </c>
      <c r="C8" s="485">
        <v>1.6365824308062575</v>
      </c>
      <c r="D8" s="722"/>
      <c r="E8" s="595">
        <v>316.1764705882353</v>
      </c>
      <c r="G8" s="109">
        <v>537</v>
      </c>
      <c r="H8" s="485">
        <v>1.1616839008350279</v>
      </c>
      <c r="I8" s="474"/>
      <c r="J8" s="109"/>
      <c r="K8" s="475"/>
    </row>
    <row r="9" spans="1:11">
      <c r="A9" s="469" t="s">
        <v>177</v>
      </c>
      <c r="B9" s="109">
        <v>98</v>
      </c>
      <c r="C9" s="485">
        <v>1.1793020457280385</v>
      </c>
      <c r="D9" s="722"/>
      <c r="E9" s="595">
        <v>285.71428571428572</v>
      </c>
      <c r="G9" s="109">
        <v>287</v>
      </c>
      <c r="H9" s="485">
        <v>0.62086271795093673</v>
      </c>
      <c r="I9" s="474"/>
      <c r="J9" s="109"/>
      <c r="K9" s="475"/>
    </row>
    <row r="10" spans="1:11">
      <c r="A10" s="469" t="s">
        <v>178</v>
      </c>
      <c r="B10" s="109">
        <v>289</v>
      </c>
      <c r="C10" s="485">
        <v>3.4777376654632972</v>
      </c>
      <c r="D10" s="722"/>
      <c r="E10" s="595">
        <v>411.76470588235293</v>
      </c>
      <c r="G10" s="109">
        <v>1767</v>
      </c>
      <c r="H10" s="485">
        <v>3.8225241206247569</v>
      </c>
      <c r="I10" s="474"/>
      <c r="J10" s="109"/>
      <c r="K10" s="475"/>
    </row>
    <row r="11" spans="1:11">
      <c r="A11" s="469" t="s">
        <v>179</v>
      </c>
      <c r="B11" s="109">
        <v>94</v>
      </c>
      <c r="C11" s="485">
        <v>1.131167268351384</v>
      </c>
      <c r="D11" s="722"/>
      <c r="E11" s="595">
        <v>297.87234042553189</v>
      </c>
      <c r="G11" s="109">
        <v>272</v>
      </c>
      <c r="H11" s="485">
        <v>0.58841344697789122</v>
      </c>
      <c r="I11" s="474"/>
      <c r="J11" s="109"/>
      <c r="K11" s="475"/>
    </row>
    <row r="12" spans="1:11">
      <c r="A12" s="469" t="s">
        <v>180</v>
      </c>
      <c r="B12" s="109">
        <v>2</v>
      </c>
      <c r="C12" s="485">
        <v>2.4067388688327314E-2</v>
      </c>
      <c r="D12" s="722"/>
      <c r="E12" s="595">
        <v>288</v>
      </c>
      <c r="G12" s="109">
        <v>4</v>
      </c>
      <c r="H12" s="485">
        <v>8.6531389261454584E-3</v>
      </c>
      <c r="I12" s="474"/>
      <c r="J12" s="109"/>
      <c r="K12" s="475"/>
    </row>
    <row r="13" spans="1:11">
      <c r="A13" s="469" t="s">
        <v>181</v>
      </c>
      <c r="B13" s="109">
        <v>60</v>
      </c>
      <c r="C13" s="485">
        <v>0.72202166064981954</v>
      </c>
      <c r="D13" s="722"/>
      <c r="E13" s="595">
        <v>350</v>
      </c>
      <c r="G13" s="109">
        <v>287</v>
      </c>
      <c r="H13" s="485">
        <v>0.62086271795093673</v>
      </c>
      <c r="I13" s="474"/>
      <c r="J13" s="109"/>
      <c r="K13" s="475"/>
    </row>
    <row r="14" spans="1:11" ht="18">
      <c r="A14" s="133" t="s">
        <v>240</v>
      </c>
      <c r="B14" s="109">
        <v>815</v>
      </c>
      <c r="C14" s="485">
        <v>9.8074608904933811</v>
      </c>
      <c r="D14" s="722"/>
      <c r="E14" s="595">
        <v>323.92638036809819</v>
      </c>
      <c r="G14" s="109">
        <v>573</v>
      </c>
      <c r="H14" s="485">
        <v>1.239562151170337</v>
      </c>
      <c r="I14" s="474"/>
      <c r="J14" s="109"/>
      <c r="K14" s="475"/>
    </row>
    <row r="15" spans="1:11">
      <c r="A15" s="469" t="s">
        <v>182</v>
      </c>
      <c r="B15" s="109">
        <v>38</v>
      </c>
      <c r="C15" s="485">
        <v>0.457280385078219</v>
      </c>
      <c r="D15" s="722"/>
      <c r="E15" s="595">
        <v>394.73684210526318</v>
      </c>
      <c r="G15" s="109">
        <v>98</v>
      </c>
      <c r="H15" s="485">
        <v>0.21200190369056376</v>
      </c>
      <c r="I15" s="474"/>
      <c r="J15" s="109"/>
      <c r="K15" s="475"/>
    </row>
    <row r="16" spans="1:11">
      <c r="A16" s="469" t="s">
        <v>252</v>
      </c>
      <c r="B16" s="109">
        <v>316</v>
      </c>
      <c r="C16" s="485">
        <v>3.8026474127557157</v>
      </c>
      <c r="D16" s="722"/>
      <c r="E16" s="595">
        <v>316.45569620253167</v>
      </c>
      <c r="G16" s="109">
        <v>1812</v>
      </c>
      <c r="H16" s="485">
        <v>3.9198719335438934</v>
      </c>
      <c r="I16" s="474"/>
      <c r="J16" s="109"/>
      <c r="K16" s="475"/>
    </row>
    <row r="17" spans="1:11">
      <c r="A17" s="469" t="s">
        <v>219</v>
      </c>
      <c r="B17" s="109">
        <v>405</v>
      </c>
      <c r="C17" s="485">
        <v>4.8736462093862816</v>
      </c>
      <c r="D17" s="722"/>
      <c r="E17" s="595">
        <v>303.7037037037037</v>
      </c>
      <c r="G17" s="109">
        <v>10790</v>
      </c>
      <c r="H17" s="485">
        <v>23.341842253277374</v>
      </c>
      <c r="I17" s="474"/>
      <c r="J17" s="109"/>
      <c r="K17" s="475"/>
    </row>
    <row r="18" spans="1:11">
      <c r="A18" s="469" t="s">
        <v>253</v>
      </c>
      <c r="B18" s="109">
        <v>72</v>
      </c>
      <c r="C18" s="485">
        <v>0.86642599277978338</v>
      </c>
      <c r="D18" s="722"/>
      <c r="E18" s="595">
        <v>333.33333333333331</v>
      </c>
      <c r="G18" s="109">
        <v>350</v>
      </c>
      <c r="H18" s="485">
        <v>0.75714965603772777</v>
      </c>
      <c r="I18" s="474"/>
      <c r="J18" s="109"/>
      <c r="K18" s="475"/>
    </row>
    <row r="19" spans="1:11">
      <c r="A19" s="469" t="s">
        <v>298</v>
      </c>
      <c r="B19" s="109">
        <v>10</v>
      </c>
      <c r="C19" s="485">
        <v>0.12033694344163659</v>
      </c>
      <c r="D19" s="722"/>
      <c r="E19" s="595">
        <v>245</v>
      </c>
      <c r="G19" s="109">
        <v>35</v>
      </c>
      <c r="H19" s="485">
        <v>7.5714965603772763E-2</v>
      </c>
      <c r="I19" s="474"/>
      <c r="J19" s="109"/>
      <c r="K19" s="475"/>
    </row>
    <row r="20" spans="1:11">
      <c r="A20" s="469" t="s">
        <v>183</v>
      </c>
      <c r="B20" s="109">
        <v>442</v>
      </c>
      <c r="C20" s="485">
        <v>5.3188929001203364</v>
      </c>
      <c r="D20" s="722"/>
      <c r="E20" s="595">
        <v>475.11312217194569</v>
      </c>
      <c r="G20" s="109">
        <v>3639</v>
      </c>
      <c r="H20" s="485">
        <v>7.8721931380608314</v>
      </c>
      <c r="I20" s="474"/>
      <c r="J20" s="109"/>
      <c r="K20" s="475"/>
    </row>
    <row r="21" spans="1:11">
      <c r="A21" s="469" t="s">
        <v>184</v>
      </c>
      <c r="B21" s="109">
        <v>278</v>
      </c>
      <c r="C21" s="485">
        <v>3.3453670276774967</v>
      </c>
      <c r="D21" s="722"/>
      <c r="E21" s="595">
        <v>503.59712230215825</v>
      </c>
      <c r="G21" s="109">
        <v>1918</v>
      </c>
      <c r="H21" s="485">
        <v>4.1491801150867484</v>
      </c>
      <c r="I21" s="474"/>
      <c r="J21" s="109"/>
      <c r="K21" s="475"/>
    </row>
    <row r="22" spans="1:11">
      <c r="A22" s="469" t="s">
        <v>185</v>
      </c>
      <c r="B22" s="109">
        <v>336</v>
      </c>
      <c r="C22" s="485">
        <v>4.0433212996389889</v>
      </c>
      <c r="D22" s="722"/>
      <c r="E22" s="595">
        <v>419.64285714285717</v>
      </c>
      <c r="G22" s="109">
        <v>1406</v>
      </c>
      <c r="H22" s="485">
        <v>3.0415783325401291</v>
      </c>
      <c r="I22" s="474"/>
      <c r="J22" s="109"/>
      <c r="K22" s="475"/>
    </row>
    <row r="23" spans="1:11">
      <c r="A23" s="469" t="s">
        <v>186</v>
      </c>
      <c r="B23" s="109">
        <v>6</v>
      </c>
      <c r="C23" s="485">
        <v>7.2202166064981949E-2</v>
      </c>
      <c r="D23" s="722"/>
      <c r="E23" s="595">
        <v>108</v>
      </c>
      <c r="G23" s="109">
        <v>6</v>
      </c>
      <c r="H23" s="485">
        <v>1.297970838921819E-2</v>
      </c>
      <c r="I23" s="474"/>
      <c r="J23" s="109"/>
      <c r="K23" s="475"/>
    </row>
    <row r="24" spans="1:11">
      <c r="A24" s="469" t="s">
        <v>187</v>
      </c>
      <c r="B24" s="109">
        <v>255</v>
      </c>
      <c r="C24" s="485">
        <v>3.0685920577617329</v>
      </c>
      <c r="D24" s="722"/>
      <c r="E24" s="595">
        <v>278.43137254901961</v>
      </c>
      <c r="G24" s="109">
        <v>783</v>
      </c>
      <c r="H24" s="485">
        <v>1.6938519447929739</v>
      </c>
      <c r="I24" s="474"/>
      <c r="J24" s="109"/>
      <c r="K24" s="475"/>
    </row>
    <row r="25" spans="1:11">
      <c r="A25" s="469" t="s">
        <v>188</v>
      </c>
      <c r="B25" s="109">
        <v>177</v>
      </c>
      <c r="C25" s="485">
        <v>2.1299638989169676</v>
      </c>
      <c r="D25" s="722"/>
      <c r="E25" s="595">
        <v>587.57062146892656</v>
      </c>
      <c r="G25" s="109">
        <v>387</v>
      </c>
      <c r="H25" s="485">
        <v>0.83719119110457307</v>
      </c>
      <c r="I25" s="474"/>
      <c r="J25" s="109"/>
      <c r="K25" s="475"/>
    </row>
    <row r="26" spans="1:11">
      <c r="A26" s="469" t="s">
        <v>189</v>
      </c>
      <c r="B26" s="109">
        <v>42</v>
      </c>
      <c r="C26" s="485">
        <v>0.50541516245487361</v>
      </c>
      <c r="D26" s="722"/>
      <c r="E26" s="595">
        <v>428.57142857142856</v>
      </c>
      <c r="G26" s="109">
        <v>121</v>
      </c>
      <c r="H26" s="485">
        <v>0.26175745251590016</v>
      </c>
      <c r="I26" s="474"/>
      <c r="J26" s="109"/>
      <c r="K26" s="475"/>
    </row>
    <row r="27" spans="1:11">
      <c r="A27" s="469" t="s">
        <v>190</v>
      </c>
      <c r="B27" s="109">
        <v>46</v>
      </c>
      <c r="C27" s="485">
        <v>0.55354993983152823</v>
      </c>
      <c r="D27" s="722"/>
      <c r="E27" s="595">
        <v>391.304347826087</v>
      </c>
      <c r="G27" s="109">
        <v>68</v>
      </c>
      <c r="H27" s="485">
        <v>0.1471033617444728</v>
      </c>
      <c r="I27" s="474"/>
      <c r="J27" s="109"/>
      <c r="K27" s="475"/>
    </row>
    <row r="28" spans="1:11">
      <c r="A28" s="469" t="s">
        <v>191</v>
      </c>
      <c r="B28" s="109">
        <v>8</v>
      </c>
      <c r="C28" s="485">
        <v>9.6269554753309255E-2</v>
      </c>
      <c r="D28" s="722"/>
      <c r="E28" s="595">
        <v>267</v>
      </c>
      <c r="G28" s="109">
        <v>18</v>
      </c>
      <c r="H28" s="485">
        <v>3.8939125167654562E-2</v>
      </c>
      <c r="I28" s="474"/>
      <c r="J28" s="109"/>
      <c r="K28" s="475"/>
    </row>
    <row r="29" spans="1:11">
      <c r="A29" s="469" t="s">
        <v>192</v>
      </c>
      <c r="B29" s="109">
        <v>33</v>
      </c>
      <c r="C29" s="485">
        <v>0.3971119133574007</v>
      </c>
      <c r="D29" s="722"/>
      <c r="E29" s="595">
        <v>303.03030303030306</v>
      </c>
      <c r="G29" s="109">
        <v>133</v>
      </c>
      <c r="H29" s="485">
        <v>0.28771686929433654</v>
      </c>
      <c r="I29" s="474"/>
      <c r="J29" s="109"/>
      <c r="K29" s="475"/>
    </row>
    <row r="30" spans="1:11">
      <c r="A30" s="469" t="s">
        <v>254</v>
      </c>
      <c r="B30" s="109">
        <v>4</v>
      </c>
      <c r="C30" s="485">
        <v>4.8134777376654628E-2</v>
      </c>
      <c r="D30" s="722"/>
      <c r="E30" s="595">
        <v>268</v>
      </c>
      <c r="G30" s="109">
        <v>19</v>
      </c>
      <c r="H30" s="485">
        <v>4.110240989919093E-2</v>
      </c>
      <c r="I30" s="474"/>
      <c r="J30" s="109"/>
      <c r="K30" s="475"/>
    </row>
    <row r="31" spans="1:11">
      <c r="A31" s="469" t="s">
        <v>193</v>
      </c>
      <c r="B31" s="109">
        <v>52</v>
      </c>
      <c r="C31" s="485">
        <v>0.6257521058965102</v>
      </c>
      <c r="D31" s="722"/>
      <c r="E31" s="595">
        <v>423.07692307692309</v>
      </c>
      <c r="G31" s="109">
        <v>143</v>
      </c>
      <c r="H31" s="485">
        <v>0.30934971660970018</v>
      </c>
      <c r="I31" s="474"/>
      <c r="J31" s="109"/>
      <c r="K31" s="475"/>
    </row>
    <row r="32" spans="1:11">
      <c r="A32" s="469" t="s">
        <v>194</v>
      </c>
      <c r="B32" s="109">
        <v>163</v>
      </c>
      <c r="C32" s="485">
        <v>1.9614921780986763</v>
      </c>
      <c r="D32" s="722"/>
      <c r="E32" s="595">
        <v>447.85276073619633</v>
      </c>
      <c r="G32" s="109">
        <v>677</v>
      </c>
      <c r="H32" s="485">
        <v>1.464543763250119</v>
      </c>
      <c r="I32" s="474"/>
      <c r="J32" s="109"/>
      <c r="K32" s="475"/>
    </row>
    <row r="33" spans="1:11">
      <c r="A33" s="469" t="s">
        <v>255</v>
      </c>
      <c r="B33" s="109">
        <v>104</v>
      </c>
      <c r="C33" s="485">
        <v>1.2515042117930204</v>
      </c>
      <c r="D33" s="722"/>
      <c r="E33" s="595">
        <v>346.15384615384613</v>
      </c>
      <c r="G33" s="109">
        <v>437</v>
      </c>
      <c r="H33" s="485">
        <v>0.94535542768139147</v>
      </c>
      <c r="I33" s="474"/>
      <c r="J33" s="109"/>
      <c r="K33" s="475"/>
    </row>
    <row r="34" spans="1:11">
      <c r="A34" s="469" t="s">
        <v>195</v>
      </c>
      <c r="B34" s="109">
        <v>55</v>
      </c>
      <c r="C34" s="485">
        <v>0.66185318892900113</v>
      </c>
      <c r="D34" s="722"/>
      <c r="E34" s="595">
        <v>363.63636363636363</v>
      </c>
      <c r="G34" s="109">
        <v>311</v>
      </c>
      <c r="H34" s="485">
        <v>0.67278155150780949</v>
      </c>
      <c r="I34" s="474"/>
      <c r="J34" s="109"/>
      <c r="K34" s="475"/>
    </row>
    <row r="35" spans="1:11">
      <c r="A35" s="469" t="s">
        <v>196</v>
      </c>
      <c r="B35" s="109">
        <v>75</v>
      </c>
      <c r="C35" s="485">
        <v>0.90252707581227432</v>
      </c>
      <c r="D35" s="722"/>
      <c r="E35" s="595">
        <v>773.33333333333337</v>
      </c>
      <c r="G35" s="109">
        <v>231</v>
      </c>
      <c r="H35" s="485">
        <v>0.49971877298490025</v>
      </c>
      <c r="I35" s="474"/>
      <c r="J35" s="109"/>
      <c r="K35" s="475"/>
    </row>
    <row r="36" spans="1:11">
      <c r="A36" s="469" t="s">
        <v>197</v>
      </c>
      <c r="B36" s="109">
        <v>109</v>
      </c>
      <c r="C36" s="485">
        <v>1.3116726835138388</v>
      </c>
      <c r="D36" s="722"/>
      <c r="E36" s="595">
        <v>348.62385321100919</v>
      </c>
      <c r="G36" s="109">
        <v>533</v>
      </c>
      <c r="H36" s="485">
        <v>1.1530307619088824</v>
      </c>
      <c r="I36" s="474"/>
      <c r="J36" s="109"/>
      <c r="K36" s="475"/>
    </row>
    <row r="37" spans="1:11">
      <c r="A37" s="469" t="s">
        <v>198</v>
      </c>
      <c r="B37" s="109" t="s">
        <v>262</v>
      </c>
      <c r="C37" s="485" t="s">
        <v>262</v>
      </c>
      <c r="D37" s="109"/>
      <c r="E37" s="595" t="s">
        <v>262</v>
      </c>
      <c r="G37" s="109" t="s">
        <v>262</v>
      </c>
      <c r="H37" s="485" t="s">
        <v>262</v>
      </c>
      <c r="I37" s="474"/>
      <c r="J37" s="109"/>
      <c r="K37" s="475"/>
    </row>
    <row r="38" spans="1:11">
      <c r="A38" s="469" t="s">
        <v>256</v>
      </c>
      <c r="B38" s="109">
        <v>705</v>
      </c>
      <c r="C38" s="485">
        <v>8.4837545126353788</v>
      </c>
      <c r="D38" s="722"/>
      <c r="E38" s="595">
        <v>408.51063829787233</v>
      </c>
      <c r="G38" s="109">
        <v>2463</v>
      </c>
      <c r="H38" s="485">
        <v>5.3281702937740665</v>
      </c>
      <c r="I38" s="474"/>
      <c r="J38" s="109"/>
      <c r="K38" s="475"/>
    </row>
    <row r="39" spans="1:11">
      <c r="A39" s="469" t="s">
        <v>257</v>
      </c>
      <c r="B39" s="109">
        <v>70</v>
      </c>
      <c r="C39" s="485">
        <v>0.84235860409145602</v>
      </c>
      <c r="D39" s="722"/>
      <c r="E39" s="595">
        <v>143</v>
      </c>
      <c r="G39" s="109">
        <v>436</v>
      </c>
      <c r="H39" s="485">
        <v>0.94319214294985509</v>
      </c>
      <c r="I39" s="474"/>
      <c r="J39" s="109"/>
      <c r="K39" s="475"/>
    </row>
    <row r="40" spans="1:11">
      <c r="A40" s="469" t="s">
        <v>199</v>
      </c>
      <c r="B40" s="109">
        <v>245</v>
      </c>
      <c r="C40" s="485">
        <v>2.9482551143200966</v>
      </c>
      <c r="D40" s="722"/>
      <c r="E40" s="595">
        <v>648.9795918367347</v>
      </c>
      <c r="G40" s="109">
        <v>1844</v>
      </c>
      <c r="H40" s="485">
        <v>3.9890970449530569</v>
      </c>
      <c r="I40" s="474"/>
      <c r="J40" s="109"/>
      <c r="K40" s="475"/>
    </row>
    <row r="41" spans="1:11">
      <c r="A41" s="133" t="s">
        <v>299</v>
      </c>
      <c r="B41" s="109">
        <v>2633</v>
      </c>
      <c r="C41" s="485">
        <v>31.68471720818291</v>
      </c>
      <c r="D41" s="722"/>
      <c r="E41" s="595">
        <v>380.17470565894416</v>
      </c>
      <c r="G41" s="109">
        <v>13462</v>
      </c>
      <c r="H41" s="485">
        <v>29.12213905594254</v>
      </c>
      <c r="I41" s="474"/>
      <c r="J41" s="109"/>
      <c r="K41" s="475"/>
    </row>
    <row r="42" spans="1:11" s="476" customFormat="1">
      <c r="A42" s="134" t="s">
        <v>295</v>
      </c>
      <c r="B42" s="78">
        <v>116</v>
      </c>
      <c r="C42" s="492">
        <v>1.3959085439229844</v>
      </c>
      <c r="D42" s="723"/>
      <c r="E42" s="713">
        <v>594.82758620689663</v>
      </c>
      <c r="G42" s="78">
        <v>253</v>
      </c>
      <c r="H42" s="492">
        <v>0.54731103707870032</v>
      </c>
      <c r="I42" s="474"/>
      <c r="J42" s="78"/>
      <c r="K42" s="475"/>
    </row>
    <row r="43" spans="1:11" s="476" customFormat="1">
      <c r="A43" s="134" t="s">
        <v>314</v>
      </c>
      <c r="B43" s="78">
        <v>421</v>
      </c>
      <c r="C43" s="492">
        <v>5.0661853188929005</v>
      </c>
      <c r="D43" s="723"/>
      <c r="E43" s="713">
        <v>363.42042755344414</v>
      </c>
      <c r="G43" s="78">
        <v>3457</v>
      </c>
      <c r="H43" s="492">
        <v>7.4784753169212124</v>
      </c>
      <c r="I43" s="474"/>
      <c r="J43" s="78"/>
      <c r="K43" s="475"/>
    </row>
    <row r="44" spans="1:11" s="476" customFormat="1">
      <c r="A44" s="134" t="s">
        <v>315</v>
      </c>
      <c r="B44" s="78">
        <v>2096</v>
      </c>
      <c r="C44" s="492">
        <v>25.22262334536703</v>
      </c>
      <c r="D44" s="723"/>
      <c r="E44" s="713">
        <v>371.66030534351148</v>
      </c>
      <c r="G44" s="78">
        <v>9752</v>
      </c>
      <c r="H44" s="492">
        <v>21.096352701942632</v>
      </c>
      <c r="I44" s="474"/>
      <c r="J44" s="78"/>
      <c r="K44" s="475"/>
    </row>
    <row r="45" spans="1:11">
      <c r="A45" s="469" t="s">
        <v>200</v>
      </c>
      <c r="B45" s="109">
        <v>41</v>
      </c>
      <c r="C45" s="485">
        <v>0.49338146811070993</v>
      </c>
      <c r="D45" s="722"/>
      <c r="E45" s="595">
        <v>100</v>
      </c>
      <c r="G45" s="109">
        <v>122</v>
      </c>
      <c r="H45" s="485">
        <v>0.26392073724743648</v>
      </c>
      <c r="I45" s="474"/>
      <c r="J45" s="109"/>
      <c r="K45" s="475"/>
    </row>
    <row r="46" spans="1:11">
      <c r="A46" s="476" t="s">
        <v>404</v>
      </c>
      <c r="B46" s="78">
        <v>20</v>
      </c>
      <c r="C46" s="492">
        <v>0.24067388688327318</v>
      </c>
      <c r="D46" s="723"/>
      <c r="E46" s="713">
        <v>200</v>
      </c>
      <c r="F46" s="476"/>
      <c r="G46" s="78">
        <v>37</v>
      </c>
      <c r="H46" s="492">
        <v>8.0041535066845498E-2</v>
      </c>
      <c r="I46" s="474"/>
      <c r="J46" s="78"/>
      <c r="K46" s="475"/>
    </row>
    <row r="47" spans="1:11" s="477" customFormat="1">
      <c r="A47" s="477" t="s">
        <v>161</v>
      </c>
      <c r="B47" s="422">
        <f>SUM(B6:B46)-B41</f>
        <v>8310</v>
      </c>
      <c r="C47" s="459">
        <f t="shared" ref="C47:H47" si="0">SUM(C6:C46)-C41</f>
        <v>99.999999999999972</v>
      </c>
      <c r="D47" s="422">
        <f t="shared" si="0"/>
        <v>0</v>
      </c>
      <c r="E47" s="732">
        <v>393</v>
      </c>
      <c r="F47" s="422">
        <f t="shared" si="0"/>
        <v>0</v>
      </c>
      <c r="G47" s="422">
        <v>46226</v>
      </c>
      <c r="H47" s="459">
        <f t="shared" si="0"/>
        <v>99.997836715268448</v>
      </c>
      <c r="I47" s="474"/>
      <c r="J47" s="422"/>
      <c r="K47" s="475"/>
    </row>
    <row r="48" spans="1:11">
      <c r="A48" s="478"/>
      <c r="B48" s="488"/>
      <c r="C48" s="488"/>
      <c r="D48" s="488"/>
      <c r="E48" s="488"/>
      <c r="F48" s="488"/>
      <c r="G48" s="488"/>
      <c r="H48" s="489"/>
    </row>
    <row r="50" spans="1:8">
      <c r="A50" s="480" t="s">
        <v>445</v>
      </c>
      <c r="B50" s="481"/>
      <c r="C50" s="481"/>
      <c r="D50" s="481"/>
      <c r="E50" s="481"/>
      <c r="F50" s="481"/>
      <c r="G50" s="481"/>
      <c r="H50" s="481"/>
    </row>
    <row r="51" spans="1:8">
      <c r="A51" s="480" t="s">
        <v>452</v>
      </c>
      <c r="B51" s="482"/>
      <c r="C51" s="482"/>
      <c r="D51" s="482"/>
      <c r="E51" s="482"/>
      <c r="F51" s="482"/>
      <c r="G51" s="332"/>
      <c r="H51" s="482"/>
    </row>
    <row r="52" spans="1:8">
      <c r="A52" s="480" t="s">
        <v>446</v>
      </c>
      <c r="B52" s="483"/>
      <c r="C52" s="483"/>
      <c r="D52" s="483"/>
      <c r="E52" s="483"/>
      <c r="F52" s="483"/>
      <c r="G52" s="109"/>
    </row>
    <row r="53" spans="1:8">
      <c r="A53" s="480" t="s">
        <v>447</v>
      </c>
      <c r="B53" s="483"/>
      <c r="C53" s="483"/>
      <c r="D53" s="483"/>
      <c r="E53" s="483"/>
      <c r="F53" s="483"/>
      <c r="G53" s="109"/>
    </row>
    <row r="54" spans="1:8">
      <c r="A54" s="480" t="s">
        <v>448</v>
      </c>
      <c r="B54" s="483"/>
      <c r="C54" s="483"/>
      <c r="D54" s="483"/>
      <c r="E54" s="483"/>
      <c r="F54" s="483"/>
      <c r="G54" s="109"/>
    </row>
    <row r="55" spans="1:8">
      <c r="A55" s="480" t="s">
        <v>449</v>
      </c>
      <c r="G55" s="109"/>
      <c r="H55" s="469"/>
    </row>
    <row r="56" spans="1:8">
      <c r="A56" s="480" t="s">
        <v>450</v>
      </c>
      <c r="B56" s="482"/>
      <c r="C56" s="482"/>
      <c r="D56" s="482"/>
      <c r="E56" s="482"/>
      <c r="F56" s="482"/>
      <c r="G56" s="332"/>
      <c r="H56" s="482"/>
    </row>
    <row r="57" spans="1:8">
      <c r="A57" s="480" t="s">
        <v>451</v>
      </c>
      <c r="B57" s="483"/>
      <c r="C57" s="483"/>
      <c r="D57" s="483"/>
      <c r="E57" s="483"/>
      <c r="F57" s="483"/>
      <c r="G57" s="109"/>
    </row>
    <row r="58" spans="1:8" ht="9" customHeight="1">
      <c r="A58" s="518"/>
    </row>
  </sheetData>
  <mergeCells count="4">
    <mergeCell ref="A3:A4"/>
    <mergeCell ref="B3:C3"/>
    <mergeCell ref="G3:H3"/>
    <mergeCell ref="F3:F4"/>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showGridLines="0" workbookViewId="0">
      <selection activeCell="A4" sqref="A4"/>
    </sheetView>
  </sheetViews>
  <sheetFormatPr defaultRowHeight="14.25"/>
  <cols>
    <col min="1" max="1" width="32.3984375" style="841" customWidth="1"/>
    <col min="2" max="2" width="5.3984375" style="841" bestFit="1" customWidth="1"/>
    <col min="3" max="3" width="11.3984375" style="841" customWidth="1"/>
    <col min="4" max="4" width="10.59765625" style="841" customWidth="1"/>
    <col min="5" max="5" width="8.59765625" style="841" customWidth="1"/>
    <col min="6" max="6" width="14" style="841" customWidth="1"/>
    <col min="7" max="7" width="5" style="841" customWidth="1"/>
    <col min="8" max="15" width="9.59765625" style="841"/>
    <col min="16" max="18" width="9.59765625" style="842"/>
    <col min="19" max="16384" width="9.59765625" style="841"/>
  </cols>
  <sheetData>
    <row r="1" spans="1:32">
      <c r="A1" s="838" t="s">
        <v>760</v>
      </c>
      <c r="B1" s="839"/>
      <c r="C1" s="839"/>
      <c r="D1" s="839"/>
      <c r="E1" s="839"/>
      <c r="F1" s="839"/>
      <c r="G1" s="839"/>
      <c r="H1" s="840"/>
      <c r="I1" s="840"/>
      <c r="J1" s="840"/>
      <c r="K1" s="840"/>
      <c r="W1" s="840"/>
      <c r="X1" s="840"/>
      <c r="Y1" s="840"/>
      <c r="Z1" s="840"/>
      <c r="AA1" s="840"/>
    </row>
    <row r="2" spans="1:32">
      <c r="A2" s="838" t="s">
        <v>761</v>
      </c>
      <c r="B2" s="839"/>
      <c r="C2" s="839"/>
      <c r="D2" s="839"/>
      <c r="E2" s="839"/>
      <c r="F2" s="839"/>
      <c r="G2" s="839"/>
      <c r="H2" s="840"/>
      <c r="I2" s="840"/>
      <c r="J2" s="840"/>
      <c r="K2" s="840"/>
      <c r="W2" s="840"/>
      <c r="X2" s="840"/>
      <c r="Y2" s="840"/>
      <c r="Z2" s="840"/>
      <c r="AA2" s="840"/>
    </row>
    <row r="3" spans="1:32">
      <c r="A3" s="843" t="s">
        <v>762</v>
      </c>
      <c r="B3" s="839"/>
      <c r="C3" s="839"/>
      <c r="D3" s="839"/>
      <c r="E3" s="839"/>
      <c r="F3" s="839"/>
      <c r="G3" s="839"/>
      <c r="H3" s="840"/>
      <c r="I3" s="844"/>
      <c r="J3" s="840"/>
      <c r="K3" s="840"/>
      <c r="W3" s="840"/>
      <c r="X3" s="840"/>
      <c r="Y3" s="840"/>
      <c r="Z3" s="840"/>
      <c r="AA3" s="840"/>
    </row>
    <row r="4" spans="1:32">
      <c r="A4" s="845"/>
      <c r="B4" s="845"/>
      <c r="C4" s="845"/>
      <c r="D4" s="845"/>
      <c r="E4" s="845"/>
      <c r="F4" s="845"/>
      <c r="G4" s="845"/>
      <c r="H4" s="845"/>
      <c r="I4" s="845"/>
      <c r="J4" s="845"/>
      <c r="K4" s="845"/>
      <c r="L4" s="846"/>
      <c r="M4" s="846"/>
      <c r="N4" s="846"/>
      <c r="O4" s="846"/>
      <c r="P4" s="847"/>
      <c r="Q4" s="847"/>
      <c r="R4" s="847"/>
      <c r="S4" s="848"/>
      <c r="W4" s="840"/>
      <c r="X4" s="840"/>
      <c r="Y4" s="840"/>
      <c r="Z4" s="840"/>
      <c r="AA4" s="840"/>
    </row>
    <row r="5" spans="1:32" ht="24" customHeight="1">
      <c r="A5" s="1157" t="s">
        <v>763</v>
      </c>
      <c r="B5" s="1155">
        <v>2000</v>
      </c>
      <c r="C5" s="1155">
        <v>2001</v>
      </c>
      <c r="D5" s="1155">
        <v>2002</v>
      </c>
      <c r="E5" s="1155">
        <v>2003</v>
      </c>
      <c r="F5" s="1155">
        <v>2005</v>
      </c>
      <c r="G5" s="1155">
        <v>2006</v>
      </c>
      <c r="H5" s="1155">
        <v>2007</v>
      </c>
      <c r="I5" s="1155">
        <v>2008</v>
      </c>
      <c r="J5" s="1155">
        <v>2009</v>
      </c>
      <c r="K5" s="1155">
        <v>2010</v>
      </c>
      <c r="L5" s="1155">
        <v>2011</v>
      </c>
      <c r="M5" s="1153">
        <v>2012</v>
      </c>
      <c r="N5" s="1153">
        <v>2013</v>
      </c>
      <c r="O5" s="1153">
        <v>2014</v>
      </c>
      <c r="P5" s="1153">
        <v>2015</v>
      </c>
      <c r="Q5" s="1153">
        <v>2016</v>
      </c>
      <c r="R5" s="1153">
        <v>2017</v>
      </c>
      <c r="S5" s="848"/>
    </row>
    <row r="6" spans="1:32">
      <c r="A6" s="1158"/>
      <c r="B6" s="1156"/>
      <c r="C6" s="1156"/>
      <c r="D6" s="1156"/>
      <c r="E6" s="1156"/>
      <c r="F6" s="1156"/>
      <c r="G6" s="1156"/>
      <c r="H6" s="1156"/>
      <c r="I6" s="1156"/>
      <c r="J6" s="1156"/>
      <c r="K6" s="1156"/>
      <c r="L6" s="1156"/>
      <c r="M6" s="1154"/>
      <c r="N6" s="1154"/>
      <c r="O6" s="1154"/>
      <c r="P6" s="1154"/>
      <c r="Q6" s="1154"/>
      <c r="R6" s="1154"/>
      <c r="S6" s="848"/>
      <c r="T6" s="849"/>
      <c r="U6" s="849"/>
      <c r="V6" s="849"/>
      <c r="W6" s="849"/>
      <c r="X6" s="849"/>
      <c r="Y6" s="849"/>
      <c r="Z6" s="849"/>
      <c r="AA6" s="849"/>
      <c r="AB6" s="849"/>
      <c r="AC6" s="849"/>
      <c r="AD6" s="849"/>
      <c r="AE6" s="849"/>
      <c r="AF6" s="849"/>
    </row>
    <row r="7" spans="1:32" s="848" customFormat="1">
      <c r="A7" s="850" t="s">
        <v>764</v>
      </c>
      <c r="B7" s="851">
        <v>33.299999999999997</v>
      </c>
      <c r="C7" s="851">
        <v>35.299999999999997</v>
      </c>
      <c r="D7" s="851">
        <v>35.700000000000003</v>
      </c>
      <c r="E7" s="851">
        <v>35.1</v>
      </c>
      <c r="F7" s="851">
        <v>36.4</v>
      </c>
      <c r="G7" s="851">
        <v>38.4</v>
      </c>
      <c r="H7" s="851">
        <v>37</v>
      </c>
      <c r="I7" s="851">
        <v>37.700000000000003</v>
      </c>
      <c r="J7" s="851">
        <v>38.200000000000003</v>
      </c>
      <c r="K7" s="851">
        <v>40.1</v>
      </c>
      <c r="L7" s="851">
        <v>38.5</v>
      </c>
      <c r="M7" s="851">
        <v>39.700000000000003</v>
      </c>
      <c r="N7" s="851">
        <v>36.4</v>
      </c>
      <c r="O7" s="851">
        <v>34.5</v>
      </c>
      <c r="P7" s="851">
        <v>35</v>
      </c>
      <c r="Q7" s="851">
        <v>33.5</v>
      </c>
      <c r="R7" s="851">
        <v>34.5</v>
      </c>
      <c r="T7" s="852"/>
      <c r="U7" s="853"/>
      <c r="V7" s="854"/>
      <c r="W7" s="854"/>
      <c r="X7" s="854"/>
      <c r="Y7" s="854"/>
      <c r="Z7" s="854"/>
      <c r="AA7" s="854"/>
      <c r="AB7" s="854"/>
      <c r="AC7" s="854"/>
      <c r="AD7" s="854"/>
      <c r="AE7" s="854"/>
      <c r="AF7" s="849"/>
    </row>
    <row r="8" spans="1:32" s="848" customFormat="1">
      <c r="A8" s="850" t="s">
        <v>765</v>
      </c>
      <c r="B8" s="851">
        <v>43.6</v>
      </c>
      <c r="C8" s="851">
        <v>46.1</v>
      </c>
      <c r="D8" s="851">
        <v>46.6</v>
      </c>
      <c r="E8" s="851">
        <v>47</v>
      </c>
      <c r="F8" s="851">
        <v>47.9</v>
      </c>
      <c r="G8" s="851">
        <v>49.5</v>
      </c>
      <c r="H8" s="851">
        <v>48.9</v>
      </c>
      <c r="I8" s="851">
        <v>50</v>
      </c>
      <c r="J8" s="851">
        <v>51.6</v>
      </c>
      <c r="K8" s="851">
        <v>53.1</v>
      </c>
      <c r="L8" s="851">
        <v>51.6</v>
      </c>
      <c r="M8" s="851">
        <v>51.9</v>
      </c>
      <c r="N8" s="851">
        <v>49.3</v>
      </c>
      <c r="O8" s="851">
        <v>48</v>
      </c>
      <c r="P8" s="851">
        <v>48.6</v>
      </c>
      <c r="Q8" s="851">
        <v>47.1</v>
      </c>
      <c r="R8" s="851">
        <v>47.1</v>
      </c>
      <c r="T8" s="852"/>
      <c r="U8" s="853"/>
      <c r="V8" s="854"/>
      <c r="W8" s="854"/>
      <c r="X8" s="854"/>
      <c r="Y8" s="854"/>
      <c r="Z8" s="854"/>
      <c r="AA8" s="854"/>
      <c r="AB8" s="854"/>
      <c r="AC8" s="854"/>
      <c r="AD8" s="854"/>
      <c r="AE8" s="854"/>
      <c r="AF8" s="849"/>
    </row>
    <row r="9" spans="1:32" s="848" customFormat="1">
      <c r="A9" s="850"/>
      <c r="B9" s="851"/>
      <c r="C9" s="851"/>
      <c r="D9" s="851"/>
      <c r="E9" s="851"/>
      <c r="F9" s="851"/>
      <c r="G9" s="851"/>
      <c r="H9" s="851"/>
      <c r="I9" s="851"/>
      <c r="J9" s="851"/>
      <c r="K9" s="851"/>
      <c r="L9" s="851"/>
      <c r="M9" s="851"/>
      <c r="N9" s="851"/>
      <c r="O9" s="851"/>
      <c r="P9" s="851"/>
      <c r="Q9" s="851"/>
      <c r="R9" s="851"/>
      <c r="T9" s="852"/>
      <c r="U9" s="853"/>
      <c r="V9" s="854"/>
      <c r="W9" s="854"/>
      <c r="X9" s="854"/>
      <c r="Y9" s="854"/>
      <c r="Z9" s="854"/>
      <c r="AA9" s="854"/>
      <c r="AB9" s="854"/>
      <c r="AC9" s="854"/>
      <c r="AD9" s="854"/>
      <c r="AE9" s="854"/>
      <c r="AF9" s="849"/>
    </row>
    <row r="10" spans="1:32" s="848" customFormat="1">
      <c r="A10" s="850" t="s">
        <v>400</v>
      </c>
      <c r="B10" s="851">
        <v>46.9</v>
      </c>
      <c r="C10" s="851">
        <v>50.4</v>
      </c>
      <c r="D10" s="851">
        <v>49</v>
      </c>
      <c r="E10" s="851">
        <v>48.9</v>
      </c>
      <c r="F10" s="851">
        <v>50.9</v>
      </c>
      <c r="G10" s="851">
        <v>52.3</v>
      </c>
      <c r="H10" s="851">
        <v>52.2</v>
      </c>
      <c r="I10" s="851">
        <v>52.5</v>
      </c>
      <c r="J10" s="851">
        <v>51.9</v>
      </c>
      <c r="K10" s="851">
        <v>54.3</v>
      </c>
      <c r="L10" s="851">
        <v>53.8</v>
      </c>
      <c r="M10" s="851">
        <v>53.1</v>
      </c>
      <c r="N10" s="851">
        <v>50.1</v>
      </c>
      <c r="O10" s="851">
        <v>48.1</v>
      </c>
      <c r="P10" s="851">
        <v>49.6</v>
      </c>
      <c r="Q10" s="851">
        <v>48.5</v>
      </c>
      <c r="R10" s="851">
        <v>48</v>
      </c>
      <c r="T10" s="852"/>
      <c r="U10" s="853"/>
      <c r="V10" s="854"/>
      <c r="W10" s="854"/>
      <c r="X10" s="854"/>
      <c r="Y10" s="854"/>
      <c r="Z10" s="854"/>
      <c r="AA10" s="854"/>
      <c r="AB10" s="854"/>
      <c r="AC10" s="854"/>
      <c r="AD10" s="854"/>
      <c r="AE10" s="854"/>
      <c r="AF10" s="849"/>
    </row>
    <row r="11" spans="1:32" s="848" customFormat="1">
      <c r="A11" s="850" t="s">
        <v>401</v>
      </c>
      <c r="B11" s="851">
        <v>45.2</v>
      </c>
      <c r="C11" s="851">
        <v>47.8</v>
      </c>
      <c r="D11" s="851">
        <v>49</v>
      </c>
      <c r="E11" s="851">
        <v>48.8</v>
      </c>
      <c r="F11" s="851">
        <v>49.7</v>
      </c>
      <c r="G11" s="851">
        <v>51.4</v>
      </c>
      <c r="H11" s="851">
        <v>50.3</v>
      </c>
      <c r="I11" s="851">
        <v>51.7</v>
      </c>
      <c r="J11" s="851">
        <v>51.8</v>
      </c>
      <c r="K11" s="851">
        <v>53.5</v>
      </c>
      <c r="L11" s="851">
        <v>53.2</v>
      </c>
      <c r="M11" s="851">
        <v>55.2</v>
      </c>
      <c r="N11" s="851">
        <v>51.3</v>
      </c>
      <c r="O11" s="851">
        <v>49</v>
      </c>
      <c r="P11" s="851">
        <v>48.8</v>
      </c>
      <c r="Q11" s="851">
        <v>48.7</v>
      </c>
      <c r="R11" s="851">
        <v>49</v>
      </c>
      <c r="T11" s="852"/>
      <c r="U11" s="853"/>
      <c r="V11" s="854"/>
      <c r="W11" s="854"/>
      <c r="X11" s="854"/>
      <c r="Y11" s="854"/>
      <c r="Z11" s="854"/>
      <c r="AA11" s="854"/>
      <c r="AB11" s="854"/>
      <c r="AC11" s="854"/>
      <c r="AD11" s="854"/>
      <c r="AE11" s="854"/>
      <c r="AF11" s="849"/>
    </row>
    <row r="12" spans="1:32" s="848" customFormat="1">
      <c r="A12" s="850" t="s">
        <v>153</v>
      </c>
      <c r="B12" s="851">
        <v>40.700000000000003</v>
      </c>
      <c r="C12" s="851">
        <v>42</v>
      </c>
      <c r="D12" s="851">
        <v>42.9</v>
      </c>
      <c r="E12" s="851">
        <v>43.7</v>
      </c>
      <c r="F12" s="851">
        <v>45.3</v>
      </c>
      <c r="G12" s="851">
        <v>46.3</v>
      </c>
      <c r="H12" s="851">
        <v>44.6</v>
      </c>
      <c r="I12" s="851">
        <v>47.4</v>
      </c>
      <c r="J12" s="851">
        <v>48</v>
      </c>
      <c r="K12" s="851">
        <v>50.6</v>
      </c>
      <c r="L12" s="851">
        <v>48.1</v>
      </c>
      <c r="M12" s="851">
        <v>47.9</v>
      </c>
      <c r="N12" s="851">
        <v>46.8</v>
      </c>
      <c r="O12" s="851">
        <v>44.9</v>
      </c>
      <c r="P12" s="851">
        <v>45.9</v>
      </c>
      <c r="Q12" s="851">
        <v>42.7</v>
      </c>
      <c r="R12" s="851">
        <v>44.5</v>
      </c>
      <c r="T12" s="852"/>
      <c r="U12" s="853"/>
      <c r="V12" s="854"/>
      <c r="W12" s="854"/>
      <c r="X12" s="854"/>
      <c r="Y12" s="854"/>
      <c r="Z12" s="854"/>
      <c r="AA12" s="854"/>
      <c r="AB12" s="854"/>
      <c r="AC12" s="854"/>
      <c r="AD12" s="854"/>
      <c r="AE12" s="854"/>
      <c r="AF12" s="849"/>
    </row>
    <row r="13" spans="1:32" s="848" customFormat="1">
      <c r="A13" s="850" t="s">
        <v>323</v>
      </c>
      <c r="B13" s="851">
        <v>26.9</v>
      </c>
      <c r="C13" s="851">
        <v>28.7</v>
      </c>
      <c r="D13" s="851">
        <v>29.7</v>
      </c>
      <c r="E13" s="851">
        <v>29.4</v>
      </c>
      <c r="F13" s="851">
        <v>29.9</v>
      </c>
      <c r="G13" s="851">
        <v>32.5</v>
      </c>
      <c r="H13" s="851">
        <v>30.5</v>
      </c>
      <c r="I13" s="851">
        <v>31</v>
      </c>
      <c r="J13" s="851">
        <v>34.200000000000003</v>
      </c>
      <c r="K13" s="851">
        <v>34.5</v>
      </c>
      <c r="L13" s="851">
        <v>31.8</v>
      </c>
      <c r="M13" s="851">
        <v>33.299999999999997</v>
      </c>
      <c r="N13" s="851">
        <v>30</v>
      </c>
      <c r="O13" s="851">
        <v>29.4</v>
      </c>
      <c r="P13" s="851">
        <v>28.8</v>
      </c>
      <c r="Q13" s="851">
        <v>27.5</v>
      </c>
      <c r="R13" s="851">
        <v>28.3</v>
      </c>
      <c r="T13" s="852"/>
      <c r="U13" s="853"/>
      <c r="V13" s="854"/>
      <c r="W13" s="854"/>
      <c r="X13" s="854"/>
      <c r="Y13" s="854"/>
      <c r="Z13" s="854"/>
      <c r="AA13" s="854"/>
      <c r="AB13" s="854"/>
      <c r="AC13" s="854"/>
      <c r="AD13" s="854"/>
      <c r="AE13" s="854"/>
      <c r="AF13" s="849"/>
    </row>
    <row r="14" spans="1:32" s="848" customFormat="1">
      <c r="A14" s="850" t="s">
        <v>154</v>
      </c>
      <c r="B14" s="851">
        <v>30.3</v>
      </c>
      <c r="C14" s="851">
        <v>31.7</v>
      </c>
      <c r="D14" s="851">
        <v>33.5</v>
      </c>
      <c r="E14" s="851">
        <v>32.299999999999997</v>
      </c>
      <c r="F14" s="851">
        <v>31.3</v>
      </c>
      <c r="G14" s="851">
        <v>33.5</v>
      </c>
      <c r="H14" s="851">
        <v>33.9</v>
      </c>
      <c r="I14" s="851">
        <v>32.700000000000003</v>
      </c>
      <c r="J14" s="851">
        <v>35.4</v>
      </c>
      <c r="K14" s="851">
        <v>36.9</v>
      </c>
      <c r="L14" s="851">
        <v>34.5</v>
      </c>
      <c r="M14" s="851">
        <v>36.1</v>
      </c>
      <c r="N14" s="851">
        <v>32</v>
      </c>
      <c r="O14" s="851">
        <v>31.1</v>
      </c>
      <c r="P14" s="851">
        <v>33.1</v>
      </c>
      <c r="Q14" s="851">
        <v>30.7</v>
      </c>
      <c r="R14" s="851">
        <v>30.4</v>
      </c>
      <c r="T14" s="852"/>
      <c r="U14" s="853"/>
      <c r="V14" s="854"/>
      <c r="W14" s="854"/>
      <c r="X14" s="854"/>
      <c r="Y14" s="854"/>
      <c r="Z14" s="854"/>
      <c r="AA14" s="854"/>
      <c r="AB14" s="854"/>
      <c r="AC14" s="854"/>
      <c r="AD14" s="854"/>
      <c r="AE14" s="854"/>
      <c r="AF14" s="849"/>
    </row>
    <row r="15" spans="1:32" s="848" customFormat="1">
      <c r="A15" s="850"/>
      <c r="B15" s="851"/>
      <c r="C15" s="851"/>
      <c r="D15" s="851"/>
      <c r="E15" s="851"/>
      <c r="F15" s="851"/>
      <c r="G15" s="851"/>
      <c r="H15" s="851"/>
      <c r="I15" s="851"/>
      <c r="J15" s="851"/>
      <c r="K15" s="851"/>
      <c r="L15" s="851"/>
      <c r="M15" s="851"/>
      <c r="N15" s="851"/>
      <c r="O15" s="851"/>
      <c r="P15" s="851"/>
      <c r="Q15" s="851"/>
      <c r="R15" s="851"/>
      <c r="T15" s="852"/>
      <c r="U15" s="853"/>
      <c r="V15" s="854"/>
      <c r="W15" s="854"/>
      <c r="X15" s="854"/>
      <c r="Y15" s="854"/>
      <c r="Z15" s="854"/>
      <c r="AA15" s="854"/>
      <c r="AB15" s="854"/>
      <c r="AC15" s="854"/>
      <c r="AD15" s="854"/>
      <c r="AE15" s="854"/>
      <c r="AF15" s="849"/>
    </row>
    <row r="16" spans="1:32" s="848" customFormat="1">
      <c r="A16" s="850" t="s">
        <v>766</v>
      </c>
      <c r="B16" s="851">
        <v>77.8</v>
      </c>
      <c r="C16" s="851">
        <v>78.099999999999994</v>
      </c>
      <c r="D16" s="851">
        <v>79.400000000000006</v>
      </c>
      <c r="E16" s="851">
        <v>77.599999999999994</v>
      </c>
      <c r="F16" s="851">
        <v>79.099999999999994</v>
      </c>
      <c r="G16" s="851">
        <v>79.900000000000006</v>
      </c>
      <c r="H16" s="851">
        <v>78.099999999999994</v>
      </c>
      <c r="I16" s="851">
        <v>79</v>
      </c>
      <c r="J16" s="851">
        <v>79.900000000000006</v>
      </c>
      <c r="K16" s="851">
        <v>79.900000000000006</v>
      </c>
      <c r="L16" s="851">
        <v>80.2</v>
      </c>
      <c r="M16" s="851">
        <v>80.3</v>
      </c>
      <c r="N16" s="851">
        <v>77.099999999999994</v>
      </c>
      <c r="O16" s="851">
        <v>74.900000000000006</v>
      </c>
      <c r="P16" s="851">
        <v>75</v>
      </c>
      <c r="Q16" s="851" t="s">
        <v>767</v>
      </c>
      <c r="R16" s="851">
        <v>71.8</v>
      </c>
      <c r="T16" s="849"/>
      <c r="U16" s="849"/>
      <c r="V16" s="849"/>
      <c r="W16" s="849"/>
      <c r="X16" s="855"/>
      <c r="Y16" s="854"/>
      <c r="Z16" s="854"/>
      <c r="AA16" s="854"/>
      <c r="AB16" s="854"/>
      <c r="AC16" s="854"/>
      <c r="AD16" s="854"/>
      <c r="AE16" s="854"/>
      <c r="AF16" s="849"/>
    </row>
    <row r="17" spans="1:32" s="848" customFormat="1">
      <c r="A17" s="850" t="s">
        <v>768</v>
      </c>
      <c r="B17" s="851">
        <v>58.5</v>
      </c>
      <c r="C17" s="851">
        <v>57.8</v>
      </c>
      <c r="D17" s="851">
        <v>58</v>
      </c>
      <c r="E17" s="851">
        <v>57.4</v>
      </c>
      <c r="F17" s="851">
        <v>58</v>
      </c>
      <c r="G17" s="851">
        <v>60</v>
      </c>
      <c r="H17" s="851">
        <v>57.4</v>
      </c>
      <c r="I17" s="851">
        <v>57.7</v>
      </c>
      <c r="J17" s="851">
        <v>57.8</v>
      </c>
      <c r="K17" s="851">
        <v>58.8</v>
      </c>
      <c r="L17" s="851">
        <v>56.2</v>
      </c>
      <c r="M17" s="851">
        <v>57.1</v>
      </c>
      <c r="N17" s="851">
        <v>53</v>
      </c>
      <c r="O17" s="851">
        <v>51.1</v>
      </c>
      <c r="P17" s="851" t="s">
        <v>769</v>
      </c>
      <c r="Q17" s="851" t="s">
        <v>770</v>
      </c>
      <c r="R17" s="851">
        <v>49.4</v>
      </c>
      <c r="T17" s="852"/>
      <c r="U17" s="853"/>
      <c r="V17" s="854"/>
      <c r="W17" s="854"/>
      <c r="X17" s="854"/>
      <c r="Y17" s="854"/>
      <c r="Z17" s="854"/>
      <c r="AA17" s="854"/>
      <c r="AB17" s="854"/>
      <c r="AC17" s="854"/>
      <c r="AD17" s="854"/>
      <c r="AE17" s="854"/>
      <c r="AF17" s="849"/>
    </row>
    <row r="18" spans="1:32" s="848" customFormat="1">
      <c r="A18" s="850" t="s">
        <v>771</v>
      </c>
      <c r="B18" s="851">
        <v>36.299999999999997</v>
      </c>
      <c r="C18" s="851">
        <v>35.9</v>
      </c>
      <c r="D18" s="851">
        <v>36.4</v>
      </c>
      <c r="E18" s="851">
        <v>36.1</v>
      </c>
      <c r="F18" s="851">
        <v>36.200000000000003</v>
      </c>
      <c r="G18" s="851">
        <v>37.5</v>
      </c>
      <c r="H18" s="851">
        <v>36.5</v>
      </c>
      <c r="I18" s="851">
        <v>36.6</v>
      </c>
      <c r="J18" s="851">
        <v>36.799999999999997</v>
      </c>
      <c r="K18" s="851">
        <v>38.700000000000003</v>
      </c>
      <c r="L18" s="851">
        <v>37.1</v>
      </c>
      <c r="M18" s="851">
        <v>36.799999999999997</v>
      </c>
      <c r="N18" s="851">
        <v>33.299999999999997</v>
      </c>
      <c r="O18" s="851">
        <v>32.5</v>
      </c>
      <c r="P18" s="851" t="s">
        <v>772</v>
      </c>
      <c r="Q18" s="851" t="s">
        <v>773</v>
      </c>
      <c r="R18" s="851">
        <v>29.9</v>
      </c>
      <c r="T18" s="849"/>
      <c r="U18" s="849"/>
      <c r="V18" s="849"/>
      <c r="W18" s="849"/>
      <c r="X18" s="855"/>
      <c r="Y18" s="855"/>
      <c r="Z18" s="854"/>
      <c r="AA18" s="854"/>
      <c r="AB18" s="854"/>
      <c r="AC18" s="854"/>
      <c r="AD18" s="854"/>
      <c r="AE18" s="854"/>
      <c r="AF18" s="849"/>
    </row>
    <row r="19" spans="1:32" s="848" customFormat="1">
      <c r="A19" s="850" t="s">
        <v>774</v>
      </c>
      <c r="B19" s="851">
        <v>21</v>
      </c>
      <c r="C19" s="851">
        <v>23.6</v>
      </c>
      <c r="D19" s="851">
        <v>23.6</v>
      </c>
      <c r="E19" s="851">
        <v>24</v>
      </c>
      <c r="F19" s="851">
        <v>24.2</v>
      </c>
      <c r="G19" s="851">
        <v>25.5</v>
      </c>
      <c r="H19" s="851">
        <v>25</v>
      </c>
      <c r="I19" s="851">
        <v>26.7</v>
      </c>
      <c r="J19" s="851">
        <v>28.4</v>
      </c>
      <c r="K19" s="851">
        <v>28.9</v>
      </c>
      <c r="L19" s="851">
        <v>27.9</v>
      </c>
      <c r="M19" s="851">
        <v>28.7</v>
      </c>
      <c r="N19" s="851">
        <v>27</v>
      </c>
      <c r="O19" s="851">
        <v>24.6</v>
      </c>
      <c r="P19" s="851" t="s">
        <v>775</v>
      </c>
      <c r="Q19" s="851" t="s">
        <v>776</v>
      </c>
      <c r="R19" s="851">
        <v>27.6</v>
      </c>
      <c r="T19" s="849"/>
      <c r="U19" s="849"/>
      <c r="V19" s="849"/>
      <c r="W19" s="849"/>
      <c r="X19" s="849"/>
      <c r="Y19" s="849"/>
      <c r="Z19" s="849"/>
      <c r="AA19" s="849"/>
      <c r="AB19" s="849"/>
      <c r="AC19" s="849"/>
      <c r="AD19" s="849"/>
      <c r="AE19" s="849"/>
      <c r="AF19" s="849"/>
    </row>
    <row r="20" spans="1:32" s="848" customFormat="1">
      <c r="A20" s="850"/>
      <c r="B20" s="851"/>
      <c r="C20" s="851"/>
      <c r="D20" s="851"/>
      <c r="E20" s="851"/>
      <c r="F20" s="851"/>
      <c r="G20" s="851"/>
      <c r="H20" s="851"/>
      <c r="I20" s="851"/>
      <c r="J20" s="851"/>
      <c r="K20" s="851"/>
      <c r="L20" s="851"/>
      <c r="M20" s="851"/>
      <c r="N20" s="851"/>
      <c r="O20" s="851"/>
      <c r="P20" s="851"/>
      <c r="Q20" s="851"/>
      <c r="R20" s="851"/>
      <c r="T20" s="849"/>
      <c r="U20" s="849"/>
      <c r="V20" s="849"/>
      <c r="W20" s="849"/>
      <c r="X20" s="849"/>
      <c r="Y20" s="849"/>
      <c r="Z20" s="849"/>
      <c r="AA20" s="849"/>
      <c r="AB20" s="849"/>
      <c r="AC20" s="849"/>
      <c r="AD20" s="849"/>
      <c r="AE20" s="849"/>
      <c r="AF20" s="849"/>
    </row>
    <row r="21" spans="1:32" s="848" customFormat="1">
      <c r="A21" s="856" t="s">
        <v>161</v>
      </c>
      <c r="B21" s="857">
        <v>38.6</v>
      </c>
      <c r="C21" s="857">
        <v>40.9</v>
      </c>
      <c r="D21" s="857">
        <v>41.4</v>
      </c>
      <c r="E21" s="857">
        <v>41.3</v>
      </c>
      <c r="F21" s="857">
        <v>42.3</v>
      </c>
      <c r="G21" s="857">
        <v>44.1</v>
      </c>
      <c r="H21" s="857">
        <v>43.1</v>
      </c>
      <c r="I21" s="857">
        <v>44</v>
      </c>
      <c r="J21" s="857">
        <v>45.1</v>
      </c>
      <c r="K21" s="857">
        <v>46.8</v>
      </c>
      <c r="L21" s="857">
        <v>45.3</v>
      </c>
      <c r="M21" s="857">
        <v>46</v>
      </c>
      <c r="N21" s="857">
        <v>43</v>
      </c>
      <c r="O21" s="857">
        <v>41.1</v>
      </c>
      <c r="P21" s="857">
        <v>42</v>
      </c>
      <c r="Q21" s="857">
        <v>40.5</v>
      </c>
      <c r="R21" s="857">
        <v>41</v>
      </c>
      <c r="T21" s="849"/>
      <c r="U21" s="849"/>
      <c r="V21" s="849"/>
      <c r="W21" s="849"/>
      <c r="X21" s="849"/>
      <c r="Y21" s="849"/>
      <c r="Z21" s="849"/>
      <c r="AA21" s="849"/>
      <c r="AB21" s="849"/>
      <c r="AC21" s="849"/>
      <c r="AD21" s="849"/>
      <c r="AE21" s="849"/>
      <c r="AF21" s="849"/>
    </row>
    <row r="23" spans="1:32" s="858" customFormat="1" ht="9">
      <c r="A23" s="858" t="s">
        <v>777</v>
      </c>
    </row>
    <row r="26" spans="1:32">
      <c r="A26" s="859"/>
    </row>
  </sheetData>
  <mergeCells count="18">
    <mergeCell ref="F5:F6"/>
    <mergeCell ref="A5:A6"/>
    <mergeCell ref="B5:B6"/>
    <mergeCell ref="C5:C6"/>
    <mergeCell ref="D5:D6"/>
    <mergeCell ref="E5:E6"/>
    <mergeCell ref="R5:R6"/>
    <mergeCell ref="G5:G6"/>
    <mergeCell ref="H5:H6"/>
    <mergeCell ref="I5:I6"/>
    <mergeCell ref="J5:J6"/>
    <mergeCell ref="K5:K6"/>
    <mergeCell ref="L5:L6"/>
    <mergeCell ref="M5:M6"/>
    <mergeCell ref="N5:N6"/>
    <mergeCell ref="O5:O6"/>
    <mergeCell ref="P5:P6"/>
    <mergeCell ref="Q5:Q6"/>
  </mergeCell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election activeCell="A4" sqref="A4"/>
    </sheetView>
  </sheetViews>
  <sheetFormatPr defaultRowHeight="15"/>
  <cols>
    <col min="1" max="1" width="21.796875" style="860" customWidth="1"/>
    <col min="2" max="2" width="25.3984375" style="860" customWidth="1"/>
    <col min="3" max="18" width="9.59765625" style="860"/>
    <col min="19" max="19" width="256" style="860" bestFit="1" customWidth="1"/>
    <col min="20" max="16384" width="9.59765625" style="860"/>
  </cols>
  <sheetData>
    <row r="1" spans="1:19" ht="15.75" customHeight="1">
      <c r="A1" s="839" t="s">
        <v>778</v>
      </c>
      <c r="B1" s="840"/>
      <c r="C1" s="840"/>
      <c r="D1" s="840"/>
      <c r="E1" s="841"/>
      <c r="F1" s="841"/>
      <c r="G1" s="841"/>
      <c r="H1" s="841"/>
      <c r="I1" s="842"/>
      <c r="J1" s="842"/>
      <c r="K1" s="841"/>
      <c r="S1" s="861"/>
    </row>
    <row r="2" spans="1:19" ht="9.75" customHeight="1">
      <c r="A2" s="839" t="s">
        <v>779</v>
      </c>
      <c r="B2" s="840"/>
      <c r="C2" s="840"/>
      <c r="D2" s="840"/>
      <c r="E2" s="841"/>
      <c r="F2" s="841"/>
      <c r="G2" s="841"/>
      <c r="H2" s="841"/>
      <c r="I2" s="842"/>
      <c r="J2" s="842"/>
      <c r="K2" s="841"/>
    </row>
    <row r="3" spans="1:19" ht="11.25" customHeight="1">
      <c r="A3" s="843" t="s">
        <v>762</v>
      </c>
      <c r="B3" s="840"/>
      <c r="C3" s="840"/>
      <c r="D3" s="840"/>
      <c r="E3" s="841"/>
      <c r="F3" s="841"/>
      <c r="G3" s="841"/>
      <c r="H3" s="841"/>
      <c r="I3" s="842"/>
      <c r="J3" s="842"/>
      <c r="K3" s="841"/>
    </row>
    <row r="4" spans="1:19" ht="15" customHeight="1">
      <c r="A4" s="843"/>
      <c r="B4" s="840"/>
      <c r="C4" s="840"/>
      <c r="D4" s="840"/>
      <c r="E4" s="841"/>
      <c r="F4" s="841"/>
      <c r="G4" s="841"/>
      <c r="H4" s="841"/>
      <c r="I4" s="842"/>
      <c r="J4" s="842"/>
      <c r="K4" s="841"/>
    </row>
    <row r="5" spans="1:19" ht="15" customHeight="1">
      <c r="A5" s="1159" t="s">
        <v>780</v>
      </c>
      <c r="B5" s="1160"/>
      <c r="C5" s="862">
        <v>2007</v>
      </c>
      <c r="D5" s="862">
        <v>2008</v>
      </c>
      <c r="E5" s="862">
        <v>2009</v>
      </c>
      <c r="F5" s="862">
        <v>2010</v>
      </c>
      <c r="G5" s="862">
        <v>2011</v>
      </c>
      <c r="H5" s="862">
        <v>2012</v>
      </c>
      <c r="I5" s="862">
        <v>2013</v>
      </c>
      <c r="J5" s="862">
        <v>2014</v>
      </c>
      <c r="K5" s="862">
        <v>2015</v>
      </c>
      <c r="L5" s="862">
        <v>2016</v>
      </c>
      <c r="M5" s="862">
        <v>2017</v>
      </c>
    </row>
    <row r="6" spans="1:19">
      <c r="A6" s="863" t="s">
        <v>764</v>
      </c>
      <c r="B6" s="864" t="s">
        <v>781</v>
      </c>
      <c r="C6" s="864">
        <v>44.5</v>
      </c>
      <c r="D6" s="864">
        <v>49.9</v>
      </c>
      <c r="E6" s="864">
        <v>46.8</v>
      </c>
      <c r="F6" s="864">
        <v>48.7</v>
      </c>
      <c r="G6" s="864">
        <v>49.8</v>
      </c>
      <c r="H6" s="864">
        <v>52.7</v>
      </c>
      <c r="I6" s="864">
        <v>47.1</v>
      </c>
      <c r="J6" s="864">
        <v>43</v>
      </c>
      <c r="K6" s="864">
        <v>42</v>
      </c>
      <c r="L6" s="864">
        <v>41.7</v>
      </c>
      <c r="M6" s="864">
        <v>47.2</v>
      </c>
    </row>
    <row r="7" spans="1:19">
      <c r="A7" s="865"/>
      <c r="B7" s="864" t="s">
        <v>782</v>
      </c>
      <c r="C7" s="864">
        <v>52.3</v>
      </c>
      <c r="D7" s="864">
        <v>58.8</v>
      </c>
      <c r="E7" s="864">
        <v>55.9</v>
      </c>
      <c r="F7" s="864">
        <v>60</v>
      </c>
      <c r="G7" s="864">
        <v>55.5</v>
      </c>
      <c r="H7" s="864">
        <v>56.3</v>
      </c>
      <c r="I7" s="864">
        <v>51.3</v>
      </c>
      <c r="J7" s="864">
        <v>45.4</v>
      </c>
      <c r="K7" s="864">
        <v>45.3</v>
      </c>
      <c r="L7" s="864">
        <v>44.4</v>
      </c>
      <c r="M7" s="864">
        <v>48</v>
      </c>
    </row>
    <row r="8" spans="1:19">
      <c r="A8" s="865"/>
      <c r="B8" s="864" t="s">
        <v>783</v>
      </c>
      <c r="C8" s="864">
        <v>46.2</v>
      </c>
      <c r="D8" s="864">
        <v>46.1</v>
      </c>
      <c r="E8" s="864">
        <v>47.7</v>
      </c>
      <c r="F8" s="864">
        <v>49.4</v>
      </c>
      <c r="G8" s="864">
        <v>44.3</v>
      </c>
      <c r="H8" s="864">
        <v>49.5</v>
      </c>
      <c r="I8" s="864">
        <v>39.5</v>
      </c>
      <c r="J8" s="864">
        <v>40</v>
      </c>
      <c r="K8" s="864">
        <v>42.6</v>
      </c>
      <c r="L8" s="864">
        <v>35.200000000000003</v>
      </c>
      <c r="M8" s="864">
        <v>42</v>
      </c>
    </row>
    <row r="9" spans="1:19">
      <c r="A9" s="865"/>
      <c r="B9" s="864" t="s">
        <v>784</v>
      </c>
      <c r="C9" s="864">
        <v>39</v>
      </c>
      <c r="D9" s="864">
        <v>40.4</v>
      </c>
      <c r="E9" s="864">
        <v>43.5</v>
      </c>
      <c r="F9" s="864">
        <v>44.2</v>
      </c>
      <c r="G9" s="864">
        <v>44.4</v>
      </c>
      <c r="H9" s="864">
        <v>43.7</v>
      </c>
      <c r="I9" s="864">
        <v>40.9</v>
      </c>
      <c r="J9" s="864">
        <v>42.7</v>
      </c>
      <c r="K9" s="864">
        <v>39.200000000000003</v>
      </c>
      <c r="L9" s="864">
        <v>38.299999999999997</v>
      </c>
      <c r="M9" s="864">
        <v>36.5</v>
      </c>
    </row>
    <row r="10" spans="1:19">
      <c r="A10" s="865"/>
      <c r="B10" s="864" t="s">
        <v>785</v>
      </c>
      <c r="C10" s="864">
        <v>41.4</v>
      </c>
      <c r="D10" s="864">
        <v>38.299999999999997</v>
      </c>
      <c r="E10" s="864">
        <v>39.200000000000003</v>
      </c>
      <c r="F10" s="864">
        <v>41.3</v>
      </c>
      <c r="G10" s="864">
        <v>40.799999999999997</v>
      </c>
      <c r="H10" s="864">
        <v>43.2</v>
      </c>
      <c r="I10" s="864">
        <v>39.200000000000003</v>
      </c>
      <c r="J10" s="864">
        <v>31.9</v>
      </c>
      <c r="K10" s="864">
        <v>36.799999999999997</v>
      </c>
      <c r="L10" s="864">
        <v>35.6</v>
      </c>
      <c r="M10" s="864">
        <v>39.5</v>
      </c>
    </row>
    <row r="11" spans="1:19">
      <c r="A11" s="865"/>
      <c r="B11" s="864" t="s">
        <v>786</v>
      </c>
      <c r="C11" s="864">
        <v>39.9</v>
      </c>
      <c r="D11" s="864">
        <v>39.9</v>
      </c>
      <c r="E11" s="864">
        <v>39.5</v>
      </c>
      <c r="F11" s="864">
        <v>40.9</v>
      </c>
      <c r="G11" s="864">
        <v>38.6</v>
      </c>
      <c r="H11" s="864">
        <v>42</v>
      </c>
      <c r="I11" s="864">
        <v>35.4</v>
      </c>
      <c r="J11" s="864">
        <v>35.6</v>
      </c>
      <c r="K11" s="864">
        <v>35.6</v>
      </c>
      <c r="L11" s="864">
        <v>32.5</v>
      </c>
      <c r="M11" s="864">
        <v>33.5</v>
      </c>
    </row>
    <row r="12" spans="1:19">
      <c r="A12" s="865"/>
      <c r="B12" s="864" t="s">
        <v>787</v>
      </c>
      <c r="C12" s="864">
        <v>37.799999999999997</v>
      </c>
      <c r="D12" s="864">
        <v>38.5</v>
      </c>
      <c r="E12" s="864">
        <v>39.5</v>
      </c>
      <c r="F12" s="864">
        <v>40.200000000000003</v>
      </c>
      <c r="G12" s="864">
        <v>39.5</v>
      </c>
      <c r="H12" s="864">
        <v>38.700000000000003</v>
      </c>
      <c r="I12" s="864">
        <v>37.700000000000003</v>
      </c>
      <c r="J12" s="864">
        <v>34.700000000000003</v>
      </c>
      <c r="K12" s="864">
        <v>33.799999999999997</v>
      </c>
      <c r="L12" s="864">
        <v>32</v>
      </c>
      <c r="M12" s="864">
        <v>33.299999999999997</v>
      </c>
    </row>
    <row r="13" spans="1:19">
      <c r="A13" s="865"/>
      <c r="B13" s="864" t="s">
        <v>788</v>
      </c>
      <c r="C13" s="864">
        <v>37.4</v>
      </c>
      <c r="D13" s="864">
        <v>37.799999999999997</v>
      </c>
      <c r="E13" s="864">
        <v>38.4</v>
      </c>
      <c r="F13" s="864">
        <v>41.1</v>
      </c>
      <c r="G13" s="864">
        <v>39.1</v>
      </c>
      <c r="H13" s="864">
        <v>38.6</v>
      </c>
      <c r="I13" s="864">
        <v>37.700000000000003</v>
      </c>
      <c r="J13" s="864">
        <v>33.9</v>
      </c>
      <c r="K13" s="864">
        <v>34.5</v>
      </c>
      <c r="L13" s="864">
        <v>33.299999999999997</v>
      </c>
      <c r="M13" s="864">
        <v>33.200000000000003</v>
      </c>
    </row>
    <row r="14" spans="1:19">
      <c r="A14" s="865"/>
      <c r="B14" s="864" t="s">
        <v>789</v>
      </c>
      <c r="C14" s="864">
        <v>36.799999999999997</v>
      </c>
      <c r="D14" s="864">
        <v>34.700000000000003</v>
      </c>
      <c r="E14" s="864">
        <v>35.700000000000003</v>
      </c>
      <c r="F14" s="864">
        <v>42.3</v>
      </c>
      <c r="G14" s="864">
        <v>39.799999999999997</v>
      </c>
      <c r="H14" s="864">
        <v>40.5</v>
      </c>
      <c r="I14" s="864">
        <v>34.4</v>
      </c>
      <c r="J14" s="864">
        <v>35.4</v>
      </c>
      <c r="K14" s="864">
        <v>34</v>
      </c>
      <c r="L14" s="864">
        <v>32</v>
      </c>
      <c r="M14" s="864">
        <v>32.5</v>
      </c>
    </row>
    <row r="15" spans="1:19">
      <c r="A15" s="865"/>
      <c r="B15" s="864" t="s">
        <v>790</v>
      </c>
      <c r="C15" s="864">
        <v>32.6</v>
      </c>
      <c r="D15" s="864">
        <v>34.9</v>
      </c>
      <c r="E15" s="864">
        <v>37.4</v>
      </c>
      <c r="F15" s="864">
        <v>38.1</v>
      </c>
      <c r="G15" s="864">
        <v>37.4</v>
      </c>
      <c r="H15" s="864">
        <v>39.4</v>
      </c>
      <c r="I15" s="864">
        <v>35</v>
      </c>
      <c r="J15" s="864">
        <v>37</v>
      </c>
      <c r="K15" s="864">
        <v>38.299999999999997</v>
      </c>
      <c r="L15" s="864">
        <v>35</v>
      </c>
      <c r="M15" s="864">
        <v>37.1</v>
      </c>
    </row>
    <row r="16" spans="1:19">
      <c r="A16" s="865"/>
      <c r="B16" s="864" t="s">
        <v>791</v>
      </c>
      <c r="C16" s="864">
        <v>28.9</v>
      </c>
      <c r="D16" s="864">
        <v>29.9</v>
      </c>
      <c r="E16" s="864">
        <v>30.5</v>
      </c>
      <c r="F16" s="864">
        <v>34.4</v>
      </c>
      <c r="G16" s="864">
        <v>32.200000000000003</v>
      </c>
      <c r="H16" s="864">
        <v>33.9</v>
      </c>
      <c r="I16" s="864">
        <v>32.5</v>
      </c>
      <c r="J16" s="864">
        <v>31.5</v>
      </c>
      <c r="K16" s="864">
        <v>33.299999999999997</v>
      </c>
      <c r="L16" s="864">
        <v>32.700000000000003</v>
      </c>
      <c r="M16" s="864">
        <v>31.8</v>
      </c>
      <c r="O16" s="866"/>
    </row>
    <row r="17" spans="1:13">
      <c r="A17" s="865"/>
      <c r="B17" s="864" t="s">
        <v>792</v>
      </c>
      <c r="C17" s="864">
        <v>21.8</v>
      </c>
      <c r="D17" s="864">
        <v>21.7</v>
      </c>
      <c r="E17" s="864">
        <v>23.3</v>
      </c>
      <c r="F17" s="864">
        <v>21.9</v>
      </c>
      <c r="G17" s="864">
        <v>22.7</v>
      </c>
      <c r="H17" s="864">
        <v>24.3</v>
      </c>
      <c r="I17" s="864">
        <v>22.2</v>
      </c>
      <c r="J17" s="864">
        <v>22.2</v>
      </c>
      <c r="K17" s="864">
        <v>24.5</v>
      </c>
      <c r="L17" s="864">
        <v>25.8</v>
      </c>
      <c r="M17" s="864">
        <v>24</v>
      </c>
    </row>
    <row r="18" spans="1:13">
      <c r="A18" s="865"/>
      <c r="B18" s="867" t="s">
        <v>793</v>
      </c>
      <c r="C18" s="868">
        <v>37</v>
      </c>
      <c r="D18" s="869">
        <v>37.700000000000003</v>
      </c>
      <c r="E18" s="869">
        <v>38.200000000000003</v>
      </c>
      <c r="F18" s="869">
        <v>40.1</v>
      </c>
      <c r="G18" s="869">
        <v>38.6</v>
      </c>
      <c r="H18" s="869">
        <v>39.799999999999997</v>
      </c>
      <c r="I18" s="869">
        <v>36.4</v>
      </c>
      <c r="J18" s="869">
        <v>34.5</v>
      </c>
      <c r="K18" s="869">
        <v>35</v>
      </c>
      <c r="L18" s="869">
        <v>33.5</v>
      </c>
      <c r="M18" s="869">
        <v>34.5</v>
      </c>
    </row>
    <row r="19" spans="1:13">
      <c r="A19" s="863" t="s">
        <v>765</v>
      </c>
      <c r="B19" s="864" t="s">
        <v>781</v>
      </c>
      <c r="C19" s="864">
        <v>49.3</v>
      </c>
      <c r="D19" s="864">
        <v>54.1</v>
      </c>
      <c r="E19" s="864">
        <v>57</v>
      </c>
      <c r="F19" s="864">
        <v>56.4</v>
      </c>
      <c r="G19" s="864">
        <v>53.9</v>
      </c>
      <c r="H19" s="864">
        <v>56.2</v>
      </c>
      <c r="I19" s="864">
        <v>51.6</v>
      </c>
      <c r="J19" s="864">
        <v>46</v>
      </c>
      <c r="K19" s="864">
        <v>46.1</v>
      </c>
      <c r="L19" s="864">
        <v>46.9</v>
      </c>
      <c r="M19" s="864">
        <v>53.4</v>
      </c>
    </row>
    <row r="20" spans="1:13">
      <c r="A20" s="865"/>
      <c r="B20" s="864" t="s">
        <v>782</v>
      </c>
      <c r="C20" s="864">
        <v>67.3</v>
      </c>
      <c r="D20" s="864">
        <v>68.599999999999994</v>
      </c>
      <c r="E20" s="864">
        <v>73.3</v>
      </c>
      <c r="F20" s="864">
        <v>71.3</v>
      </c>
      <c r="G20" s="864">
        <v>69.099999999999994</v>
      </c>
      <c r="H20" s="864">
        <v>65.8</v>
      </c>
      <c r="I20" s="864">
        <v>63.9</v>
      </c>
      <c r="J20" s="864">
        <v>62.3</v>
      </c>
      <c r="K20" s="864">
        <v>59</v>
      </c>
      <c r="L20" s="864">
        <v>57.8</v>
      </c>
      <c r="M20" s="864">
        <v>65.099999999999994</v>
      </c>
    </row>
    <row r="21" spans="1:13">
      <c r="A21" s="865"/>
      <c r="B21" s="864" t="s">
        <v>783</v>
      </c>
      <c r="C21" s="864">
        <v>67.8</v>
      </c>
      <c r="D21" s="864">
        <v>66.400000000000006</v>
      </c>
      <c r="E21" s="864">
        <v>70.2</v>
      </c>
      <c r="F21" s="864">
        <v>69.3</v>
      </c>
      <c r="G21" s="864">
        <v>73.3</v>
      </c>
      <c r="H21" s="864">
        <v>71.3</v>
      </c>
      <c r="I21" s="864">
        <v>63.6</v>
      </c>
      <c r="J21" s="864">
        <v>62.9</v>
      </c>
      <c r="K21" s="864">
        <v>66.099999999999994</v>
      </c>
      <c r="L21" s="864">
        <v>59.3</v>
      </c>
      <c r="M21" s="864">
        <v>68.8</v>
      </c>
    </row>
    <row r="22" spans="1:13">
      <c r="A22" s="865"/>
      <c r="B22" s="864" t="s">
        <v>784</v>
      </c>
      <c r="C22" s="864">
        <v>68.599999999999994</v>
      </c>
      <c r="D22" s="864">
        <v>68.099999999999994</v>
      </c>
      <c r="E22" s="864">
        <v>65.2</v>
      </c>
      <c r="F22" s="864">
        <v>66.8</v>
      </c>
      <c r="G22" s="864">
        <v>63.9</v>
      </c>
      <c r="H22" s="864">
        <v>62.8</v>
      </c>
      <c r="I22" s="864">
        <v>60.4</v>
      </c>
      <c r="J22" s="864">
        <v>62</v>
      </c>
      <c r="K22" s="864">
        <v>62.6</v>
      </c>
      <c r="L22" s="864">
        <v>59.5</v>
      </c>
      <c r="M22" s="864">
        <v>70.2</v>
      </c>
    </row>
    <row r="23" spans="1:13" ht="15" customHeight="1">
      <c r="A23" s="865"/>
      <c r="B23" s="864" t="s">
        <v>785</v>
      </c>
      <c r="C23" s="864">
        <v>61.2</v>
      </c>
      <c r="D23" s="864">
        <v>63.4</v>
      </c>
      <c r="E23" s="864">
        <v>66.3</v>
      </c>
      <c r="F23" s="864">
        <v>64.8</v>
      </c>
      <c r="G23" s="864">
        <v>62.6</v>
      </c>
      <c r="H23" s="864">
        <v>63.1</v>
      </c>
      <c r="I23" s="864">
        <v>60.9</v>
      </c>
      <c r="J23" s="864">
        <v>60.2</v>
      </c>
      <c r="K23" s="864">
        <v>61.5</v>
      </c>
      <c r="L23" s="864">
        <v>54.6</v>
      </c>
      <c r="M23" s="864">
        <v>59.6</v>
      </c>
    </row>
    <row r="24" spans="1:13">
      <c r="A24" s="865"/>
      <c r="B24" s="864" t="s">
        <v>786</v>
      </c>
      <c r="C24" s="864">
        <v>58.5</v>
      </c>
      <c r="D24" s="864">
        <v>58.4</v>
      </c>
      <c r="E24" s="864">
        <v>61</v>
      </c>
      <c r="F24" s="864">
        <v>62.6</v>
      </c>
      <c r="G24" s="864">
        <v>59.2</v>
      </c>
      <c r="H24" s="864">
        <v>60.6</v>
      </c>
      <c r="I24" s="864">
        <v>57.6</v>
      </c>
      <c r="J24" s="864">
        <v>54.6</v>
      </c>
      <c r="K24" s="864">
        <v>54.7</v>
      </c>
      <c r="L24" s="864">
        <v>52.3</v>
      </c>
      <c r="M24" s="864">
        <v>49.9</v>
      </c>
    </row>
    <row r="25" spans="1:13">
      <c r="A25" s="865"/>
      <c r="B25" s="864" t="s">
        <v>787</v>
      </c>
      <c r="C25" s="864">
        <v>56.7</v>
      </c>
      <c r="D25" s="864">
        <v>57.6</v>
      </c>
      <c r="E25" s="864">
        <v>57.7</v>
      </c>
      <c r="F25" s="864">
        <v>59.9</v>
      </c>
      <c r="G25" s="864">
        <v>60.4</v>
      </c>
      <c r="H25" s="864">
        <v>57.3</v>
      </c>
      <c r="I25" s="864">
        <v>53.9</v>
      </c>
      <c r="J25" s="864">
        <v>54.4</v>
      </c>
      <c r="K25" s="864">
        <v>53.6</v>
      </c>
      <c r="L25" s="864">
        <v>51.7</v>
      </c>
      <c r="M25" s="864">
        <v>48.5</v>
      </c>
    </row>
    <row r="26" spans="1:13">
      <c r="A26" s="865"/>
      <c r="B26" s="864" t="s">
        <v>788</v>
      </c>
      <c r="C26" s="864">
        <v>54.3</v>
      </c>
      <c r="D26" s="864">
        <v>54.4</v>
      </c>
      <c r="E26" s="864">
        <v>56.2</v>
      </c>
      <c r="F26" s="864">
        <v>58.7</v>
      </c>
      <c r="G26" s="864">
        <v>56.7</v>
      </c>
      <c r="H26" s="864">
        <v>58.2</v>
      </c>
      <c r="I26" s="864">
        <v>54.1</v>
      </c>
      <c r="J26" s="864">
        <v>53.1</v>
      </c>
      <c r="K26" s="864">
        <v>53.4</v>
      </c>
      <c r="L26" s="864">
        <v>50.7</v>
      </c>
      <c r="M26" s="864">
        <v>50.6</v>
      </c>
    </row>
    <row r="27" spans="1:13">
      <c r="A27" s="865"/>
      <c r="B27" s="864" t="s">
        <v>789</v>
      </c>
      <c r="C27" s="864">
        <v>45.9</v>
      </c>
      <c r="D27" s="864">
        <v>48</v>
      </c>
      <c r="E27" s="864">
        <v>51</v>
      </c>
      <c r="F27" s="864">
        <v>55.9</v>
      </c>
      <c r="G27" s="864">
        <v>51.8</v>
      </c>
      <c r="H27" s="864">
        <v>55.4</v>
      </c>
      <c r="I27" s="864">
        <v>51</v>
      </c>
      <c r="J27" s="864">
        <v>49.7</v>
      </c>
      <c r="K27" s="864">
        <v>54.5</v>
      </c>
      <c r="L27" s="864">
        <v>50.5</v>
      </c>
      <c r="M27" s="864">
        <v>47.3</v>
      </c>
    </row>
    <row r="28" spans="1:13">
      <c r="A28" s="865"/>
      <c r="B28" s="864" t="s">
        <v>790</v>
      </c>
      <c r="C28" s="864">
        <v>42.2</v>
      </c>
      <c r="D28" s="864">
        <v>44.9</v>
      </c>
      <c r="E28" s="864">
        <v>45.3</v>
      </c>
      <c r="F28" s="864">
        <v>48.9</v>
      </c>
      <c r="G28" s="864">
        <v>46.3</v>
      </c>
      <c r="H28" s="864">
        <v>47.2</v>
      </c>
      <c r="I28" s="864">
        <v>48.7</v>
      </c>
      <c r="J28" s="864">
        <v>45.5</v>
      </c>
      <c r="K28" s="864">
        <v>46.3</v>
      </c>
      <c r="L28" s="864">
        <v>50.8</v>
      </c>
      <c r="M28" s="864">
        <v>48</v>
      </c>
    </row>
    <row r="29" spans="1:13">
      <c r="A29" s="865"/>
      <c r="B29" s="864" t="s">
        <v>791</v>
      </c>
      <c r="C29" s="864">
        <v>32.200000000000003</v>
      </c>
      <c r="D29" s="864">
        <v>35.700000000000003</v>
      </c>
      <c r="E29" s="864">
        <v>36.4</v>
      </c>
      <c r="F29" s="864">
        <v>37.6</v>
      </c>
      <c r="G29" s="864">
        <v>38.4</v>
      </c>
      <c r="H29" s="864">
        <v>41.6</v>
      </c>
      <c r="I29" s="864">
        <v>40.700000000000003</v>
      </c>
      <c r="J29" s="864">
        <v>39.6</v>
      </c>
      <c r="K29" s="864">
        <v>39.799999999999997</v>
      </c>
      <c r="L29" s="864">
        <v>41.6</v>
      </c>
      <c r="M29" s="864">
        <v>39.9</v>
      </c>
    </row>
    <row r="30" spans="1:13">
      <c r="A30" s="865"/>
      <c r="B30" s="864" t="s">
        <v>792</v>
      </c>
      <c r="C30" s="864">
        <v>20.6</v>
      </c>
      <c r="D30" s="864">
        <v>20.6</v>
      </c>
      <c r="E30" s="864">
        <v>22.5</v>
      </c>
      <c r="F30" s="864">
        <v>23.5</v>
      </c>
      <c r="G30" s="864">
        <v>22.7</v>
      </c>
      <c r="H30" s="864">
        <v>23</v>
      </c>
      <c r="I30" s="864">
        <v>22.7</v>
      </c>
      <c r="J30" s="864">
        <v>22.3</v>
      </c>
      <c r="K30" s="864">
        <v>24.6</v>
      </c>
      <c r="L30" s="864">
        <v>24.6</v>
      </c>
      <c r="M30" s="864">
        <v>25.8</v>
      </c>
    </row>
    <row r="31" spans="1:13">
      <c r="A31" s="865"/>
      <c r="B31" s="869" t="s">
        <v>793</v>
      </c>
      <c r="C31" s="869">
        <v>48.9</v>
      </c>
      <c r="D31" s="869">
        <v>50</v>
      </c>
      <c r="E31" s="869">
        <v>51.6</v>
      </c>
      <c r="F31" s="869">
        <v>53.1</v>
      </c>
      <c r="G31" s="869">
        <v>51.6</v>
      </c>
      <c r="H31" s="869">
        <v>52</v>
      </c>
      <c r="I31" s="869">
        <v>49.3</v>
      </c>
      <c r="J31" s="869">
        <v>48</v>
      </c>
      <c r="K31" s="869">
        <v>48.6</v>
      </c>
      <c r="L31" s="869">
        <v>47.1</v>
      </c>
      <c r="M31" s="869">
        <v>47.1</v>
      </c>
    </row>
    <row r="32" spans="1:13">
      <c r="A32" s="863" t="s">
        <v>794</v>
      </c>
      <c r="B32" s="864" t="s">
        <v>781</v>
      </c>
      <c r="C32" s="864">
        <v>46.8</v>
      </c>
      <c r="D32" s="864">
        <v>51.9</v>
      </c>
      <c r="E32" s="864">
        <v>51.6</v>
      </c>
      <c r="F32" s="864">
        <v>52.5</v>
      </c>
      <c r="G32" s="864">
        <v>51.8</v>
      </c>
      <c r="H32" s="864">
        <v>54.4</v>
      </c>
      <c r="I32" s="864">
        <v>49.3</v>
      </c>
      <c r="J32" s="864">
        <v>44.4</v>
      </c>
      <c r="K32" s="864">
        <v>44</v>
      </c>
      <c r="L32" s="864">
        <v>44.2</v>
      </c>
      <c r="M32" s="864">
        <v>50.3</v>
      </c>
    </row>
    <row r="33" spans="1:13">
      <c r="A33" s="870"/>
      <c r="B33" s="864" t="s">
        <v>782</v>
      </c>
      <c r="C33" s="864">
        <v>59.5</v>
      </c>
      <c r="D33" s="864">
        <v>63.6</v>
      </c>
      <c r="E33" s="864">
        <v>64.7</v>
      </c>
      <c r="F33" s="864">
        <v>65.400000000000006</v>
      </c>
      <c r="G33" s="864">
        <v>62</v>
      </c>
      <c r="H33" s="864">
        <v>60.9</v>
      </c>
      <c r="I33" s="864">
        <v>57.4</v>
      </c>
      <c r="J33" s="864">
        <v>53.7</v>
      </c>
      <c r="K33" s="864">
        <v>52.1</v>
      </c>
      <c r="L33" s="864">
        <v>51.1</v>
      </c>
      <c r="M33" s="864">
        <v>55.9</v>
      </c>
    </row>
    <row r="34" spans="1:13">
      <c r="A34" s="870"/>
      <c r="B34" s="864" t="s">
        <v>783</v>
      </c>
      <c r="C34" s="864">
        <v>56.6</v>
      </c>
      <c r="D34" s="864">
        <v>55.8</v>
      </c>
      <c r="E34" s="864">
        <v>58.8</v>
      </c>
      <c r="F34" s="864">
        <v>59.1</v>
      </c>
      <c r="G34" s="864">
        <v>58.4</v>
      </c>
      <c r="H34" s="864">
        <v>60.3</v>
      </c>
      <c r="I34" s="864">
        <v>50.8</v>
      </c>
      <c r="J34" s="864">
        <v>51.1</v>
      </c>
      <c r="K34" s="864">
        <v>53.9</v>
      </c>
      <c r="L34" s="864">
        <v>47.1</v>
      </c>
      <c r="M34" s="864">
        <v>54.4</v>
      </c>
    </row>
    <row r="35" spans="1:13">
      <c r="A35" s="870"/>
      <c r="B35" s="864" t="s">
        <v>784</v>
      </c>
      <c r="C35" s="864">
        <v>54.1</v>
      </c>
      <c r="D35" s="864">
        <v>54.8</v>
      </c>
      <c r="E35" s="864">
        <v>53.9</v>
      </c>
      <c r="F35" s="864">
        <v>54.8</v>
      </c>
      <c r="G35" s="864">
        <v>53.7</v>
      </c>
      <c r="H35" s="864">
        <v>52.9</v>
      </c>
      <c r="I35" s="864">
        <v>50.2</v>
      </c>
      <c r="J35" s="864">
        <v>52</v>
      </c>
      <c r="K35" s="864">
        <v>50.3</v>
      </c>
      <c r="L35" s="864">
        <v>48.2</v>
      </c>
      <c r="M35" s="864">
        <v>53.9</v>
      </c>
    </row>
    <row r="36" spans="1:13">
      <c r="A36" s="870"/>
      <c r="B36" s="864" t="s">
        <v>785</v>
      </c>
      <c r="C36" s="864">
        <v>51.3</v>
      </c>
      <c r="D36" s="864">
        <v>50.4</v>
      </c>
      <c r="E36" s="864">
        <v>52.5</v>
      </c>
      <c r="F36" s="864">
        <v>53</v>
      </c>
      <c r="G36" s="864">
        <v>51.3</v>
      </c>
      <c r="H36" s="864">
        <v>52.6</v>
      </c>
      <c r="I36" s="864">
        <v>50</v>
      </c>
      <c r="J36" s="864">
        <v>45.7</v>
      </c>
      <c r="K36" s="864">
        <v>48.9</v>
      </c>
      <c r="L36" s="864">
        <v>44.7</v>
      </c>
      <c r="M36" s="864">
        <v>49.3</v>
      </c>
    </row>
    <row r="37" spans="1:13">
      <c r="A37" s="870"/>
      <c r="B37" s="864" t="s">
        <v>786</v>
      </c>
      <c r="C37" s="864">
        <v>49.2</v>
      </c>
      <c r="D37" s="864">
        <v>48.9</v>
      </c>
      <c r="E37" s="864">
        <v>50</v>
      </c>
      <c r="F37" s="864">
        <v>51.5</v>
      </c>
      <c r="G37" s="864">
        <v>48.9</v>
      </c>
      <c r="H37" s="864">
        <v>51.4</v>
      </c>
      <c r="I37" s="864">
        <v>46.5</v>
      </c>
      <c r="J37" s="864">
        <v>45.1</v>
      </c>
      <c r="K37" s="864">
        <v>45.1</v>
      </c>
      <c r="L37" s="864">
        <v>42.3</v>
      </c>
      <c r="M37" s="864">
        <v>41.6</v>
      </c>
    </row>
    <row r="38" spans="1:13">
      <c r="A38" s="870"/>
      <c r="B38" s="864" t="s">
        <v>787</v>
      </c>
      <c r="C38" s="864">
        <v>47.2</v>
      </c>
      <c r="D38" s="864">
        <v>48.1</v>
      </c>
      <c r="E38" s="864">
        <v>48.7</v>
      </c>
      <c r="F38" s="864">
        <v>50.2</v>
      </c>
      <c r="G38" s="864">
        <v>50</v>
      </c>
      <c r="H38" s="864">
        <v>48.1</v>
      </c>
      <c r="I38" s="864">
        <v>45.8</v>
      </c>
      <c r="J38" s="864">
        <v>44.6</v>
      </c>
      <c r="K38" s="864">
        <v>43.7</v>
      </c>
      <c r="L38" s="864">
        <v>41.9</v>
      </c>
      <c r="M38" s="864">
        <v>40.9</v>
      </c>
    </row>
    <row r="39" spans="1:13">
      <c r="A39" s="870"/>
      <c r="B39" s="864" t="s">
        <v>788</v>
      </c>
      <c r="C39" s="864">
        <v>45.9</v>
      </c>
      <c r="D39" s="864">
        <v>46.3</v>
      </c>
      <c r="E39" s="864">
        <v>47.5</v>
      </c>
      <c r="F39" s="864">
        <v>50.1</v>
      </c>
      <c r="G39" s="864">
        <v>48.1</v>
      </c>
      <c r="H39" s="864">
        <v>48.6</v>
      </c>
      <c r="I39" s="864">
        <v>46</v>
      </c>
      <c r="J39" s="864">
        <v>43.6</v>
      </c>
      <c r="K39" s="864">
        <v>44.1</v>
      </c>
      <c r="L39" s="864">
        <v>42.1</v>
      </c>
      <c r="M39" s="864">
        <v>42</v>
      </c>
    </row>
    <row r="40" spans="1:13">
      <c r="A40" s="870"/>
      <c r="B40" s="864" t="s">
        <v>789</v>
      </c>
      <c r="C40" s="864">
        <v>41.6</v>
      </c>
      <c r="D40" s="864">
        <v>41.4</v>
      </c>
      <c r="E40" s="864">
        <v>43.5</v>
      </c>
      <c r="F40" s="864">
        <v>49.2</v>
      </c>
      <c r="G40" s="864">
        <v>45.8</v>
      </c>
      <c r="H40" s="864">
        <v>48.1</v>
      </c>
      <c r="I40" s="864">
        <v>42.9</v>
      </c>
      <c r="J40" s="864">
        <v>42.7</v>
      </c>
      <c r="K40" s="864">
        <v>44.6</v>
      </c>
      <c r="L40" s="864">
        <v>41.8</v>
      </c>
      <c r="M40" s="864">
        <v>40.299999999999997</v>
      </c>
    </row>
    <row r="41" spans="1:13">
      <c r="A41" s="870"/>
      <c r="B41" s="864" t="s">
        <v>790</v>
      </c>
      <c r="C41" s="864">
        <v>37.4</v>
      </c>
      <c r="D41" s="864">
        <v>39.9</v>
      </c>
      <c r="E41" s="864">
        <v>41.4</v>
      </c>
      <c r="F41" s="864">
        <v>43.5</v>
      </c>
      <c r="G41" s="864">
        <v>42</v>
      </c>
      <c r="H41" s="864">
        <v>43.5</v>
      </c>
      <c r="I41" s="864">
        <v>42.1</v>
      </c>
      <c r="J41" s="864">
        <v>41.4</v>
      </c>
      <c r="K41" s="864">
        <v>42.5</v>
      </c>
      <c r="L41" s="864">
        <v>43</v>
      </c>
      <c r="M41" s="864">
        <v>42.6</v>
      </c>
    </row>
    <row r="42" spans="1:13">
      <c r="A42" s="870"/>
      <c r="B42" s="864" t="s">
        <v>791</v>
      </c>
      <c r="C42" s="864">
        <v>30.7</v>
      </c>
      <c r="D42" s="864">
        <v>33</v>
      </c>
      <c r="E42" s="864">
        <v>33.700000000000003</v>
      </c>
      <c r="F42" s="864">
        <v>36.200000000000003</v>
      </c>
      <c r="G42" s="864">
        <v>35.5</v>
      </c>
      <c r="H42" s="864">
        <v>38</v>
      </c>
      <c r="I42" s="864">
        <v>36.799999999999997</v>
      </c>
      <c r="J42" s="864">
        <v>35.799999999999997</v>
      </c>
      <c r="K42" s="864">
        <v>36.799999999999997</v>
      </c>
      <c r="L42" s="864">
        <v>37.4</v>
      </c>
      <c r="M42" s="864">
        <v>36.1</v>
      </c>
    </row>
    <row r="43" spans="1:13">
      <c r="A43" s="870"/>
      <c r="B43" s="864" t="s">
        <v>792</v>
      </c>
      <c r="C43" s="864">
        <v>21</v>
      </c>
      <c r="D43" s="864">
        <v>21.1</v>
      </c>
      <c r="E43" s="864">
        <v>22.8</v>
      </c>
      <c r="F43" s="864">
        <v>22.9</v>
      </c>
      <c r="G43" s="864">
        <v>22.7</v>
      </c>
      <c r="H43" s="864">
        <v>23.5</v>
      </c>
      <c r="I43" s="864">
        <v>22.5</v>
      </c>
      <c r="J43" s="864">
        <v>22.2</v>
      </c>
      <c r="K43" s="864">
        <v>24.6</v>
      </c>
      <c r="L43" s="864">
        <v>25.1</v>
      </c>
      <c r="M43" s="864">
        <v>25.1</v>
      </c>
    </row>
    <row r="44" spans="1:13">
      <c r="A44" s="871"/>
      <c r="B44" s="869" t="s">
        <v>793</v>
      </c>
      <c r="C44" s="869">
        <v>43.1</v>
      </c>
      <c r="D44" s="869">
        <v>44</v>
      </c>
      <c r="E44" s="869">
        <v>45.1</v>
      </c>
      <c r="F44" s="869">
        <v>46.8</v>
      </c>
      <c r="G44" s="869">
        <v>45.3</v>
      </c>
      <c r="H44" s="869">
        <v>46.1</v>
      </c>
      <c r="I44" s="869">
        <v>43.1</v>
      </c>
      <c r="J44" s="869">
        <v>41.5</v>
      </c>
      <c r="K44" s="869">
        <v>42</v>
      </c>
      <c r="L44" s="869">
        <v>40.5</v>
      </c>
      <c r="M44" s="869">
        <v>41</v>
      </c>
    </row>
    <row r="46" spans="1:13" s="858" customFormat="1" ht="9">
      <c r="A46" s="858" t="s">
        <v>777</v>
      </c>
    </row>
  </sheetData>
  <mergeCells count="1">
    <mergeCell ref="A5:B5"/>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0"/>
  <sheetViews>
    <sheetView workbookViewId="0">
      <selection activeCell="A43" sqref="A43:D43"/>
    </sheetView>
  </sheetViews>
  <sheetFormatPr defaultRowHeight="11.25"/>
  <cols>
    <col min="1" max="1" width="21.796875" style="877" customWidth="1"/>
    <col min="2" max="2" width="16" style="877" bestFit="1" customWidth="1"/>
    <col min="3" max="3" width="14.19921875" style="877" bestFit="1" customWidth="1"/>
    <col min="4" max="4" width="17.796875" style="877" bestFit="1" customWidth="1"/>
    <col min="5" max="16384" width="9.59765625" style="877"/>
  </cols>
  <sheetData>
    <row r="1" spans="1:42" s="875" customFormat="1" ht="12">
      <c r="A1" s="839" t="s">
        <v>795</v>
      </c>
      <c r="B1" s="872"/>
      <c r="C1" s="873"/>
      <c r="D1" s="873"/>
      <c r="E1" s="872"/>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c r="AO1" s="874"/>
      <c r="AP1" s="874"/>
    </row>
    <row r="2" spans="1:42" s="875" customFormat="1" ht="9" customHeight="1">
      <c r="A2" s="839" t="s">
        <v>796</v>
      </c>
      <c r="B2" s="874"/>
      <c r="C2" s="874"/>
      <c r="D2" s="874"/>
      <c r="E2" s="874"/>
      <c r="F2" s="874"/>
      <c r="G2" s="874"/>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row>
    <row r="3" spans="1:42" s="875" customFormat="1" ht="15.75" customHeight="1">
      <c r="A3" s="843" t="s">
        <v>797</v>
      </c>
      <c r="B3" s="872"/>
      <c r="C3" s="873"/>
      <c r="D3" s="873"/>
      <c r="E3" s="872"/>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4"/>
      <c r="AJ3" s="874"/>
      <c r="AK3" s="874"/>
      <c r="AL3" s="874"/>
      <c r="AM3" s="874"/>
      <c r="AN3" s="874"/>
      <c r="AO3" s="874"/>
      <c r="AP3" s="874"/>
    </row>
    <row r="4" spans="1:42">
      <c r="A4" s="876"/>
    </row>
    <row r="5" spans="1:42" s="880" customFormat="1" ht="14.25" customHeight="1">
      <c r="A5" s="878" t="s">
        <v>798</v>
      </c>
      <c r="B5" s="879" t="s">
        <v>799</v>
      </c>
      <c r="C5" s="879" t="s">
        <v>800</v>
      </c>
      <c r="D5" s="879" t="s">
        <v>801</v>
      </c>
    </row>
    <row r="6" spans="1:42" s="880" customFormat="1" ht="15.75" customHeight="1">
      <c r="A6" s="1161" t="s">
        <v>764</v>
      </c>
      <c r="B6" s="1161"/>
      <c r="C6" s="1161"/>
      <c r="D6" s="1161"/>
    </row>
    <row r="7" spans="1:42" s="880" customFormat="1" ht="9">
      <c r="A7" s="881" t="s">
        <v>781</v>
      </c>
      <c r="B7" s="881">
        <v>47.2</v>
      </c>
      <c r="C7" s="881">
        <v>52.4</v>
      </c>
      <c r="D7" s="881">
        <v>9.4</v>
      </c>
    </row>
    <row r="8" spans="1:42" s="880" customFormat="1" ht="9">
      <c r="A8" s="881" t="s">
        <v>782</v>
      </c>
      <c r="B8" s="881">
        <v>48</v>
      </c>
      <c r="C8" s="881">
        <v>58.7</v>
      </c>
      <c r="D8" s="881">
        <v>10.3</v>
      </c>
    </row>
    <row r="9" spans="1:42" s="880" customFormat="1" ht="9">
      <c r="A9" s="881" t="s">
        <v>802</v>
      </c>
      <c r="B9" s="881">
        <v>42</v>
      </c>
      <c r="C9" s="881">
        <v>61.2</v>
      </c>
      <c r="D9" s="881">
        <v>4.5</v>
      </c>
    </row>
    <row r="10" spans="1:42" s="880" customFormat="1" ht="9">
      <c r="A10" s="881" t="s">
        <v>803</v>
      </c>
      <c r="B10" s="881">
        <v>38.700000000000003</v>
      </c>
      <c r="C10" s="881">
        <v>53.7</v>
      </c>
      <c r="D10" s="881">
        <v>8.6999999999999993</v>
      </c>
    </row>
    <row r="11" spans="1:42" s="880" customFormat="1" ht="9">
      <c r="A11" s="881" t="s">
        <v>804</v>
      </c>
      <c r="B11" s="881">
        <v>33.5</v>
      </c>
      <c r="C11" s="881">
        <v>51.6</v>
      </c>
      <c r="D11" s="881">
        <v>11.5</v>
      </c>
    </row>
    <row r="12" spans="1:42" s="880" customFormat="1" ht="9">
      <c r="A12" s="881" t="s">
        <v>805</v>
      </c>
      <c r="B12" s="881">
        <v>33.299999999999997</v>
      </c>
      <c r="C12" s="881">
        <v>52.2</v>
      </c>
      <c r="D12" s="881">
        <v>10.4</v>
      </c>
    </row>
    <row r="13" spans="1:42" s="880" customFormat="1" ht="9">
      <c r="A13" s="881" t="s">
        <v>806</v>
      </c>
      <c r="B13" s="881">
        <v>33.200000000000003</v>
      </c>
      <c r="C13" s="881">
        <v>51.9</v>
      </c>
      <c r="D13" s="881">
        <v>12.3</v>
      </c>
    </row>
    <row r="14" spans="1:42" s="880" customFormat="1" ht="9">
      <c r="A14" s="881" t="s">
        <v>807</v>
      </c>
      <c r="B14" s="881">
        <v>34.700000000000003</v>
      </c>
      <c r="C14" s="881">
        <v>47.3</v>
      </c>
      <c r="D14" s="881">
        <v>15.5</v>
      </c>
    </row>
    <row r="15" spans="1:42" s="880" customFormat="1" ht="9">
      <c r="A15" s="881" t="s">
        <v>808</v>
      </c>
      <c r="B15" s="881">
        <v>28</v>
      </c>
      <c r="C15" s="881">
        <v>46.4</v>
      </c>
      <c r="D15" s="881">
        <v>17.100000000000001</v>
      </c>
    </row>
    <row r="16" spans="1:42" s="880" customFormat="1" ht="9">
      <c r="A16" s="882" t="s">
        <v>161</v>
      </c>
      <c r="B16" s="882">
        <v>34.5</v>
      </c>
      <c r="C16" s="882">
        <v>51.3</v>
      </c>
      <c r="D16" s="882">
        <v>12.2</v>
      </c>
    </row>
    <row r="17" spans="1:7" s="880" customFormat="1" ht="9">
      <c r="A17" s="882"/>
      <c r="B17" s="882"/>
      <c r="C17" s="882"/>
      <c r="D17" s="882"/>
      <c r="E17" s="883"/>
    </row>
    <row r="18" spans="1:7" s="880" customFormat="1" ht="14.25" customHeight="1">
      <c r="A18" s="1162" t="s">
        <v>765</v>
      </c>
      <c r="B18" s="1162"/>
      <c r="C18" s="1162"/>
      <c r="D18" s="1162"/>
    </row>
    <row r="19" spans="1:7" s="880" customFormat="1" ht="9">
      <c r="A19" s="884"/>
    </row>
    <row r="20" spans="1:7" s="880" customFormat="1" ht="9">
      <c r="A20" s="881" t="s">
        <v>781</v>
      </c>
      <c r="B20" s="885">
        <v>53.4</v>
      </c>
      <c r="C20" s="885">
        <v>46.6</v>
      </c>
      <c r="D20" s="885">
        <v>12.5</v>
      </c>
    </row>
    <row r="21" spans="1:7" s="880" customFormat="1" ht="9">
      <c r="A21" s="881" t="s">
        <v>782</v>
      </c>
      <c r="B21" s="885">
        <v>65.099999999999994</v>
      </c>
      <c r="C21" s="885">
        <v>47.8</v>
      </c>
      <c r="D21" s="885">
        <v>14.7</v>
      </c>
    </row>
    <row r="22" spans="1:7" s="880" customFormat="1" ht="9">
      <c r="A22" s="881" t="s">
        <v>802</v>
      </c>
      <c r="B22" s="885">
        <v>68.8</v>
      </c>
      <c r="C22" s="885">
        <v>41</v>
      </c>
      <c r="D22" s="885">
        <v>16.100000000000001</v>
      </c>
    </row>
    <row r="23" spans="1:7" s="880" customFormat="1" ht="9">
      <c r="A23" s="881" t="s">
        <v>803</v>
      </c>
      <c r="B23" s="885">
        <v>62.7</v>
      </c>
      <c r="C23" s="885">
        <v>39.700000000000003</v>
      </c>
      <c r="D23" s="885">
        <v>12.5</v>
      </c>
    </row>
    <row r="24" spans="1:7" s="880" customFormat="1" ht="9">
      <c r="A24" s="881" t="s">
        <v>804</v>
      </c>
      <c r="B24" s="885">
        <v>49.9</v>
      </c>
      <c r="C24" s="885">
        <v>47.7</v>
      </c>
      <c r="D24" s="885">
        <v>10.1</v>
      </c>
    </row>
    <row r="25" spans="1:7" s="880" customFormat="1" ht="9">
      <c r="A25" s="881" t="s">
        <v>805</v>
      </c>
      <c r="B25" s="885">
        <v>48.5</v>
      </c>
      <c r="C25" s="885">
        <v>47.1</v>
      </c>
      <c r="D25" s="885">
        <v>11.7</v>
      </c>
    </row>
    <row r="26" spans="1:7" s="880" customFormat="1" ht="9">
      <c r="A26" s="881" t="s">
        <v>806</v>
      </c>
      <c r="B26" s="885">
        <v>50.6</v>
      </c>
      <c r="C26" s="885">
        <v>46.1</v>
      </c>
      <c r="D26" s="885">
        <v>14.2</v>
      </c>
    </row>
    <row r="27" spans="1:7" s="880" customFormat="1" ht="9">
      <c r="A27" s="881" t="s">
        <v>807</v>
      </c>
      <c r="B27" s="885">
        <v>47.6</v>
      </c>
      <c r="C27" s="885">
        <v>42.4</v>
      </c>
      <c r="D27" s="885">
        <v>17.2</v>
      </c>
    </row>
    <row r="28" spans="1:7" s="880" customFormat="1" ht="9">
      <c r="A28" s="881" t="s">
        <v>808</v>
      </c>
      <c r="B28" s="885">
        <v>32.299999999999997</v>
      </c>
      <c r="C28" s="885">
        <v>45</v>
      </c>
      <c r="D28" s="885">
        <v>17.5</v>
      </c>
    </row>
    <row r="29" spans="1:7" s="880" customFormat="1" ht="9">
      <c r="A29" s="882" t="s">
        <v>161</v>
      </c>
      <c r="B29" s="886">
        <v>47.1</v>
      </c>
      <c r="C29" s="886">
        <v>45</v>
      </c>
      <c r="D29" s="886">
        <v>14.2</v>
      </c>
    </row>
    <row r="30" spans="1:7" s="880" customFormat="1" ht="9">
      <c r="A30" s="887"/>
      <c r="B30" s="883"/>
      <c r="C30" s="883"/>
      <c r="D30" s="883"/>
      <c r="E30" s="883"/>
      <c r="F30" s="883"/>
      <c r="G30" s="883"/>
    </row>
    <row r="31" spans="1:7" s="880" customFormat="1" ht="14.25" customHeight="1">
      <c r="A31" s="1162" t="s">
        <v>794</v>
      </c>
      <c r="B31" s="1162"/>
      <c r="C31" s="1162"/>
      <c r="D31" s="1162"/>
      <c r="E31" s="883"/>
    </row>
    <row r="32" spans="1:7" s="880" customFormat="1" ht="9">
      <c r="A32" s="888"/>
    </row>
    <row r="33" spans="1:58" s="880" customFormat="1" ht="9">
      <c r="A33" s="881" t="s">
        <v>781</v>
      </c>
      <c r="B33" s="885">
        <v>50.3</v>
      </c>
      <c r="C33" s="885">
        <v>49.3</v>
      </c>
      <c r="D33" s="885">
        <v>11</v>
      </c>
    </row>
    <row r="34" spans="1:58" s="880" customFormat="1" ht="9">
      <c r="A34" s="881" t="s">
        <v>782</v>
      </c>
      <c r="B34" s="885">
        <v>55.9</v>
      </c>
      <c r="C34" s="885">
        <v>52.8</v>
      </c>
      <c r="D34" s="885">
        <v>12.7</v>
      </c>
    </row>
    <row r="35" spans="1:58" s="880" customFormat="1" ht="9">
      <c r="A35" s="881" t="s">
        <v>802</v>
      </c>
      <c r="B35" s="885">
        <v>54.4</v>
      </c>
      <c r="C35" s="885">
        <v>49.4</v>
      </c>
      <c r="D35" s="885">
        <v>11.3</v>
      </c>
    </row>
    <row r="36" spans="1:58" s="880" customFormat="1" ht="9">
      <c r="A36" s="881" t="s">
        <v>803</v>
      </c>
      <c r="B36" s="885">
        <v>50.6</v>
      </c>
      <c r="C36" s="885">
        <v>45.1</v>
      </c>
      <c r="D36" s="885">
        <v>11</v>
      </c>
    </row>
    <row r="37" spans="1:58" s="880" customFormat="1" ht="9">
      <c r="A37" s="881" t="s">
        <v>804</v>
      </c>
      <c r="B37" s="885">
        <v>41.6</v>
      </c>
      <c r="C37" s="885">
        <v>49.3</v>
      </c>
      <c r="D37" s="885">
        <v>10.6</v>
      </c>
    </row>
    <row r="38" spans="1:58" s="880" customFormat="1" ht="9">
      <c r="A38" s="881" t="s">
        <v>805</v>
      </c>
      <c r="B38" s="885">
        <v>40.9</v>
      </c>
      <c r="C38" s="885">
        <v>49.2</v>
      </c>
      <c r="D38" s="885">
        <v>11.2</v>
      </c>
    </row>
    <row r="39" spans="1:58" s="880" customFormat="1" ht="9">
      <c r="A39" s="881" t="s">
        <v>806</v>
      </c>
      <c r="B39" s="885">
        <v>42</v>
      </c>
      <c r="C39" s="885">
        <v>48.4</v>
      </c>
      <c r="D39" s="885">
        <v>13.5</v>
      </c>
    </row>
    <row r="40" spans="1:58" s="880" customFormat="1" ht="9">
      <c r="A40" s="881" t="s">
        <v>807</v>
      </c>
      <c r="B40" s="885">
        <v>41.4</v>
      </c>
      <c r="C40" s="885">
        <v>44.4</v>
      </c>
      <c r="D40" s="885">
        <v>16.5</v>
      </c>
    </row>
    <row r="41" spans="1:58" s="880" customFormat="1" ht="9">
      <c r="A41" s="881" t="s">
        <v>808</v>
      </c>
      <c r="B41" s="885">
        <v>30.4</v>
      </c>
      <c r="C41" s="885">
        <v>45.6</v>
      </c>
      <c r="D41" s="885">
        <v>17.399999999999999</v>
      </c>
    </row>
    <row r="42" spans="1:58" s="880" customFormat="1" ht="9">
      <c r="A42" s="889" t="s">
        <v>161</v>
      </c>
      <c r="B42" s="890">
        <v>41</v>
      </c>
      <c r="C42" s="890">
        <v>47.6</v>
      </c>
      <c r="D42" s="890">
        <v>13.4</v>
      </c>
    </row>
    <row r="43" spans="1:58" ht="15.75" customHeight="1">
      <c r="A43" s="1163" t="s">
        <v>809</v>
      </c>
      <c r="B43" s="1163"/>
      <c r="C43" s="1163"/>
      <c r="D43" s="1163"/>
      <c r="J43" s="880"/>
    </row>
    <row r="44" spans="1:58" s="892" customFormat="1" ht="9" customHeight="1">
      <c r="A44" s="881" t="s">
        <v>810</v>
      </c>
      <c r="B44" s="891"/>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880"/>
      <c r="AK44" s="880"/>
      <c r="AL44" s="880"/>
      <c r="AM44" s="880"/>
      <c r="AN44" s="880"/>
      <c r="AO44" s="880"/>
      <c r="AP44" s="880"/>
      <c r="AQ44" s="880"/>
      <c r="AR44" s="880"/>
      <c r="AS44" s="880"/>
      <c r="AT44" s="880"/>
      <c r="AU44" s="880"/>
      <c r="AV44" s="880"/>
      <c r="AW44" s="880"/>
      <c r="AX44" s="880"/>
      <c r="AY44" s="880"/>
      <c r="AZ44" s="880"/>
      <c r="BA44" s="880"/>
      <c r="BB44" s="880"/>
      <c r="BC44" s="880"/>
      <c r="BD44" s="880"/>
      <c r="BE44" s="880"/>
      <c r="BF44" s="880"/>
    </row>
    <row r="45" spans="1:58" s="892" customFormat="1" ht="9" customHeight="1">
      <c r="A45" s="893"/>
      <c r="B45" s="893"/>
      <c r="C45" s="880"/>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c r="AF45" s="880"/>
      <c r="AG45" s="880"/>
      <c r="AH45" s="880"/>
      <c r="AI45" s="880"/>
      <c r="AJ45" s="880"/>
      <c r="AK45" s="880"/>
      <c r="AL45" s="880"/>
      <c r="AM45" s="880"/>
      <c r="AN45" s="880"/>
      <c r="AO45" s="880"/>
      <c r="AP45" s="880"/>
      <c r="AQ45" s="880"/>
      <c r="AR45" s="880"/>
      <c r="AS45" s="880"/>
      <c r="AT45" s="880"/>
      <c r="AU45" s="880"/>
      <c r="AV45" s="880"/>
      <c r="AW45" s="880"/>
      <c r="AX45" s="880"/>
      <c r="AY45" s="880"/>
      <c r="AZ45" s="880"/>
      <c r="BA45" s="880"/>
      <c r="BB45" s="880"/>
      <c r="BC45" s="880"/>
      <c r="BD45" s="880"/>
      <c r="BE45" s="880"/>
      <c r="BF45" s="880"/>
    </row>
    <row r="46" spans="1:58" s="858" customFormat="1" ht="9">
      <c r="A46" s="858" t="s">
        <v>777</v>
      </c>
    </row>
    <row r="47" spans="1:58">
      <c r="A47" s="881"/>
      <c r="C47" s="880"/>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c r="AF47" s="880"/>
      <c r="AG47" s="880"/>
      <c r="AH47" s="880"/>
      <c r="AI47" s="880"/>
      <c r="AJ47" s="880"/>
      <c r="AK47" s="880"/>
      <c r="AL47" s="880"/>
      <c r="AM47" s="880"/>
      <c r="AN47" s="880"/>
      <c r="AO47" s="880"/>
      <c r="AP47" s="880"/>
      <c r="AQ47" s="880"/>
      <c r="AR47" s="880"/>
      <c r="AS47" s="880"/>
      <c r="AT47" s="880"/>
      <c r="AU47" s="880"/>
      <c r="AV47" s="880"/>
      <c r="AW47" s="880"/>
      <c r="AX47" s="880"/>
      <c r="AY47" s="880"/>
      <c r="AZ47" s="880"/>
      <c r="BA47" s="880"/>
      <c r="BB47" s="880"/>
      <c r="BC47" s="880"/>
      <c r="BD47" s="880"/>
      <c r="BE47" s="880"/>
      <c r="BF47" s="880"/>
    </row>
    <row r="48" spans="1:58">
      <c r="A48" s="881"/>
    </row>
    <row r="49" spans="1:1">
      <c r="A49" s="881"/>
    </row>
    <row r="50" spans="1:1">
      <c r="A50" s="881"/>
    </row>
  </sheetData>
  <mergeCells count="4">
    <mergeCell ref="A6:D6"/>
    <mergeCell ref="A18:D18"/>
    <mergeCell ref="A31:D31"/>
    <mergeCell ref="A43:D43"/>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election activeCell="A4" sqref="A4"/>
    </sheetView>
  </sheetViews>
  <sheetFormatPr defaultRowHeight="9"/>
  <cols>
    <col min="1" max="1" width="36.59765625" style="900" customWidth="1"/>
    <col min="2" max="2" width="11.59765625" style="900" customWidth="1"/>
    <col min="3" max="3" width="9.3984375" style="906" customWidth="1"/>
    <col min="4" max="4" width="9.796875" style="906" customWidth="1"/>
    <col min="5" max="5" width="10.59765625" style="900" customWidth="1"/>
    <col min="6" max="7" width="9.59765625" style="900"/>
    <col min="8" max="8" width="10.796875" style="900" customWidth="1"/>
    <col min="9" max="250" width="9.59765625" style="900"/>
    <col min="251" max="251" width="30.19921875" style="900" customWidth="1"/>
    <col min="252" max="252" width="12" style="900" customWidth="1"/>
    <col min="253" max="253" width="10" style="900" customWidth="1"/>
    <col min="254" max="254" width="11" style="900" customWidth="1"/>
    <col min="255" max="255" width="10.796875" style="900" customWidth="1"/>
    <col min="256" max="256" width="13" style="900" customWidth="1"/>
    <col min="257" max="257" width="10.796875" style="900" customWidth="1"/>
    <col min="258" max="258" width="10.19921875" style="900" customWidth="1"/>
    <col min="259" max="259" width="9.3984375" style="900" customWidth="1"/>
    <col min="260" max="260" width="9.796875" style="900" customWidth="1"/>
    <col min="261" max="506" width="9.59765625" style="900"/>
    <col min="507" max="507" width="30.19921875" style="900" customWidth="1"/>
    <col min="508" max="508" width="12" style="900" customWidth="1"/>
    <col min="509" max="509" width="10" style="900" customWidth="1"/>
    <col min="510" max="510" width="11" style="900" customWidth="1"/>
    <col min="511" max="511" width="10.796875" style="900" customWidth="1"/>
    <col min="512" max="512" width="13" style="900" customWidth="1"/>
    <col min="513" max="513" width="10.796875" style="900" customWidth="1"/>
    <col min="514" max="514" width="10.19921875" style="900" customWidth="1"/>
    <col min="515" max="515" width="9.3984375" style="900" customWidth="1"/>
    <col min="516" max="516" width="9.796875" style="900" customWidth="1"/>
    <col min="517" max="762" width="9.59765625" style="900"/>
    <col min="763" max="763" width="30.19921875" style="900" customWidth="1"/>
    <col min="764" max="764" width="12" style="900" customWidth="1"/>
    <col min="765" max="765" width="10" style="900" customWidth="1"/>
    <col min="766" max="766" width="11" style="900" customWidth="1"/>
    <col min="767" max="767" width="10.796875" style="900" customWidth="1"/>
    <col min="768" max="768" width="13" style="900" customWidth="1"/>
    <col min="769" max="769" width="10.796875" style="900" customWidth="1"/>
    <col min="770" max="770" width="10.19921875" style="900" customWidth="1"/>
    <col min="771" max="771" width="9.3984375" style="900" customWidth="1"/>
    <col min="772" max="772" width="9.796875" style="900" customWidth="1"/>
    <col min="773" max="1018" width="9.59765625" style="900"/>
    <col min="1019" max="1019" width="30.19921875" style="900" customWidth="1"/>
    <col min="1020" max="1020" width="12" style="900" customWidth="1"/>
    <col min="1021" max="1021" width="10" style="900" customWidth="1"/>
    <col min="1022" max="1022" width="11" style="900" customWidth="1"/>
    <col min="1023" max="1023" width="10.796875" style="900" customWidth="1"/>
    <col min="1024" max="1024" width="13" style="900" customWidth="1"/>
    <col min="1025" max="1025" width="10.796875" style="900" customWidth="1"/>
    <col min="1026" max="1026" width="10.19921875" style="900" customWidth="1"/>
    <col min="1027" max="1027" width="9.3984375" style="900" customWidth="1"/>
    <col min="1028" max="1028" width="9.796875" style="900" customWidth="1"/>
    <col min="1029" max="1274" width="9.59765625" style="900"/>
    <col min="1275" max="1275" width="30.19921875" style="900" customWidth="1"/>
    <col min="1276" max="1276" width="12" style="900" customWidth="1"/>
    <col min="1277" max="1277" width="10" style="900" customWidth="1"/>
    <col min="1278" max="1278" width="11" style="900" customWidth="1"/>
    <col min="1279" max="1279" width="10.796875" style="900" customWidth="1"/>
    <col min="1280" max="1280" width="13" style="900" customWidth="1"/>
    <col min="1281" max="1281" width="10.796875" style="900" customWidth="1"/>
    <col min="1282" max="1282" width="10.19921875" style="900" customWidth="1"/>
    <col min="1283" max="1283" width="9.3984375" style="900" customWidth="1"/>
    <col min="1284" max="1284" width="9.796875" style="900" customWidth="1"/>
    <col min="1285" max="1530" width="9.59765625" style="900"/>
    <col min="1531" max="1531" width="30.19921875" style="900" customWidth="1"/>
    <col min="1532" max="1532" width="12" style="900" customWidth="1"/>
    <col min="1533" max="1533" width="10" style="900" customWidth="1"/>
    <col min="1534" max="1534" width="11" style="900" customWidth="1"/>
    <col min="1535" max="1535" width="10.796875" style="900" customWidth="1"/>
    <col min="1536" max="1536" width="13" style="900" customWidth="1"/>
    <col min="1537" max="1537" width="10.796875" style="900" customWidth="1"/>
    <col min="1538" max="1538" width="10.19921875" style="900" customWidth="1"/>
    <col min="1539" max="1539" width="9.3984375" style="900" customWidth="1"/>
    <col min="1540" max="1540" width="9.796875" style="900" customWidth="1"/>
    <col min="1541" max="1786" width="9.59765625" style="900"/>
    <col min="1787" max="1787" width="30.19921875" style="900" customWidth="1"/>
    <col min="1788" max="1788" width="12" style="900" customWidth="1"/>
    <col min="1789" max="1789" width="10" style="900" customWidth="1"/>
    <col min="1790" max="1790" width="11" style="900" customWidth="1"/>
    <col min="1791" max="1791" width="10.796875" style="900" customWidth="1"/>
    <col min="1792" max="1792" width="13" style="900" customWidth="1"/>
    <col min="1793" max="1793" width="10.796875" style="900" customWidth="1"/>
    <col min="1794" max="1794" width="10.19921875" style="900" customWidth="1"/>
    <col min="1795" max="1795" width="9.3984375" style="900" customWidth="1"/>
    <col min="1796" max="1796" width="9.796875" style="900" customWidth="1"/>
    <col min="1797" max="2042" width="9.59765625" style="900"/>
    <col min="2043" max="2043" width="30.19921875" style="900" customWidth="1"/>
    <col min="2044" max="2044" width="12" style="900" customWidth="1"/>
    <col min="2045" max="2045" width="10" style="900" customWidth="1"/>
    <col min="2046" max="2046" width="11" style="900" customWidth="1"/>
    <col min="2047" max="2047" width="10.796875" style="900" customWidth="1"/>
    <col min="2048" max="2048" width="13" style="900" customWidth="1"/>
    <col min="2049" max="2049" width="10.796875" style="900" customWidth="1"/>
    <col min="2050" max="2050" width="10.19921875" style="900" customWidth="1"/>
    <col min="2051" max="2051" width="9.3984375" style="900" customWidth="1"/>
    <col min="2052" max="2052" width="9.796875" style="900" customWidth="1"/>
    <col min="2053" max="2298" width="9.59765625" style="900"/>
    <col min="2299" max="2299" width="30.19921875" style="900" customWidth="1"/>
    <col min="2300" max="2300" width="12" style="900" customWidth="1"/>
    <col min="2301" max="2301" width="10" style="900" customWidth="1"/>
    <col min="2302" max="2302" width="11" style="900" customWidth="1"/>
    <col min="2303" max="2303" width="10.796875" style="900" customWidth="1"/>
    <col min="2304" max="2304" width="13" style="900" customWidth="1"/>
    <col min="2305" max="2305" width="10.796875" style="900" customWidth="1"/>
    <col min="2306" max="2306" width="10.19921875" style="900" customWidth="1"/>
    <col min="2307" max="2307" width="9.3984375" style="900" customWidth="1"/>
    <col min="2308" max="2308" width="9.796875" style="900" customWidth="1"/>
    <col min="2309" max="2554" width="9.59765625" style="900"/>
    <col min="2555" max="2555" width="30.19921875" style="900" customWidth="1"/>
    <col min="2556" max="2556" width="12" style="900" customWidth="1"/>
    <col min="2557" max="2557" width="10" style="900" customWidth="1"/>
    <col min="2558" max="2558" width="11" style="900" customWidth="1"/>
    <col min="2559" max="2559" width="10.796875" style="900" customWidth="1"/>
    <col min="2560" max="2560" width="13" style="900" customWidth="1"/>
    <col min="2561" max="2561" width="10.796875" style="900" customWidth="1"/>
    <col min="2562" max="2562" width="10.19921875" style="900" customWidth="1"/>
    <col min="2563" max="2563" width="9.3984375" style="900" customWidth="1"/>
    <col min="2564" max="2564" width="9.796875" style="900" customWidth="1"/>
    <col min="2565" max="2810" width="9.59765625" style="900"/>
    <col min="2811" max="2811" width="30.19921875" style="900" customWidth="1"/>
    <col min="2812" max="2812" width="12" style="900" customWidth="1"/>
    <col min="2813" max="2813" width="10" style="900" customWidth="1"/>
    <col min="2814" max="2814" width="11" style="900" customWidth="1"/>
    <col min="2815" max="2815" width="10.796875" style="900" customWidth="1"/>
    <col min="2816" max="2816" width="13" style="900" customWidth="1"/>
    <col min="2817" max="2817" width="10.796875" style="900" customWidth="1"/>
    <col min="2818" max="2818" width="10.19921875" style="900" customWidth="1"/>
    <col min="2819" max="2819" width="9.3984375" style="900" customWidth="1"/>
    <col min="2820" max="2820" width="9.796875" style="900" customWidth="1"/>
    <col min="2821" max="3066" width="9.59765625" style="900"/>
    <col min="3067" max="3067" width="30.19921875" style="900" customWidth="1"/>
    <col min="3068" max="3068" width="12" style="900" customWidth="1"/>
    <col min="3069" max="3069" width="10" style="900" customWidth="1"/>
    <col min="3070" max="3070" width="11" style="900" customWidth="1"/>
    <col min="3071" max="3071" width="10.796875" style="900" customWidth="1"/>
    <col min="3072" max="3072" width="13" style="900" customWidth="1"/>
    <col min="3073" max="3073" width="10.796875" style="900" customWidth="1"/>
    <col min="3074" max="3074" width="10.19921875" style="900" customWidth="1"/>
    <col min="3075" max="3075" width="9.3984375" style="900" customWidth="1"/>
    <col min="3076" max="3076" width="9.796875" style="900" customWidth="1"/>
    <col min="3077" max="3322" width="9.59765625" style="900"/>
    <col min="3323" max="3323" width="30.19921875" style="900" customWidth="1"/>
    <col min="3324" max="3324" width="12" style="900" customWidth="1"/>
    <col min="3325" max="3325" width="10" style="900" customWidth="1"/>
    <col min="3326" max="3326" width="11" style="900" customWidth="1"/>
    <col min="3327" max="3327" width="10.796875" style="900" customWidth="1"/>
    <col min="3328" max="3328" width="13" style="900" customWidth="1"/>
    <col min="3329" max="3329" width="10.796875" style="900" customWidth="1"/>
    <col min="3330" max="3330" width="10.19921875" style="900" customWidth="1"/>
    <col min="3331" max="3331" width="9.3984375" style="900" customWidth="1"/>
    <col min="3332" max="3332" width="9.796875" style="900" customWidth="1"/>
    <col min="3333" max="3578" width="9.59765625" style="900"/>
    <col min="3579" max="3579" width="30.19921875" style="900" customWidth="1"/>
    <col min="3580" max="3580" width="12" style="900" customWidth="1"/>
    <col min="3581" max="3581" width="10" style="900" customWidth="1"/>
    <col min="3582" max="3582" width="11" style="900" customWidth="1"/>
    <col min="3583" max="3583" width="10.796875" style="900" customWidth="1"/>
    <col min="3584" max="3584" width="13" style="900" customWidth="1"/>
    <col min="3585" max="3585" width="10.796875" style="900" customWidth="1"/>
    <col min="3586" max="3586" width="10.19921875" style="900" customWidth="1"/>
    <col min="3587" max="3587" width="9.3984375" style="900" customWidth="1"/>
    <col min="3588" max="3588" width="9.796875" style="900" customWidth="1"/>
    <col min="3589" max="3834" width="9.59765625" style="900"/>
    <col min="3835" max="3835" width="30.19921875" style="900" customWidth="1"/>
    <col min="3836" max="3836" width="12" style="900" customWidth="1"/>
    <col min="3837" max="3837" width="10" style="900" customWidth="1"/>
    <col min="3838" max="3838" width="11" style="900" customWidth="1"/>
    <col min="3839" max="3839" width="10.796875" style="900" customWidth="1"/>
    <col min="3840" max="3840" width="13" style="900" customWidth="1"/>
    <col min="3841" max="3841" width="10.796875" style="900" customWidth="1"/>
    <col min="3842" max="3842" width="10.19921875" style="900" customWidth="1"/>
    <col min="3843" max="3843" width="9.3984375" style="900" customWidth="1"/>
    <col min="3844" max="3844" width="9.796875" style="900" customWidth="1"/>
    <col min="3845" max="4090" width="9.59765625" style="900"/>
    <col min="4091" max="4091" width="30.19921875" style="900" customWidth="1"/>
    <col min="4092" max="4092" width="12" style="900" customWidth="1"/>
    <col min="4093" max="4093" width="10" style="900" customWidth="1"/>
    <col min="4094" max="4094" width="11" style="900" customWidth="1"/>
    <col min="4095" max="4095" width="10.796875" style="900" customWidth="1"/>
    <col min="4096" max="4096" width="13" style="900" customWidth="1"/>
    <col min="4097" max="4097" width="10.796875" style="900" customWidth="1"/>
    <col min="4098" max="4098" width="10.19921875" style="900" customWidth="1"/>
    <col min="4099" max="4099" width="9.3984375" style="900" customWidth="1"/>
    <col min="4100" max="4100" width="9.796875" style="900" customWidth="1"/>
    <col min="4101" max="4346" width="9.59765625" style="900"/>
    <col min="4347" max="4347" width="30.19921875" style="900" customWidth="1"/>
    <col min="4348" max="4348" width="12" style="900" customWidth="1"/>
    <col min="4349" max="4349" width="10" style="900" customWidth="1"/>
    <col min="4350" max="4350" width="11" style="900" customWidth="1"/>
    <col min="4351" max="4351" width="10.796875" style="900" customWidth="1"/>
    <col min="4352" max="4352" width="13" style="900" customWidth="1"/>
    <col min="4353" max="4353" width="10.796875" style="900" customWidth="1"/>
    <col min="4354" max="4354" width="10.19921875" style="900" customWidth="1"/>
    <col min="4355" max="4355" width="9.3984375" style="900" customWidth="1"/>
    <col min="4356" max="4356" width="9.796875" style="900" customWidth="1"/>
    <col min="4357" max="4602" width="9.59765625" style="900"/>
    <col min="4603" max="4603" width="30.19921875" style="900" customWidth="1"/>
    <col min="4604" max="4604" width="12" style="900" customWidth="1"/>
    <col min="4605" max="4605" width="10" style="900" customWidth="1"/>
    <col min="4606" max="4606" width="11" style="900" customWidth="1"/>
    <col min="4607" max="4607" width="10.796875" style="900" customWidth="1"/>
    <col min="4608" max="4608" width="13" style="900" customWidth="1"/>
    <col min="4609" max="4609" width="10.796875" style="900" customWidth="1"/>
    <col min="4610" max="4610" width="10.19921875" style="900" customWidth="1"/>
    <col min="4611" max="4611" width="9.3984375" style="900" customWidth="1"/>
    <col min="4612" max="4612" width="9.796875" style="900" customWidth="1"/>
    <col min="4613" max="4858" width="9.59765625" style="900"/>
    <col min="4859" max="4859" width="30.19921875" style="900" customWidth="1"/>
    <col min="4860" max="4860" width="12" style="900" customWidth="1"/>
    <col min="4861" max="4861" width="10" style="900" customWidth="1"/>
    <col min="4862" max="4862" width="11" style="900" customWidth="1"/>
    <col min="4863" max="4863" width="10.796875" style="900" customWidth="1"/>
    <col min="4864" max="4864" width="13" style="900" customWidth="1"/>
    <col min="4865" max="4865" width="10.796875" style="900" customWidth="1"/>
    <col min="4866" max="4866" width="10.19921875" style="900" customWidth="1"/>
    <col min="4867" max="4867" width="9.3984375" style="900" customWidth="1"/>
    <col min="4868" max="4868" width="9.796875" style="900" customWidth="1"/>
    <col min="4869" max="5114" width="9.59765625" style="900"/>
    <col min="5115" max="5115" width="30.19921875" style="900" customWidth="1"/>
    <col min="5116" max="5116" width="12" style="900" customWidth="1"/>
    <col min="5117" max="5117" width="10" style="900" customWidth="1"/>
    <col min="5118" max="5118" width="11" style="900" customWidth="1"/>
    <col min="5119" max="5119" width="10.796875" style="900" customWidth="1"/>
    <col min="5120" max="5120" width="13" style="900" customWidth="1"/>
    <col min="5121" max="5121" width="10.796875" style="900" customWidth="1"/>
    <col min="5122" max="5122" width="10.19921875" style="900" customWidth="1"/>
    <col min="5123" max="5123" width="9.3984375" style="900" customWidth="1"/>
    <col min="5124" max="5124" width="9.796875" style="900" customWidth="1"/>
    <col min="5125" max="5370" width="9.59765625" style="900"/>
    <col min="5371" max="5371" width="30.19921875" style="900" customWidth="1"/>
    <col min="5372" max="5372" width="12" style="900" customWidth="1"/>
    <col min="5373" max="5373" width="10" style="900" customWidth="1"/>
    <col min="5374" max="5374" width="11" style="900" customWidth="1"/>
    <col min="5375" max="5375" width="10.796875" style="900" customWidth="1"/>
    <col min="5376" max="5376" width="13" style="900" customWidth="1"/>
    <col min="5377" max="5377" width="10.796875" style="900" customWidth="1"/>
    <col min="5378" max="5378" width="10.19921875" style="900" customWidth="1"/>
    <col min="5379" max="5379" width="9.3984375" style="900" customWidth="1"/>
    <col min="5380" max="5380" width="9.796875" style="900" customWidth="1"/>
    <col min="5381" max="5626" width="9.59765625" style="900"/>
    <col min="5627" max="5627" width="30.19921875" style="900" customWidth="1"/>
    <col min="5628" max="5628" width="12" style="900" customWidth="1"/>
    <col min="5629" max="5629" width="10" style="900" customWidth="1"/>
    <col min="5630" max="5630" width="11" style="900" customWidth="1"/>
    <col min="5631" max="5631" width="10.796875" style="900" customWidth="1"/>
    <col min="5632" max="5632" width="13" style="900" customWidth="1"/>
    <col min="5633" max="5633" width="10.796875" style="900" customWidth="1"/>
    <col min="5634" max="5634" width="10.19921875" style="900" customWidth="1"/>
    <col min="5635" max="5635" width="9.3984375" style="900" customWidth="1"/>
    <col min="5636" max="5636" width="9.796875" style="900" customWidth="1"/>
    <col min="5637" max="5882" width="9.59765625" style="900"/>
    <col min="5883" max="5883" width="30.19921875" style="900" customWidth="1"/>
    <col min="5884" max="5884" width="12" style="900" customWidth="1"/>
    <col min="5885" max="5885" width="10" style="900" customWidth="1"/>
    <col min="5886" max="5886" width="11" style="900" customWidth="1"/>
    <col min="5887" max="5887" width="10.796875" style="900" customWidth="1"/>
    <col min="5888" max="5888" width="13" style="900" customWidth="1"/>
    <col min="5889" max="5889" width="10.796875" style="900" customWidth="1"/>
    <col min="5890" max="5890" width="10.19921875" style="900" customWidth="1"/>
    <col min="5891" max="5891" width="9.3984375" style="900" customWidth="1"/>
    <col min="5892" max="5892" width="9.796875" style="900" customWidth="1"/>
    <col min="5893" max="6138" width="9.59765625" style="900"/>
    <col min="6139" max="6139" width="30.19921875" style="900" customWidth="1"/>
    <col min="6140" max="6140" width="12" style="900" customWidth="1"/>
    <col min="6141" max="6141" width="10" style="900" customWidth="1"/>
    <col min="6142" max="6142" width="11" style="900" customWidth="1"/>
    <col min="6143" max="6143" width="10.796875" style="900" customWidth="1"/>
    <col min="6144" max="6144" width="13" style="900" customWidth="1"/>
    <col min="6145" max="6145" width="10.796875" style="900" customWidth="1"/>
    <col min="6146" max="6146" width="10.19921875" style="900" customWidth="1"/>
    <col min="6147" max="6147" width="9.3984375" style="900" customWidth="1"/>
    <col min="6148" max="6148" width="9.796875" style="900" customWidth="1"/>
    <col min="6149" max="6394" width="9.59765625" style="900"/>
    <col min="6395" max="6395" width="30.19921875" style="900" customWidth="1"/>
    <col min="6396" max="6396" width="12" style="900" customWidth="1"/>
    <col min="6397" max="6397" width="10" style="900" customWidth="1"/>
    <col min="6398" max="6398" width="11" style="900" customWidth="1"/>
    <col min="6399" max="6399" width="10.796875" style="900" customWidth="1"/>
    <col min="6400" max="6400" width="13" style="900" customWidth="1"/>
    <col min="6401" max="6401" width="10.796875" style="900" customWidth="1"/>
    <col min="6402" max="6402" width="10.19921875" style="900" customWidth="1"/>
    <col min="6403" max="6403" width="9.3984375" style="900" customWidth="1"/>
    <col min="6404" max="6404" width="9.796875" style="900" customWidth="1"/>
    <col min="6405" max="6650" width="9.59765625" style="900"/>
    <col min="6651" max="6651" width="30.19921875" style="900" customWidth="1"/>
    <col min="6652" max="6652" width="12" style="900" customWidth="1"/>
    <col min="6653" max="6653" width="10" style="900" customWidth="1"/>
    <col min="6654" max="6654" width="11" style="900" customWidth="1"/>
    <col min="6655" max="6655" width="10.796875" style="900" customWidth="1"/>
    <col min="6656" max="6656" width="13" style="900" customWidth="1"/>
    <col min="6657" max="6657" width="10.796875" style="900" customWidth="1"/>
    <col min="6658" max="6658" width="10.19921875" style="900" customWidth="1"/>
    <col min="6659" max="6659" width="9.3984375" style="900" customWidth="1"/>
    <col min="6660" max="6660" width="9.796875" style="900" customWidth="1"/>
    <col min="6661" max="6906" width="9.59765625" style="900"/>
    <col min="6907" max="6907" width="30.19921875" style="900" customWidth="1"/>
    <col min="6908" max="6908" width="12" style="900" customWidth="1"/>
    <col min="6909" max="6909" width="10" style="900" customWidth="1"/>
    <col min="6910" max="6910" width="11" style="900" customWidth="1"/>
    <col min="6911" max="6911" width="10.796875" style="900" customWidth="1"/>
    <col min="6912" max="6912" width="13" style="900" customWidth="1"/>
    <col min="6913" max="6913" width="10.796875" style="900" customWidth="1"/>
    <col min="6914" max="6914" width="10.19921875" style="900" customWidth="1"/>
    <col min="6915" max="6915" width="9.3984375" style="900" customWidth="1"/>
    <col min="6916" max="6916" width="9.796875" style="900" customWidth="1"/>
    <col min="6917" max="7162" width="9.59765625" style="900"/>
    <col min="7163" max="7163" width="30.19921875" style="900" customWidth="1"/>
    <col min="7164" max="7164" width="12" style="900" customWidth="1"/>
    <col min="7165" max="7165" width="10" style="900" customWidth="1"/>
    <col min="7166" max="7166" width="11" style="900" customWidth="1"/>
    <col min="7167" max="7167" width="10.796875" style="900" customWidth="1"/>
    <col min="7168" max="7168" width="13" style="900" customWidth="1"/>
    <col min="7169" max="7169" width="10.796875" style="900" customWidth="1"/>
    <col min="7170" max="7170" width="10.19921875" style="900" customWidth="1"/>
    <col min="7171" max="7171" width="9.3984375" style="900" customWidth="1"/>
    <col min="7172" max="7172" width="9.796875" style="900" customWidth="1"/>
    <col min="7173" max="7418" width="9.59765625" style="900"/>
    <col min="7419" max="7419" width="30.19921875" style="900" customWidth="1"/>
    <col min="7420" max="7420" width="12" style="900" customWidth="1"/>
    <col min="7421" max="7421" width="10" style="900" customWidth="1"/>
    <col min="7422" max="7422" width="11" style="900" customWidth="1"/>
    <col min="7423" max="7423" width="10.796875" style="900" customWidth="1"/>
    <col min="7424" max="7424" width="13" style="900" customWidth="1"/>
    <col min="7425" max="7425" width="10.796875" style="900" customWidth="1"/>
    <col min="7426" max="7426" width="10.19921875" style="900" customWidth="1"/>
    <col min="7427" max="7427" width="9.3984375" style="900" customWidth="1"/>
    <col min="7428" max="7428" width="9.796875" style="900" customWidth="1"/>
    <col min="7429" max="7674" width="9.59765625" style="900"/>
    <col min="7675" max="7675" width="30.19921875" style="900" customWidth="1"/>
    <col min="7676" max="7676" width="12" style="900" customWidth="1"/>
    <col min="7677" max="7677" width="10" style="900" customWidth="1"/>
    <col min="7678" max="7678" width="11" style="900" customWidth="1"/>
    <col min="7679" max="7679" width="10.796875" style="900" customWidth="1"/>
    <col min="7680" max="7680" width="13" style="900" customWidth="1"/>
    <col min="7681" max="7681" width="10.796875" style="900" customWidth="1"/>
    <col min="7682" max="7682" width="10.19921875" style="900" customWidth="1"/>
    <col min="7683" max="7683" width="9.3984375" style="900" customWidth="1"/>
    <col min="7684" max="7684" width="9.796875" style="900" customWidth="1"/>
    <col min="7685" max="7930" width="9.59765625" style="900"/>
    <col min="7931" max="7931" width="30.19921875" style="900" customWidth="1"/>
    <col min="7932" max="7932" width="12" style="900" customWidth="1"/>
    <col min="7933" max="7933" width="10" style="900" customWidth="1"/>
    <col min="7934" max="7934" width="11" style="900" customWidth="1"/>
    <col min="7935" max="7935" width="10.796875" style="900" customWidth="1"/>
    <col min="7936" max="7936" width="13" style="900" customWidth="1"/>
    <col min="7937" max="7937" width="10.796875" style="900" customWidth="1"/>
    <col min="7938" max="7938" width="10.19921875" style="900" customWidth="1"/>
    <col min="7939" max="7939" width="9.3984375" style="900" customWidth="1"/>
    <col min="7940" max="7940" width="9.796875" style="900" customWidth="1"/>
    <col min="7941" max="8186" width="9.59765625" style="900"/>
    <col min="8187" max="8187" width="30.19921875" style="900" customWidth="1"/>
    <col min="8188" max="8188" width="12" style="900" customWidth="1"/>
    <col min="8189" max="8189" width="10" style="900" customWidth="1"/>
    <col min="8190" max="8190" width="11" style="900" customWidth="1"/>
    <col min="8191" max="8191" width="10.796875" style="900" customWidth="1"/>
    <col min="8192" max="8192" width="13" style="900" customWidth="1"/>
    <col min="8193" max="8193" width="10.796875" style="900" customWidth="1"/>
    <col min="8194" max="8194" width="10.19921875" style="900" customWidth="1"/>
    <col min="8195" max="8195" width="9.3984375" style="900" customWidth="1"/>
    <col min="8196" max="8196" width="9.796875" style="900" customWidth="1"/>
    <col min="8197" max="8442" width="9.59765625" style="900"/>
    <col min="8443" max="8443" width="30.19921875" style="900" customWidth="1"/>
    <col min="8444" max="8444" width="12" style="900" customWidth="1"/>
    <col min="8445" max="8445" width="10" style="900" customWidth="1"/>
    <col min="8446" max="8446" width="11" style="900" customWidth="1"/>
    <col min="8447" max="8447" width="10.796875" style="900" customWidth="1"/>
    <col min="8448" max="8448" width="13" style="900" customWidth="1"/>
    <col min="8449" max="8449" width="10.796875" style="900" customWidth="1"/>
    <col min="8450" max="8450" width="10.19921875" style="900" customWidth="1"/>
    <col min="8451" max="8451" width="9.3984375" style="900" customWidth="1"/>
    <col min="8452" max="8452" width="9.796875" style="900" customWidth="1"/>
    <col min="8453" max="8698" width="9.59765625" style="900"/>
    <col min="8699" max="8699" width="30.19921875" style="900" customWidth="1"/>
    <col min="8700" max="8700" width="12" style="900" customWidth="1"/>
    <col min="8701" max="8701" width="10" style="900" customWidth="1"/>
    <col min="8702" max="8702" width="11" style="900" customWidth="1"/>
    <col min="8703" max="8703" width="10.796875" style="900" customWidth="1"/>
    <col min="8704" max="8704" width="13" style="900" customWidth="1"/>
    <col min="8705" max="8705" width="10.796875" style="900" customWidth="1"/>
    <col min="8706" max="8706" width="10.19921875" style="900" customWidth="1"/>
    <col min="8707" max="8707" width="9.3984375" style="900" customWidth="1"/>
    <col min="8708" max="8708" width="9.796875" style="900" customWidth="1"/>
    <col min="8709" max="8954" width="9.59765625" style="900"/>
    <col min="8955" max="8955" width="30.19921875" style="900" customWidth="1"/>
    <col min="8956" max="8956" width="12" style="900" customWidth="1"/>
    <col min="8957" max="8957" width="10" style="900" customWidth="1"/>
    <col min="8958" max="8958" width="11" style="900" customWidth="1"/>
    <col min="8959" max="8959" width="10.796875" style="900" customWidth="1"/>
    <col min="8960" max="8960" width="13" style="900" customWidth="1"/>
    <col min="8961" max="8961" width="10.796875" style="900" customWidth="1"/>
    <col min="8962" max="8962" width="10.19921875" style="900" customWidth="1"/>
    <col min="8963" max="8963" width="9.3984375" style="900" customWidth="1"/>
    <col min="8964" max="8964" width="9.796875" style="900" customWidth="1"/>
    <col min="8965" max="9210" width="9.59765625" style="900"/>
    <col min="9211" max="9211" width="30.19921875" style="900" customWidth="1"/>
    <col min="9212" max="9212" width="12" style="900" customWidth="1"/>
    <col min="9213" max="9213" width="10" style="900" customWidth="1"/>
    <col min="9214" max="9214" width="11" style="900" customWidth="1"/>
    <col min="9215" max="9215" width="10.796875" style="900" customWidth="1"/>
    <col min="9216" max="9216" width="13" style="900" customWidth="1"/>
    <col min="9217" max="9217" width="10.796875" style="900" customWidth="1"/>
    <col min="9218" max="9218" width="10.19921875" style="900" customWidth="1"/>
    <col min="9219" max="9219" width="9.3984375" style="900" customWidth="1"/>
    <col min="9220" max="9220" width="9.796875" style="900" customWidth="1"/>
    <col min="9221" max="9466" width="9.59765625" style="900"/>
    <col min="9467" max="9467" width="30.19921875" style="900" customWidth="1"/>
    <col min="9468" max="9468" width="12" style="900" customWidth="1"/>
    <col min="9469" max="9469" width="10" style="900" customWidth="1"/>
    <col min="9470" max="9470" width="11" style="900" customWidth="1"/>
    <col min="9471" max="9471" width="10.796875" style="900" customWidth="1"/>
    <col min="9472" max="9472" width="13" style="900" customWidth="1"/>
    <col min="9473" max="9473" width="10.796875" style="900" customWidth="1"/>
    <col min="9474" max="9474" width="10.19921875" style="900" customWidth="1"/>
    <col min="9475" max="9475" width="9.3984375" style="900" customWidth="1"/>
    <col min="9476" max="9476" width="9.796875" style="900" customWidth="1"/>
    <col min="9477" max="9722" width="9.59765625" style="900"/>
    <col min="9723" max="9723" width="30.19921875" style="900" customWidth="1"/>
    <col min="9724" max="9724" width="12" style="900" customWidth="1"/>
    <col min="9725" max="9725" width="10" style="900" customWidth="1"/>
    <col min="9726" max="9726" width="11" style="900" customWidth="1"/>
    <col min="9727" max="9727" width="10.796875" style="900" customWidth="1"/>
    <col min="9728" max="9728" width="13" style="900" customWidth="1"/>
    <col min="9729" max="9729" width="10.796875" style="900" customWidth="1"/>
    <col min="9730" max="9730" width="10.19921875" style="900" customWidth="1"/>
    <col min="9731" max="9731" width="9.3984375" style="900" customWidth="1"/>
    <col min="9732" max="9732" width="9.796875" style="900" customWidth="1"/>
    <col min="9733" max="9978" width="9.59765625" style="900"/>
    <col min="9979" max="9979" width="30.19921875" style="900" customWidth="1"/>
    <col min="9980" max="9980" width="12" style="900" customWidth="1"/>
    <col min="9981" max="9981" width="10" style="900" customWidth="1"/>
    <col min="9982" max="9982" width="11" style="900" customWidth="1"/>
    <col min="9983" max="9983" width="10.796875" style="900" customWidth="1"/>
    <col min="9984" max="9984" width="13" style="900" customWidth="1"/>
    <col min="9985" max="9985" width="10.796875" style="900" customWidth="1"/>
    <col min="9986" max="9986" width="10.19921875" style="900" customWidth="1"/>
    <col min="9987" max="9987" width="9.3984375" style="900" customWidth="1"/>
    <col min="9988" max="9988" width="9.796875" style="900" customWidth="1"/>
    <col min="9989" max="10234" width="9.59765625" style="900"/>
    <col min="10235" max="10235" width="30.19921875" style="900" customWidth="1"/>
    <col min="10236" max="10236" width="12" style="900" customWidth="1"/>
    <col min="10237" max="10237" width="10" style="900" customWidth="1"/>
    <col min="10238" max="10238" width="11" style="900" customWidth="1"/>
    <col min="10239" max="10239" width="10.796875" style="900" customWidth="1"/>
    <col min="10240" max="10240" width="13" style="900" customWidth="1"/>
    <col min="10241" max="10241" width="10.796875" style="900" customWidth="1"/>
    <col min="10242" max="10242" width="10.19921875" style="900" customWidth="1"/>
    <col min="10243" max="10243" width="9.3984375" style="900" customWidth="1"/>
    <col min="10244" max="10244" width="9.796875" style="900" customWidth="1"/>
    <col min="10245" max="10490" width="9.59765625" style="900"/>
    <col min="10491" max="10491" width="30.19921875" style="900" customWidth="1"/>
    <col min="10492" max="10492" width="12" style="900" customWidth="1"/>
    <col min="10493" max="10493" width="10" style="900" customWidth="1"/>
    <col min="10494" max="10494" width="11" style="900" customWidth="1"/>
    <col min="10495" max="10495" width="10.796875" style="900" customWidth="1"/>
    <col min="10496" max="10496" width="13" style="900" customWidth="1"/>
    <col min="10497" max="10497" width="10.796875" style="900" customWidth="1"/>
    <col min="10498" max="10498" width="10.19921875" style="900" customWidth="1"/>
    <col min="10499" max="10499" width="9.3984375" style="900" customWidth="1"/>
    <col min="10500" max="10500" width="9.796875" style="900" customWidth="1"/>
    <col min="10501" max="10746" width="9.59765625" style="900"/>
    <col min="10747" max="10747" width="30.19921875" style="900" customWidth="1"/>
    <col min="10748" max="10748" width="12" style="900" customWidth="1"/>
    <col min="10749" max="10749" width="10" style="900" customWidth="1"/>
    <col min="10750" max="10750" width="11" style="900" customWidth="1"/>
    <col min="10751" max="10751" width="10.796875" style="900" customWidth="1"/>
    <col min="10752" max="10752" width="13" style="900" customWidth="1"/>
    <col min="10753" max="10753" width="10.796875" style="900" customWidth="1"/>
    <col min="10754" max="10754" width="10.19921875" style="900" customWidth="1"/>
    <col min="10755" max="10755" width="9.3984375" style="900" customWidth="1"/>
    <col min="10756" max="10756" width="9.796875" style="900" customWidth="1"/>
    <col min="10757" max="11002" width="9.59765625" style="900"/>
    <col min="11003" max="11003" width="30.19921875" style="900" customWidth="1"/>
    <col min="11004" max="11004" width="12" style="900" customWidth="1"/>
    <col min="11005" max="11005" width="10" style="900" customWidth="1"/>
    <col min="11006" max="11006" width="11" style="900" customWidth="1"/>
    <col min="11007" max="11007" width="10.796875" style="900" customWidth="1"/>
    <col min="11008" max="11008" width="13" style="900" customWidth="1"/>
    <col min="11009" max="11009" width="10.796875" style="900" customWidth="1"/>
    <col min="11010" max="11010" width="10.19921875" style="900" customWidth="1"/>
    <col min="11011" max="11011" width="9.3984375" style="900" customWidth="1"/>
    <col min="11012" max="11012" width="9.796875" style="900" customWidth="1"/>
    <col min="11013" max="11258" width="9.59765625" style="900"/>
    <col min="11259" max="11259" width="30.19921875" style="900" customWidth="1"/>
    <col min="11260" max="11260" width="12" style="900" customWidth="1"/>
    <col min="11261" max="11261" width="10" style="900" customWidth="1"/>
    <col min="11262" max="11262" width="11" style="900" customWidth="1"/>
    <col min="11263" max="11263" width="10.796875" style="900" customWidth="1"/>
    <col min="11264" max="11264" width="13" style="900" customWidth="1"/>
    <col min="11265" max="11265" width="10.796875" style="900" customWidth="1"/>
    <col min="11266" max="11266" width="10.19921875" style="900" customWidth="1"/>
    <col min="11267" max="11267" width="9.3984375" style="900" customWidth="1"/>
    <col min="11268" max="11268" width="9.796875" style="900" customWidth="1"/>
    <col min="11269" max="11514" width="9.59765625" style="900"/>
    <col min="11515" max="11515" width="30.19921875" style="900" customWidth="1"/>
    <col min="11516" max="11516" width="12" style="900" customWidth="1"/>
    <col min="11517" max="11517" width="10" style="900" customWidth="1"/>
    <col min="11518" max="11518" width="11" style="900" customWidth="1"/>
    <col min="11519" max="11519" width="10.796875" style="900" customWidth="1"/>
    <col min="11520" max="11520" width="13" style="900" customWidth="1"/>
    <col min="11521" max="11521" width="10.796875" style="900" customWidth="1"/>
    <col min="11522" max="11522" width="10.19921875" style="900" customWidth="1"/>
    <col min="11523" max="11523" width="9.3984375" style="900" customWidth="1"/>
    <col min="11524" max="11524" width="9.796875" style="900" customWidth="1"/>
    <col min="11525" max="11770" width="9.59765625" style="900"/>
    <col min="11771" max="11771" width="30.19921875" style="900" customWidth="1"/>
    <col min="11772" max="11772" width="12" style="900" customWidth="1"/>
    <col min="11773" max="11773" width="10" style="900" customWidth="1"/>
    <col min="11774" max="11774" width="11" style="900" customWidth="1"/>
    <col min="11775" max="11775" width="10.796875" style="900" customWidth="1"/>
    <col min="11776" max="11776" width="13" style="900" customWidth="1"/>
    <col min="11777" max="11777" width="10.796875" style="900" customWidth="1"/>
    <col min="11778" max="11778" width="10.19921875" style="900" customWidth="1"/>
    <col min="11779" max="11779" width="9.3984375" style="900" customWidth="1"/>
    <col min="11780" max="11780" width="9.796875" style="900" customWidth="1"/>
    <col min="11781" max="12026" width="9.59765625" style="900"/>
    <col min="12027" max="12027" width="30.19921875" style="900" customWidth="1"/>
    <col min="12028" max="12028" width="12" style="900" customWidth="1"/>
    <col min="12029" max="12029" width="10" style="900" customWidth="1"/>
    <col min="12030" max="12030" width="11" style="900" customWidth="1"/>
    <col min="12031" max="12031" width="10.796875" style="900" customWidth="1"/>
    <col min="12032" max="12032" width="13" style="900" customWidth="1"/>
    <col min="12033" max="12033" width="10.796875" style="900" customWidth="1"/>
    <col min="12034" max="12034" width="10.19921875" style="900" customWidth="1"/>
    <col min="12035" max="12035" width="9.3984375" style="900" customWidth="1"/>
    <col min="12036" max="12036" width="9.796875" style="900" customWidth="1"/>
    <col min="12037" max="12282" width="9.59765625" style="900"/>
    <col min="12283" max="12283" width="30.19921875" style="900" customWidth="1"/>
    <col min="12284" max="12284" width="12" style="900" customWidth="1"/>
    <col min="12285" max="12285" width="10" style="900" customWidth="1"/>
    <col min="12286" max="12286" width="11" style="900" customWidth="1"/>
    <col min="12287" max="12287" width="10.796875" style="900" customWidth="1"/>
    <col min="12288" max="12288" width="13" style="900" customWidth="1"/>
    <col min="12289" max="12289" width="10.796875" style="900" customWidth="1"/>
    <col min="12290" max="12290" width="10.19921875" style="900" customWidth="1"/>
    <col min="12291" max="12291" width="9.3984375" style="900" customWidth="1"/>
    <col min="12292" max="12292" width="9.796875" style="900" customWidth="1"/>
    <col min="12293" max="12538" width="9.59765625" style="900"/>
    <col min="12539" max="12539" width="30.19921875" style="900" customWidth="1"/>
    <col min="12540" max="12540" width="12" style="900" customWidth="1"/>
    <col min="12541" max="12541" width="10" style="900" customWidth="1"/>
    <col min="12542" max="12542" width="11" style="900" customWidth="1"/>
    <col min="12543" max="12543" width="10.796875" style="900" customWidth="1"/>
    <col min="12544" max="12544" width="13" style="900" customWidth="1"/>
    <col min="12545" max="12545" width="10.796875" style="900" customWidth="1"/>
    <col min="12546" max="12546" width="10.19921875" style="900" customWidth="1"/>
    <col min="12547" max="12547" width="9.3984375" style="900" customWidth="1"/>
    <col min="12548" max="12548" width="9.796875" style="900" customWidth="1"/>
    <col min="12549" max="12794" width="9.59765625" style="900"/>
    <col min="12795" max="12795" width="30.19921875" style="900" customWidth="1"/>
    <col min="12796" max="12796" width="12" style="900" customWidth="1"/>
    <col min="12797" max="12797" width="10" style="900" customWidth="1"/>
    <col min="12798" max="12798" width="11" style="900" customWidth="1"/>
    <col min="12799" max="12799" width="10.796875" style="900" customWidth="1"/>
    <col min="12800" max="12800" width="13" style="900" customWidth="1"/>
    <col min="12801" max="12801" width="10.796875" style="900" customWidth="1"/>
    <col min="12802" max="12802" width="10.19921875" style="900" customWidth="1"/>
    <col min="12803" max="12803" width="9.3984375" style="900" customWidth="1"/>
    <col min="12804" max="12804" width="9.796875" style="900" customWidth="1"/>
    <col min="12805" max="13050" width="9.59765625" style="900"/>
    <col min="13051" max="13051" width="30.19921875" style="900" customWidth="1"/>
    <col min="13052" max="13052" width="12" style="900" customWidth="1"/>
    <col min="13053" max="13053" width="10" style="900" customWidth="1"/>
    <col min="13054" max="13054" width="11" style="900" customWidth="1"/>
    <col min="13055" max="13055" width="10.796875" style="900" customWidth="1"/>
    <col min="13056" max="13056" width="13" style="900" customWidth="1"/>
    <col min="13057" max="13057" width="10.796875" style="900" customWidth="1"/>
    <col min="13058" max="13058" width="10.19921875" style="900" customWidth="1"/>
    <col min="13059" max="13059" width="9.3984375" style="900" customWidth="1"/>
    <col min="13060" max="13060" width="9.796875" style="900" customWidth="1"/>
    <col min="13061" max="13306" width="9.59765625" style="900"/>
    <col min="13307" max="13307" width="30.19921875" style="900" customWidth="1"/>
    <col min="13308" max="13308" width="12" style="900" customWidth="1"/>
    <col min="13309" max="13309" width="10" style="900" customWidth="1"/>
    <col min="13310" max="13310" width="11" style="900" customWidth="1"/>
    <col min="13311" max="13311" width="10.796875" style="900" customWidth="1"/>
    <col min="13312" max="13312" width="13" style="900" customWidth="1"/>
    <col min="13313" max="13313" width="10.796875" style="900" customWidth="1"/>
    <col min="13314" max="13314" width="10.19921875" style="900" customWidth="1"/>
    <col min="13315" max="13315" width="9.3984375" style="900" customWidth="1"/>
    <col min="13316" max="13316" width="9.796875" style="900" customWidth="1"/>
    <col min="13317" max="13562" width="9.59765625" style="900"/>
    <col min="13563" max="13563" width="30.19921875" style="900" customWidth="1"/>
    <col min="13564" max="13564" width="12" style="900" customWidth="1"/>
    <col min="13565" max="13565" width="10" style="900" customWidth="1"/>
    <col min="13566" max="13566" width="11" style="900" customWidth="1"/>
    <col min="13567" max="13567" width="10.796875" style="900" customWidth="1"/>
    <col min="13568" max="13568" width="13" style="900" customWidth="1"/>
    <col min="13569" max="13569" width="10.796875" style="900" customWidth="1"/>
    <col min="13570" max="13570" width="10.19921875" style="900" customWidth="1"/>
    <col min="13571" max="13571" width="9.3984375" style="900" customWidth="1"/>
    <col min="13572" max="13572" width="9.796875" style="900" customWidth="1"/>
    <col min="13573" max="13818" width="9.59765625" style="900"/>
    <col min="13819" max="13819" width="30.19921875" style="900" customWidth="1"/>
    <col min="13820" max="13820" width="12" style="900" customWidth="1"/>
    <col min="13821" max="13821" width="10" style="900" customWidth="1"/>
    <col min="13822" max="13822" width="11" style="900" customWidth="1"/>
    <col min="13823" max="13823" width="10.796875" style="900" customWidth="1"/>
    <col min="13824" max="13824" width="13" style="900" customWidth="1"/>
    <col min="13825" max="13825" width="10.796875" style="900" customWidth="1"/>
    <col min="13826" max="13826" width="10.19921875" style="900" customWidth="1"/>
    <col min="13827" max="13827" width="9.3984375" style="900" customWidth="1"/>
    <col min="13828" max="13828" width="9.796875" style="900" customWidth="1"/>
    <col min="13829" max="14074" width="9.59765625" style="900"/>
    <col min="14075" max="14075" width="30.19921875" style="900" customWidth="1"/>
    <col min="14076" max="14076" width="12" style="900" customWidth="1"/>
    <col min="14077" max="14077" width="10" style="900" customWidth="1"/>
    <col min="14078" max="14078" width="11" style="900" customWidth="1"/>
    <col min="14079" max="14079" width="10.796875" style="900" customWidth="1"/>
    <col min="14080" max="14080" width="13" style="900" customWidth="1"/>
    <col min="14081" max="14081" width="10.796875" style="900" customWidth="1"/>
    <col min="14082" max="14082" width="10.19921875" style="900" customWidth="1"/>
    <col min="14083" max="14083" width="9.3984375" style="900" customWidth="1"/>
    <col min="14084" max="14084" width="9.796875" style="900" customWidth="1"/>
    <col min="14085" max="14330" width="9.59765625" style="900"/>
    <col min="14331" max="14331" width="30.19921875" style="900" customWidth="1"/>
    <col min="14332" max="14332" width="12" style="900" customWidth="1"/>
    <col min="14333" max="14333" width="10" style="900" customWidth="1"/>
    <col min="14334" max="14334" width="11" style="900" customWidth="1"/>
    <col min="14335" max="14335" width="10.796875" style="900" customWidth="1"/>
    <col min="14336" max="14336" width="13" style="900" customWidth="1"/>
    <col min="14337" max="14337" width="10.796875" style="900" customWidth="1"/>
    <col min="14338" max="14338" width="10.19921875" style="900" customWidth="1"/>
    <col min="14339" max="14339" width="9.3984375" style="900" customWidth="1"/>
    <col min="14340" max="14340" width="9.796875" style="900" customWidth="1"/>
    <col min="14341" max="14586" width="9.59765625" style="900"/>
    <col min="14587" max="14587" width="30.19921875" style="900" customWidth="1"/>
    <col min="14588" max="14588" width="12" style="900" customWidth="1"/>
    <col min="14589" max="14589" width="10" style="900" customWidth="1"/>
    <col min="14590" max="14590" width="11" style="900" customWidth="1"/>
    <col min="14591" max="14591" width="10.796875" style="900" customWidth="1"/>
    <col min="14592" max="14592" width="13" style="900" customWidth="1"/>
    <col min="14593" max="14593" width="10.796875" style="900" customWidth="1"/>
    <col min="14594" max="14594" width="10.19921875" style="900" customWidth="1"/>
    <col min="14595" max="14595" width="9.3984375" style="900" customWidth="1"/>
    <col min="14596" max="14596" width="9.796875" style="900" customWidth="1"/>
    <col min="14597" max="14842" width="9.59765625" style="900"/>
    <col min="14843" max="14843" width="30.19921875" style="900" customWidth="1"/>
    <col min="14844" max="14844" width="12" style="900" customWidth="1"/>
    <col min="14845" max="14845" width="10" style="900" customWidth="1"/>
    <col min="14846" max="14846" width="11" style="900" customWidth="1"/>
    <col min="14847" max="14847" width="10.796875" style="900" customWidth="1"/>
    <col min="14848" max="14848" width="13" style="900" customWidth="1"/>
    <col min="14849" max="14849" width="10.796875" style="900" customWidth="1"/>
    <col min="14850" max="14850" width="10.19921875" style="900" customWidth="1"/>
    <col min="14851" max="14851" width="9.3984375" style="900" customWidth="1"/>
    <col min="14852" max="14852" width="9.796875" style="900" customWidth="1"/>
    <col min="14853" max="15098" width="9.59765625" style="900"/>
    <col min="15099" max="15099" width="30.19921875" style="900" customWidth="1"/>
    <col min="15100" max="15100" width="12" style="900" customWidth="1"/>
    <col min="15101" max="15101" width="10" style="900" customWidth="1"/>
    <col min="15102" max="15102" width="11" style="900" customWidth="1"/>
    <col min="15103" max="15103" width="10.796875" style="900" customWidth="1"/>
    <col min="15104" max="15104" width="13" style="900" customWidth="1"/>
    <col min="15105" max="15105" width="10.796875" style="900" customWidth="1"/>
    <col min="15106" max="15106" width="10.19921875" style="900" customWidth="1"/>
    <col min="15107" max="15107" width="9.3984375" style="900" customWidth="1"/>
    <col min="15108" max="15108" width="9.796875" style="900" customWidth="1"/>
    <col min="15109" max="15354" width="9.59765625" style="900"/>
    <col min="15355" max="15355" width="30.19921875" style="900" customWidth="1"/>
    <col min="15356" max="15356" width="12" style="900" customWidth="1"/>
    <col min="15357" max="15357" width="10" style="900" customWidth="1"/>
    <col min="15358" max="15358" width="11" style="900" customWidth="1"/>
    <col min="15359" max="15359" width="10.796875" style="900" customWidth="1"/>
    <col min="15360" max="15360" width="13" style="900" customWidth="1"/>
    <col min="15361" max="15361" width="10.796875" style="900" customWidth="1"/>
    <col min="15362" max="15362" width="10.19921875" style="900" customWidth="1"/>
    <col min="15363" max="15363" width="9.3984375" style="900" customWidth="1"/>
    <col min="15364" max="15364" width="9.796875" style="900" customWidth="1"/>
    <col min="15365" max="15610" width="9.59765625" style="900"/>
    <col min="15611" max="15611" width="30.19921875" style="900" customWidth="1"/>
    <col min="15612" max="15612" width="12" style="900" customWidth="1"/>
    <col min="15613" max="15613" width="10" style="900" customWidth="1"/>
    <col min="15614" max="15614" width="11" style="900" customWidth="1"/>
    <col min="15615" max="15615" width="10.796875" style="900" customWidth="1"/>
    <col min="15616" max="15616" width="13" style="900" customWidth="1"/>
    <col min="15617" max="15617" width="10.796875" style="900" customWidth="1"/>
    <col min="15618" max="15618" width="10.19921875" style="900" customWidth="1"/>
    <col min="15619" max="15619" width="9.3984375" style="900" customWidth="1"/>
    <col min="15620" max="15620" width="9.796875" style="900" customWidth="1"/>
    <col min="15621" max="15866" width="9.59765625" style="900"/>
    <col min="15867" max="15867" width="30.19921875" style="900" customWidth="1"/>
    <col min="15868" max="15868" width="12" style="900" customWidth="1"/>
    <col min="15869" max="15869" width="10" style="900" customWidth="1"/>
    <col min="15870" max="15870" width="11" style="900" customWidth="1"/>
    <col min="15871" max="15871" width="10.796875" style="900" customWidth="1"/>
    <col min="15872" max="15872" width="13" style="900" customWidth="1"/>
    <col min="15873" max="15873" width="10.796875" style="900" customWidth="1"/>
    <col min="15874" max="15874" width="10.19921875" style="900" customWidth="1"/>
    <col min="15875" max="15875" width="9.3984375" style="900" customWidth="1"/>
    <col min="15876" max="15876" width="9.796875" style="900" customWidth="1"/>
    <col min="15877" max="16122" width="9.59765625" style="900"/>
    <col min="16123" max="16123" width="30.19921875" style="900" customWidth="1"/>
    <col min="16124" max="16124" width="12" style="900" customWidth="1"/>
    <col min="16125" max="16125" width="10" style="900" customWidth="1"/>
    <col min="16126" max="16126" width="11" style="900" customWidth="1"/>
    <col min="16127" max="16127" width="10.796875" style="900" customWidth="1"/>
    <col min="16128" max="16128" width="13" style="900" customWidth="1"/>
    <col min="16129" max="16129" width="10.796875" style="900" customWidth="1"/>
    <col min="16130" max="16130" width="10.19921875" style="900" customWidth="1"/>
    <col min="16131" max="16131" width="9.3984375" style="900" customWidth="1"/>
    <col min="16132" max="16132" width="9.796875" style="900" customWidth="1"/>
    <col min="16133" max="16384" width="9.59765625" style="900"/>
  </cols>
  <sheetData>
    <row r="1" spans="1:10" s="896" customFormat="1" ht="12" customHeight="1">
      <c r="A1" s="894" t="s">
        <v>811</v>
      </c>
      <c r="B1" s="894"/>
      <c r="C1" s="895"/>
      <c r="D1" s="895"/>
    </row>
    <row r="2" spans="1:10" s="896" customFormat="1" ht="12" customHeight="1">
      <c r="A2" s="894" t="s">
        <v>812</v>
      </c>
      <c r="B2" s="894"/>
      <c r="C2" s="895"/>
      <c r="D2" s="895"/>
    </row>
    <row r="3" spans="1:10" s="896" customFormat="1" ht="12" customHeight="1">
      <c r="A3" s="897" t="s">
        <v>813</v>
      </c>
      <c r="B3" s="894"/>
      <c r="C3" s="895"/>
      <c r="D3" s="895"/>
    </row>
    <row r="4" spans="1:10" ht="9" customHeight="1">
      <c r="A4" s="898"/>
      <c r="B4" s="892"/>
      <c r="C4" s="899"/>
      <c r="D4" s="899"/>
    </row>
    <row r="5" spans="1:10" s="904" customFormat="1" ht="60.6" customHeight="1">
      <c r="A5" s="901" t="s">
        <v>814</v>
      </c>
      <c r="B5" s="902" t="s">
        <v>815</v>
      </c>
      <c r="C5" s="903" t="s">
        <v>816</v>
      </c>
      <c r="D5" s="903" t="s">
        <v>817</v>
      </c>
      <c r="E5" s="902" t="s">
        <v>815</v>
      </c>
      <c r="F5" s="903" t="s">
        <v>816</v>
      </c>
      <c r="G5" s="903" t="s">
        <v>817</v>
      </c>
      <c r="H5" s="902" t="s">
        <v>815</v>
      </c>
      <c r="I5" s="903" t="s">
        <v>816</v>
      </c>
      <c r="J5" s="903" t="s">
        <v>817</v>
      </c>
    </row>
    <row r="6" spans="1:10" ht="9" customHeight="1">
      <c r="A6" s="905"/>
      <c r="B6" s="1164" t="s">
        <v>764</v>
      </c>
      <c r="C6" s="1164"/>
      <c r="D6" s="1164"/>
      <c r="E6" s="1165" t="s">
        <v>765</v>
      </c>
      <c r="F6" s="1165"/>
      <c r="G6" s="1165"/>
      <c r="H6" s="1165" t="s">
        <v>794</v>
      </c>
      <c r="I6" s="1165"/>
      <c r="J6" s="1165"/>
    </row>
    <row r="7" spans="1:10" ht="9" customHeight="1"/>
    <row r="8" spans="1:10" ht="9" customHeight="1">
      <c r="A8" s="907" t="s">
        <v>818</v>
      </c>
      <c r="B8" s="908">
        <v>62.8</v>
      </c>
      <c r="C8" s="908">
        <v>46.1</v>
      </c>
      <c r="D8" s="908">
        <v>20.7</v>
      </c>
      <c r="E8" s="908">
        <v>76.5</v>
      </c>
      <c r="F8" s="908">
        <v>33.200000000000003</v>
      </c>
      <c r="G8" s="908">
        <v>9.1</v>
      </c>
      <c r="H8" s="908">
        <v>70.5</v>
      </c>
      <c r="I8" s="908">
        <v>38.299999999999997</v>
      </c>
      <c r="J8" s="908">
        <v>13.7</v>
      </c>
    </row>
    <row r="9" spans="1:10" ht="9" customHeight="1">
      <c r="A9" s="907" t="s">
        <v>819</v>
      </c>
      <c r="B9" s="908">
        <v>41.1</v>
      </c>
      <c r="C9" s="908">
        <v>55.2</v>
      </c>
      <c r="D9" s="908">
        <v>6.3</v>
      </c>
      <c r="E9" s="908">
        <v>64.7</v>
      </c>
      <c r="F9" s="908">
        <v>41</v>
      </c>
      <c r="G9" s="908">
        <v>11.9</v>
      </c>
      <c r="H9" s="908">
        <v>53.2</v>
      </c>
      <c r="I9" s="908">
        <v>46.4</v>
      </c>
      <c r="J9" s="908">
        <v>9.8000000000000007</v>
      </c>
    </row>
    <row r="10" spans="1:10" ht="9" customHeight="1">
      <c r="A10" s="907" t="s">
        <v>820</v>
      </c>
      <c r="B10" s="908">
        <v>38</v>
      </c>
      <c r="C10" s="908">
        <v>59.6</v>
      </c>
      <c r="D10" s="908">
        <v>6.4</v>
      </c>
      <c r="E10" s="908">
        <v>62.6</v>
      </c>
      <c r="F10" s="908">
        <v>40.4</v>
      </c>
      <c r="G10" s="908">
        <v>16.899999999999999</v>
      </c>
      <c r="H10" s="908">
        <v>49.3</v>
      </c>
      <c r="I10" s="908">
        <v>48.5</v>
      </c>
      <c r="J10" s="908">
        <v>12.5</v>
      </c>
    </row>
    <row r="11" spans="1:10" ht="9" customHeight="1">
      <c r="A11" s="907" t="s">
        <v>821</v>
      </c>
      <c r="B11" s="908">
        <v>47.3</v>
      </c>
      <c r="C11" s="908">
        <v>54.3</v>
      </c>
      <c r="D11" s="908">
        <v>10</v>
      </c>
      <c r="E11" s="908">
        <v>57.9</v>
      </c>
      <c r="F11" s="908">
        <v>47.5</v>
      </c>
      <c r="G11" s="908">
        <v>12.7</v>
      </c>
      <c r="H11" s="908">
        <v>52.4</v>
      </c>
      <c r="I11" s="908">
        <v>50.7</v>
      </c>
      <c r="J11" s="908">
        <v>11.5</v>
      </c>
    </row>
    <row r="12" spans="1:10" s="891" customFormat="1">
      <c r="A12" s="909" t="s">
        <v>822</v>
      </c>
      <c r="B12" s="908">
        <v>43.4</v>
      </c>
      <c r="C12" s="908">
        <v>55.7</v>
      </c>
      <c r="D12" s="908">
        <v>8.6</v>
      </c>
      <c r="E12" s="908">
        <v>61.6</v>
      </c>
      <c r="F12" s="908">
        <v>43.2</v>
      </c>
      <c r="G12" s="908">
        <v>13.5</v>
      </c>
      <c r="H12" s="908">
        <v>52.2</v>
      </c>
      <c r="I12" s="908">
        <v>48.5</v>
      </c>
      <c r="J12" s="908">
        <v>11.4</v>
      </c>
    </row>
    <row r="13" spans="1:10" s="891" customFormat="1" ht="9" customHeight="1">
      <c r="A13" s="909"/>
      <c r="B13" s="908"/>
      <c r="C13" s="908"/>
      <c r="D13" s="908"/>
      <c r="E13" s="908"/>
      <c r="F13" s="908"/>
      <c r="G13" s="908"/>
      <c r="H13" s="908"/>
      <c r="I13" s="908"/>
      <c r="J13" s="908"/>
    </row>
    <row r="14" spans="1:10" ht="17.25" customHeight="1">
      <c r="A14" s="907" t="s">
        <v>823</v>
      </c>
      <c r="B14" s="908">
        <v>63.7</v>
      </c>
      <c r="C14" s="910">
        <v>40.6</v>
      </c>
      <c r="D14" s="910">
        <v>15.5</v>
      </c>
      <c r="E14" s="908">
        <v>71.7</v>
      </c>
      <c r="F14" s="908">
        <v>38.700000000000003</v>
      </c>
      <c r="G14" s="908">
        <v>13.7</v>
      </c>
      <c r="H14" s="908">
        <v>68.599999999999994</v>
      </c>
      <c r="I14" s="908">
        <v>39.4</v>
      </c>
      <c r="J14" s="908">
        <v>14.3</v>
      </c>
    </row>
    <row r="15" spans="1:10" ht="9" customHeight="1">
      <c r="A15" s="907" t="s">
        <v>819</v>
      </c>
      <c r="B15" s="908">
        <v>35.799999999999997</v>
      </c>
      <c r="C15" s="908">
        <v>56.8</v>
      </c>
      <c r="D15" s="908">
        <v>9.6999999999999993</v>
      </c>
      <c r="E15" s="908">
        <v>49.8</v>
      </c>
      <c r="F15" s="908">
        <v>52.2</v>
      </c>
      <c r="G15" s="908">
        <v>10.1</v>
      </c>
      <c r="H15" s="908">
        <v>42.4</v>
      </c>
      <c r="I15" s="908">
        <v>54.3</v>
      </c>
      <c r="J15" s="908">
        <v>9.9</v>
      </c>
    </row>
    <row r="16" spans="1:10" ht="9" customHeight="1">
      <c r="A16" s="907" t="s">
        <v>820</v>
      </c>
      <c r="B16" s="908">
        <v>13</v>
      </c>
      <c r="C16" s="908">
        <v>62.9</v>
      </c>
      <c r="D16" s="908">
        <v>2.9</v>
      </c>
      <c r="E16" s="908">
        <v>24.9</v>
      </c>
      <c r="F16" s="908">
        <v>59</v>
      </c>
      <c r="G16" s="908">
        <v>5.4</v>
      </c>
      <c r="H16" s="908">
        <v>18.3</v>
      </c>
      <c r="I16" s="908">
        <v>60.5</v>
      </c>
      <c r="J16" s="908">
        <v>4.4000000000000004</v>
      </c>
    </row>
    <row r="17" spans="1:10" ht="9" customHeight="1">
      <c r="A17" s="907" t="s">
        <v>821</v>
      </c>
      <c r="B17" s="908">
        <v>10.6</v>
      </c>
      <c r="C17" s="908">
        <v>74.400000000000006</v>
      </c>
      <c r="D17" s="908">
        <v>5</v>
      </c>
      <c r="E17" s="908">
        <v>11.2</v>
      </c>
      <c r="F17" s="908">
        <v>70.5</v>
      </c>
      <c r="G17" s="908" t="s">
        <v>824</v>
      </c>
      <c r="H17" s="908">
        <v>10.9</v>
      </c>
      <c r="I17" s="908">
        <v>72.5</v>
      </c>
      <c r="J17" s="908">
        <v>2.5</v>
      </c>
    </row>
    <row r="18" spans="1:10" s="891" customFormat="1" ht="9" customHeight="1">
      <c r="A18" s="909" t="s">
        <v>822</v>
      </c>
      <c r="B18" s="908">
        <v>33.4</v>
      </c>
      <c r="C18" s="908">
        <v>52</v>
      </c>
      <c r="D18" s="908">
        <v>10.9</v>
      </c>
      <c r="E18" s="908">
        <v>49.1</v>
      </c>
      <c r="F18" s="908">
        <v>47.3</v>
      </c>
      <c r="G18" s="908">
        <v>11</v>
      </c>
      <c r="H18" s="908">
        <v>41.2</v>
      </c>
      <c r="I18" s="908">
        <v>49.2</v>
      </c>
      <c r="J18" s="908">
        <v>11</v>
      </c>
    </row>
    <row r="19" spans="1:10" s="891" customFormat="1" ht="9" customHeight="1">
      <c r="A19" s="909"/>
      <c r="B19" s="908"/>
      <c r="C19" s="908"/>
      <c r="D19" s="908"/>
      <c r="E19" s="908"/>
      <c r="F19" s="908"/>
      <c r="G19" s="908"/>
      <c r="H19" s="908"/>
      <c r="I19" s="908"/>
      <c r="J19" s="908"/>
    </row>
    <row r="20" spans="1:10" ht="9" customHeight="1">
      <c r="A20" s="907" t="s">
        <v>825</v>
      </c>
      <c r="B20" s="908">
        <v>68.5</v>
      </c>
      <c r="C20" s="908">
        <v>33.9</v>
      </c>
      <c r="D20" s="908">
        <v>21.5</v>
      </c>
      <c r="E20" s="908">
        <v>80</v>
      </c>
      <c r="F20" s="908">
        <v>30.8</v>
      </c>
      <c r="G20" s="908">
        <v>23.4</v>
      </c>
      <c r="H20" s="908">
        <v>74.5</v>
      </c>
      <c r="I20" s="908">
        <v>32.200000000000003</v>
      </c>
      <c r="J20" s="908">
        <v>22.6</v>
      </c>
    </row>
    <row r="21" spans="1:10" ht="9" customHeight="1">
      <c r="A21" s="907" t="s">
        <v>819</v>
      </c>
      <c r="B21" s="908">
        <v>43.2</v>
      </c>
      <c r="C21" s="908">
        <v>53.8</v>
      </c>
      <c r="D21" s="908">
        <v>12.2</v>
      </c>
      <c r="E21" s="908">
        <v>61.8</v>
      </c>
      <c r="F21" s="908">
        <v>43.7</v>
      </c>
      <c r="G21" s="908">
        <v>14.9</v>
      </c>
      <c r="H21" s="908">
        <v>52.8</v>
      </c>
      <c r="I21" s="908">
        <v>47.7</v>
      </c>
      <c r="J21" s="908">
        <v>13.8</v>
      </c>
    </row>
    <row r="22" spans="1:10" ht="9" customHeight="1">
      <c r="A22" s="907" t="s">
        <v>820</v>
      </c>
      <c r="B22" s="908">
        <v>19</v>
      </c>
      <c r="C22" s="908">
        <v>61.7</v>
      </c>
      <c r="D22" s="908">
        <v>7.9</v>
      </c>
      <c r="E22" s="908">
        <v>33.799999999999997</v>
      </c>
      <c r="F22" s="908">
        <v>54.3</v>
      </c>
      <c r="G22" s="908">
        <v>10.7</v>
      </c>
      <c r="H22" s="908">
        <v>26.2</v>
      </c>
      <c r="I22" s="908">
        <v>57.1</v>
      </c>
      <c r="J22" s="908">
        <v>9.6999999999999993</v>
      </c>
    </row>
    <row r="23" spans="1:10" ht="9" customHeight="1">
      <c r="A23" s="907" t="s">
        <v>821</v>
      </c>
      <c r="B23" s="908">
        <v>6.1</v>
      </c>
      <c r="C23" s="908">
        <v>34.5</v>
      </c>
      <c r="D23" s="908">
        <v>8.1</v>
      </c>
      <c r="E23" s="908">
        <v>16.600000000000001</v>
      </c>
      <c r="F23" s="908">
        <v>75.099999999999994</v>
      </c>
      <c r="G23" s="908">
        <v>5.0999999999999996</v>
      </c>
      <c r="H23" s="908">
        <v>12.3</v>
      </c>
      <c r="I23" s="908">
        <v>66.7</v>
      </c>
      <c r="J23" s="908">
        <v>5.7</v>
      </c>
    </row>
    <row r="24" spans="1:10" ht="14.25" customHeight="1">
      <c r="A24" s="909" t="s">
        <v>822</v>
      </c>
      <c r="B24" s="908">
        <v>33.9</v>
      </c>
      <c r="C24" s="908">
        <v>49.8</v>
      </c>
      <c r="D24" s="908">
        <v>13.8</v>
      </c>
      <c r="E24" s="908">
        <v>49.3</v>
      </c>
      <c r="F24" s="908">
        <v>44.5</v>
      </c>
      <c r="G24" s="908">
        <v>15.5</v>
      </c>
      <c r="H24" s="908">
        <v>41.7</v>
      </c>
      <c r="I24" s="908">
        <v>46.6</v>
      </c>
      <c r="J24" s="908">
        <v>14.8</v>
      </c>
    </row>
    <row r="25" spans="1:10" ht="9" customHeight="1">
      <c r="A25" s="909"/>
      <c r="B25" s="908"/>
      <c r="C25" s="908"/>
      <c r="D25" s="908"/>
      <c r="E25" s="908"/>
      <c r="F25" s="908"/>
      <c r="G25" s="908"/>
      <c r="H25" s="908"/>
      <c r="I25" s="908"/>
      <c r="J25" s="908"/>
    </row>
    <row r="26" spans="1:10" ht="9" customHeight="1">
      <c r="A26" s="907" t="s">
        <v>826</v>
      </c>
      <c r="B26" s="908">
        <v>74.5</v>
      </c>
      <c r="C26" s="908">
        <v>28</v>
      </c>
      <c r="D26" s="908">
        <v>30.4</v>
      </c>
      <c r="E26" s="908">
        <v>82.6</v>
      </c>
      <c r="F26" s="908">
        <v>20.6</v>
      </c>
      <c r="G26" s="908">
        <v>37.9</v>
      </c>
      <c r="H26" s="908">
        <v>77.900000000000006</v>
      </c>
      <c r="I26" s="908">
        <v>24.6</v>
      </c>
      <c r="J26" s="908">
        <v>33.799999999999997</v>
      </c>
    </row>
    <row r="27" spans="1:10" ht="9" customHeight="1">
      <c r="A27" s="907" t="s">
        <v>819</v>
      </c>
      <c r="B27" s="908">
        <v>50.1</v>
      </c>
      <c r="C27" s="908">
        <v>44.7</v>
      </c>
      <c r="D27" s="908">
        <v>15.8</v>
      </c>
      <c r="E27" s="908">
        <v>64.7</v>
      </c>
      <c r="F27" s="908">
        <v>35.200000000000003</v>
      </c>
      <c r="G27" s="908">
        <v>19.5</v>
      </c>
      <c r="H27" s="908">
        <v>57.2</v>
      </c>
      <c r="I27" s="908">
        <v>39.4</v>
      </c>
      <c r="J27" s="908">
        <v>17.899999999999999</v>
      </c>
    </row>
    <row r="28" spans="1:10" ht="9" customHeight="1">
      <c r="A28" s="907" t="s">
        <v>820</v>
      </c>
      <c r="B28" s="908">
        <v>27.5</v>
      </c>
      <c r="C28" s="908">
        <v>52.8</v>
      </c>
      <c r="D28" s="908">
        <v>15.2</v>
      </c>
      <c r="E28" s="908">
        <v>41.2</v>
      </c>
      <c r="F28" s="908">
        <v>46.1</v>
      </c>
      <c r="G28" s="908">
        <v>16</v>
      </c>
      <c r="H28" s="908">
        <v>33.9</v>
      </c>
      <c r="I28" s="908">
        <v>49</v>
      </c>
      <c r="J28" s="908">
        <v>15.6</v>
      </c>
    </row>
    <row r="29" spans="1:10" ht="9" customHeight="1">
      <c r="A29" s="907" t="s">
        <v>821</v>
      </c>
      <c r="B29" s="908">
        <v>11.6</v>
      </c>
      <c r="C29" s="908">
        <v>61.1</v>
      </c>
      <c r="D29" s="908">
        <v>7.1</v>
      </c>
      <c r="E29" s="908">
        <v>19.2</v>
      </c>
      <c r="F29" s="908">
        <v>59.2</v>
      </c>
      <c r="G29" s="908">
        <v>10.6</v>
      </c>
      <c r="H29" s="908">
        <v>16.399999999999999</v>
      </c>
      <c r="I29" s="908">
        <v>59.7</v>
      </c>
      <c r="J29" s="908">
        <v>9.6999999999999993</v>
      </c>
    </row>
    <row r="30" spans="1:10" ht="9" customHeight="1">
      <c r="A30" s="909" t="s">
        <v>822</v>
      </c>
      <c r="B30" s="908">
        <v>28</v>
      </c>
      <c r="C30" s="908">
        <v>46.4</v>
      </c>
      <c r="D30" s="908">
        <v>17.100000000000001</v>
      </c>
      <c r="E30" s="908">
        <v>32.299999999999997</v>
      </c>
      <c r="F30" s="908">
        <v>45</v>
      </c>
      <c r="G30" s="908">
        <v>17.5</v>
      </c>
      <c r="H30" s="908">
        <v>30.4</v>
      </c>
      <c r="I30" s="908">
        <v>45.6</v>
      </c>
      <c r="J30" s="908">
        <v>17.399999999999999</v>
      </c>
    </row>
    <row r="31" spans="1:10" ht="9" customHeight="1">
      <c r="A31" s="909"/>
      <c r="B31" s="908"/>
      <c r="C31" s="908"/>
      <c r="D31" s="908"/>
      <c r="E31" s="908"/>
      <c r="F31" s="908"/>
      <c r="G31" s="908"/>
      <c r="H31" s="908"/>
      <c r="I31" s="908"/>
      <c r="J31" s="908"/>
    </row>
    <row r="32" spans="1:10" ht="9" customHeight="1">
      <c r="A32" s="907" t="s">
        <v>827</v>
      </c>
      <c r="B32" s="908">
        <v>67</v>
      </c>
      <c r="C32" s="908">
        <v>36.299999999999997</v>
      </c>
      <c r="D32" s="908">
        <v>20.399999999999999</v>
      </c>
      <c r="E32" s="908">
        <v>75.5</v>
      </c>
      <c r="F32" s="908">
        <v>34.1</v>
      </c>
      <c r="G32" s="908">
        <v>19.100000000000001</v>
      </c>
      <c r="H32" s="908">
        <v>71.8</v>
      </c>
      <c r="I32" s="908">
        <v>35</v>
      </c>
      <c r="J32" s="908">
        <v>19.600000000000001</v>
      </c>
    </row>
    <row r="33" spans="1:10" ht="9" customHeight="1">
      <c r="A33" s="907" t="s">
        <v>819</v>
      </c>
      <c r="B33" s="908">
        <v>40.799999999999997</v>
      </c>
      <c r="C33" s="908">
        <v>53.8</v>
      </c>
      <c r="D33" s="908">
        <v>11</v>
      </c>
      <c r="E33" s="908">
        <v>58.2</v>
      </c>
      <c r="F33" s="908">
        <v>44.8</v>
      </c>
      <c r="G33" s="908">
        <v>13.5</v>
      </c>
      <c r="H33" s="908">
        <v>49.4</v>
      </c>
      <c r="I33" s="908">
        <v>48.5</v>
      </c>
      <c r="J33" s="908">
        <v>12.4</v>
      </c>
    </row>
    <row r="34" spans="1:10" ht="9" customHeight="1">
      <c r="A34" s="907" t="s">
        <v>820</v>
      </c>
      <c r="B34" s="908">
        <v>22.6</v>
      </c>
      <c r="C34" s="908">
        <v>59.4</v>
      </c>
      <c r="D34" s="908">
        <v>8.1999999999999993</v>
      </c>
      <c r="E34" s="908">
        <v>38.299999999999997</v>
      </c>
      <c r="F34" s="908">
        <v>49.3</v>
      </c>
      <c r="G34" s="908">
        <v>12.8</v>
      </c>
      <c r="H34" s="908">
        <v>29.9</v>
      </c>
      <c r="I34" s="908">
        <v>53.3</v>
      </c>
      <c r="J34" s="908">
        <v>10.9</v>
      </c>
    </row>
    <row r="35" spans="1:10" ht="9" customHeight="1">
      <c r="A35" s="907" t="s">
        <v>821</v>
      </c>
      <c r="B35" s="908">
        <v>25.2</v>
      </c>
      <c r="C35" s="908">
        <v>55.5</v>
      </c>
      <c r="D35" s="908">
        <v>9.3000000000000007</v>
      </c>
      <c r="E35" s="908">
        <v>29.3</v>
      </c>
      <c r="F35" s="908">
        <v>54</v>
      </c>
      <c r="G35" s="908">
        <v>11.3</v>
      </c>
      <c r="H35" s="908">
        <v>27.6</v>
      </c>
      <c r="I35" s="908">
        <v>54.6</v>
      </c>
      <c r="J35" s="908">
        <v>10.5</v>
      </c>
    </row>
    <row r="36" spans="1:10" ht="9" customHeight="1">
      <c r="A36" s="909" t="s">
        <v>822</v>
      </c>
      <c r="B36" s="911">
        <v>34.5</v>
      </c>
      <c r="C36" s="911">
        <v>51.3</v>
      </c>
      <c r="D36" s="911">
        <v>12.2</v>
      </c>
      <c r="E36" s="911">
        <v>47.1</v>
      </c>
      <c r="F36" s="911">
        <v>45</v>
      </c>
      <c r="G36" s="911">
        <v>14.2</v>
      </c>
      <c r="H36" s="911">
        <v>41</v>
      </c>
      <c r="I36" s="911">
        <v>47.6</v>
      </c>
      <c r="J36" s="911">
        <v>13.4</v>
      </c>
    </row>
    <row r="37" spans="1:10" s="914" customFormat="1" ht="8.25" customHeight="1">
      <c r="A37" s="912"/>
      <c r="B37" s="913"/>
      <c r="C37" s="913"/>
      <c r="D37" s="913"/>
      <c r="E37" s="913"/>
      <c r="F37" s="913"/>
      <c r="G37" s="913"/>
      <c r="H37" s="913"/>
      <c r="I37" s="913"/>
      <c r="J37" s="913"/>
    </row>
    <row r="38" spans="1:10" s="892" customFormat="1" ht="14.25" customHeight="1">
      <c r="A38" s="1163" t="s">
        <v>809</v>
      </c>
      <c r="B38" s="1163"/>
      <c r="C38" s="1163"/>
      <c r="D38" s="1163"/>
      <c r="E38" s="915"/>
      <c r="F38" s="915"/>
      <c r="G38" s="915"/>
      <c r="H38" s="915"/>
      <c r="I38" s="915"/>
      <c r="J38" s="915"/>
    </row>
    <row r="39" spans="1:10" s="892" customFormat="1" ht="9" customHeight="1">
      <c r="A39" s="892" t="s">
        <v>810</v>
      </c>
      <c r="B39" s="891"/>
      <c r="C39" s="916"/>
      <c r="D39" s="916"/>
    </row>
    <row r="40" spans="1:10" s="892" customFormat="1" ht="9" customHeight="1">
      <c r="B40" s="900"/>
      <c r="C40" s="906"/>
      <c r="D40" s="906"/>
    </row>
    <row r="41" spans="1:10" s="858" customFormat="1">
      <c r="A41" s="858" t="s">
        <v>777</v>
      </c>
    </row>
  </sheetData>
  <mergeCells count="4">
    <mergeCell ref="B6:D6"/>
    <mergeCell ref="E6:G6"/>
    <mergeCell ref="H6:J6"/>
    <mergeCell ref="A38:D38"/>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election activeCell="A3" sqref="A3"/>
    </sheetView>
  </sheetViews>
  <sheetFormatPr defaultRowHeight="15"/>
  <cols>
    <col min="1" max="16384" width="9.59765625" style="860"/>
  </cols>
  <sheetData>
    <row r="1" spans="1:17" ht="13.5" customHeight="1">
      <c r="A1" s="917" t="s">
        <v>828</v>
      </c>
      <c r="B1" s="917"/>
      <c r="C1" s="917"/>
      <c r="D1" s="918"/>
      <c r="E1" s="918"/>
      <c r="F1" s="918"/>
      <c r="G1" s="918"/>
      <c r="H1" s="918"/>
      <c r="I1" s="918"/>
      <c r="J1" s="918"/>
      <c r="K1" s="918"/>
      <c r="L1" s="919"/>
      <c r="M1" s="919"/>
      <c r="N1" s="919"/>
      <c r="O1" s="919"/>
      <c r="P1" s="919"/>
      <c r="Q1" s="919"/>
    </row>
    <row r="2" spans="1:17" ht="12" customHeight="1">
      <c r="A2" s="917" t="s">
        <v>829</v>
      </c>
      <c r="B2" s="917"/>
      <c r="C2" s="917"/>
      <c r="D2" s="918"/>
      <c r="E2" s="918"/>
      <c r="F2" s="918"/>
      <c r="G2" s="918"/>
      <c r="H2" s="918"/>
      <c r="I2" s="918"/>
      <c r="J2" s="918"/>
      <c r="K2" s="918"/>
      <c r="L2" s="919"/>
      <c r="M2" s="919"/>
      <c r="N2" s="919"/>
      <c r="O2" s="919"/>
      <c r="P2" s="919"/>
      <c r="Q2" s="919"/>
    </row>
    <row r="3" spans="1:17">
      <c r="A3" s="920"/>
      <c r="B3" s="917"/>
      <c r="C3" s="917"/>
      <c r="D3" s="918"/>
      <c r="E3" s="918"/>
      <c r="F3" s="918"/>
      <c r="G3" s="918"/>
      <c r="H3" s="918"/>
      <c r="I3" s="918"/>
      <c r="J3" s="918"/>
      <c r="K3" s="918"/>
      <c r="L3" s="919"/>
      <c r="M3" s="919"/>
      <c r="N3" s="919"/>
      <c r="O3" s="919"/>
      <c r="P3" s="919"/>
      <c r="Q3" s="919"/>
    </row>
    <row r="4" spans="1:17" ht="15" customHeight="1">
      <c r="A4" s="1166" t="s">
        <v>830</v>
      </c>
      <c r="B4" s="1168" t="s">
        <v>831</v>
      </c>
      <c r="C4" s="1168"/>
      <c r="D4" s="1168"/>
      <c r="E4" s="1168"/>
      <c r="F4" s="1168"/>
      <c r="G4" s="1168"/>
      <c r="H4" s="1168"/>
      <c r="I4" s="1168"/>
      <c r="J4" s="1168"/>
      <c r="K4" s="1168"/>
      <c r="L4" s="1168"/>
      <c r="M4" s="1168"/>
      <c r="N4" s="1168"/>
      <c r="O4" s="1168"/>
      <c r="P4" s="1168"/>
      <c r="Q4" s="921"/>
    </row>
    <row r="5" spans="1:17" ht="99">
      <c r="A5" s="1167"/>
      <c r="B5" s="922" t="s">
        <v>832</v>
      </c>
      <c r="C5" s="922" t="s">
        <v>833</v>
      </c>
      <c r="D5" s="922" t="s">
        <v>834</v>
      </c>
      <c r="E5" s="922" t="s">
        <v>835</v>
      </c>
      <c r="F5" s="922" t="s">
        <v>836</v>
      </c>
      <c r="G5" s="922" t="s">
        <v>837</v>
      </c>
      <c r="H5" s="922" t="s">
        <v>838</v>
      </c>
      <c r="I5" s="922" t="s">
        <v>839</v>
      </c>
      <c r="J5" s="922" t="s">
        <v>840</v>
      </c>
      <c r="K5" s="922" t="s">
        <v>841</v>
      </c>
      <c r="L5" s="922" t="s">
        <v>842</v>
      </c>
      <c r="M5" s="922" t="s">
        <v>843</v>
      </c>
      <c r="N5" s="922" t="s">
        <v>844</v>
      </c>
      <c r="O5" s="922" t="s">
        <v>845</v>
      </c>
      <c r="P5" s="922" t="s">
        <v>846</v>
      </c>
      <c r="Q5" s="923" t="s">
        <v>429</v>
      </c>
    </row>
    <row r="6" spans="1:17" ht="5.25" customHeight="1">
      <c r="A6" s="924"/>
      <c r="B6" s="925"/>
      <c r="C6" s="925"/>
      <c r="D6" s="926"/>
      <c r="E6" s="926"/>
      <c r="F6" s="926"/>
      <c r="G6" s="927"/>
      <c r="H6" s="927"/>
      <c r="I6" s="927"/>
      <c r="J6" s="927"/>
      <c r="K6" s="927"/>
      <c r="L6" s="927"/>
      <c r="M6" s="927"/>
      <c r="N6" s="927"/>
      <c r="O6" s="927"/>
      <c r="P6" s="927"/>
      <c r="Q6" s="927"/>
    </row>
    <row r="7" spans="1:17" ht="9" customHeight="1">
      <c r="A7" s="1169" t="s">
        <v>847</v>
      </c>
      <c r="B7" s="1169"/>
      <c r="C7" s="1169"/>
      <c r="D7" s="1169"/>
      <c r="E7" s="1169"/>
      <c r="F7" s="1169"/>
      <c r="G7" s="1169"/>
      <c r="H7" s="1169"/>
      <c r="I7" s="1169"/>
      <c r="J7" s="1169"/>
      <c r="K7" s="1169"/>
      <c r="L7" s="1169"/>
      <c r="M7" s="1169"/>
      <c r="N7" s="1169"/>
      <c r="O7" s="1169"/>
      <c r="P7" s="1169"/>
      <c r="Q7" s="1169"/>
    </row>
    <row r="8" spans="1:17" ht="4.5" customHeight="1">
      <c r="A8" s="928"/>
      <c r="B8" s="929"/>
      <c r="C8" s="930"/>
      <c r="D8" s="931"/>
      <c r="E8" s="929"/>
      <c r="F8" s="929"/>
      <c r="G8" s="929"/>
      <c r="H8" s="929"/>
      <c r="I8" s="929"/>
      <c r="J8" s="929"/>
      <c r="K8" s="929"/>
      <c r="L8" s="927"/>
      <c r="M8" s="927"/>
      <c r="N8" s="927"/>
      <c r="O8" s="927"/>
      <c r="P8" s="927"/>
      <c r="Q8" s="927"/>
    </row>
    <row r="9" spans="1:17">
      <c r="A9" s="932" t="s">
        <v>848</v>
      </c>
      <c r="B9" s="933">
        <v>6</v>
      </c>
      <c r="C9" s="933">
        <v>2.5</v>
      </c>
      <c r="D9" s="933">
        <v>2.6</v>
      </c>
      <c r="E9" s="933">
        <v>0.5</v>
      </c>
      <c r="F9" s="933" t="s">
        <v>262</v>
      </c>
      <c r="G9" s="933">
        <v>6.7</v>
      </c>
      <c r="H9" s="933">
        <v>4.8</v>
      </c>
      <c r="I9" s="933">
        <v>5.0999999999999996</v>
      </c>
      <c r="J9" s="933">
        <v>41.8</v>
      </c>
      <c r="K9" s="933">
        <v>25</v>
      </c>
      <c r="L9" s="933">
        <v>25.3</v>
      </c>
      <c r="M9" s="933">
        <v>0.2</v>
      </c>
      <c r="N9" s="933">
        <v>3.4</v>
      </c>
      <c r="O9" s="933">
        <v>0.7</v>
      </c>
      <c r="P9" s="933" t="s">
        <v>262</v>
      </c>
      <c r="Q9" s="933">
        <v>0.2</v>
      </c>
    </row>
    <row r="10" spans="1:17" ht="10.5" customHeight="1">
      <c r="A10" s="932" t="s">
        <v>849</v>
      </c>
      <c r="B10" s="933">
        <v>10.7</v>
      </c>
      <c r="C10" s="933">
        <v>1.1000000000000001</v>
      </c>
      <c r="D10" s="933">
        <v>0.7</v>
      </c>
      <c r="E10" s="933">
        <v>1.4</v>
      </c>
      <c r="F10" s="933" t="s">
        <v>262</v>
      </c>
      <c r="G10" s="933">
        <v>17</v>
      </c>
      <c r="H10" s="933">
        <v>2.5</v>
      </c>
      <c r="I10" s="933">
        <v>10.1</v>
      </c>
      <c r="J10" s="933">
        <v>0.6</v>
      </c>
      <c r="K10" s="933">
        <v>52.1</v>
      </c>
      <c r="L10" s="933">
        <v>43.7</v>
      </c>
      <c r="M10" s="933">
        <v>2.1</v>
      </c>
      <c r="N10" s="933">
        <v>10.8</v>
      </c>
      <c r="O10" s="933">
        <v>3.6</v>
      </c>
      <c r="P10" s="933">
        <v>2.2000000000000002</v>
      </c>
      <c r="Q10" s="933" t="s">
        <v>262</v>
      </c>
    </row>
    <row r="11" spans="1:17" ht="7.5" customHeight="1">
      <c r="A11" s="932" t="s">
        <v>850</v>
      </c>
      <c r="B11" s="933">
        <v>6.4</v>
      </c>
      <c r="C11" s="933">
        <v>1.4</v>
      </c>
      <c r="D11" s="933">
        <v>1.8</v>
      </c>
      <c r="E11" s="933">
        <v>0.9</v>
      </c>
      <c r="F11" s="933">
        <v>1.6</v>
      </c>
      <c r="G11" s="933">
        <v>18.100000000000001</v>
      </c>
      <c r="H11" s="933">
        <v>1.6</v>
      </c>
      <c r="I11" s="933">
        <v>10.5</v>
      </c>
      <c r="J11" s="933" t="s">
        <v>262</v>
      </c>
      <c r="K11" s="933">
        <v>48.9</v>
      </c>
      <c r="L11" s="933">
        <v>46.5</v>
      </c>
      <c r="M11" s="933">
        <v>0.1</v>
      </c>
      <c r="N11" s="933">
        <v>18.2</v>
      </c>
      <c r="O11" s="933">
        <v>7.4</v>
      </c>
      <c r="P11" s="933">
        <v>1.7</v>
      </c>
      <c r="Q11" s="933">
        <v>0.8</v>
      </c>
    </row>
    <row r="12" spans="1:17">
      <c r="A12" s="932" t="s">
        <v>851</v>
      </c>
      <c r="B12" s="933">
        <v>9.1999999999999993</v>
      </c>
      <c r="C12" s="933">
        <v>0.8</v>
      </c>
      <c r="D12" s="934">
        <v>0.5</v>
      </c>
      <c r="E12" s="933">
        <v>3.7</v>
      </c>
      <c r="F12" s="933">
        <v>1.4</v>
      </c>
      <c r="G12" s="933">
        <v>22.2</v>
      </c>
      <c r="H12" s="933">
        <v>3.1</v>
      </c>
      <c r="I12" s="933">
        <v>5.9</v>
      </c>
      <c r="J12" s="933">
        <v>5.9</v>
      </c>
      <c r="K12" s="933">
        <v>56.8</v>
      </c>
      <c r="L12" s="933">
        <v>51.1</v>
      </c>
      <c r="M12" s="933">
        <v>1.8</v>
      </c>
      <c r="N12" s="933">
        <v>11.4</v>
      </c>
      <c r="O12" s="933">
        <v>7.9</v>
      </c>
      <c r="P12" s="933">
        <v>3.2</v>
      </c>
      <c r="Q12" s="933">
        <v>1.3</v>
      </c>
    </row>
    <row r="13" spans="1:17">
      <c r="A13" s="932" t="s">
        <v>852</v>
      </c>
      <c r="B13" s="933">
        <v>12.4</v>
      </c>
      <c r="C13" s="933" t="s">
        <v>262</v>
      </c>
      <c r="D13" s="934">
        <v>2</v>
      </c>
      <c r="E13" s="933">
        <v>1.1000000000000001</v>
      </c>
      <c r="F13" s="933">
        <v>1.5</v>
      </c>
      <c r="G13" s="933">
        <v>34.799999999999997</v>
      </c>
      <c r="H13" s="933">
        <v>1.7</v>
      </c>
      <c r="I13" s="933">
        <v>10.4</v>
      </c>
      <c r="J13" s="933">
        <v>1.1000000000000001</v>
      </c>
      <c r="K13" s="933">
        <v>50.4</v>
      </c>
      <c r="L13" s="933">
        <v>36.700000000000003</v>
      </c>
      <c r="M13" s="933">
        <v>0.2</v>
      </c>
      <c r="N13" s="933">
        <v>8.4</v>
      </c>
      <c r="O13" s="933">
        <v>4.2</v>
      </c>
      <c r="P13" s="933">
        <v>2</v>
      </c>
      <c r="Q13" s="933">
        <v>0.7</v>
      </c>
    </row>
    <row r="14" spans="1:17">
      <c r="A14" s="932" t="s">
        <v>853</v>
      </c>
      <c r="B14" s="933">
        <v>11.2</v>
      </c>
      <c r="C14" s="933">
        <v>1.3</v>
      </c>
      <c r="D14" s="934">
        <v>1</v>
      </c>
      <c r="E14" s="933">
        <v>1.1000000000000001</v>
      </c>
      <c r="F14" s="933">
        <v>0.5</v>
      </c>
      <c r="G14" s="933">
        <v>41.6</v>
      </c>
      <c r="H14" s="933">
        <v>2.8</v>
      </c>
      <c r="I14" s="933">
        <v>11.2</v>
      </c>
      <c r="J14" s="933">
        <v>3.6</v>
      </c>
      <c r="K14" s="933">
        <v>40.799999999999997</v>
      </c>
      <c r="L14" s="933">
        <v>34</v>
      </c>
      <c r="M14" s="933">
        <v>0.9</v>
      </c>
      <c r="N14" s="933">
        <v>6.3</v>
      </c>
      <c r="O14" s="933">
        <v>2.2000000000000002</v>
      </c>
      <c r="P14" s="933">
        <v>4</v>
      </c>
      <c r="Q14" s="933">
        <v>0.7</v>
      </c>
    </row>
    <row r="15" spans="1:17">
      <c r="A15" s="932" t="s">
        <v>854</v>
      </c>
      <c r="B15" s="933">
        <v>10.7</v>
      </c>
      <c r="C15" s="933">
        <v>0.5</v>
      </c>
      <c r="D15" s="934">
        <v>0.6</v>
      </c>
      <c r="E15" s="933">
        <v>1</v>
      </c>
      <c r="F15" s="933">
        <v>1.2</v>
      </c>
      <c r="G15" s="933">
        <v>49.3</v>
      </c>
      <c r="H15" s="933">
        <v>2.6</v>
      </c>
      <c r="I15" s="933">
        <v>13.1</v>
      </c>
      <c r="J15" s="933">
        <v>3.3</v>
      </c>
      <c r="K15" s="933">
        <v>39.299999999999997</v>
      </c>
      <c r="L15" s="933">
        <v>24.6</v>
      </c>
      <c r="M15" s="933">
        <v>0.5</v>
      </c>
      <c r="N15" s="933">
        <v>4.3</v>
      </c>
      <c r="O15" s="933">
        <v>2.7</v>
      </c>
      <c r="P15" s="933">
        <v>3</v>
      </c>
      <c r="Q15" s="933">
        <v>0.3</v>
      </c>
    </row>
    <row r="16" spans="1:17">
      <c r="A16" s="932" t="s">
        <v>855</v>
      </c>
      <c r="B16" s="933">
        <v>9.8000000000000007</v>
      </c>
      <c r="C16" s="933">
        <v>0.7</v>
      </c>
      <c r="D16" s="934">
        <v>0.7</v>
      </c>
      <c r="E16" s="933">
        <v>2.2000000000000002</v>
      </c>
      <c r="F16" s="933">
        <v>0.7</v>
      </c>
      <c r="G16" s="933">
        <v>49.5</v>
      </c>
      <c r="H16" s="933">
        <v>2.5</v>
      </c>
      <c r="I16" s="933">
        <v>15.3</v>
      </c>
      <c r="J16" s="933">
        <v>3.5</v>
      </c>
      <c r="K16" s="933">
        <v>36.799999999999997</v>
      </c>
      <c r="L16" s="933">
        <v>24.4</v>
      </c>
      <c r="M16" s="933">
        <v>0.8</v>
      </c>
      <c r="N16" s="933">
        <v>6.6</v>
      </c>
      <c r="O16" s="933">
        <v>1.4</v>
      </c>
      <c r="P16" s="933">
        <v>3.2</v>
      </c>
      <c r="Q16" s="933">
        <v>0.6</v>
      </c>
    </row>
    <row r="17" spans="1:17">
      <c r="A17" s="932" t="s">
        <v>856</v>
      </c>
      <c r="B17" s="933">
        <v>7.8</v>
      </c>
      <c r="C17" s="933">
        <v>1.4</v>
      </c>
      <c r="D17" s="934">
        <v>1.6</v>
      </c>
      <c r="E17" s="933">
        <v>4.5999999999999996</v>
      </c>
      <c r="F17" s="933">
        <v>1.1000000000000001</v>
      </c>
      <c r="G17" s="933">
        <v>38.9</v>
      </c>
      <c r="H17" s="933">
        <v>1.3</v>
      </c>
      <c r="I17" s="933">
        <v>12.6</v>
      </c>
      <c r="J17" s="933">
        <v>4.9000000000000004</v>
      </c>
      <c r="K17" s="933">
        <v>38.6</v>
      </c>
      <c r="L17" s="933">
        <v>27.8</v>
      </c>
      <c r="M17" s="933">
        <v>0.5</v>
      </c>
      <c r="N17" s="933">
        <v>6.1</v>
      </c>
      <c r="O17" s="933">
        <v>1.8</v>
      </c>
      <c r="P17" s="933">
        <v>6.1</v>
      </c>
      <c r="Q17" s="933">
        <v>0.1</v>
      </c>
    </row>
    <row r="18" spans="1:17">
      <c r="A18" s="932" t="s">
        <v>857</v>
      </c>
      <c r="B18" s="933">
        <v>7.1</v>
      </c>
      <c r="C18" s="933">
        <v>1</v>
      </c>
      <c r="D18" s="934">
        <v>1</v>
      </c>
      <c r="E18" s="933">
        <v>9.1</v>
      </c>
      <c r="F18" s="933" t="s">
        <v>262</v>
      </c>
      <c r="G18" s="933">
        <v>31.5</v>
      </c>
      <c r="H18" s="933">
        <v>2.1</v>
      </c>
      <c r="I18" s="933">
        <v>8.6</v>
      </c>
      <c r="J18" s="933">
        <v>3.6</v>
      </c>
      <c r="K18" s="933">
        <v>45.6</v>
      </c>
      <c r="L18" s="933">
        <v>26.3</v>
      </c>
      <c r="M18" s="933">
        <v>0.4</v>
      </c>
      <c r="N18" s="933">
        <v>7.9</v>
      </c>
      <c r="O18" s="933">
        <v>1.9</v>
      </c>
      <c r="P18" s="933">
        <v>4.0999999999999996</v>
      </c>
      <c r="Q18" s="933">
        <v>0.4</v>
      </c>
    </row>
    <row r="19" spans="1:17">
      <c r="A19" s="932" t="s">
        <v>858</v>
      </c>
      <c r="B19" s="933">
        <v>5.9</v>
      </c>
      <c r="C19" s="933">
        <v>1.1000000000000001</v>
      </c>
      <c r="D19" s="934">
        <v>0.6</v>
      </c>
      <c r="E19" s="933">
        <v>23.2</v>
      </c>
      <c r="F19" s="933">
        <v>1</v>
      </c>
      <c r="G19" s="933">
        <v>15.8</v>
      </c>
      <c r="H19" s="933">
        <v>4.3</v>
      </c>
      <c r="I19" s="933">
        <v>3.8</v>
      </c>
      <c r="J19" s="933">
        <v>5.0999999999999996</v>
      </c>
      <c r="K19" s="933">
        <v>43</v>
      </c>
      <c r="L19" s="933">
        <v>25.9</v>
      </c>
      <c r="M19" s="933">
        <v>0.6</v>
      </c>
      <c r="N19" s="933">
        <v>7.1</v>
      </c>
      <c r="O19" s="933">
        <v>1.3</v>
      </c>
      <c r="P19" s="933">
        <v>7.9</v>
      </c>
      <c r="Q19" s="933">
        <v>1</v>
      </c>
    </row>
    <row r="20" spans="1:17">
      <c r="A20" s="932" t="s">
        <v>859</v>
      </c>
      <c r="B20" s="933">
        <v>3.5</v>
      </c>
      <c r="C20" s="933">
        <v>0.2</v>
      </c>
      <c r="D20" s="934">
        <v>0.3</v>
      </c>
      <c r="E20" s="933">
        <v>48.4</v>
      </c>
      <c r="F20" s="933">
        <v>0.3</v>
      </c>
      <c r="G20" s="933">
        <v>7</v>
      </c>
      <c r="H20" s="933">
        <v>3.2</v>
      </c>
      <c r="I20" s="933">
        <v>1.8</v>
      </c>
      <c r="J20" s="933">
        <v>12.3</v>
      </c>
      <c r="K20" s="933">
        <v>31.5</v>
      </c>
      <c r="L20" s="933">
        <v>19.100000000000001</v>
      </c>
      <c r="M20" s="933">
        <v>0.7</v>
      </c>
      <c r="N20" s="933">
        <v>6</v>
      </c>
      <c r="O20" s="933">
        <v>0.6</v>
      </c>
      <c r="P20" s="933">
        <v>3.3</v>
      </c>
      <c r="Q20" s="933">
        <v>0.4</v>
      </c>
    </row>
    <row r="21" spans="1:17">
      <c r="A21" s="935" t="s">
        <v>161</v>
      </c>
      <c r="B21" s="936">
        <v>8.3000000000000007</v>
      </c>
      <c r="C21" s="936">
        <v>0.9</v>
      </c>
      <c r="D21" s="937">
        <v>0.9</v>
      </c>
      <c r="E21" s="936">
        <v>11.5</v>
      </c>
      <c r="F21" s="936">
        <v>0.7</v>
      </c>
      <c r="G21" s="936">
        <v>31.8</v>
      </c>
      <c r="H21" s="936">
        <v>2.8</v>
      </c>
      <c r="I21" s="936">
        <v>9.4</v>
      </c>
      <c r="J21" s="936">
        <v>6.5</v>
      </c>
      <c r="K21" s="936">
        <v>39.5</v>
      </c>
      <c r="L21" s="936">
        <v>27.5</v>
      </c>
      <c r="M21" s="936">
        <v>0.7</v>
      </c>
      <c r="N21" s="936">
        <v>6.6</v>
      </c>
      <c r="O21" s="936">
        <v>2</v>
      </c>
      <c r="P21" s="936">
        <v>3.9</v>
      </c>
      <c r="Q21" s="936">
        <v>0.5</v>
      </c>
    </row>
    <row r="22" spans="1:17">
      <c r="A22" s="935"/>
      <c r="B22" s="933"/>
      <c r="C22" s="933"/>
      <c r="D22" s="934"/>
      <c r="E22" s="933"/>
      <c r="F22" s="933"/>
      <c r="G22" s="933"/>
      <c r="H22" s="933"/>
      <c r="I22" s="933"/>
      <c r="J22" s="933"/>
      <c r="K22" s="933"/>
      <c r="L22" s="933"/>
      <c r="M22" s="933"/>
      <c r="N22" s="933"/>
      <c r="O22" s="933"/>
      <c r="P22" s="933"/>
      <c r="Q22" s="933"/>
    </row>
    <row r="23" spans="1:17" ht="15" customHeight="1">
      <c r="A23" s="1170" t="s">
        <v>860</v>
      </c>
      <c r="B23" s="1170"/>
      <c r="C23" s="1170"/>
      <c r="D23" s="1170"/>
      <c r="E23" s="1170"/>
      <c r="F23" s="1170"/>
      <c r="G23" s="1170"/>
      <c r="H23" s="1170"/>
      <c r="I23" s="1170"/>
      <c r="J23" s="1170"/>
      <c r="K23" s="1170"/>
      <c r="L23" s="1170"/>
      <c r="M23" s="1170"/>
      <c r="N23" s="1170"/>
      <c r="O23" s="1170"/>
      <c r="P23" s="1170"/>
      <c r="Q23" s="1170"/>
    </row>
    <row r="24" spans="1:17">
      <c r="A24" s="938"/>
      <c r="B24" s="933"/>
      <c r="C24" s="933"/>
      <c r="D24" s="933"/>
      <c r="E24" s="933"/>
      <c r="F24" s="933"/>
      <c r="G24" s="933"/>
      <c r="H24" s="933"/>
      <c r="I24" s="933"/>
      <c r="J24" s="933"/>
      <c r="K24" s="933"/>
      <c r="L24" s="936"/>
      <c r="M24" s="936"/>
      <c r="N24" s="936"/>
      <c r="O24" s="936"/>
      <c r="P24" s="936"/>
      <c r="Q24" s="936"/>
    </row>
    <row r="25" spans="1:17">
      <c r="A25" s="932" t="s">
        <v>848</v>
      </c>
      <c r="B25" s="933">
        <v>4.2</v>
      </c>
      <c r="C25" s="933">
        <v>1</v>
      </c>
      <c r="D25" s="939">
        <v>0.9</v>
      </c>
      <c r="E25" s="933">
        <v>1.8</v>
      </c>
      <c r="F25" s="933">
        <v>1.6</v>
      </c>
      <c r="G25" s="933">
        <v>8.6999999999999993</v>
      </c>
      <c r="H25" s="933">
        <v>8</v>
      </c>
      <c r="I25" s="933">
        <v>3.8</v>
      </c>
      <c r="J25" s="933">
        <v>45.1</v>
      </c>
      <c r="K25" s="933">
        <v>23.7</v>
      </c>
      <c r="L25" s="933">
        <v>29.5</v>
      </c>
      <c r="M25" s="933" t="s">
        <v>262</v>
      </c>
      <c r="N25" s="933">
        <v>1.3</v>
      </c>
      <c r="O25" s="933">
        <v>1</v>
      </c>
      <c r="P25" s="933" t="s">
        <v>262</v>
      </c>
      <c r="Q25" s="933">
        <v>1</v>
      </c>
    </row>
    <row r="26" spans="1:17">
      <c r="A26" s="932" t="s">
        <v>849</v>
      </c>
      <c r="B26" s="933">
        <v>12.4</v>
      </c>
      <c r="C26" s="933">
        <v>0.8</v>
      </c>
      <c r="D26" s="933">
        <v>2.1</v>
      </c>
      <c r="E26" s="933">
        <v>0.4</v>
      </c>
      <c r="F26" s="933">
        <v>2.7</v>
      </c>
      <c r="G26" s="933">
        <v>21.8</v>
      </c>
      <c r="H26" s="933">
        <v>2.2000000000000002</v>
      </c>
      <c r="I26" s="933">
        <v>16.8</v>
      </c>
      <c r="J26" s="933">
        <v>1.9</v>
      </c>
      <c r="K26" s="933">
        <v>38.299999999999997</v>
      </c>
      <c r="L26" s="933">
        <v>38.4</v>
      </c>
      <c r="M26" s="933" t="s">
        <v>262</v>
      </c>
      <c r="N26" s="933">
        <v>2.8</v>
      </c>
      <c r="O26" s="933">
        <v>0.5</v>
      </c>
      <c r="P26" s="933" t="s">
        <v>262</v>
      </c>
      <c r="Q26" s="933">
        <v>2.6</v>
      </c>
    </row>
    <row r="27" spans="1:17">
      <c r="A27" s="932" t="s">
        <v>850</v>
      </c>
      <c r="B27" s="933">
        <v>6.3</v>
      </c>
      <c r="C27" s="933">
        <v>1</v>
      </c>
      <c r="D27" s="933">
        <v>0.4</v>
      </c>
      <c r="E27" s="933" t="s">
        <v>262</v>
      </c>
      <c r="F27" s="933" t="s">
        <v>262</v>
      </c>
      <c r="G27" s="933">
        <v>16.600000000000001</v>
      </c>
      <c r="H27" s="933" t="s">
        <v>262</v>
      </c>
      <c r="I27" s="933">
        <v>10</v>
      </c>
      <c r="J27" s="933">
        <v>3.6</v>
      </c>
      <c r="K27" s="933">
        <v>50.5</v>
      </c>
      <c r="L27" s="933">
        <v>29.3</v>
      </c>
      <c r="M27" s="933">
        <v>3.1</v>
      </c>
      <c r="N27" s="933">
        <v>7.1</v>
      </c>
      <c r="O27" s="933">
        <v>5.0999999999999996</v>
      </c>
      <c r="P27" s="933">
        <v>1.3</v>
      </c>
      <c r="Q27" s="933" t="s">
        <v>262</v>
      </c>
    </row>
    <row r="28" spans="1:17">
      <c r="A28" s="932" t="s">
        <v>851</v>
      </c>
      <c r="B28" s="933">
        <v>10.1</v>
      </c>
      <c r="C28" s="933" t="s">
        <v>262</v>
      </c>
      <c r="D28" s="933">
        <v>3.1</v>
      </c>
      <c r="E28" s="933" t="s">
        <v>262</v>
      </c>
      <c r="F28" s="933" t="s">
        <v>262</v>
      </c>
      <c r="G28" s="933">
        <v>22.5</v>
      </c>
      <c r="H28" s="933">
        <v>1.4</v>
      </c>
      <c r="I28" s="933">
        <v>4.7</v>
      </c>
      <c r="J28" s="933">
        <v>3.5</v>
      </c>
      <c r="K28" s="933">
        <v>47.9</v>
      </c>
      <c r="L28" s="933">
        <v>47.8</v>
      </c>
      <c r="M28" s="933" t="s">
        <v>262</v>
      </c>
      <c r="N28" s="933">
        <v>14.8</v>
      </c>
      <c r="O28" s="933">
        <v>0.2</v>
      </c>
      <c r="P28" s="933">
        <v>0.5</v>
      </c>
      <c r="Q28" s="933" t="s">
        <v>262</v>
      </c>
    </row>
    <row r="29" spans="1:17">
      <c r="A29" s="932" t="s">
        <v>852</v>
      </c>
      <c r="B29" s="933">
        <v>11.2</v>
      </c>
      <c r="C29" s="933">
        <v>0.9</v>
      </c>
      <c r="D29" s="933">
        <v>0.8</v>
      </c>
      <c r="E29" s="933" t="s">
        <v>262</v>
      </c>
      <c r="F29" s="933">
        <v>2.4</v>
      </c>
      <c r="G29" s="933">
        <v>37.5</v>
      </c>
      <c r="H29" s="933" t="s">
        <v>262</v>
      </c>
      <c r="I29" s="933">
        <v>8.4</v>
      </c>
      <c r="J29" s="933">
        <v>0.4</v>
      </c>
      <c r="K29" s="933">
        <v>46.2</v>
      </c>
      <c r="L29" s="933">
        <v>31.5</v>
      </c>
      <c r="M29" s="933">
        <v>1.1000000000000001</v>
      </c>
      <c r="N29" s="933">
        <v>5.6</v>
      </c>
      <c r="O29" s="933">
        <v>2.4</v>
      </c>
      <c r="P29" s="933">
        <v>2.6</v>
      </c>
      <c r="Q29" s="933">
        <v>0.5</v>
      </c>
    </row>
    <row r="30" spans="1:17">
      <c r="A30" s="932" t="s">
        <v>853</v>
      </c>
      <c r="B30" s="933">
        <v>12.6</v>
      </c>
      <c r="C30" s="933">
        <v>1.3</v>
      </c>
      <c r="D30" s="933">
        <v>0.8</v>
      </c>
      <c r="E30" s="933">
        <v>0.3</v>
      </c>
      <c r="F30" s="933">
        <v>0.8</v>
      </c>
      <c r="G30" s="933">
        <v>48.2</v>
      </c>
      <c r="H30" s="933">
        <v>2.4</v>
      </c>
      <c r="I30" s="933">
        <v>12.8</v>
      </c>
      <c r="J30" s="933">
        <v>1.3</v>
      </c>
      <c r="K30" s="933">
        <v>30.9</v>
      </c>
      <c r="L30" s="933">
        <v>24.3</v>
      </c>
      <c r="M30" s="933">
        <v>0.8</v>
      </c>
      <c r="N30" s="933">
        <v>7</v>
      </c>
      <c r="O30" s="933">
        <v>1.7</v>
      </c>
      <c r="P30" s="933">
        <v>1.1000000000000001</v>
      </c>
      <c r="Q30" s="933">
        <v>1.3</v>
      </c>
    </row>
    <row r="31" spans="1:17">
      <c r="A31" s="932" t="s">
        <v>854</v>
      </c>
      <c r="B31" s="933">
        <v>13.6</v>
      </c>
      <c r="C31" s="933">
        <v>0.9</v>
      </c>
      <c r="D31" s="933">
        <v>1.3</v>
      </c>
      <c r="E31" s="933">
        <v>0.9</v>
      </c>
      <c r="F31" s="933">
        <v>2.1</v>
      </c>
      <c r="G31" s="933">
        <v>53</v>
      </c>
      <c r="H31" s="933">
        <v>3.2</v>
      </c>
      <c r="I31" s="933">
        <v>13.1</v>
      </c>
      <c r="J31" s="933">
        <v>4.7</v>
      </c>
      <c r="K31" s="933">
        <v>27.1</v>
      </c>
      <c r="L31" s="933">
        <v>19.399999999999999</v>
      </c>
      <c r="M31" s="933">
        <v>0.7</v>
      </c>
      <c r="N31" s="933">
        <v>6</v>
      </c>
      <c r="O31" s="933">
        <v>3.1</v>
      </c>
      <c r="P31" s="933">
        <v>2.6</v>
      </c>
      <c r="Q31" s="933">
        <v>0.8</v>
      </c>
    </row>
    <row r="32" spans="1:17">
      <c r="A32" s="932" t="s">
        <v>855</v>
      </c>
      <c r="B32" s="933">
        <v>12.9</v>
      </c>
      <c r="C32" s="933">
        <v>1.5</v>
      </c>
      <c r="D32" s="933">
        <v>1.7</v>
      </c>
      <c r="E32" s="933">
        <v>3.4</v>
      </c>
      <c r="F32" s="933">
        <v>2</v>
      </c>
      <c r="G32" s="933">
        <v>47.6</v>
      </c>
      <c r="H32" s="933">
        <v>3</v>
      </c>
      <c r="I32" s="933">
        <v>14</v>
      </c>
      <c r="J32" s="933">
        <v>5.3</v>
      </c>
      <c r="K32" s="933">
        <v>33.299999999999997</v>
      </c>
      <c r="L32" s="933">
        <v>19.899999999999999</v>
      </c>
      <c r="M32" s="933">
        <v>0.6</v>
      </c>
      <c r="N32" s="933">
        <v>4.9000000000000004</v>
      </c>
      <c r="O32" s="933">
        <v>1.3</v>
      </c>
      <c r="P32" s="933">
        <v>3.1</v>
      </c>
      <c r="Q32" s="933">
        <v>0.5</v>
      </c>
    </row>
    <row r="33" spans="1:17">
      <c r="A33" s="932" t="s">
        <v>856</v>
      </c>
      <c r="B33" s="933">
        <v>12.3</v>
      </c>
      <c r="C33" s="933">
        <v>1.5</v>
      </c>
      <c r="D33" s="933">
        <v>0.9</v>
      </c>
      <c r="E33" s="933">
        <v>5.4</v>
      </c>
      <c r="F33" s="933">
        <v>0.9</v>
      </c>
      <c r="G33" s="933">
        <v>38.200000000000003</v>
      </c>
      <c r="H33" s="933">
        <v>5.2</v>
      </c>
      <c r="I33" s="933">
        <v>12.5</v>
      </c>
      <c r="J33" s="933">
        <v>4.8</v>
      </c>
      <c r="K33" s="933">
        <v>35.1</v>
      </c>
      <c r="L33" s="933">
        <v>21.3</v>
      </c>
      <c r="M33" s="933">
        <v>0.1</v>
      </c>
      <c r="N33" s="933">
        <v>6.5</v>
      </c>
      <c r="O33" s="933">
        <v>1.4</v>
      </c>
      <c r="P33" s="933">
        <v>4.3</v>
      </c>
      <c r="Q33" s="933">
        <v>0.8</v>
      </c>
    </row>
    <row r="34" spans="1:17">
      <c r="A34" s="932" t="s">
        <v>857</v>
      </c>
      <c r="B34" s="933">
        <v>9.4</v>
      </c>
      <c r="C34" s="933">
        <v>0.7</v>
      </c>
      <c r="D34" s="933">
        <v>0.7</v>
      </c>
      <c r="E34" s="933">
        <v>12.2</v>
      </c>
      <c r="F34" s="933">
        <v>1.4</v>
      </c>
      <c r="G34" s="933">
        <v>32.6</v>
      </c>
      <c r="H34" s="933">
        <v>3.1</v>
      </c>
      <c r="I34" s="933">
        <v>11.3</v>
      </c>
      <c r="J34" s="933">
        <v>2.8</v>
      </c>
      <c r="K34" s="933">
        <v>36.799999999999997</v>
      </c>
      <c r="L34" s="933">
        <v>17.8</v>
      </c>
      <c r="M34" s="933">
        <v>0.2</v>
      </c>
      <c r="N34" s="933">
        <v>8.9</v>
      </c>
      <c r="O34" s="933">
        <v>1.6</v>
      </c>
      <c r="P34" s="933">
        <v>3.3</v>
      </c>
      <c r="Q34" s="933">
        <v>1.6</v>
      </c>
    </row>
    <row r="35" spans="1:17">
      <c r="A35" s="932" t="s">
        <v>858</v>
      </c>
      <c r="B35" s="933">
        <v>7.2</v>
      </c>
      <c r="C35" s="933">
        <v>1.2</v>
      </c>
      <c r="D35" s="933">
        <v>0.6</v>
      </c>
      <c r="E35" s="933">
        <v>30.6</v>
      </c>
      <c r="F35" s="933">
        <v>0.2</v>
      </c>
      <c r="G35" s="933">
        <v>16.3</v>
      </c>
      <c r="H35" s="933">
        <v>3.2</v>
      </c>
      <c r="I35" s="933">
        <v>5.7</v>
      </c>
      <c r="J35" s="933">
        <v>10.6</v>
      </c>
      <c r="K35" s="933">
        <v>34.4</v>
      </c>
      <c r="L35" s="933">
        <v>16.100000000000001</v>
      </c>
      <c r="M35" s="933">
        <v>0.6</v>
      </c>
      <c r="N35" s="933">
        <v>7.7</v>
      </c>
      <c r="O35" s="933">
        <v>0.8</v>
      </c>
      <c r="P35" s="933">
        <v>2.8</v>
      </c>
      <c r="Q35" s="933">
        <v>0.7</v>
      </c>
    </row>
    <row r="36" spans="1:17">
      <c r="A36" s="932" t="s">
        <v>859</v>
      </c>
      <c r="B36" s="933">
        <v>3.1</v>
      </c>
      <c r="C36" s="933">
        <v>0.6</v>
      </c>
      <c r="D36" s="933">
        <v>0.4</v>
      </c>
      <c r="E36" s="933">
        <v>59.5</v>
      </c>
      <c r="F36" s="933">
        <v>0.1</v>
      </c>
      <c r="G36" s="933">
        <v>3</v>
      </c>
      <c r="H36" s="933">
        <v>2.6</v>
      </c>
      <c r="I36" s="933">
        <v>2.2999999999999998</v>
      </c>
      <c r="J36" s="933">
        <v>16.100000000000001</v>
      </c>
      <c r="K36" s="933">
        <v>21.3</v>
      </c>
      <c r="L36" s="933">
        <v>11.2</v>
      </c>
      <c r="M36" s="933">
        <v>0.6</v>
      </c>
      <c r="N36" s="933">
        <v>6.2</v>
      </c>
      <c r="O36" s="933">
        <v>0.3</v>
      </c>
      <c r="P36" s="933">
        <v>2.1</v>
      </c>
      <c r="Q36" s="933">
        <v>0.6</v>
      </c>
    </row>
    <row r="37" spans="1:17">
      <c r="A37" s="935" t="s">
        <v>161</v>
      </c>
      <c r="B37" s="936">
        <v>8.8000000000000007</v>
      </c>
      <c r="C37" s="936">
        <v>1</v>
      </c>
      <c r="D37" s="936">
        <v>0.9</v>
      </c>
      <c r="E37" s="936">
        <v>21.4</v>
      </c>
      <c r="F37" s="936">
        <v>1</v>
      </c>
      <c r="G37" s="936">
        <v>27.7</v>
      </c>
      <c r="H37" s="936">
        <v>3.1</v>
      </c>
      <c r="I37" s="936">
        <v>8.6</v>
      </c>
      <c r="J37" s="936">
        <v>9.6999999999999993</v>
      </c>
      <c r="K37" s="936">
        <v>30.3</v>
      </c>
      <c r="L37" s="936">
        <v>19</v>
      </c>
      <c r="M37" s="936">
        <v>0.6</v>
      </c>
      <c r="N37" s="936">
        <v>6.3</v>
      </c>
      <c r="O37" s="936">
        <v>1.3</v>
      </c>
      <c r="P37" s="936">
        <v>2.4</v>
      </c>
      <c r="Q37" s="936">
        <v>0.8</v>
      </c>
    </row>
    <row r="38" spans="1:17">
      <c r="A38" s="935"/>
      <c r="B38" s="933"/>
      <c r="C38" s="933"/>
      <c r="D38" s="933"/>
      <c r="E38" s="933"/>
      <c r="F38" s="933"/>
      <c r="G38" s="933"/>
      <c r="H38" s="933"/>
      <c r="I38" s="933"/>
      <c r="J38" s="933"/>
      <c r="K38" s="933"/>
      <c r="L38" s="933"/>
      <c r="M38" s="933"/>
      <c r="N38" s="933"/>
      <c r="O38" s="933"/>
      <c r="P38" s="933"/>
      <c r="Q38" s="933"/>
    </row>
    <row r="39" spans="1:17">
      <c r="A39" s="1171" t="s">
        <v>861</v>
      </c>
      <c r="B39" s="1171"/>
      <c r="C39" s="1171"/>
      <c r="D39" s="1171"/>
      <c r="E39" s="1171"/>
      <c r="F39" s="1171"/>
      <c r="G39" s="1171"/>
      <c r="H39" s="1171"/>
      <c r="I39" s="1171"/>
      <c r="J39" s="1171"/>
      <c r="K39" s="1171"/>
      <c r="L39" s="1171"/>
      <c r="M39" s="1171"/>
      <c r="N39" s="1171"/>
      <c r="O39" s="1171"/>
      <c r="P39" s="1171"/>
      <c r="Q39" s="1171"/>
    </row>
    <row r="40" spans="1:17">
      <c r="A40" s="938"/>
      <c r="B40" s="933"/>
      <c r="C40" s="933"/>
      <c r="D40" s="933"/>
      <c r="E40" s="933"/>
      <c r="F40" s="933"/>
      <c r="G40" s="933"/>
      <c r="H40" s="933"/>
      <c r="I40" s="933"/>
      <c r="J40" s="933"/>
      <c r="K40" s="933"/>
      <c r="L40" s="933"/>
      <c r="M40" s="933"/>
      <c r="N40" s="933"/>
      <c r="O40" s="933"/>
      <c r="P40" s="933"/>
      <c r="Q40" s="933"/>
    </row>
    <row r="41" spans="1:17">
      <c r="A41" s="932" t="s">
        <v>848</v>
      </c>
      <c r="B41" s="933">
        <v>5.2</v>
      </c>
      <c r="C41" s="933">
        <v>1.9</v>
      </c>
      <c r="D41" s="933">
        <v>1.8</v>
      </c>
      <c r="E41" s="933">
        <v>1</v>
      </c>
      <c r="F41" s="933">
        <v>0.7</v>
      </c>
      <c r="G41" s="933">
        <v>7.6</v>
      </c>
      <c r="H41" s="933">
        <v>6.2</v>
      </c>
      <c r="I41" s="933">
        <v>4.5</v>
      </c>
      <c r="J41" s="933">
        <v>43.3</v>
      </c>
      <c r="K41" s="933">
        <v>24.4</v>
      </c>
      <c r="L41" s="933">
        <v>27.1</v>
      </c>
      <c r="M41" s="933">
        <v>0.1</v>
      </c>
      <c r="N41" s="933">
        <v>2.5</v>
      </c>
      <c r="O41" s="933">
        <v>0.9</v>
      </c>
      <c r="P41" s="933" t="s">
        <v>262</v>
      </c>
      <c r="Q41" s="933">
        <v>0.5</v>
      </c>
    </row>
    <row r="42" spans="1:17">
      <c r="A42" s="932" t="s">
        <v>849</v>
      </c>
      <c r="B42" s="933">
        <v>11.4</v>
      </c>
      <c r="C42" s="933">
        <v>1</v>
      </c>
      <c r="D42" s="933">
        <v>1.2</v>
      </c>
      <c r="E42" s="933">
        <v>1</v>
      </c>
      <c r="F42" s="933">
        <v>1.1000000000000001</v>
      </c>
      <c r="G42" s="933">
        <v>18.899999999999999</v>
      </c>
      <c r="H42" s="933">
        <v>2.4</v>
      </c>
      <c r="I42" s="933">
        <v>12.7</v>
      </c>
      <c r="J42" s="933">
        <v>1.1000000000000001</v>
      </c>
      <c r="K42" s="933">
        <v>46.7</v>
      </c>
      <c r="L42" s="933">
        <v>41.6</v>
      </c>
      <c r="M42" s="933">
        <v>1.3</v>
      </c>
      <c r="N42" s="933">
        <v>7.7</v>
      </c>
      <c r="O42" s="933">
        <v>2.4</v>
      </c>
      <c r="P42" s="933">
        <v>1.3</v>
      </c>
      <c r="Q42" s="933">
        <v>1</v>
      </c>
    </row>
    <row r="43" spans="1:17">
      <c r="A43" s="932" t="s">
        <v>850</v>
      </c>
      <c r="B43" s="933">
        <v>6.4</v>
      </c>
      <c r="C43" s="933">
        <v>1.3</v>
      </c>
      <c r="D43" s="933">
        <v>1.3</v>
      </c>
      <c r="E43" s="933">
        <v>0.6</v>
      </c>
      <c r="F43" s="933">
        <v>1.1000000000000001</v>
      </c>
      <c r="G43" s="933">
        <v>17.600000000000001</v>
      </c>
      <c r="H43" s="933">
        <v>1</v>
      </c>
      <c r="I43" s="933">
        <v>10.3</v>
      </c>
      <c r="J43" s="933">
        <v>1.2</v>
      </c>
      <c r="K43" s="933">
        <v>49.4</v>
      </c>
      <c r="L43" s="933">
        <v>40.9</v>
      </c>
      <c r="M43" s="933">
        <v>1.1000000000000001</v>
      </c>
      <c r="N43" s="933">
        <v>14.6</v>
      </c>
      <c r="O43" s="933">
        <v>6.6</v>
      </c>
      <c r="P43" s="933">
        <v>1.5</v>
      </c>
      <c r="Q43" s="933">
        <v>0.6</v>
      </c>
    </row>
    <row r="44" spans="1:17">
      <c r="A44" s="932" t="s">
        <v>851</v>
      </c>
      <c r="B44" s="933">
        <v>9.5</v>
      </c>
      <c r="C44" s="933">
        <v>0.5</v>
      </c>
      <c r="D44" s="933">
        <v>1.4</v>
      </c>
      <c r="E44" s="933">
        <v>2.2999999999999998</v>
      </c>
      <c r="F44" s="933">
        <v>0.9</v>
      </c>
      <c r="G44" s="933">
        <v>22.3</v>
      </c>
      <c r="H44" s="933">
        <v>2.5</v>
      </c>
      <c r="I44" s="933">
        <v>5.4</v>
      </c>
      <c r="J44" s="933">
        <v>5</v>
      </c>
      <c r="K44" s="933">
        <v>53.5</v>
      </c>
      <c r="L44" s="933">
        <v>49.9</v>
      </c>
      <c r="M44" s="933">
        <v>1.2</v>
      </c>
      <c r="N44" s="933">
        <v>12.6</v>
      </c>
      <c r="O44" s="933">
        <v>5.0999999999999996</v>
      </c>
      <c r="P44" s="933">
        <v>2.2000000000000002</v>
      </c>
      <c r="Q44" s="933">
        <v>0.8</v>
      </c>
    </row>
    <row r="45" spans="1:17">
      <c r="A45" s="932" t="s">
        <v>852</v>
      </c>
      <c r="B45" s="933">
        <v>12</v>
      </c>
      <c r="C45" s="933">
        <v>0.3</v>
      </c>
      <c r="D45" s="933">
        <v>1.6</v>
      </c>
      <c r="E45" s="933">
        <v>0.7</v>
      </c>
      <c r="F45" s="933">
        <v>1.8</v>
      </c>
      <c r="G45" s="933">
        <v>35.700000000000003</v>
      </c>
      <c r="H45" s="933">
        <v>1.1000000000000001</v>
      </c>
      <c r="I45" s="933">
        <v>9.8000000000000007</v>
      </c>
      <c r="J45" s="933">
        <v>0.9</v>
      </c>
      <c r="K45" s="933">
        <v>49</v>
      </c>
      <c r="L45" s="933">
        <v>35</v>
      </c>
      <c r="M45" s="933">
        <v>0.5</v>
      </c>
      <c r="N45" s="933">
        <v>7.5</v>
      </c>
      <c r="O45" s="933">
        <v>3.6</v>
      </c>
      <c r="P45" s="933">
        <v>2.2000000000000002</v>
      </c>
      <c r="Q45" s="933">
        <v>0.6</v>
      </c>
    </row>
    <row r="46" spans="1:17">
      <c r="A46" s="932" t="s">
        <v>853</v>
      </c>
      <c r="B46" s="933">
        <v>11.7</v>
      </c>
      <c r="C46" s="933">
        <v>1.3</v>
      </c>
      <c r="D46" s="933">
        <v>0.9</v>
      </c>
      <c r="E46" s="933">
        <v>0.8</v>
      </c>
      <c r="F46" s="933">
        <v>0.6</v>
      </c>
      <c r="G46" s="933">
        <v>44.1</v>
      </c>
      <c r="H46" s="933">
        <v>2.7</v>
      </c>
      <c r="I46" s="933">
        <v>11.8</v>
      </c>
      <c r="J46" s="933">
        <v>2.8</v>
      </c>
      <c r="K46" s="933">
        <v>37.1</v>
      </c>
      <c r="L46" s="933">
        <v>30.4</v>
      </c>
      <c r="M46" s="933">
        <v>0.9</v>
      </c>
      <c r="N46" s="933">
        <v>6.6</v>
      </c>
      <c r="O46" s="933">
        <v>2</v>
      </c>
      <c r="P46" s="933">
        <v>2.9</v>
      </c>
      <c r="Q46" s="933">
        <v>1</v>
      </c>
    </row>
    <row r="47" spans="1:17">
      <c r="A47" s="932" t="s">
        <v>854</v>
      </c>
      <c r="B47" s="933">
        <v>11.8</v>
      </c>
      <c r="C47" s="933">
        <v>0.7</v>
      </c>
      <c r="D47" s="933">
        <v>0.9</v>
      </c>
      <c r="E47" s="933">
        <v>0.9</v>
      </c>
      <c r="F47" s="933">
        <v>1.6</v>
      </c>
      <c r="G47" s="933">
        <v>50.8</v>
      </c>
      <c r="H47" s="933">
        <v>2.8</v>
      </c>
      <c r="I47" s="933">
        <v>13.1</v>
      </c>
      <c r="J47" s="933">
        <v>3.9</v>
      </c>
      <c r="K47" s="933">
        <v>34.5</v>
      </c>
      <c r="L47" s="933">
        <v>22.6</v>
      </c>
      <c r="M47" s="933">
        <v>0.6</v>
      </c>
      <c r="N47" s="933">
        <v>5</v>
      </c>
      <c r="O47" s="933">
        <v>2.8</v>
      </c>
      <c r="P47" s="933">
        <v>2.8</v>
      </c>
      <c r="Q47" s="933">
        <v>0.5</v>
      </c>
    </row>
    <row r="48" spans="1:17">
      <c r="A48" s="932" t="s">
        <v>855</v>
      </c>
      <c r="B48" s="933">
        <v>11.1</v>
      </c>
      <c r="C48" s="933">
        <v>1</v>
      </c>
      <c r="D48" s="933">
        <v>1.1000000000000001</v>
      </c>
      <c r="E48" s="933">
        <v>2.7</v>
      </c>
      <c r="F48" s="933">
        <v>1.3</v>
      </c>
      <c r="G48" s="933">
        <v>48.8</v>
      </c>
      <c r="H48" s="933">
        <v>2.7</v>
      </c>
      <c r="I48" s="933">
        <v>14.7</v>
      </c>
      <c r="J48" s="933">
        <v>4.2</v>
      </c>
      <c r="K48" s="933">
        <v>35.4</v>
      </c>
      <c r="L48" s="933">
        <v>22.6</v>
      </c>
      <c r="M48" s="933">
        <v>0.8</v>
      </c>
      <c r="N48" s="933">
        <v>5.9</v>
      </c>
      <c r="O48" s="933">
        <v>1.4</v>
      </c>
      <c r="P48" s="933">
        <v>3.1</v>
      </c>
      <c r="Q48" s="933">
        <v>0.6</v>
      </c>
    </row>
    <row r="49" spans="1:17">
      <c r="A49" s="932" t="s">
        <v>856</v>
      </c>
      <c r="B49" s="933">
        <v>9.6999999999999993</v>
      </c>
      <c r="C49" s="933">
        <v>1.4</v>
      </c>
      <c r="D49" s="933">
        <v>1.3</v>
      </c>
      <c r="E49" s="933">
        <v>5</v>
      </c>
      <c r="F49" s="933">
        <v>1</v>
      </c>
      <c r="G49" s="933">
        <v>38.6</v>
      </c>
      <c r="H49" s="933">
        <v>2.9</v>
      </c>
      <c r="I49" s="933">
        <v>12.5</v>
      </c>
      <c r="J49" s="933">
        <v>4.9000000000000004</v>
      </c>
      <c r="K49" s="933">
        <v>37.1</v>
      </c>
      <c r="L49" s="933">
        <v>25.1</v>
      </c>
      <c r="M49" s="933">
        <v>0.3</v>
      </c>
      <c r="N49" s="933">
        <v>6.3</v>
      </c>
      <c r="O49" s="933">
        <v>1.7</v>
      </c>
      <c r="P49" s="933">
        <v>5.4</v>
      </c>
      <c r="Q49" s="933">
        <v>0.4</v>
      </c>
    </row>
    <row r="50" spans="1:17">
      <c r="A50" s="932" t="s">
        <v>857</v>
      </c>
      <c r="B50" s="933">
        <v>8.1</v>
      </c>
      <c r="C50" s="933">
        <v>0.8</v>
      </c>
      <c r="D50" s="933">
        <v>0.8</v>
      </c>
      <c r="E50" s="933">
        <v>10.4</v>
      </c>
      <c r="F50" s="933">
        <v>0.6</v>
      </c>
      <c r="G50" s="933">
        <v>32</v>
      </c>
      <c r="H50" s="933">
        <v>2.5</v>
      </c>
      <c r="I50" s="933">
        <v>9.8000000000000007</v>
      </c>
      <c r="J50" s="933">
        <v>3.2</v>
      </c>
      <c r="K50" s="933">
        <v>41.8</v>
      </c>
      <c r="L50" s="933">
        <v>22.7</v>
      </c>
      <c r="M50" s="933">
        <v>0.3</v>
      </c>
      <c r="N50" s="933">
        <v>8.3000000000000007</v>
      </c>
      <c r="O50" s="933">
        <v>1.8</v>
      </c>
      <c r="P50" s="933">
        <v>3.7</v>
      </c>
      <c r="Q50" s="933">
        <v>0.9</v>
      </c>
    </row>
    <row r="51" spans="1:17">
      <c r="A51" s="932" t="s">
        <v>858</v>
      </c>
      <c r="B51" s="933">
        <v>6.5</v>
      </c>
      <c r="C51" s="933">
        <v>1.1000000000000001</v>
      </c>
      <c r="D51" s="933">
        <v>0.6</v>
      </c>
      <c r="E51" s="933">
        <v>26.8</v>
      </c>
      <c r="F51" s="933">
        <v>0.6</v>
      </c>
      <c r="G51" s="933">
        <v>16</v>
      </c>
      <c r="H51" s="933">
        <v>3.8</v>
      </c>
      <c r="I51" s="933">
        <v>4.7</v>
      </c>
      <c r="J51" s="933">
        <v>7.8</v>
      </c>
      <c r="K51" s="933">
        <v>38.9</v>
      </c>
      <c r="L51" s="933">
        <v>21.2</v>
      </c>
      <c r="M51" s="933">
        <v>0.6</v>
      </c>
      <c r="N51" s="933">
        <v>7.4</v>
      </c>
      <c r="O51" s="933">
        <v>1</v>
      </c>
      <c r="P51" s="933">
        <v>5.5</v>
      </c>
      <c r="Q51" s="933">
        <v>0.8</v>
      </c>
    </row>
    <row r="52" spans="1:17">
      <c r="A52" s="932" t="s">
        <v>859</v>
      </c>
      <c r="B52" s="933">
        <v>3.3</v>
      </c>
      <c r="C52" s="933">
        <v>0.4</v>
      </c>
      <c r="D52" s="933">
        <v>0.4</v>
      </c>
      <c r="E52" s="933">
        <v>54.9</v>
      </c>
      <c r="F52" s="933">
        <v>0.2</v>
      </c>
      <c r="G52" s="933">
        <v>4.5999999999999996</v>
      </c>
      <c r="H52" s="933">
        <v>2.8</v>
      </c>
      <c r="I52" s="933">
        <v>2.1</v>
      </c>
      <c r="J52" s="933">
        <v>14.5</v>
      </c>
      <c r="K52" s="933">
        <v>25.5</v>
      </c>
      <c r="L52" s="933">
        <v>14.4</v>
      </c>
      <c r="M52" s="933">
        <v>0.6</v>
      </c>
      <c r="N52" s="933">
        <v>6.1</v>
      </c>
      <c r="O52" s="933">
        <v>0.5</v>
      </c>
      <c r="P52" s="933">
        <v>2.6</v>
      </c>
      <c r="Q52" s="933">
        <v>0.5</v>
      </c>
    </row>
    <row r="53" spans="1:17">
      <c r="A53" s="935" t="s">
        <v>161</v>
      </c>
      <c r="B53" s="936">
        <v>8.5</v>
      </c>
      <c r="C53" s="936">
        <v>0.9</v>
      </c>
      <c r="D53" s="936">
        <v>0.9</v>
      </c>
      <c r="E53" s="936">
        <v>15.9</v>
      </c>
      <c r="F53" s="936">
        <v>0.9</v>
      </c>
      <c r="G53" s="936">
        <v>30</v>
      </c>
      <c r="H53" s="936">
        <v>2.9</v>
      </c>
      <c r="I53" s="936">
        <v>9.1</v>
      </c>
      <c r="J53" s="936">
        <v>7.9</v>
      </c>
      <c r="K53" s="936">
        <v>35.4</v>
      </c>
      <c r="L53" s="936">
        <v>23.7</v>
      </c>
      <c r="M53" s="936">
        <v>0.6</v>
      </c>
      <c r="N53" s="936">
        <v>6.5</v>
      </c>
      <c r="O53" s="936">
        <v>1.7</v>
      </c>
      <c r="P53" s="936">
        <v>3.2</v>
      </c>
      <c r="Q53" s="936">
        <v>0.7</v>
      </c>
    </row>
    <row r="54" spans="1:17">
      <c r="A54" s="940"/>
      <c r="B54" s="941"/>
      <c r="C54" s="941"/>
      <c r="D54" s="941"/>
      <c r="E54" s="941"/>
      <c r="F54" s="941"/>
      <c r="G54" s="941"/>
      <c r="H54" s="941"/>
      <c r="I54" s="941"/>
      <c r="J54" s="941"/>
      <c r="K54" s="941"/>
      <c r="L54" s="941"/>
      <c r="M54" s="941"/>
      <c r="N54" s="941"/>
      <c r="O54" s="941"/>
      <c r="P54" s="941"/>
      <c r="Q54" s="941"/>
    </row>
    <row r="55" spans="1:17" ht="8.25" customHeight="1">
      <c r="A55" s="919"/>
      <c r="B55" s="919"/>
      <c r="C55" s="919"/>
      <c r="D55" s="919"/>
      <c r="E55" s="919"/>
      <c r="F55" s="919"/>
      <c r="G55" s="919"/>
      <c r="H55" s="919"/>
      <c r="I55" s="919"/>
      <c r="J55" s="919"/>
      <c r="K55" s="919"/>
      <c r="L55" s="919"/>
      <c r="M55" s="919"/>
      <c r="N55" s="919"/>
      <c r="O55" s="919"/>
      <c r="P55" s="919"/>
      <c r="Q55" s="919"/>
    </row>
    <row r="56" spans="1:17">
      <c r="A56" s="942" t="s">
        <v>862</v>
      </c>
      <c r="B56" s="919"/>
      <c r="C56" s="919"/>
      <c r="D56" s="919"/>
      <c r="E56" s="919"/>
      <c r="F56" s="919"/>
      <c r="G56" s="919"/>
      <c r="H56" s="919"/>
      <c r="I56" s="919"/>
      <c r="J56" s="919"/>
      <c r="K56" s="919"/>
      <c r="L56" s="919"/>
      <c r="M56" s="919"/>
      <c r="N56" s="919"/>
      <c r="O56" s="919"/>
      <c r="P56" s="919"/>
      <c r="Q56" s="919"/>
    </row>
    <row r="57" spans="1:17" ht="6.75" customHeight="1">
      <c r="A57" s="942"/>
      <c r="B57" s="919"/>
      <c r="C57" s="919"/>
      <c r="D57" s="919"/>
      <c r="E57" s="919"/>
      <c r="F57" s="919"/>
      <c r="G57" s="919"/>
      <c r="H57" s="919"/>
      <c r="I57" s="919"/>
      <c r="J57" s="919"/>
      <c r="K57" s="919"/>
      <c r="L57" s="919"/>
      <c r="M57" s="919"/>
      <c r="N57" s="919"/>
      <c r="O57" s="919"/>
      <c r="P57" s="919"/>
      <c r="Q57" s="919"/>
    </row>
    <row r="58" spans="1:17" s="858" customFormat="1" ht="9">
      <c r="A58" s="858" t="s">
        <v>863</v>
      </c>
    </row>
  </sheetData>
  <mergeCells count="5">
    <mergeCell ref="A4:A5"/>
    <mergeCell ref="B4:P4"/>
    <mergeCell ref="A7:Q7"/>
    <mergeCell ref="A23:Q23"/>
    <mergeCell ref="A39:Q39"/>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activeCell="A4" sqref="A4"/>
    </sheetView>
  </sheetViews>
  <sheetFormatPr defaultRowHeight="9"/>
  <cols>
    <col min="1" max="1" width="32.796875" style="900" customWidth="1"/>
    <col min="2" max="2" width="24" style="906" customWidth="1"/>
    <col min="3" max="3" width="25.796875" style="900" customWidth="1"/>
    <col min="4" max="4" width="26.59765625" style="900" customWidth="1"/>
    <col min="5" max="16384" width="9.59765625" style="900"/>
  </cols>
  <sheetData>
    <row r="1" spans="1:7" ht="12">
      <c r="A1" s="943" t="s">
        <v>864</v>
      </c>
      <c r="B1" s="944"/>
      <c r="C1" s="945"/>
      <c r="D1" s="945"/>
      <c r="E1" s="945"/>
      <c r="F1" s="945"/>
      <c r="G1" s="946"/>
    </row>
    <row r="2" spans="1:7" ht="12">
      <c r="A2" s="894" t="s">
        <v>865</v>
      </c>
      <c r="B2" s="895"/>
      <c r="C2" s="896"/>
      <c r="D2" s="896"/>
      <c r="E2" s="896"/>
      <c r="F2" s="896"/>
    </row>
    <row r="3" spans="1:7" ht="12">
      <c r="A3" s="897" t="s">
        <v>866</v>
      </c>
      <c r="B3" s="895"/>
      <c r="C3" s="896"/>
      <c r="D3" s="896"/>
      <c r="E3" s="947"/>
      <c r="F3" s="947"/>
      <c r="G3" s="892"/>
    </row>
    <row r="4" spans="1:7" ht="12">
      <c r="A4" s="898"/>
      <c r="B4" s="948"/>
      <c r="C4" s="949"/>
      <c r="D4" s="949"/>
      <c r="E4" s="947"/>
      <c r="F4" s="947"/>
      <c r="G4" s="892"/>
    </row>
    <row r="5" spans="1:7" ht="36" customHeight="1">
      <c r="A5" s="901" t="s">
        <v>867</v>
      </c>
      <c r="B5" s="950" t="s">
        <v>815</v>
      </c>
      <c r="C5" s="951" t="s">
        <v>868</v>
      </c>
      <c r="D5" s="951" t="s">
        <v>869</v>
      </c>
      <c r="E5" s="892"/>
      <c r="F5" s="892"/>
      <c r="G5" s="892"/>
    </row>
    <row r="6" spans="1:7">
      <c r="A6" s="881" t="s">
        <v>201</v>
      </c>
      <c r="B6" s="881">
        <v>46.2</v>
      </c>
      <c r="C6" s="881">
        <v>43.5</v>
      </c>
      <c r="D6" s="881">
        <v>17.899999999999999</v>
      </c>
    </row>
    <row r="7" spans="1:7" ht="12.75" customHeight="1">
      <c r="A7" s="881" t="s">
        <v>326</v>
      </c>
      <c r="B7" s="881">
        <v>48</v>
      </c>
      <c r="C7" s="881">
        <v>38.1</v>
      </c>
      <c r="D7" s="881">
        <v>13.2</v>
      </c>
    </row>
    <row r="8" spans="1:7">
      <c r="A8" s="881" t="s">
        <v>206</v>
      </c>
      <c r="B8" s="881">
        <v>49.1</v>
      </c>
      <c r="C8" s="881">
        <v>40.1</v>
      </c>
      <c r="D8" s="881">
        <v>14.6</v>
      </c>
    </row>
    <row r="9" spans="1:7">
      <c r="A9" s="881" t="s">
        <v>202</v>
      </c>
      <c r="B9" s="881">
        <v>48.6</v>
      </c>
      <c r="C9" s="881">
        <v>43.9</v>
      </c>
      <c r="D9" s="881">
        <v>16.399999999999999</v>
      </c>
    </row>
    <row r="10" spans="1:7">
      <c r="A10" s="881" t="s">
        <v>870</v>
      </c>
      <c r="B10" s="881">
        <v>53.1</v>
      </c>
      <c r="C10" s="881">
        <v>39.9</v>
      </c>
      <c r="D10" s="881">
        <v>18.399999999999999</v>
      </c>
    </row>
    <row r="11" spans="1:7">
      <c r="A11" s="881" t="s">
        <v>327</v>
      </c>
      <c r="B11" s="881">
        <v>52</v>
      </c>
      <c r="C11" s="881">
        <v>37.6</v>
      </c>
      <c r="D11" s="881">
        <v>17.600000000000001</v>
      </c>
    </row>
    <row r="12" spans="1:7">
      <c r="A12" s="881" t="s">
        <v>203</v>
      </c>
      <c r="B12" s="881">
        <v>54.2</v>
      </c>
      <c r="C12" s="881">
        <v>41.9</v>
      </c>
      <c r="D12" s="881">
        <v>19.100000000000001</v>
      </c>
    </row>
    <row r="13" spans="1:7">
      <c r="A13" s="881" t="s">
        <v>204</v>
      </c>
      <c r="B13" s="881">
        <v>48.4</v>
      </c>
      <c r="C13" s="881">
        <v>44.6</v>
      </c>
      <c r="D13" s="881">
        <v>17</v>
      </c>
    </row>
    <row r="14" spans="1:7">
      <c r="A14" s="881" t="s">
        <v>205</v>
      </c>
      <c r="B14" s="881">
        <v>50.6</v>
      </c>
      <c r="C14" s="881">
        <v>37.1</v>
      </c>
      <c r="D14" s="881">
        <v>15.3</v>
      </c>
    </row>
    <row r="15" spans="1:7">
      <c r="A15" s="881" t="s">
        <v>207</v>
      </c>
      <c r="B15" s="881">
        <v>48.3</v>
      </c>
      <c r="C15" s="881">
        <v>45.8</v>
      </c>
      <c r="D15" s="881">
        <v>13.4</v>
      </c>
    </row>
    <row r="16" spans="1:7">
      <c r="A16" s="881" t="s">
        <v>62</v>
      </c>
      <c r="B16" s="881">
        <v>46.4</v>
      </c>
      <c r="C16" s="881">
        <v>46</v>
      </c>
      <c r="D16" s="881">
        <v>12.9</v>
      </c>
    </row>
    <row r="17" spans="1:4">
      <c r="A17" s="881" t="s">
        <v>208</v>
      </c>
      <c r="B17" s="881">
        <v>41.1</v>
      </c>
      <c r="C17" s="881">
        <v>52</v>
      </c>
      <c r="D17" s="881">
        <v>10.199999999999999</v>
      </c>
    </row>
    <row r="18" spans="1:4">
      <c r="A18" s="881" t="s">
        <v>209</v>
      </c>
      <c r="B18" s="881">
        <v>41.8</v>
      </c>
      <c r="C18" s="881">
        <v>48.6</v>
      </c>
      <c r="D18" s="881">
        <v>9.1999999999999993</v>
      </c>
    </row>
    <row r="19" spans="1:4">
      <c r="A19" s="881" t="s">
        <v>70</v>
      </c>
      <c r="B19" s="881">
        <v>44.5</v>
      </c>
      <c r="C19" s="881">
        <v>47.5</v>
      </c>
      <c r="D19" s="881">
        <v>12.5</v>
      </c>
    </row>
    <row r="20" spans="1:4">
      <c r="A20" s="881" t="s">
        <v>210</v>
      </c>
      <c r="B20" s="881">
        <v>35.200000000000003</v>
      </c>
      <c r="C20" s="881">
        <v>54.5</v>
      </c>
      <c r="D20" s="881">
        <v>8.5</v>
      </c>
    </row>
    <row r="21" spans="1:4">
      <c r="A21" s="881" t="s">
        <v>211</v>
      </c>
      <c r="B21" s="881">
        <v>33.299999999999997</v>
      </c>
      <c r="C21" s="881">
        <v>55.5</v>
      </c>
      <c r="D21" s="881">
        <v>8.5</v>
      </c>
    </row>
    <row r="22" spans="1:4">
      <c r="A22" s="881" t="s">
        <v>212</v>
      </c>
      <c r="B22" s="881">
        <v>27.5</v>
      </c>
      <c r="C22" s="881">
        <v>63.5</v>
      </c>
      <c r="D22" s="881">
        <v>6.5</v>
      </c>
    </row>
    <row r="23" spans="1:4">
      <c r="A23" s="881" t="s">
        <v>213</v>
      </c>
      <c r="B23" s="881">
        <v>27.6</v>
      </c>
      <c r="C23" s="881">
        <v>57.2</v>
      </c>
      <c r="D23" s="881">
        <v>9.6999999999999993</v>
      </c>
    </row>
    <row r="24" spans="1:4">
      <c r="A24" s="881" t="s">
        <v>214</v>
      </c>
      <c r="B24" s="881">
        <v>30.8</v>
      </c>
      <c r="C24" s="881">
        <v>59.6</v>
      </c>
      <c r="D24" s="881">
        <v>7.5</v>
      </c>
    </row>
    <row r="25" spans="1:4">
      <c r="A25" s="881" t="s">
        <v>215</v>
      </c>
      <c r="B25" s="881">
        <v>26.1</v>
      </c>
      <c r="C25" s="881">
        <v>57.7</v>
      </c>
      <c r="D25" s="881">
        <v>8.1</v>
      </c>
    </row>
    <row r="26" spans="1:4">
      <c r="A26" s="881" t="s">
        <v>216</v>
      </c>
      <c r="B26" s="881">
        <v>25.8</v>
      </c>
      <c r="C26" s="881">
        <v>56.1</v>
      </c>
      <c r="D26" s="881">
        <v>7</v>
      </c>
    </row>
    <row r="27" spans="1:4">
      <c r="A27" s="881" t="s">
        <v>217</v>
      </c>
      <c r="B27" s="881">
        <v>44.5</v>
      </c>
      <c r="C27" s="881">
        <v>42.4</v>
      </c>
      <c r="D27" s="881">
        <v>13.2</v>
      </c>
    </row>
    <row r="28" spans="1:4">
      <c r="A28" s="881"/>
      <c r="B28" s="881"/>
      <c r="C28" s="881"/>
      <c r="D28" s="881"/>
    </row>
    <row r="29" spans="1:4">
      <c r="A29" s="881" t="s">
        <v>871</v>
      </c>
      <c r="B29" s="881">
        <v>48</v>
      </c>
      <c r="C29" s="881">
        <v>43.4</v>
      </c>
      <c r="D29" s="881">
        <v>16.600000000000001</v>
      </c>
    </row>
    <row r="30" spans="1:4">
      <c r="A30" s="881" t="s">
        <v>872</v>
      </c>
      <c r="B30" s="881">
        <v>49</v>
      </c>
      <c r="C30" s="881">
        <v>43.8</v>
      </c>
      <c r="D30" s="881">
        <v>15.6</v>
      </c>
    </row>
    <row r="31" spans="1:4">
      <c r="A31" s="881" t="s">
        <v>153</v>
      </c>
      <c r="B31" s="881">
        <v>44.5</v>
      </c>
      <c r="C31" s="881">
        <v>47.4</v>
      </c>
      <c r="D31" s="881">
        <v>12.1</v>
      </c>
    </row>
    <row r="32" spans="1:4">
      <c r="A32" s="881" t="s">
        <v>323</v>
      </c>
      <c r="B32" s="881">
        <v>28.3</v>
      </c>
      <c r="C32" s="881">
        <v>59.5</v>
      </c>
      <c r="D32" s="881">
        <v>7.9</v>
      </c>
    </row>
    <row r="33" spans="1:5">
      <c r="A33" s="881" t="s">
        <v>154</v>
      </c>
      <c r="B33" s="881">
        <v>30.4</v>
      </c>
      <c r="C33" s="881">
        <v>51.1</v>
      </c>
      <c r="D33" s="881">
        <v>9.3000000000000007</v>
      </c>
    </row>
    <row r="34" spans="1:5">
      <c r="A34" s="881"/>
      <c r="B34" s="881"/>
      <c r="C34" s="881"/>
      <c r="D34" s="881"/>
    </row>
    <row r="35" spans="1:5" ht="18">
      <c r="A35" s="881" t="s">
        <v>873</v>
      </c>
      <c r="B35" s="881">
        <v>49.1</v>
      </c>
      <c r="C35" s="881">
        <v>44</v>
      </c>
      <c r="D35" s="881">
        <v>14.9</v>
      </c>
    </row>
    <row r="36" spans="1:5">
      <c r="A36" s="881" t="s">
        <v>874</v>
      </c>
      <c r="B36" s="881">
        <v>42.4</v>
      </c>
      <c r="C36" s="881">
        <v>48.3</v>
      </c>
      <c r="D36" s="881">
        <v>12.5</v>
      </c>
    </row>
    <row r="37" spans="1:5">
      <c r="A37" s="881" t="s">
        <v>875</v>
      </c>
      <c r="B37" s="881">
        <v>37</v>
      </c>
      <c r="C37" s="881">
        <v>47.6</v>
      </c>
      <c r="D37" s="881">
        <v>14.4</v>
      </c>
    </row>
    <row r="38" spans="1:5">
      <c r="A38" s="881" t="s">
        <v>876</v>
      </c>
      <c r="B38" s="881">
        <v>38.299999999999997</v>
      </c>
      <c r="C38" s="881">
        <v>49.8</v>
      </c>
      <c r="D38" s="881">
        <v>12.9</v>
      </c>
    </row>
    <row r="39" spans="1:5">
      <c r="A39" s="881" t="s">
        <v>877</v>
      </c>
      <c r="B39" s="881">
        <v>37.799999999999997</v>
      </c>
      <c r="C39" s="881">
        <v>48.9</v>
      </c>
      <c r="D39" s="881">
        <v>12.6</v>
      </c>
    </row>
    <row r="40" spans="1:5">
      <c r="A40" s="881" t="s">
        <v>878</v>
      </c>
      <c r="B40" s="881">
        <v>42.7</v>
      </c>
      <c r="C40" s="881">
        <v>46.2</v>
      </c>
      <c r="D40" s="881">
        <v>13.9</v>
      </c>
    </row>
    <row r="41" spans="1:5">
      <c r="A41" s="952" t="s">
        <v>879</v>
      </c>
      <c r="B41" s="952">
        <v>41</v>
      </c>
      <c r="C41" s="952">
        <v>47.6</v>
      </c>
      <c r="D41" s="952">
        <v>13.4</v>
      </c>
    </row>
    <row r="42" spans="1:5" ht="12">
      <c r="A42" s="949"/>
      <c r="B42" s="949"/>
      <c r="C42" s="949"/>
      <c r="D42" s="953"/>
    </row>
    <row r="43" spans="1:5" ht="4.5" customHeight="1">
      <c r="B43" s="894"/>
      <c r="C43" s="895"/>
      <c r="D43" s="895"/>
      <c r="E43" s="947"/>
    </row>
    <row r="44" spans="1:5" ht="12">
      <c r="A44" s="892" t="s">
        <v>880</v>
      </c>
      <c r="B44" s="896"/>
      <c r="C44" s="897"/>
      <c r="D44" s="897"/>
      <c r="E44" s="947"/>
    </row>
    <row r="45" spans="1:5" ht="12">
      <c r="A45" s="892" t="s">
        <v>881</v>
      </c>
      <c r="B45" s="896"/>
      <c r="C45" s="897"/>
      <c r="D45" s="897"/>
      <c r="E45" s="947"/>
    </row>
    <row r="46" spans="1:5" s="858" customFormat="1" ht="22.5" customHeight="1">
      <c r="A46" s="858" t="s">
        <v>777</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election activeCell="A3" sqref="A3:E3"/>
    </sheetView>
  </sheetViews>
  <sheetFormatPr defaultRowHeight="15"/>
  <cols>
    <col min="1" max="1" width="28.19921875" style="860" customWidth="1"/>
    <col min="2" max="2" width="21.59765625" style="860" customWidth="1"/>
    <col min="3" max="3" width="24.796875" style="860" customWidth="1"/>
    <col min="4" max="4" width="14.19921875" style="860" customWidth="1"/>
    <col min="5" max="16384" width="9.59765625" style="860"/>
  </cols>
  <sheetData>
    <row r="1" spans="1:18">
      <c r="A1" s="954" t="s">
        <v>882</v>
      </c>
      <c r="B1" s="954"/>
      <c r="C1" s="954"/>
      <c r="D1" s="954"/>
      <c r="E1" s="955"/>
      <c r="F1" s="841"/>
      <c r="G1" s="841"/>
      <c r="H1" s="841"/>
      <c r="I1" s="841"/>
    </row>
    <row r="2" spans="1:18">
      <c r="A2" s="954" t="s">
        <v>883</v>
      </c>
      <c r="B2" s="954"/>
      <c r="C2" s="954"/>
      <c r="D2" s="954"/>
      <c r="E2" s="954"/>
      <c r="F2" s="954"/>
    </row>
    <row r="3" spans="1:18">
      <c r="A3" s="1172" t="s">
        <v>884</v>
      </c>
      <c r="B3" s="1172"/>
      <c r="C3" s="1172"/>
      <c r="D3" s="1173"/>
      <c r="E3" s="1173"/>
      <c r="F3" s="956"/>
      <c r="G3" s="956"/>
      <c r="H3" s="956"/>
      <c r="I3" s="956"/>
      <c r="J3" s="956"/>
      <c r="K3" s="956"/>
      <c r="L3" s="956"/>
    </row>
    <row r="4" spans="1:18" s="864" customFormat="1" ht="51" customHeight="1">
      <c r="A4" s="957" t="s">
        <v>885</v>
      </c>
      <c r="B4" s="958" t="s">
        <v>764</v>
      </c>
      <c r="C4" s="958" t="s">
        <v>765</v>
      </c>
      <c r="D4" s="959" t="s">
        <v>794</v>
      </c>
      <c r="E4" s="960"/>
      <c r="F4" s="960"/>
      <c r="H4" s="961"/>
      <c r="I4" s="1174"/>
      <c r="J4" s="1174"/>
      <c r="K4" s="1174"/>
      <c r="L4" s="1174"/>
      <c r="M4" s="1174"/>
      <c r="N4" s="1174"/>
      <c r="O4" s="1174"/>
      <c r="P4" s="1174"/>
      <c r="Q4" s="1174"/>
      <c r="R4" s="1174"/>
    </row>
    <row r="5" spans="1:18" s="864" customFormat="1" ht="9">
      <c r="A5" s="864" t="s">
        <v>886</v>
      </c>
      <c r="B5" s="881">
        <v>3.2</v>
      </c>
      <c r="C5" s="881">
        <v>4.2</v>
      </c>
      <c r="D5" s="881">
        <v>3.7</v>
      </c>
      <c r="E5" s="960"/>
      <c r="F5" s="960"/>
    </row>
    <row r="6" spans="1:18" s="864" customFormat="1" ht="9">
      <c r="A6" s="864" t="s">
        <v>887</v>
      </c>
      <c r="B6" s="881">
        <v>11.5</v>
      </c>
      <c r="C6" s="881">
        <v>21.9</v>
      </c>
      <c r="D6" s="881">
        <v>16.3</v>
      </c>
      <c r="E6" s="960"/>
      <c r="F6" s="960"/>
    </row>
    <row r="7" spans="1:18" s="864" customFormat="1" ht="9">
      <c r="A7" s="864" t="s">
        <v>802</v>
      </c>
      <c r="B7" s="881">
        <v>17.8</v>
      </c>
      <c r="C7" s="881">
        <v>31.5</v>
      </c>
      <c r="D7" s="881">
        <v>24.1</v>
      </c>
      <c r="E7" s="960"/>
      <c r="F7" s="960"/>
    </row>
    <row r="8" spans="1:18" s="864" customFormat="1" ht="9">
      <c r="A8" s="864" t="s">
        <v>888</v>
      </c>
      <c r="B8" s="881">
        <v>14.8</v>
      </c>
      <c r="C8" s="881">
        <v>30.8</v>
      </c>
      <c r="D8" s="881">
        <v>23.1</v>
      </c>
      <c r="E8" s="960"/>
      <c r="F8" s="960"/>
    </row>
    <row r="9" spans="1:18" s="864" customFormat="1" ht="9">
      <c r="A9" s="864" t="s">
        <v>889</v>
      </c>
      <c r="B9" s="881">
        <v>18.399999999999999</v>
      </c>
      <c r="C9" s="881">
        <v>23.1</v>
      </c>
      <c r="D9" s="881">
        <v>20.7</v>
      </c>
      <c r="E9" s="960"/>
      <c r="F9" s="960"/>
    </row>
    <row r="10" spans="1:18" s="864" customFormat="1" ht="9">
      <c r="A10" s="864" t="s">
        <v>804</v>
      </c>
      <c r="B10" s="881">
        <v>15.8</v>
      </c>
      <c r="C10" s="881">
        <v>16.5</v>
      </c>
      <c r="D10" s="881">
        <v>16.100000000000001</v>
      </c>
      <c r="E10" s="960"/>
      <c r="F10" s="960"/>
    </row>
    <row r="11" spans="1:18" s="864" customFormat="1" ht="9">
      <c r="A11" s="864" t="s">
        <v>805</v>
      </c>
      <c r="B11" s="881">
        <v>14.7</v>
      </c>
      <c r="C11" s="881">
        <v>13.5</v>
      </c>
      <c r="D11" s="881">
        <v>14.1</v>
      </c>
      <c r="E11" s="960"/>
      <c r="F11" s="960"/>
    </row>
    <row r="12" spans="1:18" s="864" customFormat="1" ht="9">
      <c r="A12" s="864" t="s">
        <v>806</v>
      </c>
      <c r="B12" s="881">
        <v>10.6</v>
      </c>
      <c r="C12" s="881">
        <v>11.6</v>
      </c>
      <c r="D12" s="881">
        <v>11.1</v>
      </c>
      <c r="E12" s="960"/>
      <c r="F12" s="960"/>
    </row>
    <row r="13" spans="1:18" s="864" customFormat="1" ht="9">
      <c r="A13" s="864" t="s">
        <v>890</v>
      </c>
      <c r="B13" s="881">
        <v>10.9</v>
      </c>
      <c r="C13" s="881">
        <v>9</v>
      </c>
      <c r="D13" s="881">
        <v>9.9</v>
      </c>
      <c r="E13" s="960"/>
      <c r="F13" s="960"/>
    </row>
    <row r="14" spans="1:18" s="864" customFormat="1" ht="9">
      <c r="A14" s="864" t="s">
        <v>891</v>
      </c>
      <c r="B14" s="881">
        <v>9.8000000000000007</v>
      </c>
      <c r="C14" s="881">
        <v>7.6</v>
      </c>
      <c r="D14" s="881">
        <v>8.6999999999999993</v>
      </c>
      <c r="E14" s="960"/>
      <c r="F14" s="960"/>
    </row>
    <row r="15" spans="1:18" s="864" customFormat="1" ht="9">
      <c r="A15" s="864" t="s">
        <v>892</v>
      </c>
      <c r="B15" s="881">
        <v>4.7</v>
      </c>
      <c r="C15" s="881">
        <v>2.7</v>
      </c>
      <c r="D15" s="881">
        <v>3.6</v>
      </c>
      <c r="E15" s="960"/>
      <c r="F15" s="960"/>
    </row>
    <row r="16" spans="1:18" s="864" customFormat="1" ht="9">
      <c r="A16" s="864" t="s">
        <v>859</v>
      </c>
      <c r="B16" s="881">
        <v>1.9</v>
      </c>
      <c r="C16" s="881">
        <v>1</v>
      </c>
      <c r="D16" s="881">
        <v>1.3</v>
      </c>
      <c r="E16" s="960"/>
      <c r="F16" s="960"/>
    </row>
    <row r="17" spans="1:6" s="864" customFormat="1" ht="9">
      <c r="B17" s="881"/>
      <c r="C17" s="881"/>
      <c r="D17" s="881"/>
      <c r="E17" s="960"/>
      <c r="F17" s="960"/>
    </row>
    <row r="18" spans="1:6" s="864" customFormat="1" ht="9">
      <c r="A18" s="864" t="s">
        <v>871</v>
      </c>
      <c r="B18" s="881">
        <v>11.4</v>
      </c>
      <c r="C18" s="881">
        <v>12.4</v>
      </c>
      <c r="D18" s="881">
        <v>11.9</v>
      </c>
    </row>
    <row r="19" spans="1:6" s="864" customFormat="1" ht="9">
      <c r="A19" s="864" t="s">
        <v>872</v>
      </c>
      <c r="B19" s="881">
        <v>13.5</v>
      </c>
      <c r="C19" s="881">
        <v>12.8</v>
      </c>
      <c r="D19" s="881">
        <v>13.2</v>
      </c>
    </row>
    <row r="20" spans="1:6" s="864" customFormat="1" ht="9">
      <c r="A20" s="864" t="s">
        <v>153</v>
      </c>
      <c r="B20" s="881">
        <v>11.3</v>
      </c>
      <c r="C20" s="881">
        <v>11.8</v>
      </c>
      <c r="D20" s="881">
        <v>11.5</v>
      </c>
    </row>
    <row r="21" spans="1:6" s="864" customFormat="1" ht="9">
      <c r="A21" s="864" t="s">
        <v>323</v>
      </c>
      <c r="B21" s="881">
        <v>8.5</v>
      </c>
      <c r="C21" s="881">
        <v>8</v>
      </c>
      <c r="D21" s="881">
        <v>8.1999999999999993</v>
      </c>
    </row>
    <row r="22" spans="1:6" s="864" customFormat="1" ht="9">
      <c r="A22" s="864" t="s">
        <v>154</v>
      </c>
      <c r="B22" s="881">
        <v>8</v>
      </c>
      <c r="C22" s="881">
        <v>9</v>
      </c>
      <c r="D22" s="881">
        <v>8.5</v>
      </c>
    </row>
    <row r="23" spans="1:6" s="864" customFormat="1" ht="13.5" customHeight="1">
      <c r="B23" s="881"/>
      <c r="C23" s="881"/>
      <c r="D23" s="881"/>
    </row>
    <row r="24" spans="1:6" s="864" customFormat="1" ht="19.5" customHeight="1">
      <c r="A24" s="962" t="s">
        <v>873</v>
      </c>
      <c r="B24" s="963">
        <v>14.4</v>
      </c>
      <c r="C24" s="963">
        <v>14.3</v>
      </c>
      <c r="D24" s="963">
        <v>14.4</v>
      </c>
    </row>
    <row r="25" spans="1:6" s="864" customFormat="1" ht="9.75" customHeight="1">
      <c r="A25" s="962" t="s">
        <v>874</v>
      </c>
      <c r="B25" s="963">
        <v>11.9</v>
      </c>
      <c r="C25" s="963">
        <v>11.8</v>
      </c>
      <c r="D25" s="963">
        <v>11.9</v>
      </c>
    </row>
    <row r="26" spans="1:6" s="864" customFormat="1" ht="9">
      <c r="A26" s="864" t="s">
        <v>875</v>
      </c>
      <c r="B26" s="881">
        <v>8.8000000000000007</v>
      </c>
      <c r="C26" s="881">
        <v>7.8</v>
      </c>
      <c r="D26" s="881">
        <v>8.3000000000000007</v>
      </c>
    </row>
    <row r="27" spans="1:6" s="864" customFormat="1" ht="9">
      <c r="A27" s="962" t="s">
        <v>876</v>
      </c>
      <c r="B27" s="881">
        <v>9.6</v>
      </c>
      <c r="C27" s="881">
        <v>10.199999999999999</v>
      </c>
      <c r="D27" s="881">
        <v>9.9</v>
      </c>
    </row>
    <row r="28" spans="1:6" s="864" customFormat="1" ht="9">
      <c r="A28" s="962" t="s">
        <v>877</v>
      </c>
      <c r="B28" s="881">
        <v>8.9</v>
      </c>
      <c r="C28" s="881">
        <v>9.6</v>
      </c>
      <c r="D28" s="881">
        <v>9.3000000000000007</v>
      </c>
    </row>
    <row r="29" spans="1:6" s="864" customFormat="1" ht="9">
      <c r="A29" s="962" t="s">
        <v>893</v>
      </c>
      <c r="B29" s="881">
        <v>11.8</v>
      </c>
      <c r="C29" s="881">
        <v>11.5</v>
      </c>
      <c r="D29" s="881">
        <v>11.6</v>
      </c>
    </row>
    <row r="30" spans="1:6" s="864" customFormat="1" ht="9">
      <c r="A30" s="964" t="s">
        <v>879</v>
      </c>
      <c r="B30" s="965">
        <v>10.7</v>
      </c>
      <c r="C30" s="965">
        <v>11</v>
      </c>
      <c r="D30" s="965">
        <v>10.8</v>
      </c>
    </row>
    <row r="32" spans="1:6" s="858" customFormat="1" ht="9">
      <c r="A32" s="858" t="s">
        <v>777</v>
      </c>
    </row>
  </sheetData>
  <mergeCells count="2">
    <mergeCell ref="A3:E3"/>
    <mergeCell ref="I4:R4"/>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election activeCell="A3" sqref="A3"/>
    </sheetView>
  </sheetViews>
  <sheetFormatPr defaultRowHeight="9"/>
  <cols>
    <col min="1" max="1" width="25.796875" style="969" customWidth="1"/>
    <col min="2" max="2" width="17.796875" style="969" bestFit="1" customWidth="1"/>
    <col min="3" max="3" width="13" style="969" bestFit="1" customWidth="1"/>
    <col min="4" max="16384" width="9.59765625" style="969"/>
  </cols>
  <sheetData>
    <row r="1" spans="1:15" s="896" customFormat="1" ht="12" customHeight="1">
      <c r="A1" s="894" t="s">
        <v>894</v>
      </c>
      <c r="B1" s="894"/>
      <c r="C1" s="895"/>
      <c r="D1" s="895"/>
    </row>
    <row r="2" spans="1:15" s="896" customFormat="1" ht="12" customHeight="1">
      <c r="A2" s="894" t="s">
        <v>895</v>
      </c>
      <c r="B2" s="894"/>
      <c r="C2" s="895"/>
      <c r="D2" s="895"/>
    </row>
    <row r="3" spans="1:15" s="896" customFormat="1" ht="12" customHeight="1">
      <c r="A3" s="897" t="s">
        <v>762</v>
      </c>
      <c r="B3" s="894"/>
      <c r="C3" s="895"/>
      <c r="D3" s="895"/>
    </row>
    <row r="5" spans="1:15">
      <c r="A5" s="966" t="s">
        <v>896</v>
      </c>
      <c r="B5" s="967" t="s">
        <v>897</v>
      </c>
      <c r="C5" s="967" t="s">
        <v>898</v>
      </c>
      <c r="D5" s="966"/>
      <c r="E5" s="968"/>
      <c r="F5" s="968"/>
      <c r="G5" s="968"/>
    </row>
    <row r="6" spans="1:15">
      <c r="A6" s="966"/>
      <c r="B6" s="966"/>
      <c r="C6" s="966"/>
      <c r="D6" s="966"/>
      <c r="E6" s="968"/>
      <c r="F6" s="968"/>
      <c r="G6" s="968"/>
    </row>
    <row r="7" spans="1:15">
      <c r="A7" s="970" t="s">
        <v>764</v>
      </c>
      <c r="B7" s="971"/>
      <c r="D7" s="972"/>
      <c r="E7" s="973"/>
      <c r="F7" s="973"/>
      <c r="G7" s="973"/>
    </row>
    <row r="8" spans="1:15">
      <c r="A8" s="974"/>
      <c r="B8" s="974"/>
      <c r="C8" s="974"/>
      <c r="D8" s="974"/>
      <c r="E8" s="973"/>
      <c r="F8" s="973"/>
      <c r="G8" s="973"/>
    </row>
    <row r="9" spans="1:15" ht="12">
      <c r="A9" s="974" t="s">
        <v>899</v>
      </c>
      <c r="B9" s="975">
        <v>57.7</v>
      </c>
      <c r="C9" s="975">
        <v>41.6</v>
      </c>
      <c r="D9" s="974"/>
      <c r="E9" s="973"/>
      <c r="F9" s="973"/>
      <c r="G9" s="973"/>
      <c r="J9" s="1175"/>
      <c r="K9" s="1175"/>
      <c r="L9" s="1175"/>
      <c r="M9" s="1175"/>
      <c r="N9" s="1175"/>
      <c r="O9" s="1175"/>
    </row>
    <row r="10" spans="1:15">
      <c r="A10" s="974" t="s">
        <v>900</v>
      </c>
      <c r="B10" s="975">
        <v>54.2</v>
      </c>
      <c r="C10" s="975">
        <v>45.2</v>
      </c>
      <c r="D10" s="974"/>
      <c r="E10" s="973"/>
      <c r="F10" s="973"/>
      <c r="G10" s="973"/>
    </row>
    <row r="11" spans="1:15">
      <c r="A11" s="974"/>
      <c r="D11" s="974"/>
      <c r="E11" s="973"/>
      <c r="F11" s="973"/>
      <c r="G11" s="973"/>
    </row>
    <row r="12" spans="1:15">
      <c r="A12" s="1176" t="s">
        <v>765</v>
      </c>
      <c r="B12" s="1176"/>
      <c r="C12" s="975"/>
      <c r="D12" s="974"/>
      <c r="E12" s="973"/>
      <c r="F12" s="973"/>
      <c r="G12" s="973"/>
    </row>
    <row r="13" spans="1:15">
      <c r="A13" s="976"/>
      <c r="B13" s="976"/>
      <c r="C13" s="975"/>
      <c r="D13" s="974"/>
      <c r="E13" s="973"/>
      <c r="F13" s="973"/>
      <c r="G13" s="973"/>
    </row>
    <row r="14" spans="1:15">
      <c r="A14" s="974" t="s">
        <v>899</v>
      </c>
      <c r="B14" s="975">
        <v>39</v>
      </c>
      <c r="C14" s="975">
        <v>60.4</v>
      </c>
      <c r="D14" s="974"/>
      <c r="E14" s="973"/>
      <c r="F14" s="973"/>
      <c r="G14" s="973"/>
    </row>
    <row r="15" spans="1:15">
      <c r="A15" s="974" t="s">
        <v>900</v>
      </c>
      <c r="B15" s="975">
        <v>36.1</v>
      </c>
      <c r="C15" s="975">
        <v>63.5</v>
      </c>
      <c r="D15" s="974"/>
      <c r="E15" s="973"/>
      <c r="F15" s="973"/>
      <c r="G15" s="973"/>
    </row>
    <row r="16" spans="1:15">
      <c r="A16" s="974"/>
      <c r="B16" s="977"/>
      <c r="C16" s="977"/>
      <c r="D16" s="973"/>
      <c r="E16" s="973"/>
      <c r="F16" s="973"/>
      <c r="G16" s="973"/>
    </row>
    <row r="17" spans="1:7">
      <c r="A17" s="976" t="s">
        <v>901</v>
      </c>
      <c r="B17" s="978"/>
      <c r="D17" s="972"/>
      <c r="E17" s="973"/>
      <c r="F17" s="973"/>
      <c r="G17" s="973"/>
    </row>
    <row r="18" spans="1:7">
      <c r="A18" s="974"/>
      <c r="B18" s="978"/>
      <c r="C18" s="978"/>
      <c r="D18" s="972"/>
      <c r="E18" s="973"/>
      <c r="F18" s="973"/>
      <c r="G18" s="973"/>
    </row>
    <row r="19" spans="1:7">
      <c r="A19" s="974" t="s">
        <v>899</v>
      </c>
      <c r="B19" s="975">
        <v>48.7</v>
      </c>
      <c r="C19" s="975">
        <v>50.7</v>
      </c>
      <c r="D19" s="974"/>
      <c r="E19" s="973"/>
      <c r="F19" s="973"/>
      <c r="G19" s="973"/>
    </row>
    <row r="20" spans="1:7">
      <c r="A20" s="979" t="s">
        <v>900</v>
      </c>
      <c r="B20" s="980">
        <v>45.5</v>
      </c>
      <c r="C20" s="980">
        <v>54</v>
      </c>
      <c r="D20" s="979"/>
      <c r="E20" s="981"/>
      <c r="F20" s="981"/>
      <c r="G20" s="981"/>
    </row>
    <row r="23" spans="1:7" s="858" customFormat="1">
      <c r="A23" s="858" t="s">
        <v>777</v>
      </c>
    </row>
    <row r="26" spans="1:7" ht="180" customHeight="1"/>
  </sheetData>
  <mergeCells count="2">
    <mergeCell ref="J9:O9"/>
    <mergeCell ref="A12:B1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
  <sheetViews>
    <sheetView showGridLines="0" workbookViewId="0">
      <selection activeCell="A3" sqref="A3"/>
    </sheetView>
  </sheetViews>
  <sheetFormatPr defaultRowHeight="9"/>
  <cols>
    <col min="1" max="1" width="38.59765625" style="969" customWidth="1"/>
    <col min="2" max="2" width="16.19921875" style="969" customWidth="1"/>
    <col min="3" max="3" width="14" style="969" customWidth="1"/>
    <col min="4" max="16384" width="9.59765625" style="969"/>
  </cols>
  <sheetData>
    <row r="1" spans="1:93" s="896" customFormat="1" ht="12" customHeight="1">
      <c r="A1" s="894" t="s">
        <v>902</v>
      </c>
      <c r="B1" s="894"/>
      <c r="C1" s="895"/>
      <c r="D1" s="895"/>
    </row>
    <row r="2" spans="1:93" s="896" customFormat="1" ht="12" customHeight="1">
      <c r="A2" s="897" t="s">
        <v>762</v>
      </c>
      <c r="B2" s="894"/>
      <c r="C2" s="895"/>
      <c r="D2" s="895"/>
    </row>
    <row r="3" spans="1:93" s="896" customFormat="1" ht="12" customHeight="1">
      <c r="B3" s="894"/>
      <c r="C3" s="895"/>
      <c r="D3" s="895"/>
      <c r="E3" s="947"/>
      <c r="F3" s="947"/>
    </row>
    <row r="4" spans="1:93" s="984" customFormat="1" ht="11.25">
      <c r="A4" s="982"/>
      <c r="B4" s="982" t="s">
        <v>897</v>
      </c>
      <c r="C4" s="982" t="s">
        <v>898</v>
      </c>
      <c r="D4" s="982" t="s">
        <v>161</v>
      </c>
      <c r="E4" s="983"/>
      <c r="F4" s="983"/>
      <c r="G4" s="969"/>
      <c r="H4" s="969"/>
      <c r="I4" s="969"/>
      <c r="J4" s="969"/>
      <c r="K4" s="969"/>
      <c r="L4" s="969"/>
      <c r="M4" s="969"/>
      <c r="N4" s="969"/>
      <c r="O4" s="969"/>
      <c r="P4" s="969"/>
      <c r="Q4" s="969"/>
      <c r="R4" s="969"/>
      <c r="S4" s="969"/>
      <c r="T4" s="969"/>
      <c r="U4" s="969"/>
      <c r="V4" s="969"/>
      <c r="W4" s="969"/>
      <c r="X4" s="969"/>
      <c r="Y4" s="969"/>
      <c r="Z4" s="969"/>
      <c r="AA4" s="969"/>
      <c r="AB4" s="969"/>
      <c r="AC4" s="969"/>
      <c r="AD4" s="969"/>
      <c r="AE4" s="969"/>
      <c r="AF4" s="969"/>
      <c r="AG4" s="969"/>
      <c r="AH4" s="969"/>
      <c r="AI4" s="969"/>
      <c r="AJ4" s="969"/>
      <c r="AK4" s="969"/>
      <c r="AL4" s="969"/>
      <c r="AM4" s="969"/>
      <c r="AN4" s="969"/>
      <c r="AO4" s="969"/>
      <c r="AP4" s="969"/>
      <c r="AQ4" s="969"/>
      <c r="AR4" s="969"/>
      <c r="AS4" s="969"/>
      <c r="AT4" s="969"/>
      <c r="AU4" s="969"/>
      <c r="AV4" s="969"/>
      <c r="AW4" s="969"/>
      <c r="AX4" s="969"/>
      <c r="AY4" s="969"/>
      <c r="AZ4" s="969"/>
      <c r="BA4" s="969"/>
      <c r="BB4" s="969"/>
      <c r="BC4" s="969"/>
      <c r="BD4" s="969"/>
      <c r="BE4" s="969"/>
      <c r="BF4" s="969"/>
      <c r="BG4" s="969"/>
      <c r="BH4" s="969"/>
      <c r="BI4" s="969"/>
      <c r="BJ4" s="969"/>
      <c r="BK4" s="969"/>
      <c r="BL4" s="969"/>
      <c r="BM4" s="969"/>
      <c r="BN4" s="969"/>
      <c r="BO4" s="969"/>
      <c r="BP4" s="969"/>
      <c r="BQ4" s="969"/>
      <c r="BR4" s="969"/>
      <c r="BS4" s="969"/>
      <c r="BT4" s="969"/>
      <c r="BU4" s="969"/>
      <c r="BV4" s="969"/>
      <c r="BW4" s="969"/>
      <c r="BX4" s="969"/>
      <c r="BY4" s="969"/>
      <c r="BZ4" s="969"/>
      <c r="CA4" s="969"/>
      <c r="CB4" s="969"/>
      <c r="CC4" s="969"/>
      <c r="CD4" s="969"/>
      <c r="CE4" s="969"/>
      <c r="CF4" s="969"/>
      <c r="CG4" s="969"/>
      <c r="CH4" s="969"/>
      <c r="CI4" s="969"/>
      <c r="CJ4" s="969"/>
      <c r="CK4" s="969"/>
      <c r="CL4" s="969"/>
      <c r="CM4" s="969"/>
      <c r="CN4" s="969"/>
      <c r="CO4" s="969"/>
    </row>
    <row r="5" spans="1:93" s="984" customFormat="1" ht="11.25">
      <c r="A5" s="985"/>
      <c r="B5" s="986"/>
      <c r="C5" s="986"/>
      <c r="D5" s="986"/>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c r="AN5" s="969"/>
      <c r="AO5" s="969"/>
      <c r="AP5" s="969"/>
      <c r="AQ5" s="969"/>
      <c r="AR5" s="969"/>
      <c r="AS5" s="969"/>
      <c r="AT5" s="969"/>
      <c r="AU5" s="969"/>
      <c r="AV5" s="969"/>
      <c r="AW5" s="969"/>
      <c r="AX5" s="969"/>
      <c r="AY5" s="969"/>
      <c r="AZ5" s="969"/>
      <c r="BA5" s="969"/>
      <c r="BB5" s="969"/>
      <c r="BC5" s="969"/>
      <c r="BD5" s="969"/>
      <c r="BE5" s="969"/>
      <c r="BF5" s="969"/>
      <c r="BG5" s="969"/>
      <c r="BH5" s="969"/>
      <c r="BI5" s="969"/>
      <c r="BJ5" s="969"/>
      <c r="BK5" s="969"/>
      <c r="BL5" s="969"/>
      <c r="BM5" s="969"/>
      <c r="BN5" s="969"/>
      <c r="BO5" s="969"/>
      <c r="BP5" s="969"/>
      <c r="BQ5" s="969"/>
      <c r="BR5" s="969"/>
      <c r="BS5" s="969"/>
      <c r="BT5" s="969"/>
      <c r="BU5" s="969"/>
      <c r="BV5" s="969"/>
      <c r="BW5" s="969"/>
      <c r="BX5" s="969"/>
      <c r="BY5" s="969"/>
      <c r="BZ5" s="969"/>
      <c r="CA5" s="969"/>
      <c r="CB5" s="969"/>
      <c r="CC5" s="969"/>
      <c r="CD5" s="969"/>
      <c r="CE5" s="969"/>
      <c r="CF5" s="969"/>
      <c r="CG5" s="969"/>
      <c r="CH5" s="969"/>
      <c r="CI5" s="969"/>
      <c r="CJ5" s="969"/>
      <c r="CK5" s="969"/>
      <c r="CL5" s="969"/>
      <c r="CM5" s="969"/>
      <c r="CN5" s="969"/>
      <c r="CO5" s="969"/>
    </row>
    <row r="6" spans="1:93" s="984" customFormat="1" ht="11.25">
      <c r="A6" s="987"/>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c r="AJ6" s="969"/>
      <c r="AK6" s="969"/>
      <c r="AL6" s="969"/>
      <c r="AM6" s="969"/>
      <c r="AN6" s="969"/>
      <c r="AO6" s="969"/>
      <c r="AP6" s="969"/>
      <c r="AQ6" s="969"/>
      <c r="AR6" s="969"/>
      <c r="AS6" s="969"/>
      <c r="AT6" s="969"/>
      <c r="AU6" s="969"/>
      <c r="AV6" s="969"/>
      <c r="AW6" s="969"/>
      <c r="AX6" s="969"/>
      <c r="AY6" s="969"/>
      <c r="AZ6" s="969"/>
      <c r="BA6" s="969"/>
      <c r="BB6" s="969"/>
      <c r="BC6" s="969"/>
      <c r="BD6" s="969"/>
      <c r="BE6" s="969"/>
      <c r="BF6" s="969"/>
      <c r="BG6" s="969"/>
      <c r="BH6" s="969"/>
      <c r="BI6" s="969"/>
      <c r="BJ6" s="969"/>
      <c r="BK6" s="969"/>
      <c r="BL6" s="969"/>
      <c r="BM6" s="969"/>
      <c r="BN6" s="969"/>
      <c r="BO6" s="969"/>
      <c r="BP6" s="969"/>
      <c r="BQ6" s="969"/>
      <c r="BR6" s="969"/>
      <c r="BS6" s="969"/>
      <c r="BT6" s="969"/>
      <c r="BU6" s="969"/>
      <c r="BV6" s="969"/>
      <c r="BW6" s="969"/>
      <c r="BX6" s="969"/>
      <c r="BY6" s="969"/>
      <c r="BZ6" s="969"/>
      <c r="CA6" s="969"/>
      <c r="CB6" s="969"/>
      <c r="CC6" s="969"/>
      <c r="CD6" s="969"/>
      <c r="CE6" s="969"/>
      <c r="CF6" s="969"/>
      <c r="CG6" s="969"/>
      <c r="CH6" s="969"/>
      <c r="CI6" s="969"/>
      <c r="CJ6" s="969"/>
      <c r="CK6" s="969"/>
      <c r="CL6" s="969"/>
      <c r="CM6" s="969"/>
      <c r="CN6" s="969"/>
      <c r="CO6" s="969"/>
    </row>
    <row r="7" spans="1:93" s="984" customFormat="1" ht="18">
      <c r="A7" s="988" t="s">
        <v>903</v>
      </c>
      <c r="B7" s="989">
        <v>47</v>
      </c>
      <c r="C7" s="989">
        <v>72.7</v>
      </c>
      <c r="D7" s="989">
        <v>57.1</v>
      </c>
      <c r="E7" s="969"/>
      <c r="F7" s="969"/>
      <c r="G7" s="969"/>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69"/>
      <c r="AY7" s="969"/>
      <c r="AZ7" s="969"/>
      <c r="BA7" s="969"/>
      <c r="BB7" s="969"/>
      <c r="BC7" s="969"/>
      <c r="BD7" s="969"/>
      <c r="BE7" s="969"/>
      <c r="BF7" s="969"/>
      <c r="BG7" s="969"/>
      <c r="BH7" s="969"/>
      <c r="BI7" s="969"/>
      <c r="BJ7" s="969"/>
      <c r="BK7" s="969"/>
      <c r="BL7" s="969"/>
      <c r="BM7" s="969"/>
      <c r="BN7" s="969"/>
      <c r="BO7" s="969"/>
      <c r="BP7" s="969"/>
      <c r="BQ7" s="969"/>
      <c r="BR7" s="969"/>
      <c r="BS7" s="969"/>
      <c r="BT7" s="969"/>
      <c r="BU7" s="969"/>
      <c r="BV7" s="969"/>
      <c r="BW7" s="969"/>
      <c r="BX7" s="969"/>
      <c r="BY7" s="969"/>
      <c r="BZ7" s="969"/>
      <c r="CA7" s="969"/>
      <c r="CB7" s="969"/>
      <c r="CC7" s="969"/>
      <c r="CD7" s="969"/>
      <c r="CE7" s="969"/>
      <c r="CF7" s="969"/>
      <c r="CG7" s="969"/>
      <c r="CH7" s="969"/>
      <c r="CI7" s="969"/>
      <c r="CJ7" s="969"/>
      <c r="CK7" s="969"/>
      <c r="CL7" s="969"/>
      <c r="CM7" s="969"/>
      <c r="CN7" s="969"/>
      <c r="CO7" s="969"/>
    </row>
    <row r="8" spans="1:93" s="984" customFormat="1" ht="11.25">
      <c r="A8" s="988" t="s">
        <v>904</v>
      </c>
      <c r="B8" s="990">
        <v>4.0999999999999996</v>
      </c>
      <c r="C8" s="990">
        <v>5.4</v>
      </c>
      <c r="D8" s="990">
        <v>4.5999999999999996</v>
      </c>
      <c r="E8" s="969"/>
      <c r="F8" s="969"/>
      <c r="G8" s="969"/>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69"/>
      <c r="AK8" s="969"/>
      <c r="AL8" s="969"/>
      <c r="AM8" s="969"/>
      <c r="AN8" s="969"/>
      <c r="AO8" s="969"/>
      <c r="AP8" s="969"/>
      <c r="AQ8" s="969"/>
      <c r="AR8" s="969"/>
      <c r="AS8" s="969"/>
      <c r="AT8" s="969"/>
      <c r="AU8" s="969"/>
      <c r="AV8" s="969"/>
      <c r="AW8" s="969"/>
      <c r="AX8" s="969"/>
      <c r="AY8" s="969"/>
      <c r="AZ8" s="969"/>
      <c r="BA8" s="969"/>
      <c r="BB8" s="969"/>
      <c r="BC8" s="969"/>
      <c r="BD8" s="969"/>
      <c r="BE8" s="969"/>
      <c r="BF8" s="969"/>
      <c r="BG8" s="969"/>
      <c r="BH8" s="969"/>
      <c r="BI8" s="969"/>
      <c r="BJ8" s="969"/>
      <c r="BK8" s="969"/>
      <c r="BL8" s="969"/>
      <c r="BM8" s="969"/>
      <c r="BN8" s="969"/>
      <c r="BO8" s="969"/>
      <c r="BP8" s="969"/>
      <c r="BQ8" s="969"/>
      <c r="BR8" s="969"/>
      <c r="BS8" s="969"/>
      <c r="BT8" s="969"/>
      <c r="BU8" s="969"/>
      <c r="BV8" s="969"/>
      <c r="BW8" s="969"/>
      <c r="BX8" s="969"/>
      <c r="BY8" s="969"/>
      <c r="BZ8" s="969"/>
      <c r="CA8" s="969"/>
      <c r="CB8" s="969"/>
      <c r="CC8" s="969"/>
      <c r="CD8" s="969"/>
      <c r="CE8" s="969"/>
      <c r="CF8" s="969"/>
      <c r="CG8" s="969"/>
      <c r="CH8" s="969"/>
      <c r="CI8" s="969"/>
      <c r="CJ8" s="969"/>
      <c r="CK8" s="969"/>
      <c r="CL8" s="969"/>
      <c r="CM8" s="969"/>
      <c r="CN8" s="969"/>
      <c r="CO8" s="969"/>
    </row>
    <row r="9" spans="1:93" s="984" customFormat="1" ht="11.25">
      <c r="A9" s="988" t="s">
        <v>905</v>
      </c>
      <c r="B9" s="990">
        <v>5.3</v>
      </c>
      <c r="C9" s="990">
        <v>5</v>
      </c>
      <c r="D9" s="990">
        <v>5.0999999999999996</v>
      </c>
      <c r="E9" s="969"/>
      <c r="F9" s="969"/>
      <c r="G9" s="969"/>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69"/>
      <c r="AY9" s="969"/>
      <c r="AZ9" s="969"/>
      <c r="BA9" s="969"/>
      <c r="BB9" s="969"/>
      <c r="BC9" s="969"/>
      <c r="BD9" s="969"/>
      <c r="BE9" s="969"/>
      <c r="BF9" s="969"/>
      <c r="BG9" s="969"/>
      <c r="BH9" s="969"/>
      <c r="BI9" s="969"/>
      <c r="BJ9" s="969"/>
      <c r="BK9" s="969"/>
      <c r="BL9" s="969"/>
      <c r="BM9" s="969"/>
      <c r="BN9" s="969"/>
      <c r="BO9" s="969"/>
      <c r="BP9" s="969"/>
      <c r="BQ9" s="969"/>
      <c r="BR9" s="969"/>
      <c r="BS9" s="969"/>
      <c r="BT9" s="969"/>
      <c r="BU9" s="969"/>
      <c r="BV9" s="969"/>
      <c r="BW9" s="969"/>
      <c r="BX9" s="969"/>
      <c r="BY9" s="969"/>
      <c r="BZ9" s="969"/>
      <c r="CA9" s="969"/>
      <c r="CB9" s="969"/>
      <c r="CC9" s="969"/>
      <c r="CD9" s="969"/>
      <c r="CE9" s="969"/>
      <c r="CF9" s="969"/>
      <c r="CG9" s="969"/>
      <c r="CH9" s="969"/>
      <c r="CI9" s="969"/>
      <c r="CJ9" s="969"/>
      <c r="CK9" s="969"/>
      <c r="CL9" s="969"/>
      <c r="CM9" s="969"/>
      <c r="CN9" s="969"/>
      <c r="CO9" s="969"/>
    </row>
    <row r="10" spans="1:93" s="984" customFormat="1" ht="11.25">
      <c r="A10" s="988" t="s">
        <v>906</v>
      </c>
      <c r="B10" s="990">
        <v>42.1</v>
      </c>
      <c r="C10" s="990">
        <v>15.5</v>
      </c>
      <c r="D10" s="990">
        <v>30.8</v>
      </c>
      <c r="E10" s="969"/>
      <c r="F10" s="969"/>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c r="AT10" s="969"/>
      <c r="AU10" s="969"/>
      <c r="AV10" s="969"/>
      <c r="AW10" s="969"/>
      <c r="AX10" s="969"/>
      <c r="AY10" s="969"/>
      <c r="AZ10" s="969"/>
      <c r="BA10" s="969"/>
      <c r="BB10" s="969"/>
      <c r="BC10" s="969"/>
      <c r="BD10" s="969"/>
      <c r="BE10" s="969"/>
      <c r="BF10" s="969"/>
      <c r="BG10" s="969"/>
      <c r="BH10" s="969"/>
      <c r="BI10" s="969"/>
      <c r="BJ10" s="969"/>
      <c r="BK10" s="969"/>
      <c r="BL10" s="969"/>
      <c r="BM10" s="969"/>
      <c r="BN10" s="969"/>
      <c r="BO10" s="969"/>
      <c r="BP10" s="969"/>
      <c r="BQ10" s="969"/>
      <c r="BR10" s="969"/>
      <c r="BS10" s="969"/>
      <c r="BT10" s="969"/>
      <c r="BU10" s="969"/>
      <c r="BV10" s="969"/>
      <c r="BW10" s="969"/>
      <c r="BX10" s="969"/>
      <c r="BY10" s="969"/>
      <c r="BZ10" s="969"/>
      <c r="CA10" s="969"/>
      <c r="CB10" s="969"/>
      <c r="CC10" s="969"/>
      <c r="CD10" s="969"/>
      <c r="CE10" s="969"/>
      <c r="CF10" s="969"/>
      <c r="CG10" s="969"/>
      <c r="CH10" s="969"/>
      <c r="CI10" s="969"/>
      <c r="CJ10" s="969"/>
      <c r="CK10" s="969"/>
      <c r="CL10" s="969"/>
      <c r="CM10" s="969"/>
      <c r="CN10" s="969"/>
      <c r="CO10" s="969"/>
    </row>
    <row r="11" spans="1:93" s="984" customFormat="1" ht="11.25">
      <c r="A11" s="988" t="s">
        <v>907</v>
      </c>
      <c r="B11" s="990">
        <v>1.6</v>
      </c>
      <c r="C11" s="990">
        <v>1.5</v>
      </c>
      <c r="D11" s="990">
        <v>2.2999999999999998</v>
      </c>
      <c r="E11" s="969"/>
      <c r="F11" s="969"/>
      <c r="G11" s="969"/>
      <c r="H11" s="969"/>
      <c r="I11" s="969"/>
      <c r="J11" s="969"/>
      <c r="K11" s="969"/>
      <c r="L11" s="969"/>
      <c r="M11" s="969"/>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69"/>
      <c r="AK11" s="969"/>
      <c r="AL11" s="969"/>
      <c r="AM11" s="969"/>
      <c r="AN11" s="969"/>
      <c r="AO11" s="969"/>
      <c r="AP11" s="969"/>
      <c r="AQ11" s="969"/>
      <c r="AR11" s="969"/>
      <c r="AS11" s="969"/>
      <c r="AT11" s="969"/>
      <c r="AU11" s="969"/>
      <c r="AV11" s="969"/>
      <c r="AW11" s="969"/>
      <c r="AX11" s="969"/>
      <c r="AY11" s="969"/>
      <c r="AZ11" s="969"/>
      <c r="BA11" s="969"/>
      <c r="BB11" s="969"/>
      <c r="BC11" s="969"/>
      <c r="BD11" s="969"/>
      <c r="BE11" s="969"/>
      <c r="BF11" s="969"/>
      <c r="BG11" s="969"/>
      <c r="BH11" s="969"/>
      <c r="BI11" s="969"/>
      <c r="BJ11" s="969"/>
      <c r="BK11" s="969"/>
      <c r="BL11" s="969"/>
      <c r="BM11" s="969"/>
      <c r="BN11" s="969"/>
      <c r="BO11" s="969"/>
      <c r="BP11" s="969"/>
      <c r="BQ11" s="969"/>
      <c r="BR11" s="969"/>
      <c r="BS11" s="969"/>
      <c r="BT11" s="969"/>
      <c r="BU11" s="969"/>
      <c r="BV11" s="969"/>
      <c r="BW11" s="969"/>
      <c r="BX11" s="969"/>
      <c r="BY11" s="969"/>
      <c r="BZ11" s="969"/>
      <c r="CA11" s="969"/>
      <c r="CB11" s="969"/>
      <c r="CC11" s="969"/>
      <c r="CD11" s="969"/>
      <c r="CE11" s="969"/>
      <c r="CF11" s="969"/>
      <c r="CG11" s="969"/>
      <c r="CH11" s="969"/>
      <c r="CI11" s="969"/>
      <c r="CJ11" s="969"/>
      <c r="CK11" s="969"/>
      <c r="CL11" s="969"/>
      <c r="CM11" s="969"/>
      <c r="CN11" s="969"/>
      <c r="CO11" s="969"/>
    </row>
    <row r="12" spans="1:93" s="984" customFormat="1" ht="11.25">
      <c r="A12" s="991" t="s">
        <v>161</v>
      </c>
      <c r="B12" s="992">
        <v>100</v>
      </c>
      <c r="C12" s="992">
        <v>100</v>
      </c>
      <c r="D12" s="992">
        <v>100</v>
      </c>
      <c r="E12" s="969"/>
      <c r="F12" s="969"/>
      <c r="G12" s="969"/>
      <c r="H12" s="969"/>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69"/>
      <c r="AL12" s="969"/>
      <c r="AM12" s="969"/>
      <c r="AN12" s="969"/>
      <c r="AO12" s="969"/>
      <c r="AP12" s="969"/>
      <c r="AQ12" s="969"/>
      <c r="AR12" s="969"/>
      <c r="AS12" s="969"/>
      <c r="AT12" s="969"/>
      <c r="AU12" s="969"/>
      <c r="AV12" s="969"/>
      <c r="AW12" s="969"/>
      <c r="AX12" s="969"/>
      <c r="AY12" s="969"/>
      <c r="AZ12" s="969"/>
      <c r="BA12" s="969"/>
      <c r="BB12" s="969"/>
      <c r="BC12" s="969"/>
      <c r="BD12" s="969"/>
      <c r="BE12" s="969"/>
      <c r="BF12" s="969"/>
      <c r="BG12" s="969"/>
      <c r="BH12" s="969"/>
      <c r="BI12" s="969"/>
      <c r="BJ12" s="969"/>
      <c r="BK12" s="969"/>
      <c r="BL12" s="969"/>
      <c r="BM12" s="969"/>
      <c r="BN12" s="969"/>
      <c r="BO12" s="969"/>
      <c r="BP12" s="969"/>
      <c r="BQ12" s="969"/>
      <c r="BR12" s="969"/>
      <c r="BS12" s="969"/>
      <c r="BT12" s="969"/>
      <c r="BU12" s="969"/>
      <c r="BV12" s="969"/>
      <c r="BW12" s="969"/>
      <c r="BX12" s="969"/>
      <c r="BY12" s="969"/>
      <c r="BZ12" s="969"/>
      <c r="CA12" s="969"/>
      <c r="CB12" s="969"/>
      <c r="CC12" s="969"/>
      <c r="CD12" s="969"/>
      <c r="CE12" s="969"/>
      <c r="CF12" s="969"/>
      <c r="CG12" s="969"/>
      <c r="CH12" s="969"/>
      <c r="CI12" s="969"/>
      <c r="CJ12" s="969"/>
      <c r="CK12" s="969"/>
      <c r="CL12" s="969"/>
      <c r="CM12" s="969"/>
      <c r="CN12" s="969"/>
      <c r="CO12" s="969"/>
    </row>
    <row r="15" spans="1:93" s="858" customFormat="1">
      <c r="A15" s="858" t="s">
        <v>777</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election activeCell="S5" sqref="S5"/>
    </sheetView>
  </sheetViews>
  <sheetFormatPr defaultRowHeight="9"/>
  <cols>
    <col min="1" max="1" width="22.59765625" style="858" customWidth="1"/>
    <col min="2" max="2" width="7.3984375" style="858" customWidth="1"/>
    <col min="3" max="3" width="11" style="858" customWidth="1"/>
    <col min="4" max="4" width="9.59765625" style="858" customWidth="1"/>
    <col min="5" max="5" width="10.19921875" style="858" customWidth="1"/>
    <col min="6" max="6" width="7.59765625" style="858" customWidth="1"/>
    <col min="7" max="7" width="11.796875" style="858" customWidth="1"/>
    <col min="8" max="8" width="10.19921875" style="858" customWidth="1"/>
    <col min="9" max="9" width="9.59765625" style="858" customWidth="1"/>
    <col min="10" max="10" width="8" style="858" customWidth="1"/>
    <col min="11" max="11" width="8.19921875" style="858" customWidth="1"/>
    <col min="12" max="12" width="10.59765625" style="858" customWidth="1"/>
    <col min="13" max="13" width="10.796875" style="858" customWidth="1"/>
    <col min="14" max="14" width="10.59765625" style="858" customWidth="1"/>
    <col min="15" max="15" width="9.59765625" style="858"/>
    <col min="16" max="16" width="8.3984375" style="858" customWidth="1"/>
    <col min="17" max="255" width="9.59765625" style="858"/>
    <col min="256" max="256" width="22.59765625" style="858" customWidth="1"/>
    <col min="257" max="257" width="7.3984375" style="858" customWidth="1"/>
    <col min="258" max="258" width="11" style="858" customWidth="1"/>
    <col min="259" max="259" width="9.59765625" style="858" customWidth="1"/>
    <col min="260" max="260" width="10.19921875" style="858" customWidth="1"/>
    <col min="261" max="261" width="7.59765625" style="858" customWidth="1"/>
    <col min="262" max="262" width="11.796875" style="858" customWidth="1"/>
    <col min="263" max="263" width="10.19921875" style="858" customWidth="1"/>
    <col min="264" max="264" width="8.796875" style="858" customWidth="1"/>
    <col min="265" max="265" width="9.59765625" style="858" customWidth="1"/>
    <col min="266" max="266" width="8" style="858" customWidth="1"/>
    <col min="267" max="267" width="8.19921875" style="858" customWidth="1"/>
    <col min="268" max="268" width="10.59765625" style="858" customWidth="1"/>
    <col min="269" max="269" width="10.796875" style="858" customWidth="1"/>
    <col min="270" max="270" width="10.59765625" style="858" customWidth="1"/>
    <col min="271" max="271" width="9.59765625" style="858"/>
    <col min="272" max="272" width="8.3984375" style="858" customWidth="1"/>
    <col min="273" max="511" width="9.59765625" style="858"/>
    <col min="512" max="512" width="22.59765625" style="858" customWidth="1"/>
    <col min="513" max="513" width="7.3984375" style="858" customWidth="1"/>
    <col min="514" max="514" width="11" style="858" customWidth="1"/>
    <col min="515" max="515" width="9.59765625" style="858" customWidth="1"/>
    <col min="516" max="516" width="10.19921875" style="858" customWidth="1"/>
    <col min="517" max="517" width="7.59765625" style="858" customWidth="1"/>
    <col min="518" max="518" width="11.796875" style="858" customWidth="1"/>
    <col min="519" max="519" width="10.19921875" style="858" customWidth="1"/>
    <col min="520" max="520" width="8.796875" style="858" customWidth="1"/>
    <col min="521" max="521" width="9.59765625" style="858" customWidth="1"/>
    <col min="522" max="522" width="8" style="858" customWidth="1"/>
    <col min="523" max="523" width="8.19921875" style="858" customWidth="1"/>
    <col min="524" max="524" width="10.59765625" style="858" customWidth="1"/>
    <col min="525" max="525" width="10.796875" style="858" customWidth="1"/>
    <col min="526" max="526" width="10.59765625" style="858" customWidth="1"/>
    <col min="527" max="527" width="9.59765625" style="858"/>
    <col min="528" max="528" width="8.3984375" style="858" customWidth="1"/>
    <col min="529" max="767" width="9.59765625" style="858"/>
    <col min="768" max="768" width="22.59765625" style="858" customWidth="1"/>
    <col min="769" max="769" width="7.3984375" style="858" customWidth="1"/>
    <col min="770" max="770" width="11" style="858" customWidth="1"/>
    <col min="771" max="771" width="9.59765625" style="858" customWidth="1"/>
    <col min="772" max="772" width="10.19921875" style="858" customWidth="1"/>
    <col min="773" max="773" width="7.59765625" style="858" customWidth="1"/>
    <col min="774" max="774" width="11.796875" style="858" customWidth="1"/>
    <col min="775" max="775" width="10.19921875" style="858" customWidth="1"/>
    <col min="776" max="776" width="8.796875" style="858" customWidth="1"/>
    <col min="777" max="777" width="9.59765625" style="858" customWidth="1"/>
    <col min="778" max="778" width="8" style="858" customWidth="1"/>
    <col min="779" max="779" width="8.19921875" style="858" customWidth="1"/>
    <col min="780" max="780" width="10.59765625" style="858" customWidth="1"/>
    <col min="781" max="781" width="10.796875" style="858" customWidth="1"/>
    <col min="782" max="782" width="10.59765625" style="858" customWidth="1"/>
    <col min="783" max="783" width="9.59765625" style="858"/>
    <col min="784" max="784" width="8.3984375" style="858" customWidth="1"/>
    <col min="785" max="1023" width="9.59765625" style="858"/>
    <col min="1024" max="1024" width="22.59765625" style="858" customWidth="1"/>
    <col min="1025" max="1025" width="7.3984375" style="858" customWidth="1"/>
    <col min="1026" max="1026" width="11" style="858" customWidth="1"/>
    <col min="1027" max="1027" width="9.59765625" style="858" customWidth="1"/>
    <col min="1028" max="1028" width="10.19921875" style="858" customWidth="1"/>
    <col min="1029" max="1029" width="7.59765625" style="858" customWidth="1"/>
    <col min="1030" max="1030" width="11.796875" style="858" customWidth="1"/>
    <col min="1031" max="1031" width="10.19921875" style="858" customWidth="1"/>
    <col min="1032" max="1032" width="8.796875" style="858" customWidth="1"/>
    <col min="1033" max="1033" width="9.59765625" style="858" customWidth="1"/>
    <col min="1034" max="1034" width="8" style="858" customWidth="1"/>
    <col min="1035" max="1035" width="8.19921875" style="858" customWidth="1"/>
    <col min="1036" max="1036" width="10.59765625" style="858" customWidth="1"/>
    <col min="1037" max="1037" width="10.796875" style="858" customWidth="1"/>
    <col min="1038" max="1038" width="10.59765625" style="858" customWidth="1"/>
    <col min="1039" max="1039" width="9.59765625" style="858"/>
    <col min="1040" max="1040" width="8.3984375" style="858" customWidth="1"/>
    <col min="1041" max="1279" width="9.59765625" style="858"/>
    <col min="1280" max="1280" width="22.59765625" style="858" customWidth="1"/>
    <col min="1281" max="1281" width="7.3984375" style="858" customWidth="1"/>
    <col min="1282" max="1282" width="11" style="858" customWidth="1"/>
    <col min="1283" max="1283" width="9.59765625" style="858" customWidth="1"/>
    <col min="1284" max="1284" width="10.19921875" style="858" customWidth="1"/>
    <col min="1285" max="1285" width="7.59765625" style="858" customWidth="1"/>
    <col min="1286" max="1286" width="11.796875" style="858" customWidth="1"/>
    <col min="1287" max="1287" width="10.19921875" style="858" customWidth="1"/>
    <col min="1288" max="1288" width="8.796875" style="858" customWidth="1"/>
    <col min="1289" max="1289" width="9.59765625" style="858" customWidth="1"/>
    <col min="1290" max="1290" width="8" style="858" customWidth="1"/>
    <col min="1291" max="1291" width="8.19921875" style="858" customWidth="1"/>
    <col min="1292" max="1292" width="10.59765625" style="858" customWidth="1"/>
    <col min="1293" max="1293" width="10.796875" style="858" customWidth="1"/>
    <col min="1294" max="1294" width="10.59765625" style="858" customWidth="1"/>
    <col min="1295" max="1295" width="9.59765625" style="858"/>
    <col min="1296" max="1296" width="8.3984375" style="858" customWidth="1"/>
    <col min="1297" max="1535" width="9.59765625" style="858"/>
    <col min="1536" max="1536" width="22.59765625" style="858" customWidth="1"/>
    <col min="1537" max="1537" width="7.3984375" style="858" customWidth="1"/>
    <col min="1538" max="1538" width="11" style="858" customWidth="1"/>
    <col min="1539" max="1539" width="9.59765625" style="858" customWidth="1"/>
    <col min="1540" max="1540" width="10.19921875" style="858" customWidth="1"/>
    <col min="1541" max="1541" width="7.59765625" style="858" customWidth="1"/>
    <col min="1542" max="1542" width="11.796875" style="858" customWidth="1"/>
    <col min="1543" max="1543" width="10.19921875" style="858" customWidth="1"/>
    <col min="1544" max="1544" width="8.796875" style="858" customWidth="1"/>
    <col min="1545" max="1545" width="9.59765625" style="858" customWidth="1"/>
    <col min="1546" max="1546" width="8" style="858" customWidth="1"/>
    <col min="1547" max="1547" width="8.19921875" style="858" customWidth="1"/>
    <col min="1548" max="1548" width="10.59765625" style="858" customWidth="1"/>
    <col min="1549" max="1549" width="10.796875" style="858" customWidth="1"/>
    <col min="1550" max="1550" width="10.59765625" style="858" customWidth="1"/>
    <col min="1551" max="1551" width="9.59765625" style="858"/>
    <col min="1552" max="1552" width="8.3984375" style="858" customWidth="1"/>
    <col min="1553" max="1791" width="9.59765625" style="858"/>
    <col min="1792" max="1792" width="22.59765625" style="858" customWidth="1"/>
    <col min="1793" max="1793" width="7.3984375" style="858" customWidth="1"/>
    <col min="1794" max="1794" width="11" style="858" customWidth="1"/>
    <col min="1795" max="1795" width="9.59765625" style="858" customWidth="1"/>
    <col min="1796" max="1796" width="10.19921875" style="858" customWidth="1"/>
    <col min="1797" max="1797" width="7.59765625" style="858" customWidth="1"/>
    <col min="1798" max="1798" width="11.796875" style="858" customWidth="1"/>
    <col min="1799" max="1799" width="10.19921875" style="858" customWidth="1"/>
    <col min="1800" max="1800" width="8.796875" style="858" customWidth="1"/>
    <col min="1801" max="1801" width="9.59765625" style="858" customWidth="1"/>
    <col min="1802" max="1802" width="8" style="858" customWidth="1"/>
    <col min="1803" max="1803" width="8.19921875" style="858" customWidth="1"/>
    <col min="1804" max="1804" width="10.59765625" style="858" customWidth="1"/>
    <col min="1805" max="1805" width="10.796875" style="858" customWidth="1"/>
    <col min="1806" max="1806" width="10.59765625" style="858" customWidth="1"/>
    <col min="1807" max="1807" width="9.59765625" style="858"/>
    <col min="1808" max="1808" width="8.3984375" style="858" customWidth="1"/>
    <col min="1809" max="2047" width="9.59765625" style="858"/>
    <col min="2048" max="2048" width="22.59765625" style="858" customWidth="1"/>
    <col min="2049" max="2049" width="7.3984375" style="858" customWidth="1"/>
    <col min="2050" max="2050" width="11" style="858" customWidth="1"/>
    <col min="2051" max="2051" width="9.59765625" style="858" customWidth="1"/>
    <col min="2052" max="2052" width="10.19921875" style="858" customWidth="1"/>
    <col min="2053" max="2053" width="7.59765625" style="858" customWidth="1"/>
    <col min="2054" max="2054" width="11.796875" style="858" customWidth="1"/>
    <col min="2055" max="2055" width="10.19921875" style="858" customWidth="1"/>
    <col min="2056" max="2056" width="8.796875" style="858" customWidth="1"/>
    <col min="2057" max="2057" width="9.59765625" style="858" customWidth="1"/>
    <col min="2058" max="2058" width="8" style="858" customWidth="1"/>
    <col min="2059" max="2059" width="8.19921875" style="858" customWidth="1"/>
    <col min="2060" max="2060" width="10.59765625" style="858" customWidth="1"/>
    <col min="2061" max="2061" width="10.796875" style="858" customWidth="1"/>
    <col min="2062" max="2062" width="10.59765625" style="858" customWidth="1"/>
    <col min="2063" max="2063" width="9.59765625" style="858"/>
    <col min="2064" max="2064" width="8.3984375" style="858" customWidth="1"/>
    <col min="2065" max="2303" width="9.59765625" style="858"/>
    <col min="2304" max="2304" width="22.59765625" style="858" customWidth="1"/>
    <col min="2305" max="2305" width="7.3984375" style="858" customWidth="1"/>
    <col min="2306" max="2306" width="11" style="858" customWidth="1"/>
    <col min="2307" max="2307" width="9.59765625" style="858" customWidth="1"/>
    <col min="2308" max="2308" width="10.19921875" style="858" customWidth="1"/>
    <col min="2309" max="2309" width="7.59765625" style="858" customWidth="1"/>
    <col min="2310" max="2310" width="11.796875" style="858" customWidth="1"/>
    <col min="2311" max="2311" width="10.19921875" style="858" customWidth="1"/>
    <col min="2312" max="2312" width="8.796875" style="858" customWidth="1"/>
    <col min="2313" max="2313" width="9.59765625" style="858" customWidth="1"/>
    <col min="2314" max="2314" width="8" style="858" customWidth="1"/>
    <col min="2315" max="2315" width="8.19921875" style="858" customWidth="1"/>
    <col min="2316" max="2316" width="10.59765625" style="858" customWidth="1"/>
    <col min="2317" max="2317" width="10.796875" style="858" customWidth="1"/>
    <col min="2318" max="2318" width="10.59765625" style="858" customWidth="1"/>
    <col min="2319" max="2319" width="9.59765625" style="858"/>
    <col min="2320" max="2320" width="8.3984375" style="858" customWidth="1"/>
    <col min="2321" max="2559" width="9.59765625" style="858"/>
    <col min="2560" max="2560" width="22.59765625" style="858" customWidth="1"/>
    <col min="2561" max="2561" width="7.3984375" style="858" customWidth="1"/>
    <col min="2562" max="2562" width="11" style="858" customWidth="1"/>
    <col min="2563" max="2563" width="9.59765625" style="858" customWidth="1"/>
    <col min="2564" max="2564" width="10.19921875" style="858" customWidth="1"/>
    <col min="2565" max="2565" width="7.59765625" style="858" customWidth="1"/>
    <col min="2566" max="2566" width="11.796875" style="858" customWidth="1"/>
    <col min="2567" max="2567" width="10.19921875" style="858" customWidth="1"/>
    <col min="2568" max="2568" width="8.796875" style="858" customWidth="1"/>
    <col min="2569" max="2569" width="9.59765625" style="858" customWidth="1"/>
    <col min="2570" max="2570" width="8" style="858" customWidth="1"/>
    <col min="2571" max="2571" width="8.19921875" style="858" customWidth="1"/>
    <col min="2572" max="2572" width="10.59765625" style="858" customWidth="1"/>
    <col min="2573" max="2573" width="10.796875" style="858" customWidth="1"/>
    <col min="2574" max="2574" width="10.59765625" style="858" customWidth="1"/>
    <col min="2575" max="2575" width="9.59765625" style="858"/>
    <col min="2576" max="2576" width="8.3984375" style="858" customWidth="1"/>
    <col min="2577" max="2815" width="9.59765625" style="858"/>
    <col min="2816" max="2816" width="22.59765625" style="858" customWidth="1"/>
    <col min="2817" max="2817" width="7.3984375" style="858" customWidth="1"/>
    <col min="2818" max="2818" width="11" style="858" customWidth="1"/>
    <col min="2819" max="2819" width="9.59765625" style="858" customWidth="1"/>
    <col min="2820" max="2820" width="10.19921875" style="858" customWidth="1"/>
    <col min="2821" max="2821" width="7.59765625" style="858" customWidth="1"/>
    <col min="2822" max="2822" width="11.796875" style="858" customWidth="1"/>
    <col min="2823" max="2823" width="10.19921875" style="858" customWidth="1"/>
    <col min="2824" max="2824" width="8.796875" style="858" customWidth="1"/>
    <col min="2825" max="2825" width="9.59765625" style="858" customWidth="1"/>
    <col min="2826" max="2826" width="8" style="858" customWidth="1"/>
    <col min="2827" max="2827" width="8.19921875" style="858" customWidth="1"/>
    <col min="2828" max="2828" width="10.59765625" style="858" customWidth="1"/>
    <col min="2829" max="2829" width="10.796875" style="858" customWidth="1"/>
    <col min="2830" max="2830" width="10.59765625" style="858" customWidth="1"/>
    <col min="2831" max="2831" width="9.59765625" style="858"/>
    <col min="2832" max="2832" width="8.3984375" style="858" customWidth="1"/>
    <col min="2833" max="3071" width="9.59765625" style="858"/>
    <col min="3072" max="3072" width="22.59765625" style="858" customWidth="1"/>
    <col min="3073" max="3073" width="7.3984375" style="858" customWidth="1"/>
    <col min="3074" max="3074" width="11" style="858" customWidth="1"/>
    <col min="3075" max="3075" width="9.59765625" style="858" customWidth="1"/>
    <col min="3076" max="3076" width="10.19921875" style="858" customWidth="1"/>
    <col min="3077" max="3077" width="7.59765625" style="858" customWidth="1"/>
    <col min="3078" max="3078" width="11.796875" style="858" customWidth="1"/>
    <col min="3079" max="3079" width="10.19921875" style="858" customWidth="1"/>
    <col min="3080" max="3080" width="8.796875" style="858" customWidth="1"/>
    <col min="3081" max="3081" width="9.59765625" style="858" customWidth="1"/>
    <col min="3082" max="3082" width="8" style="858" customWidth="1"/>
    <col min="3083" max="3083" width="8.19921875" style="858" customWidth="1"/>
    <col min="3084" max="3084" width="10.59765625" style="858" customWidth="1"/>
    <col min="3085" max="3085" width="10.796875" style="858" customWidth="1"/>
    <col min="3086" max="3086" width="10.59765625" style="858" customWidth="1"/>
    <col min="3087" max="3087" width="9.59765625" style="858"/>
    <col min="3088" max="3088" width="8.3984375" style="858" customWidth="1"/>
    <col min="3089" max="3327" width="9.59765625" style="858"/>
    <col min="3328" max="3328" width="22.59765625" style="858" customWidth="1"/>
    <col min="3329" max="3329" width="7.3984375" style="858" customWidth="1"/>
    <col min="3330" max="3330" width="11" style="858" customWidth="1"/>
    <col min="3331" max="3331" width="9.59765625" style="858" customWidth="1"/>
    <col min="3332" max="3332" width="10.19921875" style="858" customWidth="1"/>
    <col min="3333" max="3333" width="7.59765625" style="858" customWidth="1"/>
    <col min="3334" max="3334" width="11.796875" style="858" customWidth="1"/>
    <col min="3335" max="3335" width="10.19921875" style="858" customWidth="1"/>
    <col min="3336" max="3336" width="8.796875" style="858" customWidth="1"/>
    <col min="3337" max="3337" width="9.59765625" style="858" customWidth="1"/>
    <col min="3338" max="3338" width="8" style="858" customWidth="1"/>
    <col min="3339" max="3339" width="8.19921875" style="858" customWidth="1"/>
    <col min="3340" max="3340" width="10.59765625" style="858" customWidth="1"/>
    <col min="3341" max="3341" width="10.796875" style="858" customWidth="1"/>
    <col min="3342" max="3342" width="10.59765625" style="858" customWidth="1"/>
    <col min="3343" max="3343" width="9.59765625" style="858"/>
    <col min="3344" max="3344" width="8.3984375" style="858" customWidth="1"/>
    <col min="3345" max="3583" width="9.59765625" style="858"/>
    <col min="3584" max="3584" width="22.59765625" style="858" customWidth="1"/>
    <col min="3585" max="3585" width="7.3984375" style="858" customWidth="1"/>
    <col min="3586" max="3586" width="11" style="858" customWidth="1"/>
    <col min="3587" max="3587" width="9.59765625" style="858" customWidth="1"/>
    <col min="3588" max="3588" width="10.19921875" style="858" customWidth="1"/>
    <col min="3589" max="3589" width="7.59765625" style="858" customWidth="1"/>
    <col min="3590" max="3590" width="11.796875" style="858" customWidth="1"/>
    <col min="3591" max="3591" width="10.19921875" style="858" customWidth="1"/>
    <col min="3592" max="3592" width="8.796875" style="858" customWidth="1"/>
    <col min="3593" max="3593" width="9.59765625" style="858" customWidth="1"/>
    <col min="3594" max="3594" width="8" style="858" customWidth="1"/>
    <col min="3595" max="3595" width="8.19921875" style="858" customWidth="1"/>
    <col min="3596" max="3596" width="10.59765625" style="858" customWidth="1"/>
    <col min="3597" max="3597" width="10.796875" style="858" customWidth="1"/>
    <col min="3598" max="3598" width="10.59765625" style="858" customWidth="1"/>
    <col min="3599" max="3599" width="9.59765625" style="858"/>
    <col min="3600" max="3600" width="8.3984375" style="858" customWidth="1"/>
    <col min="3601" max="3839" width="9.59765625" style="858"/>
    <col min="3840" max="3840" width="22.59765625" style="858" customWidth="1"/>
    <col min="3841" max="3841" width="7.3984375" style="858" customWidth="1"/>
    <col min="3842" max="3842" width="11" style="858" customWidth="1"/>
    <col min="3843" max="3843" width="9.59765625" style="858" customWidth="1"/>
    <col min="3844" max="3844" width="10.19921875" style="858" customWidth="1"/>
    <col min="3845" max="3845" width="7.59765625" style="858" customWidth="1"/>
    <col min="3846" max="3846" width="11.796875" style="858" customWidth="1"/>
    <col min="3847" max="3847" width="10.19921875" style="858" customWidth="1"/>
    <col min="3848" max="3848" width="8.796875" style="858" customWidth="1"/>
    <col min="3849" max="3849" width="9.59765625" style="858" customWidth="1"/>
    <col min="3850" max="3850" width="8" style="858" customWidth="1"/>
    <col min="3851" max="3851" width="8.19921875" style="858" customWidth="1"/>
    <col min="3852" max="3852" width="10.59765625" style="858" customWidth="1"/>
    <col min="3853" max="3853" width="10.796875" style="858" customWidth="1"/>
    <col min="3854" max="3854" width="10.59765625" style="858" customWidth="1"/>
    <col min="3855" max="3855" width="9.59765625" style="858"/>
    <col min="3856" max="3856" width="8.3984375" style="858" customWidth="1"/>
    <col min="3857" max="4095" width="9.59765625" style="858"/>
    <col min="4096" max="4096" width="22.59765625" style="858" customWidth="1"/>
    <col min="4097" max="4097" width="7.3984375" style="858" customWidth="1"/>
    <col min="4098" max="4098" width="11" style="858" customWidth="1"/>
    <col min="4099" max="4099" width="9.59765625" style="858" customWidth="1"/>
    <col min="4100" max="4100" width="10.19921875" style="858" customWidth="1"/>
    <col min="4101" max="4101" width="7.59765625" style="858" customWidth="1"/>
    <col min="4102" max="4102" width="11.796875" style="858" customWidth="1"/>
    <col min="4103" max="4103" width="10.19921875" style="858" customWidth="1"/>
    <col min="4104" max="4104" width="8.796875" style="858" customWidth="1"/>
    <col min="4105" max="4105" width="9.59765625" style="858" customWidth="1"/>
    <col min="4106" max="4106" width="8" style="858" customWidth="1"/>
    <col min="4107" max="4107" width="8.19921875" style="858" customWidth="1"/>
    <col min="4108" max="4108" width="10.59765625" style="858" customWidth="1"/>
    <col min="4109" max="4109" width="10.796875" style="858" customWidth="1"/>
    <col min="4110" max="4110" width="10.59765625" style="858" customWidth="1"/>
    <col min="4111" max="4111" width="9.59765625" style="858"/>
    <col min="4112" max="4112" width="8.3984375" style="858" customWidth="1"/>
    <col min="4113" max="4351" width="9.59765625" style="858"/>
    <col min="4352" max="4352" width="22.59765625" style="858" customWidth="1"/>
    <col min="4353" max="4353" width="7.3984375" style="858" customWidth="1"/>
    <col min="4354" max="4354" width="11" style="858" customWidth="1"/>
    <col min="4355" max="4355" width="9.59765625" style="858" customWidth="1"/>
    <col min="4356" max="4356" width="10.19921875" style="858" customWidth="1"/>
    <col min="4357" max="4357" width="7.59765625" style="858" customWidth="1"/>
    <col min="4358" max="4358" width="11.796875" style="858" customWidth="1"/>
    <col min="4359" max="4359" width="10.19921875" style="858" customWidth="1"/>
    <col min="4360" max="4360" width="8.796875" style="858" customWidth="1"/>
    <col min="4361" max="4361" width="9.59765625" style="858" customWidth="1"/>
    <col min="4362" max="4362" width="8" style="858" customWidth="1"/>
    <col min="4363" max="4363" width="8.19921875" style="858" customWidth="1"/>
    <col min="4364" max="4364" width="10.59765625" style="858" customWidth="1"/>
    <col min="4365" max="4365" width="10.796875" style="858" customWidth="1"/>
    <col min="4366" max="4366" width="10.59765625" style="858" customWidth="1"/>
    <col min="4367" max="4367" width="9.59765625" style="858"/>
    <col min="4368" max="4368" width="8.3984375" style="858" customWidth="1"/>
    <col min="4369" max="4607" width="9.59765625" style="858"/>
    <col min="4608" max="4608" width="22.59765625" style="858" customWidth="1"/>
    <col min="4609" max="4609" width="7.3984375" style="858" customWidth="1"/>
    <col min="4610" max="4610" width="11" style="858" customWidth="1"/>
    <col min="4611" max="4611" width="9.59765625" style="858" customWidth="1"/>
    <col min="4612" max="4612" width="10.19921875" style="858" customWidth="1"/>
    <col min="4613" max="4613" width="7.59765625" style="858" customWidth="1"/>
    <col min="4614" max="4614" width="11.796875" style="858" customWidth="1"/>
    <col min="4615" max="4615" width="10.19921875" style="858" customWidth="1"/>
    <col min="4616" max="4616" width="8.796875" style="858" customWidth="1"/>
    <col min="4617" max="4617" width="9.59765625" style="858" customWidth="1"/>
    <col min="4618" max="4618" width="8" style="858" customWidth="1"/>
    <col min="4619" max="4619" width="8.19921875" style="858" customWidth="1"/>
    <col min="4620" max="4620" width="10.59765625" style="858" customWidth="1"/>
    <col min="4621" max="4621" width="10.796875" style="858" customWidth="1"/>
    <col min="4622" max="4622" width="10.59765625" style="858" customWidth="1"/>
    <col min="4623" max="4623" width="9.59765625" style="858"/>
    <col min="4624" max="4624" width="8.3984375" style="858" customWidth="1"/>
    <col min="4625" max="4863" width="9.59765625" style="858"/>
    <col min="4864" max="4864" width="22.59765625" style="858" customWidth="1"/>
    <col min="4865" max="4865" width="7.3984375" style="858" customWidth="1"/>
    <col min="4866" max="4866" width="11" style="858" customWidth="1"/>
    <col min="4867" max="4867" width="9.59765625" style="858" customWidth="1"/>
    <col min="4868" max="4868" width="10.19921875" style="858" customWidth="1"/>
    <col min="4869" max="4869" width="7.59765625" style="858" customWidth="1"/>
    <col min="4870" max="4870" width="11.796875" style="858" customWidth="1"/>
    <col min="4871" max="4871" width="10.19921875" style="858" customWidth="1"/>
    <col min="4872" max="4872" width="8.796875" style="858" customWidth="1"/>
    <col min="4873" max="4873" width="9.59765625" style="858" customWidth="1"/>
    <col min="4874" max="4874" width="8" style="858" customWidth="1"/>
    <col min="4875" max="4875" width="8.19921875" style="858" customWidth="1"/>
    <col min="4876" max="4876" width="10.59765625" style="858" customWidth="1"/>
    <col min="4877" max="4877" width="10.796875" style="858" customWidth="1"/>
    <col min="4878" max="4878" width="10.59765625" style="858" customWidth="1"/>
    <col min="4879" max="4879" width="9.59765625" style="858"/>
    <col min="4880" max="4880" width="8.3984375" style="858" customWidth="1"/>
    <col min="4881" max="5119" width="9.59765625" style="858"/>
    <col min="5120" max="5120" width="22.59765625" style="858" customWidth="1"/>
    <col min="5121" max="5121" width="7.3984375" style="858" customWidth="1"/>
    <col min="5122" max="5122" width="11" style="858" customWidth="1"/>
    <col min="5123" max="5123" width="9.59765625" style="858" customWidth="1"/>
    <col min="5124" max="5124" width="10.19921875" style="858" customWidth="1"/>
    <col min="5125" max="5125" width="7.59765625" style="858" customWidth="1"/>
    <col min="5126" max="5126" width="11.796875" style="858" customWidth="1"/>
    <col min="5127" max="5127" width="10.19921875" style="858" customWidth="1"/>
    <col min="5128" max="5128" width="8.796875" style="858" customWidth="1"/>
    <col min="5129" max="5129" width="9.59765625" style="858" customWidth="1"/>
    <col min="5130" max="5130" width="8" style="858" customWidth="1"/>
    <col min="5131" max="5131" width="8.19921875" style="858" customWidth="1"/>
    <col min="5132" max="5132" width="10.59765625" style="858" customWidth="1"/>
    <col min="5133" max="5133" width="10.796875" style="858" customWidth="1"/>
    <col min="5134" max="5134" width="10.59765625" style="858" customWidth="1"/>
    <col min="5135" max="5135" width="9.59765625" style="858"/>
    <col min="5136" max="5136" width="8.3984375" style="858" customWidth="1"/>
    <col min="5137" max="5375" width="9.59765625" style="858"/>
    <col min="5376" max="5376" width="22.59765625" style="858" customWidth="1"/>
    <col min="5377" max="5377" width="7.3984375" style="858" customWidth="1"/>
    <col min="5378" max="5378" width="11" style="858" customWidth="1"/>
    <col min="5379" max="5379" width="9.59765625" style="858" customWidth="1"/>
    <col min="5380" max="5380" width="10.19921875" style="858" customWidth="1"/>
    <col min="5381" max="5381" width="7.59765625" style="858" customWidth="1"/>
    <col min="5382" max="5382" width="11.796875" style="858" customWidth="1"/>
    <col min="5383" max="5383" width="10.19921875" style="858" customWidth="1"/>
    <col min="5384" max="5384" width="8.796875" style="858" customWidth="1"/>
    <col min="5385" max="5385" width="9.59765625" style="858" customWidth="1"/>
    <col min="5386" max="5386" width="8" style="858" customWidth="1"/>
    <col min="5387" max="5387" width="8.19921875" style="858" customWidth="1"/>
    <col min="5388" max="5388" width="10.59765625" style="858" customWidth="1"/>
    <col min="5389" max="5389" width="10.796875" style="858" customWidth="1"/>
    <col min="5390" max="5390" width="10.59765625" style="858" customWidth="1"/>
    <col min="5391" max="5391" width="9.59765625" style="858"/>
    <col min="5392" max="5392" width="8.3984375" style="858" customWidth="1"/>
    <col min="5393" max="5631" width="9.59765625" style="858"/>
    <col min="5632" max="5632" width="22.59765625" style="858" customWidth="1"/>
    <col min="5633" max="5633" width="7.3984375" style="858" customWidth="1"/>
    <col min="5634" max="5634" width="11" style="858" customWidth="1"/>
    <col min="5635" max="5635" width="9.59765625" style="858" customWidth="1"/>
    <col min="5636" max="5636" width="10.19921875" style="858" customWidth="1"/>
    <col min="5637" max="5637" width="7.59765625" style="858" customWidth="1"/>
    <col min="5638" max="5638" width="11.796875" style="858" customWidth="1"/>
    <col min="5639" max="5639" width="10.19921875" style="858" customWidth="1"/>
    <col min="5640" max="5640" width="8.796875" style="858" customWidth="1"/>
    <col min="5641" max="5641" width="9.59765625" style="858" customWidth="1"/>
    <col min="5642" max="5642" width="8" style="858" customWidth="1"/>
    <col min="5643" max="5643" width="8.19921875" style="858" customWidth="1"/>
    <col min="5644" max="5644" width="10.59765625" style="858" customWidth="1"/>
    <col min="5645" max="5645" width="10.796875" style="858" customWidth="1"/>
    <col min="5646" max="5646" width="10.59765625" style="858" customWidth="1"/>
    <col min="5647" max="5647" width="9.59765625" style="858"/>
    <col min="5648" max="5648" width="8.3984375" style="858" customWidth="1"/>
    <col min="5649" max="5887" width="9.59765625" style="858"/>
    <col min="5888" max="5888" width="22.59765625" style="858" customWidth="1"/>
    <col min="5889" max="5889" width="7.3984375" style="858" customWidth="1"/>
    <col min="5890" max="5890" width="11" style="858" customWidth="1"/>
    <col min="5891" max="5891" width="9.59765625" style="858" customWidth="1"/>
    <col min="5892" max="5892" width="10.19921875" style="858" customWidth="1"/>
    <col min="5893" max="5893" width="7.59765625" style="858" customWidth="1"/>
    <col min="5894" max="5894" width="11.796875" style="858" customWidth="1"/>
    <col min="5895" max="5895" width="10.19921875" style="858" customWidth="1"/>
    <col min="5896" max="5896" width="8.796875" style="858" customWidth="1"/>
    <col min="5897" max="5897" width="9.59765625" style="858" customWidth="1"/>
    <col min="5898" max="5898" width="8" style="858" customWidth="1"/>
    <col min="5899" max="5899" width="8.19921875" style="858" customWidth="1"/>
    <col min="5900" max="5900" width="10.59765625" style="858" customWidth="1"/>
    <col min="5901" max="5901" width="10.796875" style="858" customWidth="1"/>
    <col min="5902" max="5902" width="10.59765625" style="858" customWidth="1"/>
    <col min="5903" max="5903" width="9.59765625" style="858"/>
    <col min="5904" max="5904" width="8.3984375" style="858" customWidth="1"/>
    <col min="5905" max="6143" width="9.59765625" style="858"/>
    <col min="6144" max="6144" width="22.59765625" style="858" customWidth="1"/>
    <col min="6145" max="6145" width="7.3984375" style="858" customWidth="1"/>
    <col min="6146" max="6146" width="11" style="858" customWidth="1"/>
    <col min="6147" max="6147" width="9.59765625" style="858" customWidth="1"/>
    <col min="6148" max="6148" width="10.19921875" style="858" customWidth="1"/>
    <col min="6149" max="6149" width="7.59765625" style="858" customWidth="1"/>
    <col min="6150" max="6150" width="11.796875" style="858" customWidth="1"/>
    <col min="6151" max="6151" width="10.19921875" style="858" customWidth="1"/>
    <col min="6152" max="6152" width="8.796875" style="858" customWidth="1"/>
    <col min="6153" max="6153" width="9.59765625" style="858" customWidth="1"/>
    <col min="6154" max="6154" width="8" style="858" customWidth="1"/>
    <col min="6155" max="6155" width="8.19921875" style="858" customWidth="1"/>
    <col min="6156" max="6156" width="10.59765625" style="858" customWidth="1"/>
    <col min="6157" max="6157" width="10.796875" style="858" customWidth="1"/>
    <col min="6158" max="6158" width="10.59765625" style="858" customWidth="1"/>
    <col min="6159" max="6159" width="9.59765625" style="858"/>
    <col min="6160" max="6160" width="8.3984375" style="858" customWidth="1"/>
    <col min="6161" max="6399" width="9.59765625" style="858"/>
    <col min="6400" max="6400" width="22.59765625" style="858" customWidth="1"/>
    <col min="6401" max="6401" width="7.3984375" style="858" customWidth="1"/>
    <col min="6402" max="6402" width="11" style="858" customWidth="1"/>
    <col min="6403" max="6403" width="9.59765625" style="858" customWidth="1"/>
    <col min="6404" max="6404" width="10.19921875" style="858" customWidth="1"/>
    <col min="6405" max="6405" width="7.59765625" style="858" customWidth="1"/>
    <col min="6406" max="6406" width="11.796875" style="858" customWidth="1"/>
    <col min="6407" max="6407" width="10.19921875" style="858" customWidth="1"/>
    <col min="6408" max="6408" width="8.796875" style="858" customWidth="1"/>
    <col min="6409" max="6409" width="9.59765625" style="858" customWidth="1"/>
    <col min="6410" max="6410" width="8" style="858" customWidth="1"/>
    <col min="6411" max="6411" width="8.19921875" style="858" customWidth="1"/>
    <col min="6412" max="6412" width="10.59765625" style="858" customWidth="1"/>
    <col min="6413" max="6413" width="10.796875" style="858" customWidth="1"/>
    <col min="6414" max="6414" width="10.59765625" style="858" customWidth="1"/>
    <col min="6415" max="6415" width="9.59765625" style="858"/>
    <col min="6416" max="6416" width="8.3984375" style="858" customWidth="1"/>
    <col min="6417" max="6655" width="9.59765625" style="858"/>
    <col min="6656" max="6656" width="22.59765625" style="858" customWidth="1"/>
    <col min="6657" max="6657" width="7.3984375" style="858" customWidth="1"/>
    <col min="6658" max="6658" width="11" style="858" customWidth="1"/>
    <col min="6659" max="6659" width="9.59765625" style="858" customWidth="1"/>
    <col min="6660" max="6660" width="10.19921875" style="858" customWidth="1"/>
    <col min="6661" max="6661" width="7.59765625" style="858" customWidth="1"/>
    <col min="6662" max="6662" width="11.796875" style="858" customWidth="1"/>
    <col min="6663" max="6663" width="10.19921875" style="858" customWidth="1"/>
    <col min="6664" max="6664" width="8.796875" style="858" customWidth="1"/>
    <col min="6665" max="6665" width="9.59765625" style="858" customWidth="1"/>
    <col min="6666" max="6666" width="8" style="858" customWidth="1"/>
    <col min="6667" max="6667" width="8.19921875" style="858" customWidth="1"/>
    <col min="6668" max="6668" width="10.59765625" style="858" customWidth="1"/>
    <col min="6669" max="6669" width="10.796875" style="858" customWidth="1"/>
    <col min="6670" max="6670" width="10.59765625" style="858" customWidth="1"/>
    <col min="6671" max="6671" width="9.59765625" style="858"/>
    <col min="6672" max="6672" width="8.3984375" style="858" customWidth="1"/>
    <col min="6673" max="6911" width="9.59765625" style="858"/>
    <col min="6912" max="6912" width="22.59765625" style="858" customWidth="1"/>
    <col min="6913" max="6913" width="7.3984375" style="858" customWidth="1"/>
    <col min="6914" max="6914" width="11" style="858" customWidth="1"/>
    <col min="6915" max="6915" width="9.59765625" style="858" customWidth="1"/>
    <col min="6916" max="6916" width="10.19921875" style="858" customWidth="1"/>
    <col min="6917" max="6917" width="7.59765625" style="858" customWidth="1"/>
    <col min="6918" max="6918" width="11.796875" style="858" customWidth="1"/>
    <col min="6919" max="6919" width="10.19921875" style="858" customWidth="1"/>
    <col min="6920" max="6920" width="8.796875" style="858" customWidth="1"/>
    <col min="6921" max="6921" width="9.59765625" style="858" customWidth="1"/>
    <col min="6922" max="6922" width="8" style="858" customWidth="1"/>
    <col min="6923" max="6923" width="8.19921875" style="858" customWidth="1"/>
    <col min="6924" max="6924" width="10.59765625" style="858" customWidth="1"/>
    <col min="6925" max="6925" width="10.796875" style="858" customWidth="1"/>
    <col min="6926" max="6926" width="10.59765625" style="858" customWidth="1"/>
    <col min="6927" max="6927" width="9.59765625" style="858"/>
    <col min="6928" max="6928" width="8.3984375" style="858" customWidth="1"/>
    <col min="6929" max="7167" width="9.59765625" style="858"/>
    <col min="7168" max="7168" width="22.59765625" style="858" customWidth="1"/>
    <col min="7169" max="7169" width="7.3984375" style="858" customWidth="1"/>
    <col min="7170" max="7170" width="11" style="858" customWidth="1"/>
    <col min="7171" max="7171" width="9.59765625" style="858" customWidth="1"/>
    <col min="7172" max="7172" width="10.19921875" style="858" customWidth="1"/>
    <col min="7173" max="7173" width="7.59765625" style="858" customWidth="1"/>
    <col min="7174" max="7174" width="11.796875" style="858" customWidth="1"/>
    <col min="7175" max="7175" width="10.19921875" style="858" customWidth="1"/>
    <col min="7176" max="7176" width="8.796875" style="858" customWidth="1"/>
    <col min="7177" max="7177" width="9.59765625" style="858" customWidth="1"/>
    <col min="7178" max="7178" width="8" style="858" customWidth="1"/>
    <col min="7179" max="7179" width="8.19921875" style="858" customWidth="1"/>
    <col min="7180" max="7180" width="10.59765625" style="858" customWidth="1"/>
    <col min="7181" max="7181" width="10.796875" style="858" customWidth="1"/>
    <col min="7182" max="7182" width="10.59765625" style="858" customWidth="1"/>
    <col min="7183" max="7183" width="9.59765625" style="858"/>
    <col min="7184" max="7184" width="8.3984375" style="858" customWidth="1"/>
    <col min="7185" max="7423" width="9.59765625" style="858"/>
    <col min="7424" max="7424" width="22.59765625" style="858" customWidth="1"/>
    <col min="7425" max="7425" width="7.3984375" style="858" customWidth="1"/>
    <col min="7426" max="7426" width="11" style="858" customWidth="1"/>
    <col min="7427" max="7427" width="9.59765625" style="858" customWidth="1"/>
    <col min="7428" max="7428" width="10.19921875" style="858" customWidth="1"/>
    <col min="7429" max="7429" width="7.59765625" style="858" customWidth="1"/>
    <col min="7430" max="7430" width="11.796875" style="858" customWidth="1"/>
    <col min="7431" max="7431" width="10.19921875" style="858" customWidth="1"/>
    <col min="7432" max="7432" width="8.796875" style="858" customWidth="1"/>
    <col min="7433" max="7433" width="9.59765625" style="858" customWidth="1"/>
    <col min="7434" max="7434" width="8" style="858" customWidth="1"/>
    <col min="7435" max="7435" width="8.19921875" style="858" customWidth="1"/>
    <col min="7436" max="7436" width="10.59765625" style="858" customWidth="1"/>
    <col min="7437" max="7437" width="10.796875" style="858" customWidth="1"/>
    <col min="7438" max="7438" width="10.59765625" style="858" customWidth="1"/>
    <col min="7439" max="7439" width="9.59765625" style="858"/>
    <col min="7440" max="7440" width="8.3984375" style="858" customWidth="1"/>
    <col min="7441" max="7679" width="9.59765625" style="858"/>
    <col min="7680" max="7680" width="22.59765625" style="858" customWidth="1"/>
    <col min="7681" max="7681" width="7.3984375" style="858" customWidth="1"/>
    <col min="7682" max="7682" width="11" style="858" customWidth="1"/>
    <col min="7683" max="7683" width="9.59765625" style="858" customWidth="1"/>
    <col min="7684" max="7684" width="10.19921875" style="858" customWidth="1"/>
    <col min="7685" max="7685" width="7.59765625" style="858" customWidth="1"/>
    <col min="7686" max="7686" width="11.796875" style="858" customWidth="1"/>
    <col min="7687" max="7687" width="10.19921875" style="858" customWidth="1"/>
    <col min="7688" max="7688" width="8.796875" style="858" customWidth="1"/>
    <col min="7689" max="7689" width="9.59765625" style="858" customWidth="1"/>
    <col min="7690" max="7690" width="8" style="858" customWidth="1"/>
    <col min="7691" max="7691" width="8.19921875" style="858" customWidth="1"/>
    <col min="7692" max="7692" width="10.59765625" style="858" customWidth="1"/>
    <col min="7693" max="7693" width="10.796875" style="858" customWidth="1"/>
    <col min="7694" max="7694" width="10.59765625" style="858" customWidth="1"/>
    <col min="7695" max="7695" width="9.59765625" style="858"/>
    <col min="7696" max="7696" width="8.3984375" style="858" customWidth="1"/>
    <col min="7697" max="7935" width="9.59765625" style="858"/>
    <col min="7936" max="7936" width="22.59765625" style="858" customWidth="1"/>
    <col min="7937" max="7937" width="7.3984375" style="858" customWidth="1"/>
    <col min="7938" max="7938" width="11" style="858" customWidth="1"/>
    <col min="7939" max="7939" width="9.59765625" style="858" customWidth="1"/>
    <col min="7940" max="7940" width="10.19921875" style="858" customWidth="1"/>
    <col min="7941" max="7941" width="7.59765625" style="858" customWidth="1"/>
    <col min="7942" max="7942" width="11.796875" style="858" customWidth="1"/>
    <col min="7943" max="7943" width="10.19921875" style="858" customWidth="1"/>
    <col min="7944" max="7944" width="8.796875" style="858" customWidth="1"/>
    <col min="7945" max="7945" width="9.59765625" style="858" customWidth="1"/>
    <col min="7946" max="7946" width="8" style="858" customWidth="1"/>
    <col min="7947" max="7947" width="8.19921875" style="858" customWidth="1"/>
    <col min="7948" max="7948" width="10.59765625" style="858" customWidth="1"/>
    <col min="7949" max="7949" width="10.796875" style="858" customWidth="1"/>
    <col min="7950" max="7950" width="10.59765625" style="858" customWidth="1"/>
    <col min="7951" max="7951" width="9.59765625" style="858"/>
    <col min="7952" max="7952" width="8.3984375" style="858" customWidth="1"/>
    <col min="7953" max="8191" width="9.59765625" style="858"/>
    <col min="8192" max="8192" width="22.59765625" style="858" customWidth="1"/>
    <col min="8193" max="8193" width="7.3984375" style="858" customWidth="1"/>
    <col min="8194" max="8194" width="11" style="858" customWidth="1"/>
    <col min="8195" max="8195" width="9.59765625" style="858" customWidth="1"/>
    <col min="8196" max="8196" width="10.19921875" style="858" customWidth="1"/>
    <col min="8197" max="8197" width="7.59765625" style="858" customWidth="1"/>
    <col min="8198" max="8198" width="11.796875" style="858" customWidth="1"/>
    <col min="8199" max="8199" width="10.19921875" style="858" customWidth="1"/>
    <col min="8200" max="8200" width="8.796875" style="858" customWidth="1"/>
    <col min="8201" max="8201" width="9.59765625" style="858" customWidth="1"/>
    <col min="8202" max="8202" width="8" style="858" customWidth="1"/>
    <col min="8203" max="8203" width="8.19921875" style="858" customWidth="1"/>
    <col min="8204" max="8204" width="10.59765625" style="858" customWidth="1"/>
    <col min="8205" max="8205" width="10.796875" style="858" customWidth="1"/>
    <col min="8206" max="8206" width="10.59765625" style="858" customWidth="1"/>
    <col min="8207" max="8207" width="9.59765625" style="858"/>
    <col min="8208" max="8208" width="8.3984375" style="858" customWidth="1"/>
    <col min="8209" max="8447" width="9.59765625" style="858"/>
    <col min="8448" max="8448" width="22.59765625" style="858" customWidth="1"/>
    <col min="8449" max="8449" width="7.3984375" style="858" customWidth="1"/>
    <col min="8450" max="8450" width="11" style="858" customWidth="1"/>
    <col min="8451" max="8451" width="9.59765625" style="858" customWidth="1"/>
    <col min="8452" max="8452" width="10.19921875" style="858" customWidth="1"/>
    <col min="8453" max="8453" width="7.59765625" style="858" customWidth="1"/>
    <col min="8454" max="8454" width="11.796875" style="858" customWidth="1"/>
    <col min="8455" max="8455" width="10.19921875" style="858" customWidth="1"/>
    <col min="8456" max="8456" width="8.796875" style="858" customWidth="1"/>
    <col min="8457" max="8457" width="9.59765625" style="858" customWidth="1"/>
    <col min="8458" max="8458" width="8" style="858" customWidth="1"/>
    <col min="8459" max="8459" width="8.19921875" style="858" customWidth="1"/>
    <col min="8460" max="8460" width="10.59765625" style="858" customWidth="1"/>
    <col min="8461" max="8461" width="10.796875" style="858" customWidth="1"/>
    <col min="8462" max="8462" width="10.59765625" style="858" customWidth="1"/>
    <col min="8463" max="8463" width="9.59765625" style="858"/>
    <col min="8464" max="8464" width="8.3984375" style="858" customWidth="1"/>
    <col min="8465" max="8703" width="9.59765625" style="858"/>
    <col min="8704" max="8704" width="22.59765625" style="858" customWidth="1"/>
    <col min="8705" max="8705" width="7.3984375" style="858" customWidth="1"/>
    <col min="8706" max="8706" width="11" style="858" customWidth="1"/>
    <col min="8707" max="8707" width="9.59765625" style="858" customWidth="1"/>
    <col min="8708" max="8708" width="10.19921875" style="858" customWidth="1"/>
    <col min="8709" max="8709" width="7.59765625" style="858" customWidth="1"/>
    <col min="8710" max="8710" width="11.796875" style="858" customWidth="1"/>
    <col min="8711" max="8711" width="10.19921875" style="858" customWidth="1"/>
    <col min="8712" max="8712" width="8.796875" style="858" customWidth="1"/>
    <col min="8713" max="8713" width="9.59765625" style="858" customWidth="1"/>
    <col min="8714" max="8714" width="8" style="858" customWidth="1"/>
    <col min="8715" max="8715" width="8.19921875" style="858" customWidth="1"/>
    <col min="8716" max="8716" width="10.59765625" style="858" customWidth="1"/>
    <col min="8717" max="8717" width="10.796875" style="858" customWidth="1"/>
    <col min="8718" max="8718" width="10.59765625" style="858" customWidth="1"/>
    <col min="8719" max="8719" width="9.59765625" style="858"/>
    <col min="8720" max="8720" width="8.3984375" style="858" customWidth="1"/>
    <col min="8721" max="8959" width="9.59765625" style="858"/>
    <col min="8960" max="8960" width="22.59765625" style="858" customWidth="1"/>
    <col min="8961" max="8961" width="7.3984375" style="858" customWidth="1"/>
    <col min="8962" max="8962" width="11" style="858" customWidth="1"/>
    <col min="8963" max="8963" width="9.59765625" style="858" customWidth="1"/>
    <col min="8964" max="8964" width="10.19921875" style="858" customWidth="1"/>
    <col min="8965" max="8965" width="7.59765625" style="858" customWidth="1"/>
    <col min="8966" max="8966" width="11.796875" style="858" customWidth="1"/>
    <col min="8967" max="8967" width="10.19921875" style="858" customWidth="1"/>
    <col min="8968" max="8968" width="8.796875" style="858" customWidth="1"/>
    <col min="8969" max="8969" width="9.59765625" style="858" customWidth="1"/>
    <col min="8970" max="8970" width="8" style="858" customWidth="1"/>
    <col min="8971" max="8971" width="8.19921875" style="858" customWidth="1"/>
    <col min="8972" max="8972" width="10.59765625" style="858" customWidth="1"/>
    <col min="8973" max="8973" width="10.796875" style="858" customWidth="1"/>
    <col min="8974" max="8974" width="10.59765625" style="858" customWidth="1"/>
    <col min="8975" max="8975" width="9.59765625" style="858"/>
    <col min="8976" max="8976" width="8.3984375" style="858" customWidth="1"/>
    <col min="8977" max="9215" width="9.59765625" style="858"/>
    <col min="9216" max="9216" width="22.59765625" style="858" customWidth="1"/>
    <col min="9217" max="9217" width="7.3984375" style="858" customWidth="1"/>
    <col min="9218" max="9218" width="11" style="858" customWidth="1"/>
    <col min="9219" max="9219" width="9.59765625" style="858" customWidth="1"/>
    <col min="9220" max="9220" width="10.19921875" style="858" customWidth="1"/>
    <col min="9221" max="9221" width="7.59765625" style="858" customWidth="1"/>
    <col min="9222" max="9222" width="11.796875" style="858" customWidth="1"/>
    <col min="9223" max="9223" width="10.19921875" style="858" customWidth="1"/>
    <col min="9224" max="9224" width="8.796875" style="858" customWidth="1"/>
    <col min="9225" max="9225" width="9.59765625" style="858" customWidth="1"/>
    <col min="9226" max="9226" width="8" style="858" customWidth="1"/>
    <col min="9227" max="9227" width="8.19921875" style="858" customWidth="1"/>
    <col min="9228" max="9228" width="10.59765625" style="858" customWidth="1"/>
    <col min="9229" max="9229" width="10.796875" style="858" customWidth="1"/>
    <col min="9230" max="9230" width="10.59765625" style="858" customWidth="1"/>
    <col min="9231" max="9231" width="9.59765625" style="858"/>
    <col min="9232" max="9232" width="8.3984375" style="858" customWidth="1"/>
    <col min="9233" max="9471" width="9.59765625" style="858"/>
    <col min="9472" max="9472" width="22.59765625" style="858" customWidth="1"/>
    <col min="9473" max="9473" width="7.3984375" style="858" customWidth="1"/>
    <col min="9474" max="9474" width="11" style="858" customWidth="1"/>
    <col min="9475" max="9475" width="9.59765625" style="858" customWidth="1"/>
    <col min="9476" max="9476" width="10.19921875" style="858" customWidth="1"/>
    <col min="9477" max="9477" width="7.59765625" style="858" customWidth="1"/>
    <col min="9478" max="9478" width="11.796875" style="858" customWidth="1"/>
    <col min="9479" max="9479" width="10.19921875" style="858" customWidth="1"/>
    <col min="9480" max="9480" width="8.796875" style="858" customWidth="1"/>
    <col min="9481" max="9481" width="9.59765625" style="858" customWidth="1"/>
    <col min="9482" max="9482" width="8" style="858" customWidth="1"/>
    <col min="9483" max="9483" width="8.19921875" style="858" customWidth="1"/>
    <col min="9484" max="9484" width="10.59765625" style="858" customWidth="1"/>
    <col min="9485" max="9485" width="10.796875" style="858" customWidth="1"/>
    <col min="9486" max="9486" width="10.59765625" style="858" customWidth="1"/>
    <col min="9487" max="9487" width="9.59765625" style="858"/>
    <col min="9488" max="9488" width="8.3984375" style="858" customWidth="1"/>
    <col min="9489" max="9727" width="9.59765625" style="858"/>
    <col min="9728" max="9728" width="22.59765625" style="858" customWidth="1"/>
    <col min="9729" max="9729" width="7.3984375" style="858" customWidth="1"/>
    <col min="9730" max="9730" width="11" style="858" customWidth="1"/>
    <col min="9731" max="9731" width="9.59765625" style="858" customWidth="1"/>
    <col min="9732" max="9732" width="10.19921875" style="858" customWidth="1"/>
    <col min="9733" max="9733" width="7.59765625" style="858" customWidth="1"/>
    <col min="9734" max="9734" width="11.796875" style="858" customWidth="1"/>
    <col min="9735" max="9735" width="10.19921875" style="858" customWidth="1"/>
    <col min="9736" max="9736" width="8.796875" style="858" customWidth="1"/>
    <col min="9737" max="9737" width="9.59765625" style="858" customWidth="1"/>
    <col min="9738" max="9738" width="8" style="858" customWidth="1"/>
    <col min="9739" max="9739" width="8.19921875" style="858" customWidth="1"/>
    <col min="9740" max="9740" width="10.59765625" style="858" customWidth="1"/>
    <col min="9741" max="9741" width="10.796875" style="858" customWidth="1"/>
    <col min="9742" max="9742" width="10.59765625" style="858" customWidth="1"/>
    <col min="9743" max="9743" width="9.59765625" style="858"/>
    <col min="9744" max="9744" width="8.3984375" style="858" customWidth="1"/>
    <col min="9745" max="9983" width="9.59765625" style="858"/>
    <col min="9984" max="9984" width="22.59765625" style="858" customWidth="1"/>
    <col min="9985" max="9985" width="7.3984375" style="858" customWidth="1"/>
    <col min="9986" max="9986" width="11" style="858" customWidth="1"/>
    <col min="9987" max="9987" width="9.59765625" style="858" customWidth="1"/>
    <col min="9988" max="9988" width="10.19921875" style="858" customWidth="1"/>
    <col min="9989" max="9989" width="7.59765625" style="858" customWidth="1"/>
    <col min="9990" max="9990" width="11.796875" style="858" customWidth="1"/>
    <col min="9991" max="9991" width="10.19921875" style="858" customWidth="1"/>
    <col min="9992" max="9992" width="8.796875" style="858" customWidth="1"/>
    <col min="9993" max="9993" width="9.59765625" style="858" customWidth="1"/>
    <col min="9994" max="9994" width="8" style="858" customWidth="1"/>
    <col min="9995" max="9995" width="8.19921875" style="858" customWidth="1"/>
    <col min="9996" max="9996" width="10.59765625" style="858" customWidth="1"/>
    <col min="9997" max="9997" width="10.796875" style="858" customWidth="1"/>
    <col min="9998" max="9998" width="10.59765625" style="858" customWidth="1"/>
    <col min="9999" max="9999" width="9.59765625" style="858"/>
    <col min="10000" max="10000" width="8.3984375" style="858" customWidth="1"/>
    <col min="10001" max="10239" width="9.59765625" style="858"/>
    <col min="10240" max="10240" width="22.59765625" style="858" customWidth="1"/>
    <col min="10241" max="10241" width="7.3984375" style="858" customWidth="1"/>
    <col min="10242" max="10242" width="11" style="858" customWidth="1"/>
    <col min="10243" max="10243" width="9.59765625" style="858" customWidth="1"/>
    <col min="10244" max="10244" width="10.19921875" style="858" customWidth="1"/>
    <col min="10245" max="10245" width="7.59765625" style="858" customWidth="1"/>
    <col min="10246" max="10246" width="11.796875" style="858" customWidth="1"/>
    <col min="10247" max="10247" width="10.19921875" style="858" customWidth="1"/>
    <col min="10248" max="10248" width="8.796875" style="858" customWidth="1"/>
    <col min="10249" max="10249" width="9.59765625" style="858" customWidth="1"/>
    <col min="10250" max="10250" width="8" style="858" customWidth="1"/>
    <col min="10251" max="10251" width="8.19921875" style="858" customWidth="1"/>
    <col min="10252" max="10252" width="10.59765625" style="858" customWidth="1"/>
    <col min="10253" max="10253" width="10.796875" style="858" customWidth="1"/>
    <col min="10254" max="10254" width="10.59765625" style="858" customWidth="1"/>
    <col min="10255" max="10255" width="9.59765625" style="858"/>
    <col min="10256" max="10256" width="8.3984375" style="858" customWidth="1"/>
    <col min="10257" max="10495" width="9.59765625" style="858"/>
    <col min="10496" max="10496" width="22.59765625" style="858" customWidth="1"/>
    <col min="10497" max="10497" width="7.3984375" style="858" customWidth="1"/>
    <col min="10498" max="10498" width="11" style="858" customWidth="1"/>
    <col min="10499" max="10499" width="9.59765625" style="858" customWidth="1"/>
    <col min="10500" max="10500" width="10.19921875" style="858" customWidth="1"/>
    <col min="10501" max="10501" width="7.59765625" style="858" customWidth="1"/>
    <col min="10502" max="10502" width="11.796875" style="858" customWidth="1"/>
    <col min="10503" max="10503" width="10.19921875" style="858" customWidth="1"/>
    <col min="10504" max="10504" width="8.796875" style="858" customWidth="1"/>
    <col min="10505" max="10505" width="9.59765625" style="858" customWidth="1"/>
    <col min="10506" max="10506" width="8" style="858" customWidth="1"/>
    <col min="10507" max="10507" width="8.19921875" style="858" customWidth="1"/>
    <col min="10508" max="10508" width="10.59765625" style="858" customWidth="1"/>
    <col min="10509" max="10509" width="10.796875" style="858" customWidth="1"/>
    <col min="10510" max="10510" width="10.59765625" style="858" customWidth="1"/>
    <col min="10511" max="10511" width="9.59765625" style="858"/>
    <col min="10512" max="10512" width="8.3984375" style="858" customWidth="1"/>
    <col min="10513" max="10751" width="9.59765625" style="858"/>
    <col min="10752" max="10752" width="22.59765625" style="858" customWidth="1"/>
    <col min="10753" max="10753" width="7.3984375" style="858" customWidth="1"/>
    <col min="10754" max="10754" width="11" style="858" customWidth="1"/>
    <col min="10755" max="10755" width="9.59765625" style="858" customWidth="1"/>
    <col min="10756" max="10756" width="10.19921875" style="858" customWidth="1"/>
    <col min="10757" max="10757" width="7.59765625" style="858" customWidth="1"/>
    <col min="10758" max="10758" width="11.796875" style="858" customWidth="1"/>
    <col min="10759" max="10759" width="10.19921875" style="858" customWidth="1"/>
    <col min="10760" max="10760" width="8.796875" style="858" customWidth="1"/>
    <col min="10761" max="10761" width="9.59765625" style="858" customWidth="1"/>
    <col min="10762" max="10762" width="8" style="858" customWidth="1"/>
    <col min="10763" max="10763" width="8.19921875" style="858" customWidth="1"/>
    <col min="10764" max="10764" width="10.59765625" style="858" customWidth="1"/>
    <col min="10765" max="10765" width="10.796875" style="858" customWidth="1"/>
    <col min="10766" max="10766" width="10.59765625" style="858" customWidth="1"/>
    <col min="10767" max="10767" width="9.59765625" style="858"/>
    <col min="10768" max="10768" width="8.3984375" style="858" customWidth="1"/>
    <col min="10769" max="11007" width="9.59765625" style="858"/>
    <col min="11008" max="11008" width="22.59765625" style="858" customWidth="1"/>
    <col min="11009" max="11009" width="7.3984375" style="858" customWidth="1"/>
    <col min="11010" max="11010" width="11" style="858" customWidth="1"/>
    <col min="11011" max="11011" width="9.59765625" style="858" customWidth="1"/>
    <col min="11012" max="11012" width="10.19921875" style="858" customWidth="1"/>
    <col min="11013" max="11013" width="7.59765625" style="858" customWidth="1"/>
    <col min="11014" max="11014" width="11.796875" style="858" customWidth="1"/>
    <col min="11015" max="11015" width="10.19921875" style="858" customWidth="1"/>
    <col min="11016" max="11016" width="8.796875" style="858" customWidth="1"/>
    <col min="11017" max="11017" width="9.59765625" style="858" customWidth="1"/>
    <col min="11018" max="11018" width="8" style="858" customWidth="1"/>
    <col min="11019" max="11019" width="8.19921875" style="858" customWidth="1"/>
    <col min="11020" max="11020" width="10.59765625" style="858" customWidth="1"/>
    <col min="11021" max="11021" width="10.796875" style="858" customWidth="1"/>
    <col min="11022" max="11022" width="10.59765625" style="858" customWidth="1"/>
    <col min="11023" max="11023" width="9.59765625" style="858"/>
    <col min="11024" max="11024" width="8.3984375" style="858" customWidth="1"/>
    <col min="11025" max="11263" width="9.59765625" style="858"/>
    <col min="11264" max="11264" width="22.59765625" style="858" customWidth="1"/>
    <col min="11265" max="11265" width="7.3984375" style="858" customWidth="1"/>
    <col min="11266" max="11266" width="11" style="858" customWidth="1"/>
    <col min="11267" max="11267" width="9.59765625" style="858" customWidth="1"/>
    <col min="11268" max="11268" width="10.19921875" style="858" customWidth="1"/>
    <col min="11269" max="11269" width="7.59765625" style="858" customWidth="1"/>
    <col min="11270" max="11270" width="11.796875" style="858" customWidth="1"/>
    <col min="11271" max="11271" width="10.19921875" style="858" customWidth="1"/>
    <col min="11272" max="11272" width="8.796875" style="858" customWidth="1"/>
    <col min="11273" max="11273" width="9.59765625" style="858" customWidth="1"/>
    <col min="11274" max="11274" width="8" style="858" customWidth="1"/>
    <col min="11275" max="11275" width="8.19921875" style="858" customWidth="1"/>
    <col min="11276" max="11276" width="10.59765625" style="858" customWidth="1"/>
    <col min="11277" max="11277" width="10.796875" style="858" customWidth="1"/>
    <col min="11278" max="11278" width="10.59765625" style="858" customWidth="1"/>
    <col min="11279" max="11279" width="9.59765625" style="858"/>
    <col min="11280" max="11280" width="8.3984375" style="858" customWidth="1"/>
    <col min="11281" max="11519" width="9.59765625" style="858"/>
    <col min="11520" max="11520" width="22.59765625" style="858" customWidth="1"/>
    <col min="11521" max="11521" width="7.3984375" style="858" customWidth="1"/>
    <col min="11522" max="11522" width="11" style="858" customWidth="1"/>
    <col min="11523" max="11523" width="9.59765625" style="858" customWidth="1"/>
    <col min="11524" max="11524" width="10.19921875" style="858" customWidth="1"/>
    <col min="11525" max="11525" width="7.59765625" style="858" customWidth="1"/>
    <col min="11526" max="11526" width="11.796875" style="858" customWidth="1"/>
    <col min="11527" max="11527" width="10.19921875" style="858" customWidth="1"/>
    <col min="11528" max="11528" width="8.796875" style="858" customWidth="1"/>
    <col min="11529" max="11529" width="9.59765625" style="858" customWidth="1"/>
    <col min="11530" max="11530" width="8" style="858" customWidth="1"/>
    <col min="11531" max="11531" width="8.19921875" style="858" customWidth="1"/>
    <col min="11532" max="11532" width="10.59765625" style="858" customWidth="1"/>
    <col min="11533" max="11533" width="10.796875" style="858" customWidth="1"/>
    <col min="11534" max="11534" width="10.59765625" style="858" customWidth="1"/>
    <col min="11535" max="11535" width="9.59765625" style="858"/>
    <col min="11536" max="11536" width="8.3984375" style="858" customWidth="1"/>
    <col min="11537" max="11775" width="9.59765625" style="858"/>
    <col min="11776" max="11776" width="22.59765625" style="858" customWidth="1"/>
    <col min="11777" max="11777" width="7.3984375" style="858" customWidth="1"/>
    <col min="11778" max="11778" width="11" style="858" customWidth="1"/>
    <col min="11779" max="11779" width="9.59765625" style="858" customWidth="1"/>
    <col min="11780" max="11780" width="10.19921875" style="858" customWidth="1"/>
    <col min="11781" max="11781" width="7.59765625" style="858" customWidth="1"/>
    <col min="11782" max="11782" width="11.796875" style="858" customWidth="1"/>
    <col min="11783" max="11783" width="10.19921875" style="858" customWidth="1"/>
    <col min="11784" max="11784" width="8.796875" style="858" customWidth="1"/>
    <col min="11785" max="11785" width="9.59765625" style="858" customWidth="1"/>
    <col min="11786" max="11786" width="8" style="858" customWidth="1"/>
    <col min="11787" max="11787" width="8.19921875" style="858" customWidth="1"/>
    <col min="11788" max="11788" width="10.59765625" style="858" customWidth="1"/>
    <col min="11789" max="11789" width="10.796875" style="858" customWidth="1"/>
    <col min="11790" max="11790" width="10.59765625" style="858" customWidth="1"/>
    <col min="11791" max="11791" width="9.59765625" style="858"/>
    <col min="11792" max="11792" width="8.3984375" style="858" customWidth="1"/>
    <col min="11793" max="12031" width="9.59765625" style="858"/>
    <col min="12032" max="12032" width="22.59765625" style="858" customWidth="1"/>
    <col min="12033" max="12033" width="7.3984375" style="858" customWidth="1"/>
    <col min="12034" max="12034" width="11" style="858" customWidth="1"/>
    <col min="12035" max="12035" width="9.59765625" style="858" customWidth="1"/>
    <col min="12036" max="12036" width="10.19921875" style="858" customWidth="1"/>
    <col min="12037" max="12037" width="7.59765625" style="858" customWidth="1"/>
    <col min="12038" max="12038" width="11.796875" style="858" customWidth="1"/>
    <col min="12039" max="12039" width="10.19921875" style="858" customWidth="1"/>
    <col min="12040" max="12040" width="8.796875" style="858" customWidth="1"/>
    <col min="12041" max="12041" width="9.59765625" style="858" customWidth="1"/>
    <col min="12042" max="12042" width="8" style="858" customWidth="1"/>
    <col min="12043" max="12043" width="8.19921875" style="858" customWidth="1"/>
    <col min="12044" max="12044" width="10.59765625" style="858" customWidth="1"/>
    <col min="12045" max="12045" width="10.796875" style="858" customWidth="1"/>
    <col min="12046" max="12046" width="10.59765625" style="858" customWidth="1"/>
    <col min="12047" max="12047" width="9.59765625" style="858"/>
    <col min="12048" max="12048" width="8.3984375" style="858" customWidth="1"/>
    <col min="12049" max="12287" width="9.59765625" style="858"/>
    <col min="12288" max="12288" width="22.59765625" style="858" customWidth="1"/>
    <col min="12289" max="12289" width="7.3984375" style="858" customWidth="1"/>
    <col min="12290" max="12290" width="11" style="858" customWidth="1"/>
    <col min="12291" max="12291" width="9.59765625" style="858" customWidth="1"/>
    <col min="12292" max="12292" width="10.19921875" style="858" customWidth="1"/>
    <col min="12293" max="12293" width="7.59765625" style="858" customWidth="1"/>
    <col min="12294" max="12294" width="11.796875" style="858" customWidth="1"/>
    <col min="12295" max="12295" width="10.19921875" style="858" customWidth="1"/>
    <col min="12296" max="12296" width="8.796875" style="858" customWidth="1"/>
    <col min="12297" max="12297" width="9.59765625" style="858" customWidth="1"/>
    <col min="12298" max="12298" width="8" style="858" customWidth="1"/>
    <col min="12299" max="12299" width="8.19921875" style="858" customWidth="1"/>
    <col min="12300" max="12300" width="10.59765625" style="858" customWidth="1"/>
    <col min="12301" max="12301" width="10.796875" style="858" customWidth="1"/>
    <col min="12302" max="12302" width="10.59765625" style="858" customWidth="1"/>
    <col min="12303" max="12303" width="9.59765625" style="858"/>
    <col min="12304" max="12304" width="8.3984375" style="858" customWidth="1"/>
    <col min="12305" max="12543" width="9.59765625" style="858"/>
    <col min="12544" max="12544" width="22.59765625" style="858" customWidth="1"/>
    <col min="12545" max="12545" width="7.3984375" style="858" customWidth="1"/>
    <col min="12546" max="12546" width="11" style="858" customWidth="1"/>
    <col min="12547" max="12547" width="9.59765625" style="858" customWidth="1"/>
    <col min="12548" max="12548" width="10.19921875" style="858" customWidth="1"/>
    <col min="12549" max="12549" width="7.59765625" style="858" customWidth="1"/>
    <col min="12550" max="12550" width="11.796875" style="858" customWidth="1"/>
    <col min="12551" max="12551" width="10.19921875" style="858" customWidth="1"/>
    <col min="12552" max="12552" width="8.796875" style="858" customWidth="1"/>
    <col min="12553" max="12553" width="9.59765625" style="858" customWidth="1"/>
    <col min="12554" max="12554" width="8" style="858" customWidth="1"/>
    <col min="12555" max="12555" width="8.19921875" style="858" customWidth="1"/>
    <col min="12556" max="12556" width="10.59765625" style="858" customWidth="1"/>
    <col min="12557" max="12557" width="10.796875" style="858" customWidth="1"/>
    <col min="12558" max="12558" width="10.59765625" style="858" customWidth="1"/>
    <col min="12559" max="12559" width="9.59765625" style="858"/>
    <col min="12560" max="12560" width="8.3984375" style="858" customWidth="1"/>
    <col min="12561" max="12799" width="9.59765625" style="858"/>
    <col min="12800" max="12800" width="22.59765625" style="858" customWidth="1"/>
    <col min="12801" max="12801" width="7.3984375" style="858" customWidth="1"/>
    <col min="12802" max="12802" width="11" style="858" customWidth="1"/>
    <col min="12803" max="12803" width="9.59765625" style="858" customWidth="1"/>
    <col min="12804" max="12804" width="10.19921875" style="858" customWidth="1"/>
    <col min="12805" max="12805" width="7.59765625" style="858" customWidth="1"/>
    <col min="12806" max="12806" width="11.796875" style="858" customWidth="1"/>
    <col min="12807" max="12807" width="10.19921875" style="858" customWidth="1"/>
    <col min="12808" max="12808" width="8.796875" style="858" customWidth="1"/>
    <col min="12809" max="12809" width="9.59765625" style="858" customWidth="1"/>
    <col min="12810" max="12810" width="8" style="858" customWidth="1"/>
    <col min="12811" max="12811" width="8.19921875" style="858" customWidth="1"/>
    <col min="12812" max="12812" width="10.59765625" style="858" customWidth="1"/>
    <col min="12813" max="12813" width="10.796875" style="858" customWidth="1"/>
    <col min="12814" max="12814" width="10.59765625" style="858" customWidth="1"/>
    <col min="12815" max="12815" width="9.59765625" style="858"/>
    <col min="12816" max="12816" width="8.3984375" style="858" customWidth="1"/>
    <col min="12817" max="13055" width="9.59765625" style="858"/>
    <col min="13056" max="13056" width="22.59765625" style="858" customWidth="1"/>
    <col min="13057" max="13057" width="7.3984375" style="858" customWidth="1"/>
    <col min="13058" max="13058" width="11" style="858" customWidth="1"/>
    <col min="13059" max="13059" width="9.59765625" style="858" customWidth="1"/>
    <col min="13060" max="13060" width="10.19921875" style="858" customWidth="1"/>
    <col min="13061" max="13061" width="7.59765625" style="858" customWidth="1"/>
    <col min="13062" max="13062" width="11.796875" style="858" customWidth="1"/>
    <col min="13063" max="13063" width="10.19921875" style="858" customWidth="1"/>
    <col min="13064" max="13064" width="8.796875" style="858" customWidth="1"/>
    <col min="13065" max="13065" width="9.59765625" style="858" customWidth="1"/>
    <col min="13066" max="13066" width="8" style="858" customWidth="1"/>
    <col min="13067" max="13067" width="8.19921875" style="858" customWidth="1"/>
    <col min="13068" max="13068" width="10.59765625" style="858" customWidth="1"/>
    <col min="13069" max="13069" width="10.796875" style="858" customWidth="1"/>
    <col min="13070" max="13070" width="10.59765625" style="858" customWidth="1"/>
    <col min="13071" max="13071" width="9.59765625" style="858"/>
    <col min="13072" max="13072" width="8.3984375" style="858" customWidth="1"/>
    <col min="13073" max="13311" width="9.59765625" style="858"/>
    <col min="13312" max="13312" width="22.59765625" style="858" customWidth="1"/>
    <col min="13313" max="13313" width="7.3984375" style="858" customWidth="1"/>
    <col min="13314" max="13314" width="11" style="858" customWidth="1"/>
    <col min="13315" max="13315" width="9.59765625" style="858" customWidth="1"/>
    <col min="13316" max="13316" width="10.19921875" style="858" customWidth="1"/>
    <col min="13317" max="13317" width="7.59765625" style="858" customWidth="1"/>
    <col min="13318" max="13318" width="11.796875" style="858" customWidth="1"/>
    <col min="13319" max="13319" width="10.19921875" style="858" customWidth="1"/>
    <col min="13320" max="13320" width="8.796875" style="858" customWidth="1"/>
    <col min="13321" max="13321" width="9.59765625" style="858" customWidth="1"/>
    <col min="13322" max="13322" width="8" style="858" customWidth="1"/>
    <col min="13323" max="13323" width="8.19921875" style="858" customWidth="1"/>
    <col min="13324" max="13324" width="10.59765625" style="858" customWidth="1"/>
    <col min="13325" max="13325" width="10.796875" style="858" customWidth="1"/>
    <col min="13326" max="13326" width="10.59765625" style="858" customWidth="1"/>
    <col min="13327" max="13327" width="9.59765625" style="858"/>
    <col min="13328" max="13328" width="8.3984375" style="858" customWidth="1"/>
    <col min="13329" max="13567" width="9.59765625" style="858"/>
    <col min="13568" max="13568" width="22.59765625" style="858" customWidth="1"/>
    <col min="13569" max="13569" width="7.3984375" style="858" customWidth="1"/>
    <col min="13570" max="13570" width="11" style="858" customWidth="1"/>
    <col min="13571" max="13571" width="9.59765625" style="858" customWidth="1"/>
    <col min="13572" max="13572" width="10.19921875" style="858" customWidth="1"/>
    <col min="13573" max="13573" width="7.59765625" style="858" customWidth="1"/>
    <col min="13574" max="13574" width="11.796875" style="858" customWidth="1"/>
    <col min="13575" max="13575" width="10.19921875" style="858" customWidth="1"/>
    <col min="13576" max="13576" width="8.796875" style="858" customWidth="1"/>
    <col min="13577" max="13577" width="9.59765625" style="858" customWidth="1"/>
    <col min="13578" max="13578" width="8" style="858" customWidth="1"/>
    <col min="13579" max="13579" width="8.19921875" style="858" customWidth="1"/>
    <col min="13580" max="13580" width="10.59765625" style="858" customWidth="1"/>
    <col min="13581" max="13581" width="10.796875" style="858" customWidth="1"/>
    <col min="13582" max="13582" width="10.59765625" style="858" customWidth="1"/>
    <col min="13583" max="13583" width="9.59765625" style="858"/>
    <col min="13584" max="13584" width="8.3984375" style="858" customWidth="1"/>
    <col min="13585" max="13823" width="9.59765625" style="858"/>
    <col min="13824" max="13824" width="22.59765625" style="858" customWidth="1"/>
    <col min="13825" max="13825" width="7.3984375" style="858" customWidth="1"/>
    <col min="13826" max="13826" width="11" style="858" customWidth="1"/>
    <col min="13827" max="13827" width="9.59765625" style="858" customWidth="1"/>
    <col min="13828" max="13828" width="10.19921875" style="858" customWidth="1"/>
    <col min="13829" max="13829" width="7.59765625" style="858" customWidth="1"/>
    <col min="13830" max="13830" width="11.796875" style="858" customWidth="1"/>
    <col min="13831" max="13831" width="10.19921875" style="858" customWidth="1"/>
    <col min="13832" max="13832" width="8.796875" style="858" customWidth="1"/>
    <col min="13833" max="13833" width="9.59765625" style="858" customWidth="1"/>
    <col min="13834" max="13834" width="8" style="858" customWidth="1"/>
    <col min="13835" max="13835" width="8.19921875" style="858" customWidth="1"/>
    <col min="13836" max="13836" width="10.59765625" style="858" customWidth="1"/>
    <col min="13837" max="13837" width="10.796875" style="858" customWidth="1"/>
    <col min="13838" max="13838" width="10.59765625" style="858" customWidth="1"/>
    <col min="13839" max="13839" width="9.59765625" style="858"/>
    <col min="13840" max="13840" width="8.3984375" style="858" customWidth="1"/>
    <col min="13841" max="14079" width="9.59765625" style="858"/>
    <col min="14080" max="14080" width="22.59765625" style="858" customWidth="1"/>
    <col min="14081" max="14081" width="7.3984375" style="858" customWidth="1"/>
    <col min="14082" max="14082" width="11" style="858" customWidth="1"/>
    <col min="14083" max="14083" width="9.59765625" style="858" customWidth="1"/>
    <col min="14084" max="14084" width="10.19921875" style="858" customWidth="1"/>
    <col min="14085" max="14085" width="7.59765625" style="858" customWidth="1"/>
    <col min="14086" max="14086" width="11.796875" style="858" customWidth="1"/>
    <col min="14087" max="14087" width="10.19921875" style="858" customWidth="1"/>
    <col min="14088" max="14088" width="8.796875" style="858" customWidth="1"/>
    <col min="14089" max="14089" width="9.59765625" style="858" customWidth="1"/>
    <col min="14090" max="14090" width="8" style="858" customWidth="1"/>
    <col min="14091" max="14091" width="8.19921875" style="858" customWidth="1"/>
    <col min="14092" max="14092" width="10.59765625" style="858" customWidth="1"/>
    <col min="14093" max="14093" width="10.796875" style="858" customWidth="1"/>
    <col min="14094" max="14094" width="10.59765625" style="858" customWidth="1"/>
    <col min="14095" max="14095" width="9.59765625" style="858"/>
    <col min="14096" max="14096" width="8.3984375" style="858" customWidth="1"/>
    <col min="14097" max="14335" width="9.59765625" style="858"/>
    <col min="14336" max="14336" width="22.59765625" style="858" customWidth="1"/>
    <col min="14337" max="14337" width="7.3984375" style="858" customWidth="1"/>
    <col min="14338" max="14338" width="11" style="858" customWidth="1"/>
    <col min="14339" max="14339" width="9.59765625" style="858" customWidth="1"/>
    <col min="14340" max="14340" width="10.19921875" style="858" customWidth="1"/>
    <col min="14341" max="14341" width="7.59765625" style="858" customWidth="1"/>
    <col min="14342" max="14342" width="11.796875" style="858" customWidth="1"/>
    <col min="14343" max="14343" width="10.19921875" style="858" customWidth="1"/>
    <col min="14344" max="14344" width="8.796875" style="858" customWidth="1"/>
    <col min="14345" max="14345" width="9.59765625" style="858" customWidth="1"/>
    <col min="14346" max="14346" width="8" style="858" customWidth="1"/>
    <col min="14347" max="14347" width="8.19921875" style="858" customWidth="1"/>
    <col min="14348" max="14348" width="10.59765625" style="858" customWidth="1"/>
    <col min="14349" max="14349" width="10.796875" style="858" customWidth="1"/>
    <col min="14350" max="14350" width="10.59765625" style="858" customWidth="1"/>
    <col min="14351" max="14351" width="9.59765625" style="858"/>
    <col min="14352" max="14352" width="8.3984375" style="858" customWidth="1"/>
    <col min="14353" max="14591" width="9.59765625" style="858"/>
    <col min="14592" max="14592" width="22.59765625" style="858" customWidth="1"/>
    <col min="14593" max="14593" width="7.3984375" style="858" customWidth="1"/>
    <col min="14594" max="14594" width="11" style="858" customWidth="1"/>
    <col min="14595" max="14595" width="9.59765625" style="858" customWidth="1"/>
    <col min="14596" max="14596" width="10.19921875" style="858" customWidth="1"/>
    <col min="14597" max="14597" width="7.59765625" style="858" customWidth="1"/>
    <col min="14598" max="14598" width="11.796875" style="858" customWidth="1"/>
    <col min="14599" max="14599" width="10.19921875" style="858" customWidth="1"/>
    <col min="14600" max="14600" width="8.796875" style="858" customWidth="1"/>
    <col min="14601" max="14601" width="9.59765625" style="858" customWidth="1"/>
    <col min="14602" max="14602" width="8" style="858" customWidth="1"/>
    <col min="14603" max="14603" width="8.19921875" style="858" customWidth="1"/>
    <col min="14604" max="14604" width="10.59765625" style="858" customWidth="1"/>
    <col min="14605" max="14605" width="10.796875" style="858" customWidth="1"/>
    <col min="14606" max="14606" width="10.59765625" style="858" customWidth="1"/>
    <col min="14607" max="14607" width="9.59765625" style="858"/>
    <col min="14608" max="14608" width="8.3984375" style="858" customWidth="1"/>
    <col min="14609" max="14847" width="9.59765625" style="858"/>
    <col min="14848" max="14848" width="22.59765625" style="858" customWidth="1"/>
    <col min="14849" max="14849" width="7.3984375" style="858" customWidth="1"/>
    <col min="14850" max="14850" width="11" style="858" customWidth="1"/>
    <col min="14851" max="14851" width="9.59765625" style="858" customWidth="1"/>
    <col min="14852" max="14852" width="10.19921875" style="858" customWidth="1"/>
    <col min="14853" max="14853" width="7.59765625" style="858" customWidth="1"/>
    <col min="14854" max="14854" width="11.796875" style="858" customWidth="1"/>
    <col min="14855" max="14855" width="10.19921875" style="858" customWidth="1"/>
    <col min="14856" max="14856" width="8.796875" style="858" customWidth="1"/>
    <col min="14857" max="14857" width="9.59765625" style="858" customWidth="1"/>
    <col min="14858" max="14858" width="8" style="858" customWidth="1"/>
    <col min="14859" max="14859" width="8.19921875" style="858" customWidth="1"/>
    <col min="14860" max="14860" width="10.59765625" style="858" customWidth="1"/>
    <col min="14861" max="14861" width="10.796875" style="858" customWidth="1"/>
    <col min="14862" max="14862" width="10.59765625" style="858" customWidth="1"/>
    <col min="14863" max="14863" width="9.59765625" style="858"/>
    <col min="14864" max="14864" width="8.3984375" style="858" customWidth="1"/>
    <col min="14865" max="15103" width="9.59765625" style="858"/>
    <col min="15104" max="15104" width="22.59765625" style="858" customWidth="1"/>
    <col min="15105" max="15105" width="7.3984375" style="858" customWidth="1"/>
    <col min="15106" max="15106" width="11" style="858" customWidth="1"/>
    <col min="15107" max="15107" width="9.59765625" style="858" customWidth="1"/>
    <col min="15108" max="15108" width="10.19921875" style="858" customWidth="1"/>
    <col min="15109" max="15109" width="7.59765625" style="858" customWidth="1"/>
    <col min="15110" max="15110" width="11.796875" style="858" customWidth="1"/>
    <col min="15111" max="15111" width="10.19921875" style="858" customWidth="1"/>
    <col min="15112" max="15112" width="8.796875" style="858" customWidth="1"/>
    <col min="15113" max="15113" width="9.59765625" style="858" customWidth="1"/>
    <col min="15114" max="15114" width="8" style="858" customWidth="1"/>
    <col min="15115" max="15115" width="8.19921875" style="858" customWidth="1"/>
    <col min="15116" max="15116" width="10.59765625" style="858" customWidth="1"/>
    <col min="15117" max="15117" width="10.796875" style="858" customWidth="1"/>
    <col min="15118" max="15118" width="10.59765625" style="858" customWidth="1"/>
    <col min="15119" max="15119" width="9.59765625" style="858"/>
    <col min="15120" max="15120" width="8.3984375" style="858" customWidth="1"/>
    <col min="15121" max="15359" width="9.59765625" style="858"/>
    <col min="15360" max="15360" width="22.59765625" style="858" customWidth="1"/>
    <col min="15361" max="15361" width="7.3984375" style="858" customWidth="1"/>
    <col min="15362" max="15362" width="11" style="858" customWidth="1"/>
    <col min="15363" max="15363" width="9.59765625" style="858" customWidth="1"/>
    <col min="15364" max="15364" width="10.19921875" style="858" customWidth="1"/>
    <col min="15365" max="15365" width="7.59765625" style="858" customWidth="1"/>
    <col min="15366" max="15366" width="11.796875" style="858" customWidth="1"/>
    <col min="15367" max="15367" width="10.19921875" style="858" customWidth="1"/>
    <col min="15368" max="15368" width="8.796875" style="858" customWidth="1"/>
    <col min="15369" max="15369" width="9.59765625" style="858" customWidth="1"/>
    <col min="15370" max="15370" width="8" style="858" customWidth="1"/>
    <col min="15371" max="15371" width="8.19921875" style="858" customWidth="1"/>
    <col min="15372" max="15372" width="10.59765625" style="858" customWidth="1"/>
    <col min="15373" max="15373" width="10.796875" style="858" customWidth="1"/>
    <col min="15374" max="15374" width="10.59765625" style="858" customWidth="1"/>
    <col min="15375" max="15375" width="9.59765625" style="858"/>
    <col min="15376" max="15376" width="8.3984375" style="858" customWidth="1"/>
    <col min="15377" max="15615" width="9.59765625" style="858"/>
    <col min="15616" max="15616" width="22.59765625" style="858" customWidth="1"/>
    <col min="15617" max="15617" width="7.3984375" style="858" customWidth="1"/>
    <col min="15618" max="15618" width="11" style="858" customWidth="1"/>
    <col min="15619" max="15619" width="9.59765625" style="858" customWidth="1"/>
    <col min="15620" max="15620" width="10.19921875" style="858" customWidth="1"/>
    <col min="15621" max="15621" width="7.59765625" style="858" customWidth="1"/>
    <col min="15622" max="15622" width="11.796875" style="858" customWidth="1"/>
    <col min="15623" max="15623" width="10.19921875" style="858" customWidth="1"/>
    <col min="15624" max="15624" width="8.796875" style="858" customWidth="1"/>
    <col min="15625" max="15625" width="9.59765625" style="858" customWidth="1"/>
    <col min="15626" max="15626" width="8" style="858" customWidth="1"/>
    <col min="15627" max="15627" width="8.19921875" style="858" customWidth="1"/>
    <col min="15628" max="15628" width="10.59765625" style="858" customWidth="1"/>
    <col min="15629" max="15629" width="10.796875" style="858" customWidth="1"/>
    <col min="15630" max="15630" width="10.59765625" style="858" customWidth="1"/>
    <col min="15631" max="15631" width="9.59765625" style="858"/>
    <col min="15632" max="15632" width="8.3984375" style="858" customWidth="1"/>
    <col min="15633" max="15871" width="9.59765625" style="858"/>
    <col min="15872" max="15872" width="22.59765625" style="858" customWidth="1"/>
    <col min="15873" max="15873" width="7.3984375" style="858" customWidth="1"/>
    <col min="15874" max="15874" width="11" style="858" customWidth="1"/>
    <col min="15875" max="15875" width="9.59765625" style="858" customWidth="1"/>
    <col min="15876" max="15876" width="10.19921875" style="858" customWidth="1"/>
    <col min="15877" max="15877" width="7.59765625" style="858" customWidth="1"/>
    <col min="15878" max="15878" width="11.796875" style="858" customWidth="1"/>
    <col min="15879" max="15879" width="10.19921875" style="858" customWidth="1"/>
    <col min="15880" max="15880" width="8.796875" style="858" customWidth="1"/>
    <col min="15881" max="15881" width="9.59765625" style="858" customWidth="1"/>
    <col min="15882" max="15882" width="8" style="858" customWidth="1"/>
    <col min="15883" max="15883" width="8.19921875" style="858" customWidth="1"/>
    <col min="15884" max="15884" width="10.59765625" style="858" customWidth="1"/>
    <col min="15885" max="15885" width="10.796875" style="858" customWidth="1"/>
    <col min="15886" max="15886" width="10.59765625" style="858" customWidth="1"/>
    <col min="15887" max="15887" width="9.59765625" style="858"/>
    <col min="15888" max="15888" width="8.3984375" style="858" customWidth="1"/>
    <col min="15889" max="16127" width="9.59765625" style="858"/>
    <col min="16128" max="16128" width="22.59765625" style="858" customWidth="1"/>
    <col min="16129" max="16129" width="7.3984375" style="858" customWidth="1"/>
    <col min="16130" max="16130" width="11" style="858" customWidth="1"/>
    <col min="16131" max="16131" width="9.59765625" style="858" customWidth="1"/>
    <col min="16132" max="16132" width="10.19921875" style="858" customWidth="1"/>
    <col min="16133" max="16133" width="7.59765625" style="858" customWidth="1"/>
    <col min="16134" max="16134" width="11.796875" style="858" customWidth="1"/>
    <col min="16135" max="16135" width="10.19921875" style="858" customWidth="1"/>
    <col min="16136" max="16136" width="8.796875" style="858" customWidth="1"/>
    <col min="16137" max="16137" width="9.59765625" style="858" customWidth="1"/>
    <col min="16138" max="16138" width="8" style="858" customWidth="1"/>
    <col min="16139" max="16139" width="8.19921875" style="858" customWidth="1"/>
    <col min="16140" max="16140" width="10.59765625" style="858" customWidth="1"/>
    <col min="16141" max="16141" width="10.796875" style="858" customWidth="1"/>
    <col min="16142" max="16142" width="10.59765625" style="858" customWidth="1"/>
    <col min="16143" max="16143" width="9.59765625" style="858"/>
    <col min="16144" max="16144" width="8.3984375" style="858" customWidth="1"/>
    <col min="16145" max="16384" width="9.59765625" style="858"/>
  </cols>
  <sheetData>
    <row r="1" spans="1:19" ht="12" customHeight="1">
      <c r="A1" s="993" t="s">
        <v>908</v>
      </c>
      <c r="B1" s="994"/>
      <c r="C1" s="994"/>
      <c r="D1" s="994"/>
      <c r="E1" s="994"/>
      <c r="F1" s="994"/>
      <c r="G1" s="994"/>
      <c r="H1" s="994"/>
      <c r="I1" s="994"/>
      <c r="J1" s="994"/>
      <c r="K1" s="994"/>
      <c r="R1" s="993"/>
    </row>
    <row r="2" spans="1:19" s="995" customFormat="1" ht="12" customHeight="1">
      <c r="A2" s="993" t="s">
        <v>909</v>
      </c>
    </row>
    <row r="3" spans="1:19" ht="12" customHeight="1">
      <c r="A3" s="996"/>
      <c r="B3" s="997"/>
      <c r="C3" s="997"/>
      <c r="D3" s="997"/>
      <c r="E3" s="997"/>
      <c r="F3" s="997"/>
      <c r="G3" s="997"/>
      <c r="H3" s="997"/>
    </row>
    <row r="4" spans="1:19" ht="14.1" customHeight="1">
      <c r="A4" s="1177" t="s">
        <v>830</v>
      </c>
      <c r="B4" s="1179" t="s">
        <v>910</v>
      </c>
      <c r="C4" s="1179"/>
      <c r="D4" s="1179"/>
      <c r="E4" s="1179"/>
      <c r="F4" s="1179"/>
      <c r="G4" s="1179"/>
      <c r="H4" s="1179"/>
      <c r="I4" s="1179"/>
      <c r="J4" s="1179"/>
      <c r="K4" s="1179"/>
      <c r="L4" s="1179"/>
      <c r="M4" s="1179"/>
      <c r="N4" s="1179"/>
      <c r="O4" s="1179"/>
      <c r="P4" s="1179"/>
    </row>
    <row r="5" spans="1:19" ht="87" customHeight="1">
      <c r="A5" s="1178"/>
      <c r="B5" s="998" t="s">
        <v>911</v>
      </c>
      <c r="C5" s="998" t="s">
        <v>912</v>
      </c>
      <c r="D5" s="998" t="s">
        <v>913</v>
      </c>
      <c r="E5" s="998" t="s">
        <v>914</v>
      </c>
      <c r="F5" s="998" t="s">
        <v>915</v>
      </c>
      <c r="G5" s="999" t="s">
        <v>916</v>
      </c>
      <c r="H5" s="999" t="s">
        <v>917</v>
      </c>
      <c r="I5" s="998" t="s">
        <v>918</v>
      </c>
      <c r="J5" s="998" t="s">
        <v>919</v>
      </c>
      <c r="K5" s="998" t="s">
        <v>920</v>
      </c>
      <c r="L5" s="998" t="s">
        <v>921</v>
      </c>
      <c r="M5" s="998" t="s">
        <v>922</v>
      </c>
      <c r="N5" s="998" t="s">
        <v>923</v>
      </c>
      <c r="O5" s="998" t="s">
        <v>924</v>
      </c>
      <c r="P5" s="998" t="s">
        <v>429</v>
      </c>
      <c r="S5" s="1000"/>
    </row>
    <row r="6" spans="1:19" ht="9" customHeight="1">
      <c r="B6" s="997"/>
      <c r="C6" s="997"/>
      <c r="D6" s="997"/>
      <c r="E6" s="997"/>
      <c r="F6" s="997"/>
      <c r="G6" s="997"/>
    </row>
    <row r="7" spans="1:19" s="1001" customFormat="1" ht="9" customHeight="1">
      <c r="A7" s="1180" t="s">
        <v>847</v>
      </c>
      <c r="B7" s="1180"/>
      <c r="C7" s="1180"/>
      <c r="D7" s="1180"/>
      <c r="E7" s="1180"/>
      <c r="F7" s="1180"/>
      <c r="G7" s="1180"/>
      <c r="H7" s="1180"/>
      <c r="I7" s="1180"/>
      <c r="J7" s="1180"/>
      <c r="K7" s="1180"/>
      <c r="L7" s="1180"/>
      <c r="M7" s="1180"/>
      <c r="N7" s="1180"/>
      <c r="O7" s="1180"/>
      <c r="P7" s="1180"/>
    </row>
    <row r="8" spans="1:19" s="1001" customFormat="1" ht="9" customHeight="1">
      <c r="A8" s="1002"/>
      <c r="B8" s="1003"/>
      <c r="C8" s="1003"/>
      <c r="D8" s="1003"/>
      <c r="E8" s="1003"/>
      <c r="F8" s="1003"/>
      <c r="G8" s="1003"/>
      <c r="H8" s="1003"/>
      <c r="I8" s="1003"/>
      <c r="J8" s="1003"/>
      <c r="K8" s="1003"/>
      <c r="L8" s="1003"/>
      <c r="M8" s="1003"/>
      <c r="N8" s="1003"/>
      <c r="O8" s="1003"/>
    </row>
    <row r="9" spans="1:19" s="1006" customFormat="1" ht="9" customHeight="1">
      <c r="A9" s="1004" t="s">
        <v>848</v>
      </c>
      <c r="B9" s="1003">
        <v>18.100000000000001</v>
      </c>
      <c r="C9" s="1003">
        <v>1.5</v>
      </c>
      <c r="D9" s="1003">
        <v>5.7</v>
      </c>
      <c r="E9" s="1003">
        <v>16.100000000000001</v>
      </c>
      <c r="F9" s="1003">
        <v>30.6</v>
      </c>
      <c r="G9" s="1003" t="s">
        <v>262</v>
      </c>
      <c r="H9" s="1003">
        <v>2.2000000000000002</v>
      </c>
      <c r="I9" s="1003">
        <v>7.6</v>
      </c>
      <c r="J9" s="1003">
        <v>9.8000000000000007</v>
      </c>
      <c r="K9" s="1003">
        <v>3.1</v>
      </c>
      <c r="L9" s="1003">
        <v>1.7</v>
      </c>
      <c r="M9" s="1003">
        <v>1.2</v>
      </c>
      <c r="N9" s="1003" t="s">
        <v>262</v>
      </c>
      <c r="O9" s="1003">
        <v>0.7</v>
      </c>
      <c r="P9" s="1005">
        <v>0.6</v>
      </c>
    </row>
    <row r="10" spans="1:19" s="1001" customFormat="1" ht="9" customHeight="1">
      <c r="A10" s="1004" t="s">
        <v>849</v>
      </c>
      <c r="B10" s="1003">
        <v>24.6</v>
      </c>
      <c r="C10" s="1003" t="s">
        <v>262</v>
      </c>
      <c r="D10" s="1003">
        <v>6.3</v>
      </c>
      <c r="E10" s="1003">
        <v>15.8</v>
      </c>
      <c r="F10" s="1003">
        <v>22.8</v>
      </c>
      <c r="G10" s="1003" t="s">
        <v>262</v>
      </c>
      <c r="H10" s="1003">
        <v>1.7</v>
      </c>
      <c r="I10" s="1003">
        <v>6.3</v>
      </c>
      <c r="J10" s="1003">
        <v>14</v>
      </c>
      <c r="K10" s="1003">
        <v>1.9</v>
      </c>
      <c r="L10" s="1003">
        <v>2.9</v>
      </c>
      <c r="M10" s="1003">
        <v>1.4</v>
      </c>
      <c r="N10" s="1003">
        <v>0.2</v>
      </c>
      <c r="O10" s="1003">
        <v>0.5</v>
      </c>
      <c r="P10" s="1005">
        <v>0.1</v>
      </c>
    </row>
    <row r="11" spans="1:19" s="1001" customFormat="1" ht="9" customHeight="1">
      <c r="A11" s="1004" t="s">
        <v>850</v>
      </c>
      <c r="B11" s="1003">
        <v>28.2</v>
      </c>
      <c r="C11" s="1003">
        <v>0.4</v>
      </c>
      <c r="D11" s="1003">
        <v>7.5</v>
      </c>
      <c r="E11" s="1003">
        <v>10.1</v>
      </c>
      <c r="F11" s="1003">
        <v>11.2</v>
      </c>
      <c r="G11" s="1003">
        <v>1.1000000000000001</v>
      </c>
      <c r="H11" s="1003">
        <v>13.2</v>
      </c>
      <c r="I11" s="1003">
        <v>5.0999999999999996</v>
      </c>
      <c r="J11" s="1003">
        <v>15.3</v>
      </c>
      <c r="K11" s="1003">
        <v>5.8</v>
      </c>
      <c r="L11" s="1003">
        <v>0.4</v>
      </c>
      <c r="M11" s="1003">
        <v>0.5</v>
      </c>
      <c r="N11" s="1003" t="s">
        <v>262</v>
      </c>
      <c r="O11" s="1003" t="s">
        <v>262</v>
      </c>
      <c r="P11" s="1005">
        <v>0.8</v>
      </c>
    </row>
    <row r="12" spans="1:19" s="1001" customFormat="1" ht="9" customHeight="1">
      <c r="A12" s="1004" t="s">
        <v>851</v>
      </c>
      <c r="B12" s="1003">
        <v>28.6</v>
      </c>
      <c r="C12" s="1003">
        <v>1.4</v>
      </c>
      <c r="D12" s="1003">
        <v>12</v>
      </c>
      <c r="E12" s="1003">
        <v>3.6</v>
      </c>
      <c r="F12" s="1003">
        <v>17.100000000000001</v>
      </c>
      <c r="G12" s="1003" t="s">
        <v>262</v>
      </c>
      <c r="H12" s="1003">
        <v>14.9</v>
      </c>
      <c r="I12" s="1003">
        <v>4.0999999999999996</v>
      </c>
      <c r="J12" s="1003">
        <v>13.9</v>
      </c>
      <c r="K12" s="1003">
        <v>0.7</v>
      </c>
      <c r="L12" s="1003">
        <v>1.1000000000000001</v>
      </c>
      <c r="M12" s="1003">
        <v>0.8</v>
      </c>
      <c r="N12" s="1003">
        <v>0.2</v>
      </c>
      <c r="O12" s="1003" t="s">
        <v>262</v>
      </c>
      <c r="P12" s="1005">
        <v>0.2</v>
      </c>
    </row>
    <row r="13" spans="1:19" s="1001" customFormat="1" ht="9" customHeight="1">
      <c r="A13" s="1004" t="s">
        <v>852</v>
      </c>
      <c r="B13" s="1003">
        <v>19.600000000000001</v>
      </c>
      <c r="C13" s="1003">
        <v>2.5</v>
      </c>
      <c r="D13" s="1003">
        <v>13.2</v>
      </c>
      <c r="E13" s="1003">
        <v>5.8</v>
      </c>
      <c r="F13" s="1003">
        <v>12.1</v>
      </c>
      <c r="G13" s="1003" t="s">
        <v>262</v>
      </c>
      <c r="H13" s="1003">
        <v>11.7</v>
      </c>
      <c r="I13" s="1003">
        <v>8.6999999999999993</v>
      </c>
      <c r="J13" s="1003">
        <v>20.100000000000001</v>
      </c>
      <c r="K13" s="1003">
        <v>2.2000000000000002</v>
      </c>
      <c r="L13" s="1003">
        <v>0.6</v>
      </c>
      <c r="M13" s="1003">
        <v>1.4</v>
      </c>
      <c r="N13" s="1003" t="s">
        <v>262</v>
      </c>
      <c r="O13" s="1003">
        <v>0.5</v>
      </c>
      <c r="P13" s="1005">
        <v>0.1</v>
      </c>
    </row>
    <row r="14" spans="1:19" s="1001" customFormat="1" ht="9" customHeight="1">
      <c r="A14" s="1004" t="s">
        <v>853</v>
      </c>
      <c r="B14" s="1003">
        <v>19.7</v>
      </c>
      <c r="C14" s="1003">
        <v>1.8</v>
      </c>
      <c r="D14" s="1003">
        <v>8</v>
      </c>
      <c r="E14" s="1003">
        <v>7.5</v>
      </c>
      <c r="F14" s="1003">
        <v>14.6</v>
      </c>
      <c r="G14" s="1003" t="s">
        <v>569</v>
      </c>
      <c r="H14" s="1003">
        <v>12.5</v>
      </c>
      <c r="I14" s="1003">
        <v>10.7</v>
      </c>
      <c r="J14" s="1003">
        <v>18.399999999999999</v>
      </c>
      <c r="K14" s="1003">
        <v>2</v>
      </c>
      <c r="L14" s="1003">
        <v>0.8</v>
      </c>
      <c r="M14" s="1003">
        <v>1.8</v>
      </c>
      <c r="N14" s="1003">
        <v>0.7</v>
      </c>
      <c r="O14" s="1003">
        <v>0.2</v>
      </c>
      <c r="P14" s="1005">
        <v>0.6</v>
      </c>
    </row>
    <row r="15" spans="1:19" s="1001" customFormat="1" ht="9" customHeight="1">
      <c r="A15" s="1004" t="s">
        <v>854</v>
      </c>
      <c r="B15" s="1003">
        <v>18.600000000000001</v>
      </c>
      <c r="C15" s="1003">
        <v>3.3</v>
      </c>
      <c r="D15" s="1003">
        <v>7.6</v>
      </c>
      <c r="E15" s="1003">
        <v>3.6</v>
      </c>
      <c r="F15" s="1003">
        <v>15.1</v>
      </c>
      <c r="G15" s="1003">
        <v>0.5</v>
      </c>
      <c r="H15" s="1003">
        <v>13.1</v>
      </c>
      <c r="I15" s="1003">
        <v>12.6</v>
      </c>
      <c r="J15" s="1003">
        <v>19.100000000000001</v>
      </c>
      <c r="K15" s="1003">
        <v>2</v>
      </c>
      <c r="L15" s="1003">
        <v>0.3</v>
      </c>
      <c r="M15" s="1003">
        <v>2.1</v>
      </c>
      <c r="N15" s="1003">
        <v>0.5</v>
      </c>
      <c r="O15" s="1003">
        <v>0.5</v>
      </c>
      <c r="P15" s="1005">
        <v>0.5</v>
      </c>
    </row>
    <row r="16" spans="1:19" s="1001" customFormat="1" ht="9" customHeight="1">
      <c r="A16" s="1004" t="s">
        <v>855</v>
      </c>
      <c r="B16" s="1003">
        <v>18.100000000000001</v>
      </c>
      <c r="C16" s="1003">
        <v>4.5999999999999996</v>
      </c>
      <c r="D16" s="1003">
        <v>7.4</v>
      </c>
      <c r="E16" s="1003">
        <v>4.0999999999999996</v>
      </c>
      <c r="F16" s="1003">
        <v>15.4</v>
      </c>
      <c r="G16" s="1003">
        <v>0.2</v>
      </c>
      <c r="H16" s="1003">
        <v>9.4</v>
      </c>
      <c r="I16" s="1003">
        <v>11.5</v>
      </c>
      <c r="J16" s="1003">
        <v>21.6</v>
      </c>
      <c r="K16" s="1003">
        <v>2.2999999999999998</v>
      </c>
      <c r="L16" s="1003">
        <v>0.4</v>
      </c>
      <c r="M16" s="1003">
        <v>2.7</v>
      </c>
      <c r="N16" s="1003">
        <v>0.2</v>
      </c>
      <c r="O16" s="1003">
        <v>1</v>
      </c>
      <c r="P16" s="1005">
        <v>0.4</v>
      </c>
    </row>
    <row r="17" spans="1:16" s="1007" customFormat="1" ht="9" customHeight="1">
      <c r="A17" s="1004" t="s">
        <v>856</v>
      </c>
      <c r="B17" s="1003">
        <v>18</v>
      </c>
      <c r="C17" s="1003">
        <v>3.9</v>
      </c>
      <c r="D17" s="1003">
        <v>5.9</v>
      </c>
      <c r="E17" s="1003">
        <v>5.5</v>
      </c>
      <c r="F17" s="1003">
        <v>16.100000000000001</v>
      </c>
      <c r="G17" s="1003">
        <v>0.2</v>
      </c>
      <c r="H17" s="1003">
        <v>7.4</v>
      </c>
      <c r="I17" s="1003">
        <v>9.6999999999999993</v>
      </c>
      <c r="J17" s="1003">
        <v>23.4</v>
      </c>
      <c r="K17" s="1003">
        <v>2</v>
      </c>
      <c r="L17" s="1003">
        <v>0.5</v>
      </c>
      <c r="M17" s="1003">
        <v>4.7</v>
      </c>
      <c r="N17" s="1003">
        <v>0.4</v>
      </c>
      <c r="O17" s="1003">
        <v>0.6</v>
      </c>
      <c r="P17" s="1005">
        <v>1.3</v>
      </c>
    </row>
    <row r="18" spans="1:16" s="1007" customFormat="1" ht="9" customHeight="1">
      <c r="A18" s="1004" t="s">
        <v>857</v>
      </c>
      <c r="B18" s="1003">
        <v>18</v>
      </c>
      <c r="C18" s="1003">
        <v>5.3</v>
      </c>
      <c r="D18" s="1003">
        <v>6.8</v>
      </c>
      <c r="E18" s="1003">
        <v>2.5</v>
      </c>
      <c r="F18" s="1003">
        <v>17.2</v>
      </c>
      <c r="G18" s="1003" t="s">
        <v>262</v>
      </c>
      <c r="H18" s="1003">
        <v>6.5</v>
      </c>
      <c r="I18" s="1003">
        <v>14.4</v>
      </c>
      <c r="J18" s="1003">
        <v>20.6</v>
      </c>
      <c r="K18" s="1003">
        <v>2.2999999999999998</v>
      </c>
      <c r="L18" s="1003">
        <v>0.7</v>
      </c>
      <c r="M18" s="1003">
        <v>2.8</v>
      </c>
      <c r="N18" s="1003">
        <v>0.9</v>
      </c>
      <c r="O18" s="1003">
        <v>0.2</v>
      </c>
      <c r="P18" s="1005">
        <v>0.3</v>
      </c>
    </row>
    <row r="19" spans="1:16" s="1007" customFormat="1" ht="9" customHeight="1">
      <c r="A19" s="1004" t="s">
        <v>858</v>
      </c>
      <c r="B19" s="1003">
        <v>23.1</v>
      </c>
      <c r="C19" s="1003">
        <v>6.2</v>
      </c>
      <c r="D19" s="1003">
        <v>5.8</v>
      </c>
      <c r="E19" s="1003">
        <v>4.2</v>
      </c>
      <c r="F19" s="1003">
        <v>19.600000000000001</v>
      </c>
      <c r="G19" s="1003" t="s">
        <v>262</v>
      </c>
      <c r="H19" s="1003">
        <v>4</v>
      </c>
      <c r="I19" s="1003">
        <v>8.9</v>
      </c>
      <c r="J19" s="1003">
        <v>19.2</v>
      </c>
      <c r="K19" s="1003">
        <v>3.1</v>
      </c>
      <c r="L19" s="1003">
        <v>0.7</v>
      </c>
      <c r="M19" s="1003">
        <v>2.8</v>
      </c>
      <c r="N19" s="1003">
        <v>0.4</v>
      </c>
      <c r="O19" s="1003">
        <v>0.9</v>
      </c>
      <c r="P19" s="1005">
        <v>0.2</v>
      </c>
    </row>
    <row r="20" spans="1:16" s="1007" customFormat="1" ht="9" customHeight="1">
      <c r="A20" s="1004" t="s">
        <v>859</v>
      </c>
      <c r="B20" s="1003">
        <v>21</v>
      </c>
      <c r="C20" s="1003">
        <v>5.8</v>
      </c>
      <c r="D20" s="1003">
        <v>6.2</v>
      </c>
      <c r="E20" s="1003">
        <v>4.0999999999999996</v>
      </c>
      <c r="F20" s="1003">
        <v>23.1</v>
      </c>
      <c r="G20" s="1003" t="s">
        <v>262</v>
      </c>
      <c r="H20" s="1003">
        <v>0.9</v>
      </c>
      <c r="I20" s="1003">
        <v>8.5</v>
      </c>
      <c r="J20" s="1003">
        <v>17.7</v>
      </c>
      <c r="K20" s="1003">
        <v>5.0999999999999996</v>
      </c>
      <c r="L20" s="1003">
        <v>0.6</v>
      </c>
      <c r="M20" s="1003">
        <v>4.5999999999999996</v>
      </c>
      <c r="N20" s="1003">
        <v>0.1</v>
      </c>
      <c r="O20" s="1003">
        <v>1.3</v>
      </c>
      <c r="P20" s="1005">
        <v>0.3</v>
      </c>
    </row>
    <row r="21" spans="1:16" s="1011" customFormat="1" ht="9" customHeight="1">
      <c r="A21" s="1008" t="s">
        <v>161</v>
      </c>
      <c r="B21" s="1009">
        <v>20.2</v>
      </c>
      <c r="C21" s="1009">
        <v>3.5</v>
      </c>
      <c r="D21" s="1009">
        <v>7.4</v>
      </c>
      <c r="E21" s="1009">
        <v>6.1</v>
      </c>
      <c r="F21" s="1009">
        <v>17.3</v>
      </c>
      <c r="G21" s="1009">
        <v>0.2</v>
      </c>
      <c r="H21" s="1009">
        <v>8.5</v>
      </c>
      <c r="I21" s="1009">
        <v>10</v>
      </c>
      <c r="J21" s="1009">
        <v>18.8</v>
      </c>
      <c r="K21" s="1009">
        <v>2.6</v>
      </c>
      <c r="L21" s="1009">
        <v>0.8</v>
      </c>
      <c r="M21" s="1009">
        <v>2.4</v>
      </c>
      <c r="N21" s="1009">
        <v>0.4</v>
      </c>
      <c r="O21" s="1009">
        <v>0.6</v>
      </c>
      <c r="P21" s="1010">
        <v>0.5</v>
      </c>
    </row>
    <row r="22" spans="1:16" s="1007" customFormat="1" ht="9" customHeight="1">
      <c r="A22" s="1008"/>
      <c r="B22" s="1003"/>
      <c r="C22" s="1003"/>
      <c r="D22" s="1003"/>
      <c r="E22" s="1003"/>
      <c r="F22" s="1003"/>
      <c r="G22" s="1003"/>
      <c r="H22" s="1003"/>
      <c r="I22" s="1003"/>
      <c r="J22" s="1003"/>
      <c r="K22" s="1003"/>
      <c r="L22" s="1003"/>
      <c r="M22" s="1003"/>
      <c r="N22" s="1003"/>
      <c r="O22" s="1003"/>
    </row>
    <row r="23" spans="1:16" s="1007" customFormat="1" ht="9" customHeight="1">
      <c r="A23" s="1181" t="s">
        <v>860</v>
      </c>
      <c r="B23" s="1181"/>
      <c r="C23" s="1181"/>
      <c r="D23" s="1181"/>
      <c r="E23" s="1181"/>
      <c r="F23" s="1181"/>
      <c r="G23" s="1181"/>
      <c r="H23" s="1181"/>
      <c r="I23" s="1181"/>
      <c r="J23" s="1181"/>
      <c r="K23" s="1181"/>
      <c r="L23" s="1181"/>
      <c r="M23" s="1181"/>
      <c r="N23" s="1181"/>
      <c r="O23" s="1181"/>
      <c r="P23" s="1181"/>
    </row>
    <row r="24" spans="1:16" s="1011" customFormat="1" ht="9" customHeight="1">
      <c r="A24" s="1012"/>
      <c r="B24" s="1003"/>
      <c r="C24" s="1003"/>
      <c r="D24" s="1003"/>
      <c r="E24" s="1003"/>
      <c r="F24" s="1003"/>
      <c r="G24" s="1003"/>
      <c r="H24" s="1003"/>
      <c r="I24" s="1003"/>
      <c r="J24" s="1003"/>
      <c r="K24" s="1003"/>
      <c r="L24" s="1003"/>
      <c r="M24" s="1003"/>
      <c r="N24" s="1003"/>
      <c r="O24" s="1003"/>
    </row>
    <row r="25" spans="1:16" s="1007" customFormat="1" ht="9" customHeight="1">
      <c r="A25" s="1004" t="s">
        <v>848</v>
      </c>
      <c r="B25" s="1003">
        <v>16.600000000000001</v>
      </c>
      <c r="C25" s="1003">
        <v>0.6</v>
      </c>
      <c r="D25" s="1003">
        <v>3.7</v>
      </c>
      <c r="E25" s="1003">
        <v>14.9</v>
      </c>
      <c r="F25" s="1003">
        <v>32.1</v>
      </c>
      <c r="G25" s="1003" t="s">
        <v>262</v>
      </c>
      <c r="H25" s="1003">
        <v>1.2</v>
      </c>
      <c r="I25" s="1003">
        <v>8</v>
      </c>
      <c r="J25" s="1003">
        <v>15.1</v>
      </c>
      <c r="K25" s="1003">
        <v>3.5</v>
      </c>
      <c r="L25" s="1003">
        <v>0.9</v>
      </c>
      <c r="M25" s="1003">
        <v>0.3</v>
      </c>
      <c r="N25" s="1003">
        <v>0.1</v>
      </c>
      <c r="O25" s="1003">
        <v>1.5</v>
      </c>
      <c r="P25" s="1005">
        <v>0.8</v>
      </c>
    </row>
    <row r="26" spans="1:16" s="1007" customFormat="1" ht="9" customHeight="1">
      <c r="A26" s="1004" t="s">
        <v>849</v>
      </c>
      <c r="B26" s="1003">
        <v>22.8</v>
      </c>
      <c r="C26" s="1003">
        <v>0.3</v>
      </c>
      <c r="D26" s="1003">
        <v>5.4</v>
      </c>
      <c r="E26" s="1003">
        <v>12.6</v>
      </c>
      <c r="F26" s="1003">
        <v>22.5</v>
      </c>
      <c r="G26" s="1003" t="s">
        <v>262</v>
      </c>
      <c r="H26" s="1003">
        <v>2.8</v>
      </c>
      <c r="I26" s="1003">
        <v>10.8</v>
      </c>
      <c r="J26" s="1003">
        <v>15.2</v>
      </c>
      <c r="K26" s="1003">
        <v>1</v>
      </c>
      <c r="L26" s="1003">
        <v>1.6</v>
      </c>
      <c r="M26" s="1003">
        <v>2</v>
      </c>
      <c r="N26" s="1003" t="s">
        <v>262</v>
      </c>
      <c r="O26" s="1003">
        <v>1.5</v>
      </c>
      <c r="P26" s="1005">
        <v>1</v>
      </c>
    </row>
    <row r="27" spans="1:16" s="1007" customFormat="1" ht="9" customHeight="1">
      <c r="A27" s="1004" t="s">
        <v>850</v>
      </c>
      <c r="B27" s="1013">
        <v>13.1</v>
      </c>
      <c r="C27" s="1013">
        <v>0.6</v>
      </c>
      <c r="D27" s="1013">
        <v>9.4</v>
      </c>
      <c r="E27" s="1013">
        <v>11</v>
      </c>
      <c r="F27" s="1013">
        <v>14.5</v>
      </c>
      <c r="G27" s="1013" t="s">
        <v>262</v>
      </c>
      <c r="H27" s="1003">
        <v>12.4</v>
      </c>
      <c r="I27" s="1013">
        <v>14.1</v>
      </c>
      <c r="J27" s="1013">
        <v>17.8</v>
      </c>
      <c r="K27" s="1013">
        <v>1.9</v>
      </c>
      <c r="L27" s="1013">
        <v>1.4</v>
      </c>
      <c r="M27" s="1013">
        <v>2.1</v>
      </c>
      <c r="N27" s="1014" t="s">
        <v>262</v>
      </c>
      <c r="O27" s="1014">
        <v>0.3</v>
      </c>
      <c r="P27" s="1005">
        <v>0.2</v>
      </c>
    </row>
    <row r="28" spans="1:16" s="1007" customFormat="1" ht="9" customHeight="1">
      <c r="A28" s="1004" t="s">
        <v>851</v>
      </c>
      <c r="B28" s="1015">
        <v>16.899999999999999</v>
      </c>
      <c r="C28" s="1015">
        <v>0.6</v>
      </c>
      <c r="D28" s="1015">
        <v>15.9</v>
      </c>
      <c r="E28" s="1015">
        <v>10.5</v>
      </c>
      <c r="F28" s="1015">
        <v>13.3</v>
      </c>
      <c r="G28" s="1015" t="s">
        <v>262</v>
      </c>
      <c r="H28" s="1003">
        <v>7.2</v>
      </c>
      <c r="I28" s="1015">
        <v>10.5</v>
      </c>
      <c r="J28" s="1015">
        <v>19.5</v>
      </c>
      <c r="K28" s="1015">
        <v>1.2</v>
      </c>
      <c r="L28" s="1015">
        <v>2</v>
      </c>
      <c r="M28" s="1015">
        <v>0.8</v>
      </c>
      <c r="N28" s="1015" t="s">
        <v>262</v>
      </c>
      <c r="O28" s="1015">
        <v>0.5</v>
      </c>
      <c r="P28" s="1005" t="s">
        <v>262</v>
      </c>
    </row>
    <row r="29" spans="1:16" s="1007" customFormat="1" ht="9" customHeight="1">
      <c r="A29" s="1004" t="s">
        <v>852</v>
      </c>
      <c r="B29" s="1015">
        <v>13.3</v>
      </c>
      <c r="C29" s="1015">
        <v>3.5</v>
      </c>
      <c r="D29" s="1015">
        <v>15.1</v>
      </c>
      <c r="E29" s="1015">
        <v>8</v>
      </c>
      <c r="F29" s="1015">
        <v>13.2</v>
      </c>
      <c r="G29" s="1015">
        <v>0.3</v>
      </c>
      <c r="H29" s="1003">
        <v>9.9</v>
      </c>
      <c r="I29" s="1015">
        <v>13.1</v>
      </c>
      <c r="J29" s="1015">
        <v>17.600000000000001</v>
      </c>
      <c r="K29" s="1015">
        <v>1.1000000000000001</v>
      </c>
      <c r="L29" s="1015">
        <v>1.8</v>
      </c>
      <c r="M29" s="1015">
        <v>1.8</v>
      </c>
      <c r="N29" s="1015">
        <v>0.4</v>
      </c>
      <c r="O29" s="1015">
        <v>0.2</v>
      </c>
      <c r="P29" s="1005">
        <v>0.5</v>
      </c>
    </row>
    <row r="30" spans="1:16" s="1007" customFormat="1" ht="9" customHeight="1">
      <c r="A30" s="1004" t="s">
        <v>853</v>
      </c>
      <c r="B30" s="1015">
        <v>15.7</v>
      </c>
      <c r="C30" s="1015">
        <v>1.5</v>
      </c>
      <c r="D30" s="1015">
        <v>15.5</v>
      </c>
      <c r="E30" s="1015">
        <v>5.2</v>
      </c>
      <c r="F30" s="1015">
        <v>16.2</v>
      </c>
      <c r="G30" s="1015">
        <v>0.4</v>
      </c>
      <c r="H30" s="1003">
        <v>10.9</v>
      </c>
      <c r="I30" s="1015">
        <v>12</v>
      </c>
      <c r="J30" s="1015">
        <v>17.2</v>
      </c>
      <c r="K30" s="1015">
        <v>1.3</v>
      </c>
      <c r="L30" s="1015">
        <v>0.3</v>
      </c>
      <c r="M30" s="1015">
        <v>1.6</v>
      </c>
      <c r="N30" s="1015">
        <v>0.3</v>
      </c>
      <c r="O30" s="1015">
        <v>0.8</v>
      </c>
      <c r="P30" s="1005">
        <v>0.1</v>
      </c>
    </row>
    <row r="31" spans="1:16" s="1011" customFormat="1" ht="9" customHeight="1">
      <c r="A31" s="1004" t="s">
        <v>854</v>
      </c>
      <c r="B31" s="1015">
        <v>16.8</v>
      </c>
      <c r="C31" s="1015">
        <v>2.4</v>
      </c>
      <c r="D31" s="1015">
        <v>12</v>
      </c>
      <c r="E31" s="1015">
        <v>5.5</v>
      </c>
      <c r="F31" s="1015">
        <v>14.3</v>
      </c>
      <c r="G31" s="1015">
        <v>0.4</v>
      </c>
      <c r="H31" s="1003">
        <v>7.8</v>
      </c>
      <c r="I31" s="1015">
        <v>12.5</v>
      </c>
      <c r="J31" s="1015">
        <v>20.3</v>
      </c>
      <c r="K31" s="1015">
        <v>2.1</v>
      </c>
      <c r="L31" s="1015">
        <v>0.8</v>
      </c>
      <c r="M31" s="1015">
        <v>2.2000000000000002</v>
      </c>
      <c r="N31" s="1015">
        <v>0.2</v>
      </c>
      <c r="O31" s="1015">
        <v>1.2</v>
      </c>
      <c r="P31" s="1005">
        <v>0.2</v>
      </c>
    </row>
    <row r="32" spans="1:16" s="1007" customFormat="1" ht="9" customHeight="1">
      <c r="A32" s="1004" t="s">
        <v>855</v>
      </c>
      <c r="B32" s="1015">
        <v>14.1</v>
      </c>
      <c r="C32" s="1015">
        <v>3.6</v>
      </c>
      <c r="D32" s="1015">
        <v>11.2</v>
      </c>
      <c r="E32" s="1015">
        <v>8.3000000000000007</v>
      </c>
      <c r="F32" s="1015">
        <v>17.600000000000001</v>
      </c>
      <c r="G32" s="1015">
        <v>0.5</v>
      </c>
      <c r="H32" s="1003">
        <v>3.8</v>
      </c>
      <c r="I32" s="1015">
        <v>11.2</v>
      </c>
      <c r="J32" s="1015">
        <v>23.4</v>
      </c>
      <c r="K32" s="1015">
        <v>1.4</v>
      </c>
      <c r="L32" s="1015">
        <v>0.8</v>
      </c>
      <c r="M32" s="1015">
        <v>1.7</v>
      </c>
      <c r="N32" s="1015">
        <v>0.4</v>
      </c>
      <c r="O32" s="1015">
        <v>0.8</v>
      </c>
      <c r="P32" s="1005">
        <v>0.6</v>
      </c>
    </row>
    <row r="33" spans="1:16" s="1007" customFormat="1" ht="9" customHeight="1">
      <c r="A33" s="1004" t="s">
        <v>856</v>
      </c>
      <c r="B33" s="1015">
        <v>13.6</v>
      </c>
      <c r="C33" s="1015">
        <v>5.2</v>
      </c>
      <c r="D33" s="1015">
        <v>11.6</v>
      </c>
      <c r="E33" s="1015">
        <v>6.8</v>
      </c>
      <c r="F33" s="1015">
        <v>17.2</v>
      </c>
      <c r="G33" s="1015">
        <v>0.4</v>
      </c>
      <c r="H33" s="1003">
        <v>4.7</v>
      </c>
      <c r="I33" s="1015">
        <v>10.8</v>
      </c>
      <c r="J33" s="1015">
        <v>22.6</v>
      </c>
      <c r="K33" s="1015">
        <v>2.5</v>
      </c>
      <c r="L33" s="1015">
        <v>0.2</v>
      </c>
      <c r="M33" s="1015">
        <v>1.9</v>
      </c>
      <c r="N33" s="1015">
        <v>0.2</v>
      </c>
      <c r="O33" s="1015">
        <v>1.4</v>
      </c>
      <c r="P33" s="1005">
        <v>0.3</v>
      </c>
    </row>
    <row r="34" spans="1:16" s="1007" customFormat="1" ht="9" customHeight="1">
      <c r="A34" s="1004" t="s">
        <v>857</v>
      </c>
      <c r="B34" s="1014">
        <v>19.2</v>
      </c>
      <c r="C34" s="1014">
        <v>3.7</v>
      </c>
      <c r="D34" s="1013">
        <v>10.8</v>
      </c>
      <c r="E34" s="1014">
        <v>7.1</v>
      </c>
      <c r="F34" s="1014">
        <v>19.2</v>
      </c>
      <c r="G34" s="1013" t="s">
        <v>262</v>
      </c>
      <c r="H34" s="1003">
        <v>3.6</v>
      </c>
      <c r="I34" s="1014">
        <v>11.3</v>
      </c>
      <c r="J34" s="1014">
        <v>17.899999999999999</v>
      </c>
      <c r="K34" s="1014">
        <v>1.9</v>
      </c>
      <c r="L34" s="1014">
        <v>0.8</v>
      </c>
      <c r="M34" s="1014">
        <v>3</v>
      </c>
      <c r="N34" s="1014">
        <v>0.4</v>
      </c>
      <c r="O34" s="1014">
        <v>0.3</v>
      </c>
      <c r="P34" s="1005">
        <v>0.6</v>
      </c>
    </row>
    <row r="35" spans="1:16" s="1007" customFormat="1" ht="9" customHeight="1">
      <c r="A35" s="1004" t="s">
        <v>858</v>
      </c>
      <c r="B35" s="1003">
        <v>20.8</v>
      </c>
      <c r="C35" s="1003">
        <v>4.0999999999999996</v>
      </c>
      <c r="D35" s="1003">
        <v>13.5</v>
      </c>
      <c r="E35" s="1003">
        <v>8.3000000000000007</v>
      </c>
      <c r="F35" s="1003">
        <v>20.9</v>
      </c>
      <c r="G35" s="1003">
        <v>0.1</v>
      </c>
      <c r="H35" s="1003">
        <v>1.7</v>
      </c>
      <c r="I35" s="1003">
        <v>6.1</v>
      </c>
      <c r="J35" s="1003">
        <v>15.9</v>
      </c>
      <c r="K35" s="1003">
        <v>2.8</v>
      </c>
      <c r="L35" s="1003">
        <v>0.6</v>
      </c>
      <c r="M35" s="1003">
        <v>3</v>
      </c>
      <c r="N35" s="1003">
        <v>0.4</v>
      </c>
      <c r="O35" s="1003">
        <v>0.4</v>
      </c>
      <c r="P35" s="1005">
        <v>0.2</v>
      </c>
    </row>
    <row r="36" spans="1:16" s="1007" customFormat="1" ht="9" customHeight="1">
      <c r="A36" s="1004" t="s">
        <v>859</v>
      </c>
      <c r="B36" s="1003">
        <v>23.3</v>
      </c>
      <c r="C36" s="1003">
        <v>10.3</v>
      </c>
      <c r="D36" s="1003">
        <v>13.5</v>
      </c>
      <c r="E36" s="1003">
        <v>4.9000000000000004</v>
      </c>
      <c r="F36" s="1003">
        <v>23.4</v>
      </c>
      <c r="G36" s="1003">
        <v>0.3</v>
      </c>
      <c r="H36" s="1003">
        <v>0.8</v>
      </c>
      <c r="I36" s="1016">
        <v>4.4000000000000004</v>
      </c>
      <c r="J36" s="1016">
        <v>10.8</v>
      </c>
      <c r="K36" s="1003">
        <v>2.7</v>
      </c>
      <c r="L36" s="1003">
        <v>0.6</v>
      </c>
      <c r="M36" s="1003">
        <v>2.1</v>
      </c>
      <c r="N36" s="1003">
        <v>1.2</v>
      </c>
      <c r="O36" s="1003">
        <v>0.5</v>
      </c>
      <c r="P36" s="1005">
        <v>0.2</v>
      </c>
    </row>
    <row r="37" spans="1:16" s="1011" customFormat="1" ht="9" customHeight="1">
      <c r="A37" s="1008" t="s">
        <v>161</v>
      </c>
      <c r="B37" s="1009">
        <v>17</v>
      </c>
      <c r="C37" s="1009">
        <v>3.3</v>
      </c>
      <c r="D37" s="1009">
        <v>11.9</v>
      </c>
      <c r="E37" s="1009">
        <v>7.7</v>
      </c>
      <c r="F37" s="1009">
        <v>18.2</v>
      </c>
      <c r="G37" s="1009">
        <v>0.3</v>
      </c>
      <c r="H37" s="1009">
        <v>5.6</v>
      </c>
      <c r="I37" s="1017">
        <v>10.5</v>
      </c>
      <c r="J37" s="1017">
        <v>18.5</v>
      </c>
      <c r="K37" s="1009">
        <v>2</v>
      </c>
      <c r="L37" s="1009">
        <v>0.8</v>
      </c>
      <c r="M37" s="1009">
        <v>2</v>
      </c>
      <c r="N37" s="1009">
        <v>0.3</v>
      </c>
      <c r="O37" s="1009">
        <v>0.8</v>
      </c>
      <c r="P37" s="1010">
        <v>0.4</v>
      </c>
    </row>
    <row r="38" spans="1:16" s="1007" customFormat="1" ht="9" customHeight="1">
      <c r="A38" s="1008"/>
      <c r="B38" s="1018"/>
      <c r="C38" s="1018"/>
      <c r="D38" s="1018"/>
      <c r="E38" s="1018"/>
      <c r="F38" s="1018"/>
      <c r="G38" s="1018"/>
      <c r="H38" s="1018"/>
      <c r="I38" s="1019"/>
      <c r="J38" s="1019"/>
      <c r="K38" s="1018"/>
      <c r="L38" s="1018"/>
      <c r="M38" s="1018"/>
      <c r="N38" s="1018"/>
      <c r="O38" s="1018"/>
    </row>
    <row r="39" spans="1:16" s="1007" customFormat="1" ht="9" customHeight="1">
      <c r="A39" s="1182" t="s">
        <v>861</v>
      </c>
      <c r="B39" s="1182"/>
      <c r="C39" s="1182"/>
      <c r="D39" s="1182"/>
      <c r="E39" s="1182"/>
      <c r="F39" s="1182"/>
      <c r="G39" s="1182"/>
      <c r="H39" s="1182"/>
      <c r="I39" s="1182"/>
      <c r="J39" s="1182"/>
      <c r="K39" s="1182"/>
      <c r="L39" s="1182"/>
      <c r="M39" s="1182"/>
      <c r="N39" s="1182"/>
      <c r="O39" s="1182"/>
      <c r="P39" s="1182"/>
    </row>
    <row r="40" spans="1:16" s="1007" customFormat="1" ht="9" customHeight="1">
      <c r="A40" s="1012"/>
      <c r="B40" s="1020"/>
      <c r="C40" s="1020"/>
      <c r="D40" s="1020"/>
      <c r="E40" s="1020"/>
      <c r="F40" s="1020"/>
      <c r="G40" s="1020"/>
      <c r="H40" s="1020"/>
      <c r="I40" s="1019"/>
      <c r="J40" s="1019"/>
      <c r="K40" s="1020"/>
      <c r="L40" s="1020"/>
      <c r="M40" s="1020"/>
      <c r="N40" s="1020"/>
      <c r="O40" s="1020"/>
      <c r="P40" s="1021"/>
    </row>
    <row r="41" spans="1:16" s="1007" customFormat="1" ht="9" customHeight="1">
      <c r="A41" s="1004" t="s">
        <v>848</v>
      </c>
      <c r="B41" s="1022">
        <v>17.2</v>
      </c>
      <c r="C41" s="1022">
        <v>1</v>
      </c>
      <c r="D41" s="1022">
        <v>4.5999999999999996</v>
      </c>
      <c r="E41" s="1022">
        <v>15.4</v>
      </c>
      <c r="F41" s="1022">
        <v>31.4</v>
      </c>
      <c r="G41" s="1022" t="s">
        <v>262</v>
      </c>
      <c r="H41" s="1022">
        <v>1.6</v>
      </c>
      <c r="I41" s="1016">
        <v>7.8</v>
      </c>
      <c r="J41" s="1016">
        <v>12.9</v>
      </c>
      <c r="K41" s="1022">
        <v>3.3</v>
      </c>
      <c r="L41" s="1022">
        <v>1.3</v>
      </c>
      <c r="M41" s="1022">
        <v>0.7</v>
      </c>
      <c r="N41" s="1022" t="s">
        <v>569</v>
      </c>
      <c r="O41" s="1022">
        <v>1.2</v>
      </c>
      <c r="P41" s="1023">
        <v>0.7</v>
      </c>
    </row>
    <row r="42" spans="1:16" s="1007" customFormat="1" ht="9" customHeight="1">
      <c r="A42" s="1004" t="s">
        <v>849</v>
      </c>
      <c r="B42" s="1022">
        <v>23.6</v>
      </c>
      <c r="C42" s="1022">
        <v>0.2</v>
      </c>
      <c r="D42" s="1022">
        <v>5.8</v>
      </c>
      <c r="E42" s="1022">
        <v>14.1</v>
      </c>
      <c r="F42" s="1022">
        <v>22.6</v>
      </c>
      <c r="G42" s="1022" t="s">
        <v>262</v>
      </c>
      <c r="H42" s="1022">
        <v>2.2999999999999998</v>
      </c>
      <c r="I42" s="1016">
        <v>8.6999999999999993</v>
      </c>
      <c r="J42" s="1016">
        <v>14.6</v>
      </c>
      <c r="K42" s="1022">
        <v>1.4</v>
      </c>
      <c r="L42" s="1022">
        <v>2.2000000000000002</v>
      </c>
      <c r="M42" s="1022">
        <v>1.7</v>
      </c>
      <c r="N42" s="1022">
        <v>0.1</v>
      </c>
      <c r="O42" s="1022">
        <v>1</v>
      </c>
      <c r="P42" s="1023">
        <v>0.6</v>
      </c>
    </row>
    <row r="43" spans="1:16" s="1007" customFormat="1" ht="9" customHeight="1">
      <c r="A43" s="1004" t="s">
        <v>850</v>
      </c>
      <c r="B43" s="1022">
        <v>19.5</v>
      </c>
      <c r="C43" s="1022">
        <v>0.5</v>
      </c>
      <c r="D43" s="1022">
        <v>8.6</v>
      </c>
      <c r="E43" s="1022">
        <v>10.6</v>
      </c>
      <c r="F43" s="1022">
        <v>13.1</v>
      </c>
      <c r="G43" s="1022">
        <v>0.5</v>
      </c>
      <c r="H43" s="1022">
        <v>12.7</v>
      </c>
      <c r="I43" s="1016">
        <v>10.199999999999999</v>
      </c>
      <c r="J43" s="1016">
        <v>16.7</v>
      </c>
      <c r="K43" s="1022">
        <v>3.6</v>
      </c>
      <c r="L43" s="1022">
        <v>1</v>
      </c>
      <c r="M43" s="1022">
        <v>1.5</v>
      </c>
      <c r="N43" s="1022" t="s">
        <v>262</v>
      </c>
      <c r="O43" s="1022">
        <v>0.1</v>
      </c>
      <c r="P43" s="1023">
        <v>0.5</v>
      </c>
    </row>
    <row r="44" spans="1:16" s="1007" customFormat="1" ht="9" customHeight="1">
      <c r="A44" s="1004" t="s">
        <v>851</v>
      </c>
      <c r="B44" s="1022">
        <v>21.6</v>
      </c>
      <c r="C44" s="1022">
        <v>0.9</v>
      </c>
      <c r="D44" s="1022">
        <v>14.3</v>
      </c>
      <c r="E44" s="1022">
        <v>7.7</v>
      </c>
      <c r="F44" s="1022">
        <v>14.8</v>
      </c>
      <c r="G44" s="1022" t="s">
        <v>262</v>
      </c>
      <c r="H44" s="1022">
        <v>10.3</v>
      </c>
      <c r="I44" s="1016">
        <v>7.9</v>
      </c>
      <c r="J44" s="1016">
        <v>17.3</v>
      </c>
      <c r="K44" s="1022">
        <v>1</v>
      </c>
      <c r="L44" s="1022">
        <v>1.6</v>
      </c>
      <c r="M44" s="1022">
        <v>0.8</v>
      </c>
      <c r="N44" s="1022">
        <v>0.1</v>
      </c>
      <c r="O44" s="1022">
        <v>0.3</v>
      </c>
      <c r="P44" s="1023">
        <v>0.1</v>
      </c>
    </row>
    <row r="45" spans="1:16" s="1007" customFormat="1" ht="9" customHeight="1">
      <c r="A45" s="1004" t="s">
        <v>852</v>
      </c>
      <c r="B45" s="1022">
        <v>15.9</v>
      </c>
      <c r="C45" s="1022">
        <v>3.1</v>
      </c>
      <c r="D45" s="1022">
        <v>14.3</v>
      </c>
      <c r="E45" s="1022">
        <v>7.1</v>
      </c>
      <c r="F45" s="1022">
        <v>12.8</v>
      </c>
      <c r="G45" s="1022">
        <v>0.2</v>
      </c>
      <c r="H45" s="1022">
        <v>10.6</v>
      </c>
      <c r="I45" s="1016">
        <v>11.3</v>
      </c>
      <c r="J45" s="1016">
        <v>18.600000000000001</v>
      </c>
      <c r="K45" s="1022">
        <v>1.6</v>
      </c>
      <c r="L45" s="1022">
        <v>1.3</v>
      </c>
      <c r="M45" s="1022">
        <v>1.6</v>
      </c>
      <c r="N45" s="1022">
        <v>0.2</v>
      </c>
      <c r="O45" s="1022">
        <v>0.3</v>
      </c>
      <c r="P45" s="1023">
        <v>0.4</v>
      </c>
    </row>
    <row r="46" spans="1:16" s="1007" customFormat="1" ht="9" customHeight="1">
      <c r="A46" s="1004" t="s">
        <v>853</v>
      </c>
      <c r="B46" s="1022">
        <v>17.2</v>
      </c>
      <c r="C46" s="1022">
        <v>1.6</v>
      </c>
      <c r="D46" s="1022">
        <v>12.6</v>
      </c>
      <c r="E46" s="1022">
        <v>6.1</v>
      </c>
      <c r="F46" s="1022">
        <v>15.6</v>
      </c>
      <c r="G46" s="1022">
        <v>0.3</v>
      </c>
      <c r="H46" s="1022">
        <v>11.5</v>
      </c>
      <c r="I46" s="1016">
        <v>11.5</v>
      </c>
      <c r="J46" s="1016">
        <v>17.7</v>
      </c>
      <c r="K46" s="1022">
        <v>1.6</v>
      </c>
      <c r="L46" s="1022">
        <v>0.5</v>
      </c>
      <c r="M46" s="1022">
        <v>1.7</v>
      </c>
      <c r="N46" s="1022">
        <v>0.5</v>
      </c>
      <c r="O46" s="1022">
        <v>0.6</v>
      </c>
      <c r="P46" s="1023">
        <v>0.3</v>
      </c>
    </row>
    <row r="47" spans="1:16" s="1007" customFormat="1" ht="9" customHeight="1">
      <c r="A47" s="1004" t="s">
        <v>854</v>
      </c>
      <c r="B47" s="1022">
        <v>17.5</v>
      </c>
      <c r="C47" s="1022">
        <v>2.8</v>
      </c>
      <c r="D47" s="1022">
        <v>10.199999999999999</v>
      </c>
      <c r="E47" s="1022">
        <v>4.7</v>
      </c>
      <c r="F47" s="1022">
        <v>14.6</v>
      </c>
      <c r="G47" s="1022">
        <v>0.5</v>
      </c>
      <c r="H47" s="1022">
        <v>9.9</v>
      </c>
      <c r="I47" s="1016">
        <v>12.5</v>
      </c>
      <c r="J47" s="1016">
        <v>19.8</v>
      </c>
      <c r="K47" s="1022">
        <v>2.1</v>
      </c>
      <c r="L47" s="1022">
        <v>0.6</v>
      </c>
      <c r="M47" s="1022">
        <v>2.2000000000000002</v>
      </c>
      <c r="N47" s="1022">
        <v>0.3</v>
      </c>
      <c r="O47" s="1022">
        <v>0.9</v>
      </c>
      <c r="P47" s="1023">
        <v>0.3</v>
      </c>
    </row>
    <row r="48" spans="1:16" s="1007" customFormat="1" ht="9" customHeight="1">
      <c r="A48" s="1004" t="s">
        <v>855</v>
      </c>
      <c r="B48" s="1022">
        <v>15.8</v>
      </c>
      <c r="C48" s="1022">
        <v>4</v>
      </c>
      <c r="D48" s="1022">
        <v>9.6999999999999993</v>
      </c>
      <c r="E48" s="1022">
        <v>6.6</v>
      </c>
      <c r="F48" s="1022">
        <v>16.7</v>
      </c>
      <c r="G48" s="1022">
        <v>0.4</v>
      </c>
      <c r="H48" s="1022">
        <v>6.1</v>
      </c>
      <c r="I48" s="1022">
        <v>11.3</v>
      </c>
      <c r="J48" s="1022">
        <v>22.6</v>
      </c>
      <c r="K48" s="1022">
        <v>1.8</v>
      </c>
      <c r="L48" s="1022">
        <v>0.6</v>
      </c>
      <c r="M48" s="1022">
        <v>2.1</v>
      </c>
      <c r="N48" s="1022">
        <v>0.3</v>
      </c>
      <c r="O48" s="1022">
        <v>0.9</v>
      </c>
      <c r="P48" s="1023">
        <v>0.5</v>
      </c>
    </row>
    <row r="49" spans="1:16" s="1007" customFormat="1" ht="9" customHeight="1">
      <c r="A49" s="1004" t="s">
        <v>856</v>
      </c>
      <c r="B49" s="1022">
        <v>15.4</v>
      </c>
      <c r="C49" s="1022">
        <v>4.5999999999999996</v>
      </c>
      <c r="D49" s="1022">
        <v>9.3000000000000007</v>
      </c>
      <c r="E49" s="1022">
        <v>6.2</v>
      </c>
      <c r="F49" s="1022">
        <v>16.8</v>
      </c>
      <c r="G49" s="1022">
        <v>0.3</v>
      </c>
      <c r="H49" s="1022">
        <v>5.8</v>
      </c>
      <c r="I49" s="1022">
        <v>10.4</v>
      </c>
      <c r="J49" s="1022">
        <v>22.9</v>
      </c>
      <c r="K49" s="1022">
        <v>2.2999999999999998</v>
      </c>
      <c r="L49" s="1022">
        <v>0.3</v>
      </c>
      <c r="M49" s="1022">
        <v>3</v>
      </c>
      <c r="N49" s="1022">
        <v>0.3</v>
      </c>
      <c r="O49" s="1022">
        <v>1.1000000000000001</v>
      </c>
      <c r="P49" s="1023">
        <v>0.7</v>
      </c>
    </row>
    <row r="50" spans="1:16" s="1007" customFormat="1" ht="9" customHeight="1">
      <c r="A50" s="1004" t="s">
        <v>857</v>
      </c>
      <c r="B50" s="1022">
        <v>18.7</v>
      </c>
      <c r="C50" s="1022">
        <v>4.4000000000000004</v>
      </c>
      <c r="D50" s="1022">
        <v>9.1</v>
      </c>
      <c r="E50" s="1022">
        <v>5.0999999999999996</v>
      </c>
      <c r="F50" s="1022">
        <v>18.3</v>
      </c>
      <c r="G50" s="1022" t="s">
        <v>262</v>
      </c>
      <c r="H50" s="1022">
        <v>4.8</v>
      </c>
      <c r="I50" s="1022">
        <v>12.7</v>
      </c>
      <c r="J50" s="1022">
        <v>19</v>
      </c>
      <c r="K50" s="1022">
        <v>2.1</v>
      </c>
      <c r="L50" s="1022">
        <v>0.8</v>
      </c>
      <c r="M50" s="1022">
        <v>2.9</v>
      </c>
      <c r="N50" s="1022">
        <v>0.6</v>
      </c>
      <c r="O50" s="1022">
        <v>0.3</v>
      </c>
      <c r="P50" s="1023">
        <v>0.5</v>
      </c>
    </row>
    <row r="51" spans="1:16" s="1007" customFormat="1" ht="9" customHeight="1">
      <c r="A51" s="1004" t="s">
        <v>858</v>
      </c>
      <c r="B51" s="1022">
        <v>21.8</v>
      </c>
      <c r="C51" s="1022">
        <v>5</v>
      </c>
      <c r="D51" s="1022">
        <v>10.199999999999999</v>
      </c>
      <c r="E51" s="1022">
        <v>6.6</v>
      </c>
      <c r="F51" s="1022">
        <v>20.399999999999999</v>
      </c>
      <c r="G51" s="1022">
        <v>0.1</v>
      </c>
      <c r="H51" s="1022">
        <v>2.7</v>
      </c>
      <c r="I51" s="1022">
        <v>7.3</v>
      </c>
      <c r="J51" s="1022">
        <v>17.3</v>
      </c>
      <c r="K51" s="1022">
        <v>2.9</v>
      </c>
      <c r="L51" s="1022">
        <v>0.7</v>
      </c>
      <c r="M51" s="1022">
        <v>2.9</v>
      </c>
      <c r="N51" s="1022">
        <v>0.4</v>
      </c>
      <c r="O51" s="1022">
        <v>0.6</v>
      </c>
      <c r="P51" s="1023">
        <v>0.2</v>
      </c>
    </row>
    <row r="52" spans="1:16" s="1007" customFormat="1" ht="9" customHeight="1">
      <c r="A52" s="1004" t="s">
        <v>859</v>
      </c>
      <c r="B52" s="1003">
        <v>22.4</v>
      </c>
      <c r="C52" s="1003">
        <v>8.6999999999999993</v>
      </c>
      <c r="D52" s="1003">
        <v>10.9</v>
      </c>
      <c r="E52" s="1003">
        <v>4.5999999999999996</v>
      </c>
      <c r="F52" s="1003">
        <v>23.3</v>
      </c>
      <c r="G52" s="1003">
        <v>0.2</v>
      </c>
      <c r="H52" s="1003">
        <v>0.8</v>
      </c>
      <c r="I52" s="1003">
        <v>5.9</v>
      </c>
      <c r="J52" s="1003">
        <v>13.3</v>
      </c>
      <c r="K52" s="1003">
        <v>3.6</v>
      </c>
      <c r="L52" s="1003">
        <v>0.6</v>
      </c>
      <c r="M52" s="1003">
        <v>3</v>
      </c>
      <c r="N52" s="1003">
        <v>0.8</v>
      </c>
      <c r="O52" s="1003">
        <v>0.8</v>
      </c>
      <c r="P52" s="1005">
        <v>0.2</v>
      </c>
    </row>
    <row r="53" spans="1:16" s="1011" customFormat="1" ht="9" customHeight="1">
      <c r="A53" s="1008" t="s">
        <v>161</v>
      </c>
      <c r="B53" s="1009">
        <v>18.3</v>
      </c>
      <c r="C53" s="1009">
        <v>3.4</v>
      </c>
      <c r="D53" s="1009">
        <v>10</v>
      </c>
      <c r="E53" s="1009">
        <v>7</v>
      </c>
      <c r="F53" s="1009">
        <v>17.899999999999999</v>
      </c>
      <c r="G53" s="1009">
        <v>0.2</v>
      </c>
      <c r="H53" s="1009">
        <v>6.7</v>
      </c>
      <c r="I53" s="1009">
        <v>10.3</v>
      </c>
      <c r="J53" s="1009">
        <v>18.600000000000001</v>
      </c>
      <c r="K53" s="1009">
        <v>2.2000000000000002</v>
      </c>
      <c r="L53" s="1009">
        <v>0.8</v>
      </c>
      <c r="M53" s="1009">
        <v>2.2000000000000002</v>
      </c>
      <c r="N53" s="1009">
        <v>0.3</v>
      </c>
      <c r="O53" s="1009">
        <v>0.7</v>
      </c>
      <c r="P53" s="1010">
        <v>0.4</v>
      </c>
    </row>
    <row r="54" spans="1:16" s="1027" customFormat="1" ht="9" customHeight="1">
      <c r="A54" s="1024"/>
      <c r="B54" s="1025"/>
      <c r="C54" s="1025"/>
      <c r="D54" s="1025"/>
      <c r="E54" s="1025"/>
      <c r="F54" s="1026"/>
      <c r="G54" s="1025"/>
      <c r="H54" s="1025"/>
      <c r="I54" s="1025"/>
      <c r="J54" s="1025"/>
      <c r="K54" s="1026"/>
      <c r="L54" s="1026"/>
      <c r="M54" s="1026"/>
      <c r="N54" s="1026"/>
      <c r="O54" s="1026"/>
      <c r="P54" s="1026"/>
    </row>
    <row r="55" spans="1:16" s="1027" customFormat="1" ht="6" customHeight="1">
      <c r="A55" s="1028"/>
      <c r="B55" s="1029"/>
      <c r="C55" s="1029"/>
      <c r="D55" s="1029"/>
      <c r="E55" s="1029"/>
      <c r="F55" s="1030"/>
      <c r="G55" s="1029"/>
      <c r="H55" s="1029"/>
      <c r="I55" s="1029"/>
      <c r="J55" s="1029"/>
    </row>
    <row r="56" spans="1:16" s="1027" customFormat="1">
      <c r="A56" s="1031"/>
      <c r="B56" s="1029"/>
      <c r="C56" s="1029"/>
      <c r="D56" s="1029"/>
      <c r="E56" s="1029"/>
      <c r="F56" s="1030"/>
      <c r="G56" s="1029"/>
      <c r="H56" s="1029"/>
      <c r="I56" s="1029"/>
      <c r="J56" s="1029"/>
    </row>
    <row r="57" spans="1:16">
      <c r="A57" s="858" t="s">
        <v>863</v>
      </c>
    </row>
  </sheetData>
  <mergeCells count="5">
    <mergeCell ref="A4:A5"/>
    <mergeCell ref="B4:P4"/>
    <mergeCell ref="A7:P7"/>
    <mergeCell ref="A23:P23"/>
    <mergeCell ref="A39:P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zoomScaleNormal="100" workbookViewId="0">
      <selection activeCell="A50" sqref="A50"/>
    </sheetView>
  </sheetViews>
  <sheetFormatPr defaultRowHeight="9"/>
  <cols>
    <col min="1" max="1" width="61" style="469" customWidth="1"/>
    <col min="2" max="2" width="17" style="469" customWidth="1"/>
    <col min="3" max="3" width="12.3984375" style="469" customWidth="1"/>
    <col min="4" max="4" width="1" style="469" customWidth="1"/>
    <col min="5" max="5" width="15.59765625" style="469" customWidth="1"/>
    <col min="6" max="6" width="1" style="469" customWidth="1"/>
    <col min="7" max="7" width="17" style="469" customWidth="1"/>
    <col min="8" max="8" width="15.59765625" style="469" customWidth="1"/>
    <col min="9" max="11" width="9.59765625" style="469"/>
    <col min="12" max="12" width="10.59765625" style="469" bestFit="1" customWidth="1"/>
    <col min="13" max="16384" width="9.59765625" style="469"/>
  </cols>
  <sheetData>
    <row r="1" spans="1:14" ht="12" customHeight="1">
      <c r="A1" s="468" t="s">
        <v>232</v>
      </c>
    </row>
    <row r="2" spans="1:14" ht="9" customHeight="1">
      <c r="A2" s="468"/>
      <c r="D2" s="478"/>
    </row>
    <row r="3" spans="1:14" ht="12" customHeight="1">
      <c r="A3" s="1059" t="s">
        <v>233</v>
      </c>
      <c r="B3" s="1061" t="s">
        <v>155</v>
      </c>
      <c r="C3" s="1061"/>
      <c r="D3" s="470"/>
      <c r="E3" s="517" t="s">
        <v>567</v>
      </c>
      <c r="F3" s="471"/>
      <c r="G3" s="1061" t="s">
        <v>171</v>
      </c>
      <c r="H3" s="1061"/>
    </row>
    <row r="4" spans="1:14" ht="18" customHeight="1">
      <c r="A4" s="1060"/>
      <c r="B4" s="472" t="s">
        <v>166</v>
      </c>
      <c r="C4" s="472" t="s">
        <v>167</v>
      </c>
      <c r="D4" s="478"/>
      <c r="E4" s="519" t="s">
        <v>702</v>
      </c>
      <c r="F4" s="472"/>
      <c r="G4" s="472" t="s">
        <v>166</v>
      </c>
      <c r="H4" s="472" t="s">
        <v>167</v>
      </c>
    </row>
    <row r="6" spans="1:14">
      <c r="A6" s="469" t="s">
        <v>258</v>
      </c>
      <c r="B6" s="248">
        <v>329</v>
      </c>
      <c r="C6" s="485">
        <v>5.3574336427291973</v>
      </c>
      <c r="D6" s="483"/>
      <c r="E6" s="725">
        <v>92.115501519756833</v>
      </c>
      <c r="F6" s="485"/>
      <c r="G6" s="248">
        <v>1428</v>
      </c>
      <c r="H6" s="485">
        <v>6.30714191069299</v>
      </c>
      <c r="I6" s="474"/>
      <c r="J6" s="548"/>
      <c r="K6" s="474"/>
      <c r="L6" s="532"/>
      <c r="M6" s="529"/>
      <c r="N6" s="474"/>
    </row>
    <row r="7" spans="1:14">
      <c r="A7" s="469" t="s">
        <v>175</v>
      </c>
      <c r="B7" s="248">
        <v>1</v>
      </c>
      <c r="C7" s="485">
        <v>1.6283992835043153E-2</v>
      </c>
      <c r="D7" s="483"/>
      <c r="E7" s="725">
        <v>320</v>
      </c>
      <c r="F7" s="485"/>
      <c r="G7" s="248">
        <v>7</v>
      </c>
      <c r="H7" s="485">
        <v>3.0917362307318581E-2</v>
      </c>
      <c r="I7" s="474"/>
      <c r="J7" s="548"/>
      <c r="K7" s="474"/>
      <c r="L7" s="529"/>
      <c r="M7" s="529"/>
      <c r="N7" s="529"/>
    </row>
    <row r="8" spans="1:14">
      <c r="A8" s="469" t="s">
        <v>176</v>
      </c>
      <c r="B8" s="248">
        <v>3</v>
      </c>
      <c r="C8" s="485">
        <v>4.8851978505129456E-2</v>
      </c>
      <c r="D8" s="483"/>
      <c r="E8" s="725">
        <v>125.33333333333333</v>
      </c>
      <c r="F8" s="485"/>
      <c r="G8" s="248">
        <v>4</v>
      </c>
      <c r="H8" s="485">
        <v>1.7667064175610619E-2</v>
      </c>
      <c r="I8" s="474"/>
      <c r="J8" s="548"/>
      <c r="K8" s="474"/>
      <c r="L8" s="532"/>
      <c r="M8" s="529"/>
      <c r="N8" s="474"/>
    </row>
    <row r="9" spans="1:14">
      <c r="A9" s="469" t="s">
        <v>177</v>
      </c>
      <c r="B9" s="248">
        <v>44</v>
      </c>
      <c r="C9" s="485">
        <v>0.71649568474189873</v>
      </c>
      <c r="D9" s="483"/>
      <c r="E9" s="725">
        <v>140.36363636363637</v>
      </c>
      <c r="F9" s="485"/>
      <c r="G9" s="248">
        <v>27</v>
      </c>
      <c r="H9" s="485">
        <v>0.11925268318537167</v>
      </c>
      <c r="I9" s="474"/>
      <c r="J9" s="548"/>
      <c r="K9" s="474"/>
      <c r="L9" s="532"/>
      <c r="M9" s="529"/>
      <c r="N9" s="474"/>
    </row>
    <row r="10" spans="1:14">
      <c r="A10" s="469" t="s">
        <v>178</v>
      </c>
      <c r="B10" s="248">
        <v>187</v>
      </c>
      <c r="C10" s="485">
        <v>3.0451066601530696</v>
      </c>
      <c r="D10" s="483"/>
      <c r="E10" s="725">
        <v>85.737967914438499</v>
      </c>
      <c r="F10" s="485"/>
      <c r="G10" s="248">
        <v>630</v>
      </c>
      <c r="H10" s="485">
        <v>2.7825626076586722</v>
      </c>
      <c r="I10" s="474"/>
      <c r="J10" s="548"/>
      <c r="K10" s="474"/>
      <c r="L10" s="532"/>
      <c r="M10" s="529"/>
      <c r="N10" s="474"/>
    </row>
    <row r="11" spans="1:14">
      <c r="A11" s="469" t="s">
        <v>179</v>
      </c>
      <c r="B11" s="248">
        <v>12</v>
      </c>
      <c r="C11" s="485">
        <v>0.19540791402051783</v>
      </c>
      <c r="D11" s="483"/>
      <c r="E11" s="725">
        <v>59.833333333333336</v>
      </c>
      <c r="F11" s="485"/>
      <c r="G11" s="248">
        <v>21</v>
      </c>
      <c r="H11" s="485">
        <v>9.2752086921955745E-2</v>
      </c>
      <c r="I11" s="474"/>
      <c r="J11" s="548"/>
      <c r="K11" s="474"/>
      <c r="L11" s="532"/>
      <c r="M11" s="529"/>
      <c r="N11" s="474"/>
    </row>
    <row r="12" spans="1:14">
      <c r="A12" s="469" t="s">
        <v>180</v>
      </c>
      <c r="B12" s="248">
        <v>2</v>
      </c>
      <c r="C12" s="485">
        <v>3.2567985670086307E-2</v>
      </c>
      <c r="D12" s="248"/>
      <c r="E12" s="725">
        <v>38</v>
      </c>
      <c r="F12" s="485"/>
      <c r="G12" s="248">
        <v>1</v>
      </c>
      <c r="H12" s="485">
        <v>4.4167660439026549E-3</v>
      </c>
      <c r="I12" s="474"/>
      <c r="J12" s="548"/>
      <c r="K12" s="474"/>
      <c r="L12" s="529"/>
      <c r="M12" s="529"/>
      <c r="N12" s="529"/>
    </row>
    <row r="13" spans="1:14">
      <c r="A13" s="469" t="s">
        <v>181</v>
      </c>
      <c r="B13" s="248">
        <v>2</v>
      </c>
      <c r="C13" s="485">
        <v>3.2567985670086307E-2</v>
      </c>
      <c r="D13" s="248"/>
      <c r="E13" s="725">
        <v>83</v>
      </c>
      <c r="F13" s="485"/>
      <c r="G13" s="248">
        <v>4</v>
      </c>
      <c r="H13" s="485">
        <v>1.7667064175610619E-2</v>
      </c>
      <c r="I13" s="474"/>
      <c r="J13" s="548"/>
      <c r="K13" s="474"/>
      <c r="L13" s="529"/>
      <c r="M13" s="529"/>
      <c r="N13" s="529"/>
    </row>
    <row r="14" spans="1:14" ht="18">
      <c r="A14" s="133" t="s">
        <v>240</v>
      </c>
      <c r="B14" s="248">
        <v>6</v>
      </c>
      <c r="C14" s="485">
        <v>9.7703957010258913E-2</v>
      </c>
      <c r="D14" s="483"/>
      <c r="E14" s="725">
        <v>80</v>
      </c>
      <c r="F14" s="485"/>
      <c r="G14" s="248">
        <v>9</v>
      </c>
      <c r="H14" s="485">
        <v>3.9750894395123894E-2</v>
      </c>
      <c r="I14" s="474"/>
      <c r="J14" s="548"/>
      <c r="K14" s="474"/>
      <c r="L14" s="532"/>
      <c r="M14" s="726"/>
      <c r="N14" s="529"/>
    </row>
    <row r="15" spans="1:14">
      <c r="A15" s="469" t="s">
        <v>182</v>
      </c>
      <c r="B15" s="248">
        <v>4</v>
      </c>
      <c r="C15" s="485">
        <v>6.5135971340172613E-2</v>
      </c>
      <c r="D15" s="130"/>
      <c r="E15" s="725">
        <v>134.5</v>
      </c>
      <c r="F15" s="485"/>
      <c r="G15" s="248">
        <v>2</v>
      </c>
      <c r="H15" s="485">
        <v>8.8335320878053097E-3</v>
      </c>
      <c r="I15" s="474"/>
      <c r="J15" s="548"/>
      <c r="K15" s="474"/>
      <c r="L15" s="532"/>
      <c r="M15" s="529"/>
      <c r="N15" s="485"/>
    </row>
    <row r="16" spans="1:14">
      <c r="A16" s="469" t="s">
        <v>252</v>
      </c>
      <c r="B16" s="248">
        <v>667</v>
      </c>
      <c r="C16" s="485">
        <v>10.861423220973784</v>
      </c>
      <c r="D16" s="483"/>
      <c r="E16" s="725">
        <v>46.76911544227886</v>
      </c>
      <c r="F16" s="485"/>
      <c r="G16" s="248">
        <v>3108</v>
      </c>
      <c r="H16" s="485">
        <v>13.72730886444945</v>
      </c>
      <c r="I16" s="474"/>
      <c r="J16" s="548"/>
      <c r="K16" s="474"/>
      <c r="L16" s="532"/>
      <c r="M16" s="529"/>
      <c r="N16" s="474"/>
    </row>
    <row r="17" spans="1:14">
      <c r="A17" s="469" t="s">
        <v>219</v>
      </c>
      <c r="B17" s="248" t="s">
        <v>262</v>
      </c>
      <c r="C17" s="485" t="s">
        <v>262</v>
      </c>
      <c r="D17" s="248"/>
      <c r="E17" s="725" t="s">
        <v>262</v>
      </c>
      <c r="F17" s="485"/>
      <c r="G17" s="248" t="s">
        <v>262</v>
      </c>
      <c r="H17" s="485" t="s">
        <v>262</v>
      </c>
      <c r="I17" s="474"/>
      <c r="J17" s="548"/>
      <c r="K17" s="474"/>
      <c r="L17" s="529"/>
      <c r="M17" s="529"/>
      <c r="N17" s="529"/>
    </row>
    <row r="18" spans="1:14">
      <c r="A18" s="469" t="s">
        <v>253</v>
      </c>
      <c r="B18" s="248" t="s">
        <v>262</v>
      </c>
      <c r="C18" s="485" t="s">
        <v>262</v>
      </c>
      <c r="D18" s="248"/>
      <c r="E18" s="725" t="s">
        <v>262</v>
      </c>
      <c r="F18" s="485"/>
      <c r="G18" s="248" t="s">
        <v>262</v>
      </c>
      <c r="H18" s="485" t="s">
        <v>262</v>
      </c>
      <c r="I18" s="474"/>
      <c r="J18" s="548"/>
      <c r="K18" s="474"/>
      <c r="L18" s="529"/>
      <c r="M18" s="529"/>
      <c r="N18" s="529"/>
    </row>
    <row r="19" spans="1:14">
      <c r="A19" s="469" t="s">
        <v>298</v>
      </c>
      <c r="B19" s="248">
        <v>9</v>
      </c>
      <c r="C19" s="485">
        <v>0.14655593551538837</v>
      </c>
      <c r="D19" s="483"/>
      <c r="E19" s="725">
        <v>63.222222222222221</v>
      </c>
      <c r="F19" s="485"/>
      <c r="G19" s="248">
        <v>10</v>
      </c>
      <c r="H19" s="485">
        <v>4.4167660439026542E-2</v>
      </c>
      <c r="I19" s="474"/>
      <c r="J19" s="548"/>
      <c r="K19" s="474"/>
      <c r="L19" s="532"/>
      <c r="M19" s="529"/>
      <c r="N19" s="474"/>
    </row>
    <row r="20" spans="1:14">
      <c r="A20" s="469" t="s">
        <v>183</v>
      </c>
      <c r="B20" s="248">
        <v>2</v>
      </c>
      <c r="C20" s="485">
        <v>3.2567985670086307E-2</v>
      </c>
      <c r="D20" s="483"/>
      <c r="E20" s="725">
        <v>45</v>
      </c>
      <c r="F20" s="485"/>
      <c r="G20" s="248">
        <v>3</v>
      </c>
      <c r="H20" s="485">
        <v>1.3250298131707963E-2</v>
      </c>
      <c r="I20" s="474"/>
      <c r="J20" s="548"/>
      <c r="K20" s="474"/>
      <c r="L20" s="532"/>
      <c r="M20" s="529"/>
      <c r="N20" s="474"/>
    </row>
    <row r="21" spans="1:14">
      <c r="A21" s="469" t="s">
        <v>184</v>
      </c>
      <c r="B21" s="248">
        <v>17</v>
      </c>
      <c r="C21" s="485">
        <v>0.27682787819573362</v>
      </c>
      <c r="D21" s="483"/>
      <c r="E21" s="725">
        <v>69.17647058823529</v>
      </c>
      <c r="F21" s="485"/>
      <c r="G21" s="248">
        <v>122</v>
      </c>
      <c r="H21" s="485">
        <v>0.53884545735612388</v>
      </c>
      <c r="I21" s="474"/>
      <c r="J21" s="548"/>
      <c r="K21" s="474"/>
      <c r="L21" s="532"/>
      <c r="M21" s="529"/>
      <c r="N21" s="474"/>
    </row>
    <row r="22" spans="1:14">
      <c r="A22" s="469" t="s">
        <v>185</v>
      </c>
      <c r="B22" s="248">
        <v>71</v>
      </c>
      <c r="C22" s="485">
        <v>1.1561634912880638</v>
      </c>
      <c r="D22" s="483"/>
      <c r="E22" s="725">
        <v>64.225352112676063</v>
      </c>
      <c r="F22" s="485"/>
      <c r="G22" s="248">
        <v>250</v>
      </c>
      <c r="H22" s="485">
        <v>1.1041915109756635</v>
      </c>
      <c r="I22" s="474"/>
      <c r="J22" s="548"/>
      <c r="K22" s="474"/>
      <c r="L22" s="532"/>
      <c r="M22" s="529"/>
      <c r="N22" s="474"/>
    </row>
    <row r="23" spans="1:14">
      <c r="A23" s="469" t="s">
        <v>186</v>
      </c>
      <c r="B23" s="248">
        <v>7</v>
      </c>
      <c r="C23" s="485">
        <v>0.11398794984530207</v>
      </c>
      <c r="D23" s="483"/>
      <c r="E23" s="725">
        <v>75.142857142857139</v>
      </c>
      <c r="F23" s="485"/>
      <c r="G23" s="248">
        <v>27</v>
      </c>
      <c r="H23" s="485">
        <v>0.11925268318537167</v>
      </c>
      <c r="I23" s="474"/>
      <c r="J23" s="548"/>
      <c r="K23" s="474"/>
      <c r="L23" s="532"/>
      <c r="M23" s="529"/>
      <c r="N23" s="474"/>
    </row>
    <row r="24" spans="1:14">
      <c r="A24" s="469" t="s">
        <v>187</v>
      </c>
      <c r="B24" s="248">
        <v>6</v>
      </c>
      <c r="C24" s="485">
        <v>9.7703957010258913E-2</v>
      </c>
      <c r="D24" s="483"/>
      <c r="E24" s="725">
        <v>150.66666666666666</v>
      </c>
      <c r="F24" s="485"/>
      <c r="G24" s="248">
        <v>8</v>
      </c>
      <c r="H24" s="485">
        <v>3.5334128351221239E-2</v>
      </c>
      <c r="I24" s="474"/>
      <c r="J24" s="548"/>
      <c r="K24" s="474"/>
      <c r="L24" s="532"/>
      <c r="M24" s="529"/>
      <c r="N24" s="485"/>
    </row>
    <row r="25" spans="1:14">
      <c r="A25" s="469" t="s">
        <v>188</v>
      </c>
      <c r="B25" s="248">
        <v>18</v>
      </c>
      <c r="C25" s="485">
        <v>0.29311187103077674</v>
      </c>
      <c r="D25" s="483"/>
      <c r="E25" s="725">
        <v>48.888888888888886</v>
      </c>
      <c r="F25" s="485"/>
      <c r="G25" s="248">
        <v>60</v>
      </c>
      <c r="H25" s="485">
        <v>0.26500596263415926</v>
      </c>
      <c r="I25" s="474"/>
      <c r="J25" s="548"/>
      <c r="K25" s="474"/>
      <c r="L25" s="532"/>
      <c r="M25" s="529"/>
      <c r="N25" s="474"/>
    </row>
    <row r="26" spans="1:14">
      <c r="A26" s="469" t="s">
        <v>189</v>
      </c>
      <c r="B26" s="248">
        <v>4</v>
      </c>
      <c r="C26" s="485">
        <v>6.5135971340172613E-2</v>
      </c>
      <c r="D26" s="248"/>
      <c r="E26" s="725">
        <v>96.5</v>
      </c>
      <c r="F26" s="485"/>
      <c r="G26" s="248">
        <v>9</v>
      </c>
      <c r="H26" s="485">
        <v>3.9750894395123894E-2</v>
      </c>
      <c r="I26" s="474"/>
      <c r="J26" s="548"/>
      <c r="K26" s="474"/>
      <c r="L26" s="532"/>
      <c r="M26" s="529"/>
      <c r="N26" s="485"/>
    </row>
    <row r="27" spans="1:14">
      <c r="A27" s="469" t="s">
        <v>190</v>
      </c>
      <c r="B27" s="248">
        <v>4</v>
      </c>
      <c r="C27" s="485">
        <v>6.5135971340172613E-2</v>
      </c>
      <c r="D27" s="483"/>
      <c r="E27" s="725">
        <v>169</v>
      </c>
      <c r="F27" s="485"/>
      <c r="G27" s="248">
        <v>5</v>
      </c>
      <c r="H27" s="485">
        <v>2.2083830219513271E-2</v>
      </c>
      <c r="I27" s="474"/>
      <c r="J27" s="548"/>
      <c r="K27" s="474"/>
      <c r="L27" s="532"/>
      <c r="M27" s="529"/>
      <c r="N27" s="485"/>
    </row>
    <row r="28" spans="1:14">
      <c r="A28" s="469" t="s">
        <v>191</v>
      </c>
      <c r="B28" s="248">
        <v>2</v>
      </c>
      <c r="C28" s="485">
        <v>3.2567985670086307E-2</v>
      </c>
      <c r="D28" s="248"/>
      <c r="E28" s="725">
        <v>29</v>
      </c>
      <c r="F28" s="485"/>
      <c r="G28" s="248">
        <v>6</v>
      </c>
      <c r="H28" s="485">
        <v>2.6500596263415926E-2</v>
      </c>
      <c r="I28" s="474"/>
      <c r="J28" s="548"/>
      <c r="K28" s="474"/>
      <c r="L28" s="529"/>
      <c r="M28" s="529"/>
      <c r="N28" s="529"/>
    </row>
    <row r="29" spans="1:14">
      <c r="A29" s="469" t="s">
        <v>192</v>
      </c>
      <c r="B29" s="248">
        <v>5</v>
      </c>
      <c r="C29" s="485">
        <v>8.141996417521577E-2</v>
      </c>
      <c r="D29" s="483"/>
      <c r="E29" s="725">
        <v>126.8</v>
      </c>
      <c r="F29" s="485"/>
      <c r="G29" s="248">
        <v>13</v>
      </c>
      <c r="H29" s="485">
        <v>5.7417958570734513E-2</v>
      </c>
      <c r="I29" s="474"/>
      <c r="J29" s="548"/>
      <c r="K29" s="474"/>
      <c r="L29" s="532"/>
      <c r="M29" s="529"/>
      <c r="N29" s="474"/>
    </row>
    <row r="30" spans="1:14">
      <c r="A30" s="469" t="s">
        <v>254</v>
      </c>
      <c r="B30" s="248" t="s">
        <v>262</v>
      </c>
      <c r="C30" s="485" t="s">
        <v>262</v>
      </c>
      <c r="D30" s="248"/>
      <c r="E30" s="725" t="s">
        <v>262</v>
      </c>
      <c r="F30" s="485"/>
      <c r="G30" s="248" t="s">
        <v>262</v>
      </c>
      <c r="H30" s="485">
        <v>0</v>
      </c>
      <c r="I30" s="474"/>
      <c r="J30" s="548"/>
      <c r="K30" s="474"/>
      <c r="L30" s="532"/>
      <c r="M30" s="529"/>
      <c r="N30" s="474"/>
    </row>
    <row r="31" spans="1:14">
      <c r="A31" s="469" t="s">
        <v>193</v>
      </c>
      <c r="B31" s="248">
        <v>3</v>
      </c>
      <c r="C31" s="485">
        <v>4.8851978505129456E-2</v>
      </c>
      <c r="D31" s="248"/>
      <c r="E31" s="725">
        <v>28.666666666666668</v>
      </c>
      <c r="F31" s="485"/>
      <c r="G31" s="248">
        <v>11</v>
      </c>
      <c r="H31" s="485">
        <v>4.8584426482929197E-2</v>
      </c>
      <c r="I31" s="474"/>
      <c r="J31" s="548"/>
      <c r="K31" s="474"/>
      <c r="L31" s="532"/>
      <c r="M31" s="529"/>
      <c r="N31" s="485"/>
    </row>
    <row r="32" spans="1:14">
      <c r="A32" s="469" t="s">
        <v>194</v>
      </c>
      <c r="B32" s="248">
        <v>152</v>
      </c>
      <c r="C32" s="485">
        <v>2.4751669109265593</v>
      </c>
      <c r="D32" s="483"/>
      <c r="E32" s="725">
        <v>46.05263157894737</v>
      </c>
      <c r="F32" s="485"/>
      <c r="G32" s="248">
        <v>310</v>
      </c>
      <c r="H32" s="485">
        <v>1.3691974736098229</v>
      </c>
      <c r="I32" s="474"/>
      <c r="J32" s="548"/>
      <c r="K32" s="474"/>
      <c r="L32" s="532"/>
      <c r="M32" s="529"/>
      <c r="N32" s="474"/>
    </row>
    <row r="33" spans="1:14">
      <c r="A33" s="469" t="s">
        <v>255</v>
      </c>
      <c r="B33" s="248">
        <v>62</v>
      </c>
      <c r="C33" s="485">
        <v>1.0096075557726756</v>
      </c>
      <c r="D33" s="483"/>
      <c r="E33" s="725">
        <v>77.451612903225808</v>
      </c>
      <c r="F33" s="485"/>
      <c r="G33" s="248">
        <v>70</v>
      </c>
      <c r="H33" s="485">
        <v>0.3091736230731858</v>
      </c>
      <c r="I33" s="474"/>
      <c r="J33" s="537"/>
      <c r="K33" s="474"/>
      <c r="L33" s="532"/>
      <c r="M33" s="529"/>
      <c r="N33" s="474"/>
    </row>
    <row r="34" spans="1:14">
      <c r="A34" s="469" t="s">
        <v>195</v>
      </c>
      <c r="B34" s="248">
        <v>1295</v>
      </c>
      <c r="C34" s="485">
        <v>21.087770721380885</v>
      </c>
      <c r="D34" s="483"/>
      <c r="E34" s="725">
        <v>86.849420849420852</v>
      </c>
      <c r="F34" s="485"/>
      <c r="G34" s="248">
        <v>5723</v>
      </c>
      <c r="H34" s="485">
        <v>25.277152069254893</v>
      </c>
      <c r="I34" s="474"/>
      <c r="J34" s="537"/>
      <c r="K34" s="474"/>
      <c r="L34" s="532"/>
      <c r="M34" s="529"/>
      <c r="N34" s="474"/>
    </row>
    <row r="35" spans="1:14">
      <c r="A35" s="490" t="s">
        <v>196</v>
      </c>
      <c r="B35" s="248">
        <v>5</v>
      </c>
      <c r="C35" s="485">
        <v>8.141996417521577E-2</v>
      </c>
      <c r="D35" s="483"/>
      <c r="E35" s="725">
        <v>464.2</v>
      </c>
      <c r="F35" s="485"/>
      <c r="G35" s="248">
        <v>3</v>
      </c>
      <c r="H35" s="485">
        <v>1.3250298131707963E-2</v>
      </c>
      <c r="I35" s="474"/>
      <c r="J35" s="537"/>
      <c r="K35" s="474"/>
      <c r="L35" s="532"/>
      <c r="M35" s="529"/>
      <c r="N35" s="485"/>
    </row>
    <row r="36" spans="1:14">
      <c r="A36" s="469" t="s">
        <v>197</v>
      </c>
      <c r="B36" s="248">
        <v>23</v>
      </c>
      <c r="C36" s="485">
        <v>0.37453183520599254</v>
      </c>
      <c r="D36" s="483"/>
      <c r="E36" s="725">
        <v>55.434782608695649</v>
      </c>
      <c r="F36" s="485"/>
      <c r="G36" s="248">
        <v>52</v>
      </c>
      <c r="H36" s="485">
        <v>0.22967183428293805</v>
      </c>
      <c r="I36" s="474"/>
      <c r="J36" s="537"/>
      <c r="K36" s="474"/>
      <c r="L36" s="532"/>
      <c r="M36" s="529"/>
      <c r="N36" s="474"/>
    </row>
    <row r="37" spans="1:14">
      <c r="A37" s="469" t="s">
        <v>198</v>
      </c>
      <c r="B37" s="248">
        <v>132</v>
      </c>
      <c r="C37" s="485">
        <v>2.1494870542256961</v>
      </c>
      <c r="D37" s="483"/>
      <c r="E37" s="725">
        <v>70.045454545454547</v>
      </c>
      <c r="F37" s="485"/>
      <c r="G37" s="248">
        <v>234</v>
      </c>
      <c r="H37" s="485">
        <v>1.0335232542732211</v>
      </c>
      <c r="I37" s="474"/>
      <c r="J37" s="537"/>
      <c r="K37" s="474"/>
      <c r="L37" s="532"/>
      <c r="M37" s="529"/>
      <c r="N37" s="474"/>
    </row>
    <row r="38" spans="1:14">
      <c r="A38" s="469" t="s">
        <v>256</v>
      </c>
      <c r="B38" s="248">
        <v>69</v>
      </c>
      <c r="C38" s="485">
        <v>1.1235955056179776</v>
      </c>
      <c r="D38" s="483"/>
      <c r="E38" s="725">
        <v>98.985507246376812</v>
      </c>
      <c r="F38" s="485"/>
      <c r="G38" s="248">
        <v>135</v>
      </c>
      <c r="H38" s="485">
        <v>0.59626341592685828</v>
      </c>
      <c r="I38" s="474"/>
      <c r="J38" s="537"/>
      <c r="K38" s="474"/>
      <c r="L38" s="532"/>
      <c r="M38" s="529"/>
      <c r="N38" s="474"/>
    </row>
    <row r="39" spans="1:14">
      <c r="A39" s="469" t="s">
        <v>257</v>
      </c>
      <c r="B39" s="248">
        <v>12</v>
      </c>
      <c r="C39" s="485">
        <v>0.19540791402051783</v>
      </c>
      <c r="D39" s="483"/>
      <c r="E39" s="725">
        <v>97.75</v>
      </c>
      <c r="F39" s="485"/>
      <c r="G39" s="248">
        <v>10</v>
      </c>
      <c r="H39" s="485">
        <v>4.4167660439026542E-2</v>
      </c>
      <c r="I39" s="474"/>
      <c r="J39" s="537"/>
      <c r="K39" s="474"/>
      <c r="L39" s="532"/>
      <c r="M39" s="529"/>
      <c r="N39" s="474"/>
    </row>
    <row r="40" spans="1:14">
      <c r="A40" s="469" t="s">
        <v>199</v>
      </c>
      <c r="B40" s="248">
        <v>64</v>
      </c>
      <c r="C40" s="485">
        <v>1.0421755414427618</v>
      </c>
      <c r="D40" s="483"/>
      <c r="E40" s="725">
        <v>150.515625</v>
      </c>
      <c r="F40" s="485"/>
      <c r="G40" s="248">
        <v>132</v>
      </c>
      <c r="H40" s="485">
        <v>0.58301311779515042</v>
      </c>
      <c r="I40" s="474"/>
      <c r="J40" s="537"/>
      <c r="K40" s="474"/>
      <c r="L40" s="532"/>
      <c r="M40" s="529"/>
      <c r="N40" s="474"/>
    </row>
    <row r="41" spans="1:14">
      <c r="A41" s="133" t="s">
        <v>299</v>
      </c>
      <c r="B41" s="248">
        <v>2789</v>
      </c>
      <c r="C41" s="485">
        <v>45.41605601693535</v>
      </c>
      <c r="D41" s="248"/>
      <c r="E41" s="725">
        <v>143.7389745428469</v>
      </c>
      <c r="F41" s="485"/>
      <c r="G41" s="248">
        <v>9998</v>
      </c>
      <c r="H41" s="485">
        <v>44.158826906938742</v>
      </c>
      <c r="I41" s="474"/>
      <c r="J41" s="537"/>
      <c r="K41" s="474"/>
      <c r="M41" s="529"/>
      <c r="N41" s="474"/>
    </row>
    <row r="42" spans="1:14" s="476" customFormat="1">
      <c r="A42" s="134" t="s">
        <v>295</v>
      </c>
      <c r="B42" s="328">
        <v>40</v>
      </c>
      <c r="C42" s="492">
        <v>0.65135971340172616</v>
      </c>
      <c r="D42" s="486"/>
      <c r="E42" s="712">
        <v>84.6</v>
      </c>
      <c r="F42" s="492"/>
      <c r="G42" s="328">
        <v>50</v>
      </c>
      <c r="H42" s="492">
        <v>0.22083830219513273</v>
      </c>
      <c r="I42" s="474"/>
      <c r="J42" s="538"/>
      <c r="K42" s="474"/>
      <c r="L42" s="532"/>
      <c r="M42" s="534"/>
      <c r="N42" s="474"/>
    </row>
    <row r="43" spans="1:14" s="476" customFormat="1">
      <c r="A43" s="134" t="s">
        <v>314</v>
      </c>
      <c r="B43" s="328">
        <v>169</v>
      </c>
      <c r="C43" s="492">
        <v>2.7519947891222927</v>
      </c>
      <c r="D43" s="486"/>
      <c r="E43" s="712">
        <v>202.76923076923077</v>
      </c>
      <c r="F43" s="492"/>
      <c r="G43" s="328">
        <v>345</v>
      </c>
      <c r="H43" s="492">
        <v>1.5237842851464158</v>
      </c>
      <c r="I43" s="474"/>
      <c r="J43" s="538"/>
      <c r="K43" s="474"/>
      <c r="L43" s="533"/>
      <c r="M43" s="534"/>
      <c r="N43" s="474"/>
    </row>
    <row r="44" spans="1:14" s="476" customFormat="1">
      <c r="A44" s="134" t="s">
        <v>315</v>
      </c>
      <c r="B44" s="328">
        <v>2580</v>
      </c>
      <c r="C44" s="492">
        <v>42.012701514411333</v>
      </c>
      <c r="D44" s="486"/>
      <c r="E44" s="712">
        <v>140.7891472868217</v>
      </c>
      <c r="F44" s="492"/>
      <c r="G44" s="328">
        <v>9603</v>
      </c>
      <c r="H44" s="492">
        <v>42.414204319597189</v>
      </c>
      <c r="I44" s="474"/>
      <c r="J44" s="538"/>
      <c r="K44" s="474"/>
      <c r="L44" s="533"/>
      <c r="M44" s="534"/>
      <c r="N44" s="474"/>
    </row>
    <row r="45" spans="1:14">
      <c r="A45" s="469" t="s">
        <v>200</v>
      </c>
      <c r="B45" s="248">
        <v>97</v>
      </c>
      <c r="C45" s="485">
        <v>1.5795473049991859</v>
      </c>
      <c r="D45" s="483"/>
      <c r="E45" s="725">
        <v>102.74226804123711</v>
      </c>
      <c r="F45" s="485"/>
      <c r="G45" s="248">
        <v>175</v>
      </c>
      <c r="H45" s="485">
        <v>0.77293405768296453</v>
      </c>
      <c r="I45" s="474"/>
      <c r="J45" s="537"/>
      <c r="K45" s="474"/>
      <c r="L45" s="533"/>
      <c r="M45" s="529"/>
      <c r="N45" s="474"/>
    </row>
    <row r="46" spans="1:14">
      <c r="A46" s="476" t="s">
        <v>404</v>
      </c>
      <c r="B46" s="328">
        <v>36</v>
      </c>
      <c r="C46" s="492">
        <v>0.58622374206155348</v>
      </c>
      <c r="D46" s="486"/>
      <c r="E46" s="712">
        <v>198.33333333333334</v>
      </c>
      <c r="F46" s="492"/>
      <c r="G46" s="328">
        <v>32</v>
      </c>
      <c r="H46" s="492">
        <v>0.14133651340488496</v>
      </c>
      <c r="I46" s="474"/>
      <c r="J46" s="538"/>
      <c r="K46" s="474"/>
      <c r="L46" s="532"/>
      <c r="M46" s="529"/>
      <c r="N46" s="474"/>
    </row>
    <row r="47" spans="1:14" s="477" customFormat="1">
      <c r="A47" s="491" t="s">
        <v>161</v>
      </c>
      <c r="B47" s="682">
        <v>6141</v>
      </c>
      <c r="C47" s="724">
        <v>100</v>
      </c>
      <c r="D47" s="682">
        <v>0</v>
      </c>
      <c r="E47" s="682">
        <v>109.04950333821853</v>
      </c>
      <c r="F47" s="682">
        <v>0</v>
      </c>
      <c r="G47" s="682">
        <v>22641</v>
      </c>
      <c r="H47" s="724">
        <v>99.991166467912194</v>
      </c>
      <c r="I47" s="474"/>
      <c r="J47" s="547"/>
      <c r="K47" s="474"/>
      <c r="L47" s="532"/>
      <c r="M47" s="529"/>
      <c r="N47" s="474"/>
    </row>
    <row r="48" spans="1:14">
      <c r="A48" s="478"/>
      <c r="B48" s="489"/>
      <c r="C48" s="489"/>
      <c r="D48" s="489"/>
      <c r="E48" s="489"/>
      <c r="F48" s="489"/>
      <c r="G48" s="489"/>
      <c r="H48" s="489"/>
      <c r="K48" s="474"/>
      <c r="L48" s="532"/>
    </row>
    <row r="49" spans="1:8">
      <c r="B49" s="483"/>
      <c r="C49" s="483"/>
      <c r="D49" s="483"/>
      <c r="E49" s="483"/>
      <c r="F49" s="483"/>
      <c r="G49" s="483"/>
      <c r="H49" s="485" t="s">
        <v>160</v>
      </c>
    </row>
    <row r="50" spans="1:8">
      <c r="A50" s="480" t="s">
        <v>445</v>
      </c>
      <c r="B50" s="481"/>
      <c r="C50" s="481"/>
      <c r="D50" s="481"/>
      <c r="E50" s="481"/>
      <c r="F50" s="481"/>
      <c r="G50" s="481"/>
      <c r="H50" s="481"/>
    </row>
    <row r="51" spans="1:8">
      <c r="A51" s="480" t="s">
        <v>452</v>
      </c>
      <c r="B51" s="482"/>
      <c r="C51" s="482"/>
      <c r="D51" s="482"/>
      <c r="E51" s="482"/>
      <c r="F51" s="482"/>
      <c r="G51" s="332"/>
      <c r="H51" s="482"/>
    </row>
    <row r="52" spans="1:8">
      <c r="A52" s="480" t="s">
        <v>446</v>
      </c>
      <c r="B52" s="483"/>
      <c r="C52" s="483"/>
      <c r="D52" s="483"/>
      <c r="E52" s="483"/>
      <c r="F52" s="483"/>
      <c r="G52" s="109"/>
      <c r="H52" s="483"/>
    </row>
    <row r="53" spans="1:8">
      <c r="A53" s="480" t="s">
        <v>447</v>
      </c>
      <c r="B53" s="483"/>
      <c r="C53" s="483"/>
      <c r="D53" s="483"/>
      <c r="E53" s="483"/>
      <c r="F53" s="483"/>
      <c r="G53" s="109"/>
      <c r="H53" s="483"/>
    </row>
    <row r="54" spans="1:8">
      <c r="A54" s="480" t="s">
        <v>448</v>
      </c>
      <c r="B54" s="483"/>
      <c r="C54" s="483"/>
      <c r="D54" s="483"/>
      <c r="E54" s="483"/>
      <c r="F54" s="483"/>
      <c r="G54" s="109"/>
      <c r="H54" s="483"/>
    </row>
    <row r="55" spans="1:8">
      <c r="A55" s="480" t="s">
        <v>449</v>
      </c>
      <c r="G55" s="109"/>
    </row>
    <row r="56" spans="1:8">
      <c r="A56" s="480" t="s">
        <v>450</v>
      </c>
      <c r="B56" s="482"/>
      <c r="C56" s="482"/>
      <c r="D56" s="482"/>
      <c r="E56" s="482"/>
      <c r="F56" s="482"/>
      <c r="G56" s="332"/>
      <c r="H56" s="482"/>
    </row>
    <row r="57" spans="1:8">
      <c r="A57" s="480" t="s">
        <v>451</v>
      </c>
      <c r="B57" s="483"/>
      <c r="C57" s="483"/>
      <c r="D57" s="483"/>
      <c r="E57" s="483"/>
      <c r="F57" s="483"/>
      <c r="G57" s="109"/>
      <c r="H57" s="483"/>
    </row>
    <row r="58" spans="1:8">
      <c r="B58" s="483"/>
      <c r="C58" s="483"/>
      <c r="D58" s="483"/>
      <c r="E58" s="483"/>
      <c r="F58" s="483"/>
      <c r="G58" s="483"/>
      <c r="H58" s="483"/>
    </row>
    <row r="59" spans="1:8">
      <c r="B59" s="483"/>
      <c r="C59" s="483"/>
      <c r="D59" s="483"/>
      <c r="E59" s="483"/>
      <c r="F59" s="483"/>
      <c r="G59" s="483"/>
      <c r="H59" s="483"/>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A3" sqref="A3"/>
    </sheetView>
  </sheetViews>
  <sheetFormatPr defaultRowHeight="9"/>
  <cols>
    <col min="1" max="1" width="17.796875" style="969" customWidth="1"/>
    <col min="2" max="9" width="9.59765625" style="969"/>
    <col min="10" max="10" width="8.59765625" style="969" bestFit="1" customWidth="1"/>
    <col min="11" max="16384" width="9.59765625" style="969"/>
  </cols>
  <sheetData>
    <row r="1" spans="1:10" ht="12">
      <c r="A1" s="1183" t="s">
        <v>925</v>
      </c>
      <c r="B1" s="1183"/>
      <c r="C1" s="1183"/>
      <c r="D1" s="1183"/>
      <c r="E1" s="1183"/>
      <c r="F1" s="1183"/>
      <c r="G1" s="1183"/>
      <c r="H1" s="1183"/>
      <c r="I1" s="1183"/>
      <c r="J1" s="1183"/>
    </row>
    <row r="2" spans="1:10" ht="12">
      <c r="A2" s="1183" t="s">
        <v>926</v>
      </c>
      <c r="B2" s="1183"/>
      <c r="C2" s="1183"/>
      <c r="D2" s="1183"/>
      <c r="E2" s="1183"/>
      <c r="F2" s="1183"/>
      <c r="G2" s="1183"/>
      <c r="H2" s="1183"/>
      <c r="I2" s="1183"/>
      <c r="J2" s="1183"/>
    </row>
    <row r="3" spans="1:10" ht="12">
      <c r="A3" s="1032" t="s">
        <v>927</v>
      </c>
      <c r="B3" s="1033"/>
      <c r="C3" s="1032"/>
      <c r="D3" s="1032"/>
      <c r="E3" s="1032"/>
      <c r="F3" s="1034"/>
      <c r="G3" s="1034"/>
      <c r="H3" s="1035"/>
      <c r="I3" s="1035"/>
      <c r="J3" s="1035"/>
    </row>
    <row r="4" spans="1:10" ht="12">
      <c r="A4" s="1032"/>
      <c r="B4" s="1033"/>
      <c r="C4" s="1032"/>
      <c r="D4" s="1032"/>
      <c r="E4" s="1032"/>
      <c r="F4" s="1034"/>
      <c r="G4" s="1034"/>
      <c r="H4" s="1035"/>
      <c r="I4" s="1035"/>
      <c r="J4" s="1035"/>
    </row>
    <row r="5" spans="1:10">
      <c r="A5" s="1184" t="s">
        <v>928</v>
      </c>
      <c r="B5" s="1186" t="s">
        <v>847</v>
      </c>
      <c r="C5" s="1186"/>
      <c r="D5" s="1186"/>
      <c r="E5" s="1186" t="s">
        <v>860</v>
      </c>
      <c r="F5" s="1186"/>
      <c r="G5" s="1186"/>
      <c r="H5" s="1186" t="s">
        <v>861</v>
      </c>
      <c r="I5" s="1186"/>
      <c r="J5" s="1186"/>
    </row>
    <row r="6" spans="1:10" ht="27">
      <c r="A6" s="1185"/>
      <c r="B6" s="1036" t="s">
        <v>815</v>
      </c>
      <c r="C6" s="1037" t="s">
        <v>868</v>
      </c>
      <c r="D6" s="1037" t="s">
        <v>869</v>
      </c>
      <c r="E6" s="1036" t="s">
        <v>815</v>
      </c>
      <c r="F6" s="1037" t="s">
        <v>868</v>
      </c>
      <c r="G6" s="1037" t="s">
        <v>869</v>
      </c>
      <c r="H6" s="1036" t="s">
        <v>815</v>
      </c>
      <c r="I6" s="1037" t="s">
        <v>868</v>
      </c>
      <c r="J6" s="1037" t="s">
        <v>869</v>
      </c>
    </row>
    <row r="7" spans="1:10">
      <c r="A7" s="883"/>
      <c r="B7" s="1038"/>
      <c r="C7" s="1038"/>
      <c r="D7" s="1038"/>
      <c r="E7" s="1038"/>
      <c r="F7" s="1038"/>
      <c r="G7" s="1038"/>
      <c r="H7" s="1038"/>
      <c r="I7" s="1038"/>
      <c r="J7" s="1038"/>
    </row>
    <row r="8" spans="1:10">
      <c r="A8" s="988" t="s">
        <v>929</v>
      </c>
      <c r="B8" s="885">
        <v>31.4</v>
      </c>
      <c r="C8" s="885">
        <v>51.3</v>
      </c>
      <c r="D8" s="885">
        <v>12.2</v>
      </c>
      <c r="E8" s="885">
        <v>60</v>
      </c>
      <c r="F8" s="885">
        <v>39.200000000000003</v>
      </c>
      <c r="G8" s="885">
        <v>15.7</v>
      </c>
      <c r="H8" s="885">
        <v>45.2</v>
      </c>
      <c r="I8" s="885">
        <v>43.5</v>
      </c>
      <c r="J8" s="885">
        <v>14.2</v>
      </c>
    </row>
    <row r="9" spans="1:10" ht="27">
      <c r="A9" s="1039" t="s">
        <v>930</v>
      </c>
      <c r="B9" s="1040">
        <v>34.6</v>
      </c>
      <c r="C9" s="1040">
        <v>50.2</v>
      </c>
      <c r="D9" s="1040">
        <v>12.9</v>
      </c>
      <c r="E9" s="1040">
        <v>76.900000000000006</v>
      </c>
      <c r="F9" s="1040">
        <v>30.6</v>
      </c>
      <c r="G9" s="1040">
        <v>20.7</v>
      </c>
      <c r="H9" s="1040">
        <v>61.9</v>
      </c>
      <c r="I9" s="1040">
        <v>35.4</v>
      </c>
      <c r="J9" s="1040">
        <v>18.8</v>
      </c>
    </row>
    <row r="10" spans="1:10" ht="27">
      <c r="A10" s="1039" t="s">
        <v>931</v>
      </c>
      <c r="B10" s="1040">
        <v>51.9</v>
      </c>
      <c r="C10" s="1040">
        <v>42</v>
      </c>
      <c r="D10" s="1040">
        <v>16.7</v>
      </c>
      <c r="E10" s="1040">
        <v>70.7</v>
      </c>
      <c r="F10" s="1040">
        <v>37.700000000000003</v>
      </c>
      <c r="G10" s="1040">
        <v>16.7</v>
      </c>
      <c r="H10" s="1040">
        <v>60.9</v>
      </c>
      <c r="I10" s="1040">
        <v>41</v>
      </c>
      <c r="J10" s="1040">
        <v>14.8</v>
      </c>
    </row>
    <row r="11" spans="1:10" ht="18">
      <c r="A11" s="1039" t="s">
        <v>932</v>
      </c>
      <c r="B11" s="1040">
        <v>51.8</v>
      </c>
      <c r="C11" s="1040">
        <v>49</v>
      </c>
      <c r="D11" s="1040">
        <v>13.5</v>
      </c>
      <c r="E11" s="1040">
        <v>40.1</v>
      </c>
      <c r="F11" s="1040">
        <v>50.3</v>
      </c>
      <c r="G11" s="1040">
        <v>10.9</v>
      </c>
      <c r="H11" s="1040">
        <v>26.7</v>
      </c>
      <c r="I11" s="1040">
        <v>56.2</v>
      </c>
      <c r="J11" s="1040">
        <v>9.3000000000000007</v>
      </c>
    </row>
    <row r="12" spans="1:10" ht="27">
      <c r="A12" s="1039" t="s">
        <v>933</v>
      </c>
      <c r="B12" s="1040">
        <v>19.399999999999999</v>
      </c>
      <c r="C12" s="1040">
        <v>59.1</v>
      </c>
      <c r="D12" s="1040">
        <v>8.1</v>
      </c>
      <c r="E12" s="1040">
        <v>53.6</v>
      </c>
      <c r="F12" s="1040">
        <v>35.4</v>
      </c>
      <c r="G12" s="1040">
        <v>14.5</v>
      </c>
      <c r="H12" s="1040">
        <v>35.1</v>
      </c>
      <c r="I12" s="1040">
        <v>42.9</v>
      </c>
      <c r="J12" s="1040">
        <v>13.8</v>
      </c>
    </row>
    <row r="13" spans="1:10" ht="18">
      <c r="A13" s="988" t="s">
        <v>934</v>
      </c>
      <c r="B13" s="885">
        <v>27.3</v>
      </c>
      <c r="C13" s="885">
        <v>51.5</v>
      </c>
      <c r="D13" s="885">
        <v>13.3</v>
      </c>
      <c r="E13" s="885">
        <v>48.1</v>
      </c>
      <c r="F13" s="885">
        <v>47.4</v>
      </c>
      <c r="G13" s="885">
        <v>12.1</v>
      </c>
      <c r="H13" s="885">
        <v>34.799999999999997</v>
      </c>
      <c r="I13" s="885">
        <v>49.6</v>
      </c>
      <c r="J13" s="885">
        <v>12.7</v>
      </c>
    </row>
    <row r="14" spans="1:10" ht="18">
      <c r="A14" s="988" t="s">
        <v>935</v>
      </c>
      <c r="B14" s="885">
        <v>27.5</v>
      </c>
      <c r="C14" s="885">
        <v>55.2</v>
      </c>
      <c r="D14" s="885">
        <v>8.6999999999999993</v>
      </c>
      <c r="E14" s="885">
        <v>41.2</v>
      </c>
      <c r="F14" s="885">
        <v>51.2</v>
      </c>
      <c r="G14" s="885">
        <v>8.8000000000000007</v>
      </c>
      <c r="H14" s="885">
        <v>32.5</v>
      </c>
      <c r="I14" s="885">
        <v>54.7</v>
      </c>
      <c r="J14" s="885">
        <v>8.6</v>
      </c>
    </row>
    <row r="15" spans="1:10">
      <c r="A15" s="988" t="s">
        <v>936</v>
      </c>
      <c r="B15" s="880">
        <v>24.4</v>
      </c>
      <c r="C15" s="880">
        <v>60.1</v>
      </c>
      <c r="D15" s="880">
        <v>7.4</v>
      </c>
      <c r="E15" s="885">
        <v>30</v>
      </c>
      <c r="F15" s="885">
        <v>48.9</v>
      </c>
      <c r="G15" s="885">
        <v>11.6</v>
      </c>
      <c r="H15" s="885">
        <v>30</v>
      </c>
      <c r="I15" s="885">
        <v>48.9</v>
      </c>
      <c r="J15" s="885">
        <v>11.6</v>
      </c>
    </row>
    <row r="16" spans="1:10">
      <c r="A16" s="988" t="s">
        <v>937</v>
      </c>
      <c r="B16" s="885">
        <v>49.8</v>
      </c>
      <c r="C16" s="885">
        <v>53.7</v>
      </c>
      <c r="D16" s="885">
        <v>8.9</v>
      </c>
      <c r="E16" s="885">
        <v>64.599999999999994</v>
      </c>
      <c r="F16" s="885">
        <v>39.9</v>
      </c>
      <c r="G16" s="885">
        <v>13.1</v>
      </c>
      <c r="H16" s="885">
        <v>55.5</v>
      </c>
      <c r="I16" s="885">
        <v>44.6</v>
      </c>
      <c r="J16" s="885">
        <v>11</v>
      </c>
    </row>
    <row r="17" spans="1:10">
      <c r="A17" s="988" t="s">
        <v>938</v>
      </c>
      <c r="B17" s="885">
        <v>27.7</v>
      </c>
      <c r="C17" s="885">
        <v>47.7</v>
      </c>
      <c r="D17" s="885">
        <v>16.399999999999999</v>
      </c>
      <c r="E17" s="885">
        <v>42.1</v>
      </c>
      <c r="F17" s="885">
        <v>39.1</v>
      </c>
      <c r="G17" s="885">
        <v>21.2</v>
      </c>
      <c r="H17" s="885">
        <v>34.6</v>
      </c>
      <c r="I17" s="885">
        <v>42.3</v>
      </c>
      <c r="J17" s="885">
        <v>19</v>
      </c>
    </row>
    <row r="18" spans="1:10">
      <c r="A18" s="988" t="s">
        <v>939</v>
      </c>
      <c r="B18" s="885">
        <v>28</v>
      </c>
      <c r="C18" s="885">
        <v>50.9</v>
      </c>
      <c r="D18" s="885">
        <v>9.4</v>
      </c>
      <c r="E18" s="885">
        <v>24.8</v>
      </c>
      <c r="F18" s="885">
        <v>48.6</v>
      </c>
      <c r="G18" s="885">
        <v>9.1</v>
      </c>
      <c r="H18" s="885">
        <v>23</v>
      </c>
      <c r="I18" s="885">
        <v>49.9</v>
      </c>
      <c r="J18" s="885">
        <v>13.2</v>
      </c>
    </row>
    <row r="19" spans="1:10">
      <c r="A19" s="991" t="s">
        <v>161</v>
      </c>
      <c r="B19" s="890">
        <v>33.1</v>
      </c>
      <c r="C19" s="890">
        <v>50.7</v>
      </c>
      <c r="D19" s="890">
        <v>12.6</v>
      </c>
      <c r="E19" s="890">
        <v>46.7</v>
      </c>
      <c r="F19" s="890">
        <v>42</v>
      </c>
      <c r="G19" s="890">
        <v>15</v>
      </c>
      <c r="H19" s="890">
        <v>39.799999999999997</v>
      </c>
      <c r="I19" s="890">
        <v>44.8</v>
      </c>
      <c r="J19" s="890">
        <v>14.1</v>
      </c>
    </row>
    <row r="21" spans="1:10">
      <c r="A21" s="892" t="s">
        <v>880</v>
      </c>
    </row>
    <row r="22" spans="1:10">
      <c r="A22" s="892" t="s">
        <v>810</v>
      </c>
    </row>
    <row r="23" spans="1:10" ht="7.5" customHeight="1"/>
    <row r="24" spans="1:10" hidden="1"/>
    <row r="25" spans="1:10" s="858" customFormat="1">
      <c r="A25" s="858" t="s">
        <v>777</v>
      </c>
    </row>
  </sheetData>
  <mergeCells count="6">
    <mergeCell ref="A1:J1"/>
    <mergeCell ref="A2:J2"/>
    <mergeCell ref="A5:A6"/>
    <mergeCell ref="B5:D5"/>
    <mergeCell ref="E5:G5"/>
    <mergeCell ref="H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zoomScaleNormal="75" workbookViewId="0">
      <selection activeCell="A50" sqref="A50"/>
    </sheetView>
  </sheetViews>
  <sheetFormatPr defaultRowHeight="9"/>
  <cols>
    <col min="1" max="1" width="63.3984375" style="469" customWidth="1"/>
    <col min="2" max="2" width="19.3984375" style="469" customWidth="1"/>
    <col min="3" max="3" width="12.19921875" style="469" customWidth="1"/>
    <col min="4" max="4" width="1" style="469" customWidth="1"/>
    <col min="5" max="5" width="16.19921875" style="469" customWidth="1"/>
    <col min="6" max="6" width="1" style="469" customWidth="1"/>
    <col min="7" max="7" width="15" style="469" customWidth="1"/>
    <col min="8" max="8" width="12.3984375" style="469" customWidth="1"/>
    <col min="9" max="16384" width="9.59765625" style="469"/>
  </cols>
  <sheetData>
    <row r="1" spans="1:31" ht="12">
      <c r="A1" s="468" t="s">
        <v>116</v>
      </c>
    </row>
    <row r="2" spans="1:31" ht="9" customHeight="1">
      <c r="A2" s="468"/>
      <c r="D2" s="478"/>
    </row>
    <row r="3" spans="1:31" ht="12" customHeight="1">
      <c r="A3" s="1059" t="s">
        <v>233</v>
      </c>
      <c r="B3" s="1061" t="s">
        <v>155</v>
      </c>
      <c r="C3" s="1061"/>
      <c r="D3" s="470"/>
      <c r="E3" s="517" t="s">
        <v>567</v>
      </c>
      <c r="F3" s="471"/>
      <c r="G3" s="1061" t="s">
        <v>171</v>
      </c>
      <c r="H3" s="1061"/>
    </row>
    <row r="4" spans="1:31" ht="18" customHeight="1">
      <c r="A4" s="1060"/>
      <c r="B4" s="472" t="s">
        <v>166</v>
      </c>
      <c r="C4" s="472" t="s">
        <v>167</v>
      </c>
      <c r="D4" s="478"/>
      <c r="E4" s="519" t="s">
        <v>704</v>
      </c>
      <c r="F4" s="472"/>
      <c r="G4" s="472" t="s">
        <v>166</v>
      </c>
      <c r="H4" s="472" t="s">
        <v>167</v>
      </c>
    </row>
    <row r="6" spans="1:31">
      <c r="A6" s="469" t="s">
        <v>251</v>
      </c>
      <c r="B6" s="248">
        <v>1317</v>
      </c>
      <c r="C6" s="485">
        <v>2.3768989709502173</v>
      </c>
      <c r="E6" s="725">
        <v>210.32649962034927</v>
      </c>
      <c r="F6" s="485"/>
      <c r="G6" s="248">
        <v>2192</v>
      </c>
      <c r="H6" s="485">
        <v>2.3768989709502173</v>
      </c>
      <c r="I6" s="485"/>
      <c r="J6" s="730"/>
      <c r="K6" s="485"/>
      <c r="L6" s="485"/>
      <c r="M6" s="485"/>
      <c r="N6" s="485"/>
      <c r="O6" s="485"/>
      <c r="P6" s="485"/>
      <c r="Q6" s="485"/>
      <c r="R6" s="485"/>
      <c r="S6" s="485"/>
      <c r="T6" s="485"/>
      <c r="U6" s="485"/>
      <c r="V6" s="485"/>
      <c r="W6" s="485"/>
      <c r="X6" s="485"/>
      <c r="Y6" s="485"/>
      <c r="Z6" s="485"/>
      <c r="AA6" s="485"/>
      <c r="AB6" s="485"/>
      <c r="AC6" s="485"/>
      <c r="AD6" s="485"/>
      <c r="AE6" s="485"/>
    </row>
    <row r="7" spans="1:31">
      <c r="A7" s="469" t="s">
        <v>175</v>
      </c>
      <c r="B7" s="248">
        <v>114</v>
      </c>
      <c r="C7" s="485">
        <v>0.42615022608733372</v>
      </c>
      <c r="E7" s="725">
        <v>903.50877192982455</v>
      </c>
      <c r="F7" s="485"/>
      <c r="G7" s="248">
        <v>393</v>
      </c>
      <c r="H7" s="485">
        <v>0.42615022608733372</v>
      </c>
      <c r="I7" s="485"/>
      <c r="J7" s="730"/>
      <c r="K7" s="485"/>
      <c r="L7" s="485"/>
    </row>
    <row r="8" spans="1:31">
      <c r="A8" s="469" t="s">
        <v>176</v>
      </c>
      <c r="B8" s="248">
        <v>2159</v>
      </c>
      <c r="C8" s="485">
        <v>2.033159475607508</v>
      </c>
      <c r="E8" s="725">
        <v>245.48402037980546</v>
      </c>
      <c r="F8" s="485"/>
      <c r="G8" s="248">
        <v>1875</v>
      </c>
      <c r="H8" s="485">
        <v>2.033159475607508</v>
      </c>
      <c r="I8" s="485"/>
      <c r="J8" s="730"/>
      <c r="K8" s="485"/>
      <c r="L8" s="485"/>
    </row>
    <row r="9" spans="1:31">
      <c r="A9" s="469" t="s">
        <v>177</v>
      </c>
      <c r="B9" s="248">
        <v>2603</v>
      </c>
      <c r="C9" s="485">
        <v>1.7262879387558148</v>
      </c>
      <c r="E9" s="725">
        <v>234.72915866308105</v>
      </c>
      <c r="F9" s="485"/>
      <c r="G9" s="248">
        <v>1592</v>
      </c>
      <c r="H9" s="485">
        <v>1.7262879387558148</v>
      </c>
      <c r="I9" s="485"/>
      <c r="J9" s="730"/>
      <c r="K9" s="485"/>
      <c r="L9" s="485"/>
    </row>
    <row r="10" spans="1:31">
      <c r="A10" s="469" t="s">
        <v>178</v>
      </c>
      <c r="B10" s="248">
        <v>4687</v>
      </c>
      <c r="C10" s="485">
        <v>9.2527732295247294</v>
      </c>
      <c r="E10" s="725">
        <v>220.61019842116491</v>
      </c>
      <c r="F10" s="485"/>
      <c r="G10" s="248">
        <v>8533</v>
      </c>
      <c r="H10" s="485">
        <v>9.2527732295247294</v>
      </c>
      <c r="I10" s="485"/>
      <c r="J10" s="730"/>
      <c r="K10" s="485"/>
      <c r="L10" s="485"/>
    </row>
    <row r="11" spans="1:31">
      <c r="A11" s="469" t="s">
        <v>179</v>
      </c>
      <c r="B11" s="248">
        <v>1461</v>
      </c>
      <c r="C11" s="485">
        <v>0.71350343197319488</v>
      </c>
      <c r="E11" s="725">
        <v>214.23682409308691</v>
      </c>
      <c r="F11" s="485"/>
      <c r="G11" s="248">
        <v>658</v>
      </c>
      <c r="H11" s="485">
        <v>0.71350343197319488</v>
      </c>
      <c r="I11" s="485"/>
      <c r="J11" s="730"/>
      <c r="K11" s="485"/>
      <c r="L11" s="485"/>
    </row>
    <row r="12" spans="1:31">
      <c r="A12" s="469" t="s">
        <v>180</v>
      </c>
      <c r="B12" s="248">
        <v>96</v>
      </c>
      <c r="C12" s="485">
        <v>4.9880179134904196E-2</v>
      </c>
      <c r="E12" s="725">
        <v>302.08333333333331</v>
      </c>
      <c r="F12" s="485"/>
      <c r="G12" s="248">
        <v>46</v>
      </c>
      <c r="H12" s="485">
        <v>4.9880179134904196E-2</v>
      </c>
      <c r="I12" s="485"/>
      <c r="J12" s="730"/>
      <c r="K12" s="485"/>
      <c r="L12" s="485"/>
    </row>
    <row r="13" spans="1:31">
      <c r="A13" s="469" t="s">
        <v>181</v>
      </c>
      <c r="B13" s="248">
        <v>1614</v>
      </c>
      <c r="C13" s="485">
        <v>1.1797746717125166</v>
      </c>
      <c r="E13" s="725">
        <v>412.63940520446096</v>
      </c>
      <c r="F13" s="485"/>
      <c r="G13" s="248">
        <v>1088</v>
      </c>
      <c r="H13" s="485">
        <v>1.1797746717125166</v>
      </c>
      <c r="I13" s="485"/>
      <c r="J13" s="730"/>
      <c r="K13" s="485"/>
      <c r="L13" s="485"/>
    </row>
    <row r="14" spans="1:31" ht="18">
      <c r="A14" s="133" t="s">
        <v>240</v>
      </c>
      <c r="B14" s="248">
        <v>3179</v>
      </c>
      <c r="C14" s="485">
        <v>3.7236638075926312</v>
      </c>
      <c r="E14" s="725">
        <v>571.87794904057876</v>
      </c>
      <c r="F14" s="485"/>
      <c r="G14" s="248">
        <v>3434</v>
      </c>
      <c r="H14" s="485">
        <v>3.7236638075926312</v>
      </c>
      <c r="I14" s="485"/>
      <c r="J14" s="730"/>
      <c r="K14" s="485"/>
      <c r="L14" s="485"/>
    </row>
    <row r="15" spans="1:31">
      <c r="A15" s="469" t="s">
        <v>182</v>
      </c>
      <c r="B15" s="248">
        <v>202</v>
      </c>
      <c r="C15" s="485">
        <v>0.37084828835080946</v>
      </c>
      <c r="E15" s="725">
        <v>405.94059405940595</v>
      </c>
      <c r="F15" s="485"/>
      <c r="G15" s="248">
        <v>342</v>
      </c>
      <c r="H15" s="485">
        <v>0.37084828835080946</v>
      </c>
      <c r="I15" s="485"/>
      <c r="J15" s="730"/>
      <c r="K15" s="485"/>
      <c r="L15" s="485"/>
    </row>
    <row r="16" spans="1:31">
      <c r="A16" s="469" t="s">
        <v>252</v>
      </c>
      <c r="B16" s="248">
        <v>1843</v>
      </c>
      <c r="C16" s="485">
        <v>2.6306372735060344</v>
      </c>
      <c r="E16" s="725">
        <v>228.9744981009224</v>
      </c>
      <c r="F16" s="485"/>
      <c r="G16" s="248">
        <v>2426</v>
      </c>
      <c r="H16" s="485">
        <v>2.6306372735060344</v>
      </c>
      <c r="I16" s="485"/>
      <c r="J16" s="730"/>
      <c r="K16" s="485"/>
      <c r="L16" s="485"/>
    </row>
    <row r="17" spans="1:12">
      <c r="A17" s="469" t="s">
        <v>220</v>
      </c>
      <c r="B17" s="248" t="s">
        <v>262</v>
      </c>
      <c r="C17" s="248" t="s">
        <v>262</v>
      </c>
      <c r="D17" s="248"/>
      <c r="E17" s="725" t="s">
        <v>262</v>
      </c>
      <c r="F17" s="485"/>
      <c r="G17" s="248" t="s">
        <v>262</v>
      </c>
      <c r="H17" s="248" t="s">
        <v>262</v>
      </c>
      <c r="I17" s="485"/>
      <c r="J17" s="730"/>
      <c r="K17" s="485"/>
      <c r="L17" s="485"/>
    </row>
    <row r="18" spans="1:12">
      <c r="A18" s="469" t="s">
        <v>253</v>
      </c>
      <c r="B18" s="248">
        <v>382</v>
      </c>
      <c r="C18" s="485">
        <v>0.18325544073475672</v>
      </c>
      <c r="E18" s="725">
        <v>232.98429319371726</v>
      </c>
      <c r="F18" s="485"/>
      <c r="G18" s="248">
        <v>169</v>
      </c>
      <c r="H18" s="485">
        <v>0.18325544073475672</v>
      </c>
      <c r="I18" s="485"/>
      <c r="J18" s="730"/>
      <c r="K18" s="485"/>
      <c r="L18" s="485"/>
    </row>
    <row r="19" spans="1:12">
      <c r="A19" s="469" t="s">
        <v>298</v>
      </c>
      <c r="B19" s="248">
        <v>542</v>
      </c>
      <c r="C19" s="485">
        <v>0.9368798863599398</v>
      </c>
      <c r="E19" s="725">
        <v>219.5571955719557</v>
      </c>
      <c r="F19" s="485"/>
      <c r="G19" s="248">
        <v>864</v>
      </c>
      <c r="H19" s="485">
        <v>0.9368798863599398</v>
      </c>
      <c r="I19" s="485"/>
      <c r="J19" s="730"/>
      <c r="K19" s="485"/>
      <c r="L19" s="485"/>
    </row>
    <row r="20" spans="1:12">
      <c r="A20" s="469" t="s">
        <v>183</v>
      </c>
      <c r="B20" s="248">
        <v>753</v>
      </c>
      <c r="C20" s="485">
        <v>2.3877424881534575</v>
      </c>
      <c r="E20" s="725">
        <v>459.49535192563081</v>
      </c>
      <c r="F20" s="485"/>
      <c r="G20" s="248">
        <v>2202</v>
      </c>
      <c r="H20" s="485">
        <v>2.3877424881534575</v>
      </c>
      <c r="I20" s="485"/>
      <c r="J20" s="730"/>
      <c r="K20" s="485"/>
      <c r="L20" s="485"/>
    </row>
    <row r="21" spans="1:12">
      <c r="A21" s="469" t="s">
        <v>184</v>
      </c>
      <c r="B21" s="248">
        <v>343</v>
      </c>
      <c r="C21" s="485">
        <v>0.99760358269808391</v>
      </c>
      <c r="E21" s="725">
        <v>591.83673469387759</v>
      </c>
      <c r="F21" s="485"/>
      <c r="G21" s="248">
        <v>920</v>
      </c>
      <c r="H21" s="485">
        <v>0.99760358269808391</v>
      </c>
      <c r="I21" s="485"/>
      <c r="J21" s="730"/>
      <c r="K21" s="485"/>
      <c r="L21" s="485"/>
    </row>
    <row r="22" spans="1:12">
      <c r="A22" s="469" t="s">
        <v>185</v>
      </c>
      <c r="B22" s="248">
        <v>674</v>
      </c>
      <c r="C22" s="485">
        <v>1.6211058218843863</v>
      </c>
      <c r="E22" s="725">
        <v>376.85459940652822</v>
      </c>
      <c r="F22" s="485"/>
      <c r="G22" s="248">
        <v>1495</v>
      </c>
      <c r="H22" s="485">
        <v>1.6211058218843863</v>
      </c>
      <c r="I22" s="485"/>
      <c r="J22" s="730"/>
      <c r="K22" s="485"/>
      <c r="L22" s="485"/>
    </row>
    <row r="23" spans="1:12">
      <c r="A23" s="469" t="s">
        <v>186</v>
      </c>
      <c r="B23" s="248">
        <v>102</v>
      </c>
      <c r="C23" s="485">
        <v>9.6507303108836387E-2</v>
      </c>
      <c r="E23" s="725">
        <v>166.66666666666666</v>
      </c>
      <c r="F23" s="485"/>
      <c r="G23" s="248">
        <v>89</v>
      </c>
      <c r="H23" s="485">
        <v>9.6507303108836387E-2</v>
      </c>
      <c r="I23" s="485"/>
      <c r="J23" s="730"/>
      <c r="K23" s="485"/>
      <c r="L23" s="485"/>
    </row>
    <row r="24" spans="1:12">
      <c r="A24" s="469" t="s">
        <v>187</v>
      </c>
      <c r="B24" s="248">
        <v>1231</v>
      </c>
      <c r="C24" s="485">
        <v>2.1448477028008806</v>
      </c>
      <c r="E24" s="725">
        <v>329.8131600324939</v>
      </c>
      <c r="F24" s="485"/>
      <c r="G24" s="248">
        <v>1978</v>
      </c>
      <c r="H24" s="485">
        <v>2.1448477028008806</v>
      </c>
      <c r="I24" s="485"/>
      <c r="J24" s="730"/>
      <c r="K24" s="485"/>
      <c r="L24" s="485"/>
    </row>
    <row r="25" spans="1:12">
      <c r="A25" s="469" t="s">
        <v>188</v>
      </c>
      <c r="B25" s="248">
        <v>806</v>
      </c>
      <c r="C25" s="485">
        <v>0.50205484651001397</v>
      </c>
      <c r="E25" s="725">
        <v>337.46898263027299</v>
      </c>
      <c r="F25" s="485"/>
      <c r="G25" s="248">
        <v>463</v>
      </c>
      <c r="H25" s="485">
        <v>0.50205484651001397</v>
      </c>
      <c r="I25" s="485"/>
      <c r="J25" s="730"/>
      <c r="K25" s="485"/>
      <c r="L25" s="485"/>
    </row>
    <row r="26" spans="1:12">
      <c r="A26" s="469" t="s">
        <v>189</v>
      </c>
      <c r="B26" s="248">
        <v>310</v>
      </c>
      <c r="C26" s="485">
        <v>0.29277496448748114</v>
      </c>
      <c r="E26" s="725">
        <v>325.80645161290323</v>
      </c>
      <c r="F26" s="485"/>
      <c r="G26" s="248">
        <v>270</v>
      </c>
      <c r="H26" s="485">
        <v>0.29277496448748114</v>
      </c>
      <c r="I26" s="485"/>
      <c r="J26" s="730"/>
      <c r="K26" s="485"/>
      <c r="L26" s="485"/>
    </row>
    <row r="27" spans="1:12">
      <c r="A27" s="469" t="s">
        <v>190</v>
      </c>
      <c r="B27" s="248">
        <v>178</v>
      </c>
      <c r="C27" s="485">
        <v>0.31446199889396126</v>
      </c>
      <c r="E27" s="725">
        <v>202.24719101123594</v>
      </c>
      <c r="F27" s="485"/>
      <c r="G27" s="248">
        <v>290</v>
      </c>
      <c r="H27" s="485">
        <v>0.31446199889396126</v>
      </c>
      <c r="I27" s="485"/>
      <c r="J27" s="730"/>
      <c r="K27" s="485"/>
      <c r="L27" s="485"/>
    </row>
    <row r="28" spans="1:12">
      <c r="A28" s="469" t="s">
        <v>191</v>
      </c>
      <c r="B28" s="248">
        <v>113</v>
      </c>
      <c r="C28" s="485">
        <v>0.26458181975905704</v>
      </c>
      <c r="E28" s="725">
        <v>176.99115044247787</v>
      </c>
      <c r="F28" s="485"/>
      <c r="G28" s="248">
        <v>244</v>
      </c>
      <c r="H28" s="485">
        <v>0.26458181975905704</v>
      </c>
      <c r="I28" s="485"/>
      <c r="J28" s="730"/>
      <c r="K28" s="485"/>
      <c r="L28" s="485"/>
    </row>
    <row r="29" spans="1:12">
      <c r="A29" s="469" t="s">
        <v>192</v>
      </c>
      <c r="B29" s="248">
        <v>623</v>
      </c>
      <c r="C29" s="485">
        <v>2.3649711020266535</v>
      </c>
      <c r="E29" s="725">
        <v>210.27287319422149</v>
      </c>
      <c r="F29" s="485"/>
      <c r="G29" s="248">
        <v>2181</v>
      </c>
      <c r="H29" s="485">
        <v>2.3649711020266535</v>
      </c>
      <c r="I29" s="485"/>
      <c r="J29" s="730"/>
      <c r="K29" s="485"/>
      <c r="L29" s="485"/>
    </row>
    <row r="30" spans="1:12">
      <c r="A30" s="469" t="s">
        <v>254</v>
      </c>
      <c r="B30" s="248">
        <v>159</v>
      </c>
      <c r="C30" s="485">
        <v>0.17783368213313669</v>
      </c>
      <c r="E30" s="725">
        <v>257.86163522012578</v>
      </c>
      <c r="F30" s="485"/>
      <c r="G30" s="248">
        <v>164</v>
      </c>
      <c r="H30" s="485">
        <v>0.17783368213313669</v>
      </c>
      <c r="I30" s="485"/>
      <c r="J30" s="730"/>
      <c r="K30" s="485"/>
      <c r="L30" s="485"/>
    </row>
    <row r="31" spans="1:12">
      <c r="A31" s="469" t="s">
        <v>193</v>
      </c>
      <c r="B31" s="248">
        <v>986</v>
      </c>
      <c r="C31" s="485">
        <v>0.48145216382385786</v>
      </c>
      <c r="E31" s="725">
        <v>213.99594320486815</v>
      </c>
      <c r="F31" s="485"/>
      <c r="G31" s="248">
        <v>444</v>
      </c>
      <c r="H31" s="485">
        <v>0.48145216382385786</v>
      </c>
      <c r="I31" s="485"/>
      <c r="J31" s="730"/>
      <c r="K31" s="485"/>
      <c r="L31" s="485"/>
    </row>
    <row r="32" spans="1:12">
      <c r="A32" s="469" t="s">
        <v>194</v>
      </c>
      <c r="B32" s="248">
        <v>2269</v>
      </c>
      <c r="C32" s="485">
        <v>3.018835189382028</v>
      </c>
      <c r="E32" s="725">
        <v>203.1732040546496</v>
      </c>
      <c r="F32" s="485"/>
      <c r="G32" s="248">
        <v>2784</v>
      </c>
      <c r="H32" s="485">
        <v>3.018835189382028</v>
      </c>
      <c r="I32" s="485"/>
      <c r="J32" s="730"/>
      <c r="K32" s="485"/>
      <c r="L32" s="485"/>
    </row>
    <row r="33" spans="1:12">
      <c r="A33" s="469" t="s">
        <v>255</v>
      </c>
      <c r="B33" s="248">
        <v>946</v>
      </c>
      <c r="C33" s="485">
        <v>1.3359213194391732</v>
      </c>
      <c r="E33" s="725">
        <v>251.58562367864695</v>
      </c>
      <c r="F33" s="485"/>
      <c r="G33" s="248">
        <v>1232</v>
      </c>
      <c r="H33" s="485">
        <v>1.3359213194391732</v>
      </c>
      <c r="I33" s="485"/>
      <c r="J33" s="730"/>
      <c r="K33" s="485"/>
      <c r="L33" s="485"/>
    </row>
    <row r="34" spans="1:12">
      <c r="A34" s="469" t="s">
        <v>195</v>
      </c>
      <c r="B34" s="248">
        <v>679</v>
      </c>
      <c r="C34" s="485">
        <v>1.2676071610587611</v>
      </c>
      <c r="E34" s="725">
        <v>207.65832106038292</v>
      </c>
      <c r="F34" s="485"/>
      <c r="G34" s="248">
        <v>1169</v>
      </c>
      <c r="H34" s="485">
        <v>1.2676071610587611</v>
      </c>
      <c r="I34" s="485"/>
      <c r="J34" s="730"/>
      <c r="K34" s="485"/>
      <c r="L34" s="485"/>
    </row>
    <row r="35" spans="1:12">
      <c r="A35" s="469" t="s">
        <v>196</v>
      </c>
      <c r="B35" s="248">
        <v>1198</v>
      </c>
      <c r="C35" s="485">
        <v>1.3359213194391732</v>
      </c>
      <c r="E35" s="725">
        <v>358.93155258764608</v>
      </c>
      <c r="F35" s="485"/>
      <c r="G35" s="248">
        <v>1232</v>
      </c>
      <c r="H35" s="485">
        <v>1.3359213194391732</v>
      </c>
      <c r="I35" s="485"/>
      <c r="J35" s="730"/>
      <c r="K35" s="485"/>
      <c r="L35" s="485"/>
    </row>
    <row r="36" spans="1:12">
      <c r="A36" s="469" t="s">
        <v>197</v>
      </c>
      <c r="B36" s="248">
        <v>325</v>
      </c>
      <c r="C36" s="485">
        <v>1.0257967274265081</v>
      </c>
      <c r="E36" s="725">
        <v>264.61538461538464</v>
      </c>
      <c r="F36" s="485"/>
      <c r="G36" s="248">
        <v>946</v>
      </c>
      <c r="H36" s="485">
        <v>1.0257967274265081</v>
      </c>
      <c r="I36" s="485"/>
      <c r="J36" s="730"/>
      <c r="K36" s="485"/>
      <c r="L36" s="485"/>
    </row>
    <row r="37" spans="1:12">
      <c r="A37" s="469" t="s">
        <v>198</v>
      </c>
      <c r="B37" s="248">
        <v>829</v>
      </c>
      <c r="C37" s="485">
        <v>2.568829225447566</v>
      </c>
      <c r="E37" s="725">
        <v>218.33534378769602</v>
      </c>
      <c r="F37" s="485"/>
      <c r="G37" s="248">
        <v>2369</v>
      </c>
      <c r="H37" s="485">
        <v>2.568829225447566</v>
      </c>
      <c r="I37" s="485"/>
      <c r="J37" s="730"/>
      <c r="K37" s="485"/>
      <c r="L37" s="485"/>
    </row>
    <row r="38" spans="1:12">
      <c r="A38" s="469" t="s">
        <v>256</v>
      </c>
      <c r="B38" s="248">
        <v>3448</v>
      </c>
      <c r="C38" s="485">
        <v>4.2745144815172251</v>
      </c>
      <c r="E38" s="725">
        <v>281.03248259860788</v>
      </c>
      <c r="F38" s="485"/>
      <c r="G38" s="248">
        <v>3942</v>
      </c>
      <c r="H38" s="485">
        <v>4.2745144815172251</v>
      </c>
      <c r="I38" s="485"/>
      <c r="J38" s="730"/>
      <c r="K38" s="485"/>
      <c r="L38" s="485"/>
    </row>
    <row r="39" spans="1:12">
      <c r="A39" s="469" t="s">
        <v>137</v>
      </c>
      <c r="B39" s="248">
        <v>1827</v>
      </c>
      <c r="C39" s="485">
        <v>2.9234122379935155</v>
      </c>
      <c r="E39" s="725">
        <v>205.25451559934319</v>
      </c>
      <c r="F39" s="485"/>
      <c r="G39" s="248">
        <v>2696</v>
      </c>
      <c r="H39" s="485">
        <v>2.9234122379935155</v>
      </c>
      <c r="I39" s="485"/>
      <c r="J39" s="730"/>
      <c r="K39" s="485"/>
      <c r="L39" s="485"/>
    </row>
    <row r="40" spans="1:12">
      <c r="A40" s="469" t="s">
        <v>199</v>
      </c>
      <c r="B40" s="248">
        <v>1600</v>
      </c>
      <c r="C40" s="485">
        <v>3.0752214788388761</v>
      </c>
      <c r="E40" s="725">
        <v>386.25</v>
      </c>
      <c r="F40" s="485"/>
      <c r="G40" s="248">
        <v>2836</v>
      </c>
      <c r="H40" s="485">
        <v>3.0752214788388761</v>
      </c>
      <c r="I40" s="485"/>
      <c r="J40" s="730"/>
      <c r="K40" s="485"/>
      <c r="L40" s="485"/>
    </row>
    <row r="41" spans="1:12">
      <c r="A41" s="133" t="s">
        <v>299</v>
      </c>
      <c r="B41" s="248">
        <v>14687</v>
      </c>
      <c r="C41" s="485">
        <v>39.803298597933221</v>
      </c>
      <c r="D41" s="248"/>
      <c r="E41" s="725">
        <v>220</v>
      </c>
      <c r="F41" s="485"/>
      <c r="G41" s="248">
        <v>36707</v>
      </c>
      <c r="H41" s="485">
        <v>39.803298597933221</v>
      </c>
      <c r="I41" s="485"/>
      <c r="J41" s="730"/>
      <c r="K41" s="485"/>
      <c r="L41" s="485"/>
    </row>
    <row r="42" spans="1:12">
      <c r="A42" s="134" t="s">
        <v>295</v>
      </c>
      <c r="B42" s="328">
        <v>1939</v>
      </c>
      <c r="C42" s="492">
        <v>0.67663547348217867</v>
      </c>
      <c r="D42" s="476"/>
      <c r="E42" s="712">
        <v>123.77514182568335</v>
      </c>
      <c r="F42" s="492"/>
      <c r="G42" s="328">
        <v>624</v>
      </c>
      <c r="H42" s="492">
        <v>0.67663547348217867</v>
      </c>
      <c r="I42" s="485"/>
      <c r="J42" s="730"/>
      <c r="K42" s="485"/>
      <c r="L42" s="485"/>
    </row>
    <row r="43" spans="1:12">
      <c r="A43" s="134" t="s">
        <v>314</v>
      </c>
      <c r="B43" s="328">
        <v>4318</v>
      </c>
      <c r="C43" s="492">
        <v>5.9964650133917443</v>
      </c>
      <c r="D43" s="476"/>
      <c r="E43" s="712">
        <v>208.19823992589161</v>
      </c>
      <c r="F43" s="492"/>
      <c r="G43" s="328">
        <v>5530</v>
      </c>
      <c r="H43" s="492">
        <v>5.9964650133917443</v>
      </c>
      <c r="I43" s="485"/>
      <c r="J43" s="730"/>
      <c r="K43" s="485"/>
      <c r="L43" s="485"/>
    </row>
    <row r="44" spans="1:12">
      <c r="A44" s="134" t="s">
        <v>315</v>
      </c>
      <c r="B44" s="328">
        <v>8430</v>
      </c>
      <c r="C44" s="492">
        <v>33.130198111059308</v>
      </c>
      <c r="D44" s="476"/>
      <c r="E44" s="712">
        <v>248.87307236061685</v>
      </c>
      <c r="F44" s="492"/>
      <c r="G44" s="328">
        <v>30553</v>
      </c>
      <c r="H44" s="492">
        <v>33.130198111059308</v>
      </c>
      <c r="I44" s="485"/>
      <c r="J44" s="730"/>
      <c r="K44" s="485"/>
      <c r="L44" s="485"/>
    </row>
    <row r="45" spans="1:12">
      <c r="A45" s="469" t="s">
        <v>200</v>
      </c>
      <c r="B45" s="248">
        <v>773</v>
      </c>
      <c r="C45" s="485">
        <v>1.8564101451946955</v>
      </c>
      <c r="E45" s="725">
        <v>209.57309184993531</v>
      </c>
      <c r="F45" s="485"/>
      <c r="G45" s="248">
        <v>1712</v>
      </c>
      <c r="H45" s="485">
        <v>1.8564101451946955</v>
      </c>
      <c r="I45" s="485"/>
      <c r="J45" s="730"/>
      <c r="K45" s="485"/>
      <c r="L45" s="485"/>
    </row>
    <row r="46" spans="1:12">
      <c r="A46" s="476" t="s">
        <v>404</v>
      </c>
      <c r="B46" s="328">
        <v>650</v>
      </c>
      <c r="C46" s="492">
        <v>0.26241311631840902</v>
      </c>
      <c r="D46" s="476"/>
      <c r="E46" s="712">
        <v>240</v>
      </c>
      <c r="F46" s="492"/>
      <c r="G46" s="328">
        <v>242</v>
      </c>
      <c r="H46" s="492">
        <v>0.26241311631840902</v>
      </c>
      <c r="I46" s="485"/>
      <c r="J46" s="730"/>
      <c r="K46" s="485"/>
      <c r="L46" s="485"/>
    </row>
    <row r="47" spans="1:12" s="477" customFormat="1">
      <c r="A47" s="477" t="s">
        <v>161</v>
      </c>
      <c r="B47" s="682">
        <v>55708</v>
      </c>
      <c r="C47" s="487">
        <v>100</v>
      </c>
      <c r="D47" s="555"/>
      <c r="E47" s="733">
        <v>273</v>
      </c>
      <c r="F47" s="727"/>
      <c r="G47" s="682">
        <v>92221</v>
      </c>
      <c r="H47" s="487">
        <v>100</v>
      </c>
      <c r="I47" s="485"/>
      <c r="J47" s="730"/>
      <c r="K47" s="485"/>
      <c r="L47" s="485"/>
    </row>
    <row r="48" spans="1:12">
      <c r="A48" s="478"/>
      <c r="B48" s="488"/>
      <c r="C48" s="478"/>
      <c r="D48" s="478"/>
      <c r="E48" s="488"/>
      <c r="F48" s="478"/>
      <c r="G48" s="478"/>
      <c r="H48" s="478"/>
      <c r="K48" s="485"/>
    </row>
    <row r="50" spans="1:8">
      <c r="A50" s="480" t="s">
        <v>445</v>
      </c>
      <c r="B50" s="481"/>
      <c r="C50" s="481"/>
      <c r="D50" s="481"/>
      <c r="E50" s="481"/>
      <c r="F50" s="481"/>
      <c r="G50" s="481"/>
      <c r="H50" s="481"/>
    </row>
    <row r="51" spans="1:8">
      <c r="A51" s="480" t="s">
        <v>452</v>
      </c>
      <c r="B51" s="482"/>
      <c r="C51" s="482"/>
      <c r="D51" s="482"/>
      <c r="E51" s="482"/>
      <c r="F51" s="482"/>
      <c r="G51" s="332"/>
      <c r="H51" s="482"/>
    </row>
    <row r="52" spans="1:8">
      <c r="A52" s="480" t="s">
        <v>446</v>
      </c>
      <c r="B52" s="483"/>
      <c r="C52" s="483"/>
      <c r="D52" s="483"/>
      <c r="E52" s="483"/>
      <c r="F52" s="483"/>
      <c r="G52" s="109"/>
      <c r="H52" s="483"/>
    </row>
    <row r="53" spans="1:8">
      <c r="A53" s="480" t="s">
        <v>447</v>
      </c>
      <c r="B53" s="483"/>
      <c r="C53" s="483"/>
      <c r="D53" s="483"/>
      <c r="E53" s="483"/>
      <c r="F53" s="483"/>
      <c r="G53" s="109"/>
      <c r="H53" s="483"/>
    </row>
    <row r="54" spans="1:8">
      <c r="A54" s="480" t="s">
        <v>448</v>
      </c>
      <c r="B54" s="483"/>
      <c r="C54" s="483"/>
      <c r="D54" s="483"/>
      <c r="E54" s="483"/>
      <c r="F54" s="483"/>
      <c r="G54" s="109"/>
      <c r="H54" s="483"/>
    </row>
    <row r="55" spans="1:8">
      <c r="A55" s="480" t="s">
        <v>449</v>
      </c>
      <c r="G55" s="109"/>
    </row>
    <row r="56" spans="1:8">
      <c r="A56" s="480" t="s">
        <v>450</v>
      </c>
      <c r="B56" s="482"/>
      <c r="C56" s="482"/>
      <c r="D56" s="482"/>
      <c r="E56" s="482"/>
      <c r="F56" s="482"/>
      <c r="G56" s="332"/>
      <c r="H56" s="482"/>
    </row>
    <row r="57" spans="1:8">
      <c r="A57" s="480" t="s">
        <v>451</v>
      </c>
      <c r="B57" s="483"/>
      <c r="C57" s="483"/>
      <c r="D57" s="483"/>
      <c r="E57" s="483"/>
      <c r="F57" s="483"/>
      <c r="G57" s="109"/>
      <c r="H57" s="483"/>
    </row>
    <row r="58" spans="1:8" ht="11.25" customHeight="1">
      <c r="A58" s="518"/>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B75"/>
  <sheetViews>
    <sheetView showGridLines="0" zoomScaleNormal="100" workbookViewId="0">
      <selection activeCell="A50" sqref="A50"/>
    </sheetView>
  </sheetViews>
  <sheetFormatPr defaultColWidth="12.796875" defaultRowHeight="12.75"/>
  <cols>
    <col min="1" max="1" width="52.796875" style="25" customWidth="1"/>
    <col min="2" max="3" width="11" style="25" customWidth="1"/>
    <col min="4" max="4" width="1" style="25" customWidth="1"/>
    <col min="5" max="6" width="11" style="25" customWidth="1"/>
    <col min="7" max="7" width="1" style="25" customWidth="1"/>
    <col min="8" max="9" width="11" style="25" customWidth="1"/>
    <col min="10" max="10" width="1" style="25" customWidth="1"/>
    <col min="11" max="11" width="11" style="25" customWidth="1"/>
    <col min="12" max="12" width="9.3984375" style="25" customWidth="1"/>
    <col min="13" max="13" width="12.19921875" style="25" customWidth="1"/>
    <col min="14" max="14" width="12.3984375" style="25" customWidth="1"/>
    <col min="15" max="15" width="23" style="25" customWidth="1"/>
    <col min="16" max="20" width="12.796875" style="25" customWidth="1"/>
    <col min="21" max="21" width="10.59765625" style="25" customWidth="1"/>
    <col min="22" max="23" width="12.796875" style="25" customWidth="1"/>
    <col min="24" max="24" width="15.796875" style="25" customWidth="1"/>
    <col min="25" max="16384" width="12.796875" style="25"/>
  </cols>
  <sheetData>
    <row r="1" spans="1:16" ht="12" customHeight="1">
      <c r="A1" s="28" t="s">
        <v>269</v>
      </c>
      <c r="B1" s="9"/>
      <c r="C1" s="9"/>
      <c r="D1" s="9"/>
      <c r="E1" s="9"/>
      <c r="F1" s="9"/>
      <c r="G1" s="9"/>
      <c r="H1" s="9"/>
      <c r="I1" s="9"/>
      <c r="J1" s="9"/>
      <c r="K1" s="9"/>
      <c r="L1" s="9"/>
      <c r="M1" s="70"/>
      <c r="N1" s="70"/>
      <c r="O1" s="70"/>
    </row>
    <row r="2" spans="1:16" ht="9" customHeight="1">
      <c r="A2" s="28"/>
      <c r="B2" s="9"/>
      <c r="C2" s="9"/>
      <c r="D2" s="9"/>
      <c r="E2" s="9"/>
      <c r="F2" s="9"/>
      <c r="G2" s="9"/>
      <c r="H2" s="9"/>
      <c r="I2" s="9"/>
      <c r="J2" s="9"/>
      <c r="K2" s="9"/>
      <c r="L2" s="9"/>
      <c r="M2" s="70"/>
      <c r="N2" s="70"/>
      <c r="O2" s="70"/>
    </row>
    <row r="3" spans="1:16" ht="12" customHeight="1">
      <c r="A3" s="1065" t="s">
        <v>233</v>
      </c>
      <c r="B3" s="1064" t="s">
        <v>157</v>
      </c>
      <c r="C3" s="1064"/>
      <c r="D3" s="41"/>
      <c r="E3" s="1064" t="s">
        <v>158</v>
      </c>
      <c r="F3" s="1064"/>
      <c r="G3" s="41"/>
      <c r="H3" s="1064" t="s">
        <v>159</v>
      </c>
      <c r="I3" s="1064"/>
      <c r="J3" s="41"/>
      <c r="K3" s="1064" t="s">
        <v>161</v>
      </c>
      <c r="L3" s="1064"/>
      <c r="M3" s="70"/>
      <c r="N3" s="70"/>
      <c r="O3" s="70"/>
    </row>
    <row r="4" spans="1:16" ht="12" customHeight="1">
      <c r="A4" s="1066"/>
      <c r="B4" s="42" t="s">
        <v>155</v>
      </c>
      <c r="C4" s="42" t="s">
        <v>171</v>
      </c>
      <c r="D4" s="42"/>
      <c r="E4" s="42" t="s">
        <v>155</v>
      </c>
      <c r="F4" s="42" t="s">
        <v>171</v>
      </c>
      <c r="G4" s="42"/>
      <c r="H4" s="42" t="s">
        <v>155</v>
      </c>
      <c r="I4" s="42" t="s">
        <v>171</v>
      </c>
      <c r="J4" s="42"/>
      <c r="K4" s="42" t="s">
        <v>155</v>
      </c>
      <c r="L4" s="42" t="s">
        <v>171</v>
      </c>
      <c r="M4" s="70"/>
      <c r="N4" s="70"/>
      <c r="O4" s="70"/>
    </row>
    <row r="5" spans="1:16" ht="9" customHeight="1">
      <c r="A5" s="34"/>
      <c r="B5" s="20"/>
      <c r="C5" s="20"/>
      <c r="D5" s="20"/>
      <c r="E5" s="20"/>
      <c r="F5" s="20"/>
      <c r="G5" s="20"/>
      <c r="H5" s="20"/>
      <c r="I5" s="20"/>
      <c r="J5" s="20"/>
      <c r="K5" s="20"/>
      <c r="L5" s="20"/>
      <c r="M5" s="70"/>
      <c r="N5" s="70"/>
      <c r="O5" s="70"/>
    </row>
    <row r="6" spans="1:16" ht="9" customHeight="1">
      <c r="A6" s="325" t="s">
        <v>251</v>
      </c>
      <c r="B6" s="725">
        <v>978</v>
      </c>
      <c r="C6" s="725">
        <v>2624</v>
      </c>
      <c r="D6" s="725"/>
      <c r="E6" s="725">
        <v>52</v>
      </c>
      <c r="F6" s="725">
        <v>97</v>
      </c>
      <c r="G6" s="725"/>
      <c r="H6" s="725">
        <v>654</v>
      </c>
      <c r="I6" s="725">
        <v>991</v>
      </c>
      <c r="J6" s="725"/>
      <c r="K6" s="725">
        <v>1684</v>
      </c>
      <c r="L6" s="725">
        <v>3712</v>
      </c>
      <c r="M6" s="70"/>
      <c r="N6" s="293"/>
      <c r="O6" s="293"/>
      <c r="P6" s="34"/>
    </row>
    <row r="7" spans="1:16" ht="9" customHeight="1">
      <c r="A7" s="325" t="s">
        <v>175</v>
      </c>
      <c r="B7" s="725">
        <v>60</v>
      </c>
      <c r="C7" s="725">
        <v>163</v>
      </c>
      <c r="D7" s="725"/>
      <c r="E7" s="725">
        <v>48</v>
      </c>
      <c r="F7" s="725">
        <v>218</v>
      </c>
      <c r="G7" s="725"/>
      <c r="H7" s="725">
        <v>45</v>
      </c>
      <c r="I7" s="725">
        <v>146</v>
      </c>
      <c r="J7" s="725"/>
      <c r="K7" s="725">
        <v>153</v>
      </c>
      <c r="L7" s="725">
        <v>527</v>
      </c>
      <c r="M7" s="70"/>
      <c r="N7" s="293"/>
      <c r="O7" s="293"/>
      <c r="P7" s="34"/>
    </row>
    <row r="8" spans="1:16" s="33" customFormat="1" ht="9" customHeight="1">
      <c r="A8" s="325" t="s">
        <v>176</v>
      </c>
      <c r="B8" s="725">
        <v>1220</v>
      </c>
      <c r="C8" s="725">
        <v>1148</v>
      </c>
      <c r="D8" s="725"/>
      <c r="E8" s="725">
        <v>136</v>
      </c>
      <c r="F8" s="725">
        <v>201</v>
      </c>
      <c r="G8" s="725"/>
      <c r="H8" s="725">
        <v>942</v>
      </c>
      <c r="I8" s="725">
        <v>1067</v>
      </c>
      <c r="J8" s="725"/>
      <c r="K8" s="725">
        <v>2298</v>
      </c>
      <c r="L8" s="725">
        <v>2416</v>
      </c>
      <c r="M8" s="70"/>
      <c r="N8" s="293"/>
      <c r="O8" s="293"/>
      <c r="P8" s="34"/>
    </row>
    <row r="9" spans="1:16" ht="9" customHeight="1">
      <c r="A9" s="325" t="s">
        <v>177</v>
      </c>
      <c r="B9" s="725">
        <v>1047</v>
      </c>
      <c r="C9" s="725">
        <v>973</v>
      </c>
      <c r="D9" s="725"/>
      <c r="E9" s="725">
        <v>90</v>
      </c>
      <c r="F9" s="725">
        <v>68</v>
      </c>
      <c r="G9" s="725"/>
      <c r="H9" s="725">
        <v>1608</v>
      </c>
      <c r="I9" s="725">
        <v>865</v>
      </c>
      <c r="J9" s="725"/>
      <c r="K9" s="725">
        <v>2745</v>
      </c>
      <c r="L9" s="725">
        <v>1906</v>
      </c>
      <c r="M9" s="70"/>
      <c r="N9" s="293"/>
      <c r="O9" s="293"/>
      <c r="P9" s="34"/>
    </row>
    <row r="10" spans="1:16" ht="9" customHeight="1">
      <c r="A10" s="325" t="s">
        <v>239</v>
      </c>
      <c r="B10" s="725">
        <v>2768</v>
      </c>
      <c r="C10" s="725">
        <v>7305</v>
      </c>
      <c r="D10" s="725"/>
      <c r="E10" s="725">
        <v>211</v>
      </c>
      <c r="F10" s="725">
        <v>313</v>
      </c>
      <c r="G10" s="725"/>
      <c r="H10" s="725">
        <v>2184</v>
      </c>
      <c r="I10" s="725">
        <v>3313</v>
      </c>
      <c r="J10" s="725"/>
      <c r="K10" s="725">
        <v>5163</v>
      </c>
      <c r="L10" s="725">
        <v>10931</v>
      </c>
      <c r="M10" s="70"/>
      <c r="N10" s="293"/>
      <c r="O10" s="293"/>
      <c r="P10" s="34"/>
    </row>
    <row r="11" spans="1:16" ht="9" customHeight="1">
      <c r="A11" s="325" t="s">
        <v>179</v>
      </c>
      <c r="B11" s="725">
        <v>942</v>
      </c>
      <c r="C11" s="725">
        <v>660</v>
      </c>
      <c r="D11" s="725"/>
      <c r="E11" s="725">
        <v>44</v>
      </c>
      <c r="F11" s="725">
        <v>35</v>
      </c>
      <c r="G11" s="725"/>
      <c r="H11" s="725">
        <v>581</v>
      </c>
      <c r="I11" s="725">
        <v>256</v>
      </c>
      <c r="J11" s="725"/>
      <c r="K11" s="725">
        <v>1567</v>
      </c>
      <c r="L11" s="725">
        <v>951</v>
      </c>
      <c r="M11" s="70"/>
      <c r="N11" s="293"/>
      <c r="O11" s="293"/>
      <c r="P11" s="34"/>
    </row>
    <row r="12" spans="1:16" ht="9" customHeight="1">
      <c r="A12" s="325" t="s">
        <v>180</v>
      </c>
      <c r="B12" s="725">
        <v>45</v>
      </c>
      <c r="C12" s="725">
        <v>33</v>
      </c>
      <c r="D12" s="725"/>
      <c r="E12" s="725">
        <v>6</v>
      </c>
      <c r="F12" s="725">
        <v>6</v>
      </c>
      <c r="G12" s="725"/>
      <c r="H12" s="725">
        <v>49</v>
      </c>
      <c r="I12" s="725">
        <v>13</v>
      </c>
      <c r="J12" s="725"/>
      <c r="K12" s="725">
        <v>100</v>
      </c>
      <c r="L12" s="725">
        <v>51</v>
      </c>
      <c r="M12" s="70"/>
      <c r="N12" s="293"/>
      <c r="O12" s="293"/>
      <c r="P12" s="34"/>
    </row>
    <row r="13" spans="1:16" s="33" customFormat="1" ht="9" customHeight="1">
      <c r="A13" s="325" t="s">
        <v>181</v>
      </c>
      <c r="B13" s="725">
        <v>911</v>
      </c>
      <c r="C13" s="725">
        <v>722</v>
      </c>
      <c r="D13" s="725"/>
      <c r="E13" s="725">
        <v>230</v>
      </c>
      <c r="F13" s="725">
        <v>177</v>
      </c>
      <c r="G13" s="725"/>
      <c r="H13" s="725">
        <v>535</v>
      </c>
      <c r="I13" s="725">
        <v>480</v>
      </c>
      <c r="J13" s="725"/>
      <c r="K13" s="725">
        <v>1676</v>
      </c>
      <c r="L13" s="725">
        <v>1380</v>
      </c>
      <c r="M13" s="70"/>
      <c r="N13" s="293"/>
      <c r="O13" s="293"/>
      <c r="P13" s="34"/>
    </row>
    <row r="14" spans="1:16" s="33" customFormat="1" ht="18">
      <c r="A14" s="325" t="s">
        <v>240</v>
      </c>
      <c r="B14" s="725">
        <v>2685</v>
      </c>
      <c r="C14" s="725">
        <v>2462</v>
      </c>
      <c r="D14" s="725"/>
      <c r="E14" s="725">
        <v>715</v>
      </c>
      <c r="F14" s="725">
        <v>1020</v>
      </c>
      <c r="G14" s="725"/>
      <c r="H14" s="725">
        <v>600</v>
      </c>
      <c r="I14" s="725">
        <v>535</v>
      </c>
      <c r="J14" s="725"/>
      <c r="K14" s="725">
        <v>4000</v>
      </c>
      <c r="L14" s="725">
        <v>4016</v>
      </c>
      <c r="M14" s="70"/>
      <c r="N14" s="293"/>
      <c r="O14" s="293"/>
      <c r="P14" s="34"/>
    </row>
    <row r="15" spans="1:16" ht="9" customHeight="1">
      <c r="A15" s="325" t="s">
        <v>182</v>
      </c>
      <c r="B15" s="725">
        <v>143</v>
      </c>
      <c r="C15" s="725">
        <v>215</v>
      </c>
      <c r="D15" s="725"/>
      <c r="E15" s="725">
        <v>30</v>
      </c>
      <c r="F15" s="725">
        <v>47</v>
      </c>
      <c r="G15" s="725"/>
      <c r="H15" s="725">
        <v>71</v>
      </c>
      <c r="I15" s="725">
        <v>181</v>
      </c>
      <c r="J15" s="725"/>
      <c r="K15" s="725">
        <v>244</v>
      </c>
      <c r="L15" s="725">
        <v>442</v>
      </c>
      <c r="M15" s="70"/>
      <c r="N15" s="293"/>
      <c r="O15" s="293"/>
      <c r="P15" s="34"/>
    </row>
    <row r="16" spans="1:16" ht="9" customHeight="1">
      <c r="A16" s="325" t="s">
        <v>252</v>
      </c>
      <c r="B16" s="725">
        <v>1264</v>
      </c>
      <c r="C16" s="725">
        <v>4010</v>
      </c>
      <c r="D16" s="725"/>
      <c r="E16" s="725">
        <v>78</v>
      </c>
      <c r="F16" s="725">
        <v>318</v>
      </c>
      <c r="G16" s="725"/>
      <c r="H16" s="725">
        <v>1484</v>
      </c>
      <c r="I16" s="725">
        <v>3019</v>
      </c>
      <c r="J16" s="725"/>
      <c r="K16" s="725">
        <v>2826</v>
      </c>
      <c r="L16" s="725">
        <v>7347</v>
      </c>
      <c r="M16" s="70"/>
      <c r="N16" s="293"/>
      <c r="O16" s="293"/>
      <c r="P16" s="34"/>
    </row>
    <row r="17" spans="1:16" s="33" customFormat="1" ht="9" customHeight="1">
      <c r="A17" s="325" t="s">
        <v>220</v>
      </c>
      <c r="B17" s="725">
        <v>174</v>
      </c>
      <c r="C17" s="725">
        <v>6296</v>
      </c>
      <c r="D17" s="725"/>
      <c r="E17" s="725">
        <v>6</v>
      </c>
      <c r="F17" s="725">
        <v>157</v>
      </c>
      <c r="G17" s="725"/>
      <c r="H17" s="725">
        <v>225</v>
      </c>
      <c r="I17" s="725">
        <v>4336</v>
      </c>
      <c r="J17" s="725"/>
      <c r="K17" s="725">
        <v>405</v>
      </c>
      <c r="L17" s="725">
        <v>10790</v>
      </c>
      <c r="M17" s="70"/>
      <c r="N17" s="293"/>
      <c r="O17" s="293"/>
      <c r="P17" s="34"/>
    </row>
    <row r="18" spans="1:16" s="33" customFormat="1" ht="9" customHeight="1">
      <c r="A18" s="325" t="s">
        <v>253</v>
      </c>
      <c r="B18" s="725">
        <v>231</v>
      </c>
      <c r="C18" s="725">
        <v>270</v>
      </c>
      <c r="D18" s="725"/>
      <c r="E18" s="725">
        <v>38</v>
      </c>
      <c r="F18" s="725">
        <v>28</v>
      </c>
      <c r="G18" s="725"/>
      <c r="H18" s="725">
        <v>185</v>
      </c>
      <c r="I18" s="725">
        <v>222</v>
      </c>
      <c r="J18" s="725"/>
      <c r="K18" s="725">
        <v>454</v>
      </c>
      <c r="L18" s="725">
        <v>520</v>
      </c>
      <c r="M18" s="70"/>
      <c r="N18" s="293"/>
      <c r="O18" s="293"/>
      <c r="P18" s="34"/>
    </row>
    <row r="19" spans="1:16" s="33" customFormat="1" ht="9" customHeight="1">
      <c r="A19" s="325" t="s">
        <v>297</v>
      </c>
      <c r="B19" s="725">
        <v>382</v>
      </c>
      <c r="C19" s="725">
        <v>769</v>
      </c>
      <c r="D19" s="725"/>
      <c r="E19" s="725">
        <v>43</v>
      </c>
      <c r="F19" s="725">
        <v>50</v>
      </c>
      <c r="G19" s="725"/>
      <c r="H19" s="725">
        <v>136</v>
      </c>
      <c r="I19" s="725">
        <v>91</v>
      </c>
      <c r="J19" s="725"/>
      <c r="K19" s="725">
        <v>561</v>
      </c>
      <c r="L19" s="725">
        <v>909</v>
      </c>
      <c r="M19" s="70"/>
      <c r="N19" s="293"/>
      <c r="O19" s="293"/>
      <c r="P19" s="34"/>
    </row>
    <row r="20" spans="1:16" ht="9" customHeight="1">
      <c r="A20" s="325" t="s">
        <v>183</v>
      </c>
      <c r="B20" s="725">
        <v>568</v>
      </c>
      <c r="C20" s="725">
        <v>2165</v>
      </c>
      <c r="D20" s="725"/>
      <c r="E20" s="725">
        <v>33</v>
      </c>
      <c r="F20" s="725">
        <v>35</v>
      </c>
      <c r="G20" s="725"/>
      <c r="H20" s="725">
        <v>596</v>
      </c>
      <c r="I20" s="725">
        <v>3644</v>
      </c>
      <c r="J20" s="725"/>
      <c r="K20" s="725">
        <v>1197</v>
      </c>
      <c r="L20" s="725">
        <v>5844</v>
      </c>
      <c r="M20" s="70"/>
      <c r="N20" s="293"/>
      <c r="O20" s="293"/>
      <c r="P20" s="34"/>
    </row>
    <row r="21" spans="1:16" ht="9" customHeight="1">
      <c r="A21" s="325" t="s">
        <v>184</v>
      </c>
      <c r="B21" s="725">
        <v>201</v>
      </c>
      <c r="C21" s="725">
        <v>1406</v>
      </c>
      <c r="D21" s="725"/>
      <c r="E21" s="725">
        <v>18</v>
      </c>
      <c r="F21" s="725">
        <v>30</v>
      </c>
      <c r="G21" s="725"/>
      <c r="H21" s="725">
        <v>419</v>
      </c>
      <c r="I21" s="725">
        <v>1523</v>
      </c>
      <c r="J21" s="725"/>
      <c r="K21" s="725">
        <v>638</v>
      </c>
      <c r="L21" s="725">
        <v>2959</v>
      </c>
      <c r="M21" s="70"/>
      <c r="N21" s="293"/>
      <c r="O21" s="293"/>
      <c r="P21" s="34"/>
    </row>
    <row r="22" spans="1:16" ht="9" customHeight="1">
      <c r="A22" s="325" t="s">
        <v>185</v>
      </c>
      <c r="B22" s="725">
        <v>539</v>
      </c>
      <c r="C22" s="725">
        <v>1853</v>
      </c>
      <c r="D22" s="725"/>
      <c r="E22" s="725">
        <v>54</v>
      </c>
      <c r="F22" s="725">
        <v>87</v>
      </c>
      <c r="G22" s="725"/>
      <c r="H22" s="725">
        <v>488</v>
      </c>
      <c r="I22" s="725">
        <v>1211</v>
      </c>
      <c r="J22" s="725"/>
      <c r="K22" s="725">
        <v>1081</v>
      </c>
      <c r="L22" s="725">
        <v>3151</v>
      </c>
      <c r="M22" s="70"/>
      <c r="N22" s="293"/>
      <c r="O22" s="293"/>
      <c r="P22" s="34"/>
    </row>
    <row r="23" spans="1:16" ht="9" customHeight="1">
      <c r="A23" s="325" t="s">
        <v>186</v>
      </c>
      <c r="B23" s="725">
        <v>93</v>
      </c>
      <c r="C23" s="725">
        <v>107</v>
      </c>
      <c r="D23" s="725"/>
      <c r="E23" s="725">
        <v>6</v>
      </c>
      <c r="F23" s="725">
        <v>6</v>
      </c>
      <c r="G23" s="725"/>
      <c r="H23" s="725">
        <v>16</v>
      </c>
      <c r="I23" s="725">
        <v>9</v>
      </c>
      <c r="J23" s="725"/>
      <c r="K23" s="725">
        <v>115</v>
      </c>
      <c r="L23" s="725">
        <v>122</v>
      </c>
      <c r="M23" s="70"/>
      <c r="N23" s="293"/>
      <c r="O23" s="293"/>
      <c r="P23" s="34"/>
    </row>
    <row r="24" spans="1:16" s="33" customFormat="1" ht="9" customHeight="1">
      <c r="A24" s="325" t="s">
        <v>241</v>
      </c>
      <c r="B24" s="725">
        <v>675</v>
      </c>
      <c r="C24" s="725">
        <v>1270</v>
      </c>
      <c r="D24" s="725"/>
      <c r="E24" s="725">
        <v>154</v>
      </c>
      <c r="F24" s="725">
        <v>533</v>
      </c>
      <c r="G24" s="725"/>
      <c r="H24" s="725">
        <v>663</v>
      </c>
      <c r="I24" s="725">
        <v>966</v>
      </c>
      <c r="J24" s="725"/>
      <c r="K24" s="725">
        <v>1492</v>
      </c>
      <c r="L24" s="725">
        <v>2769</v>
      </c>
      <c r="M24" s="70"/>
      <c r="N24" s="293"/>
      <c r="O24" s="293"/>
      <c r="P24" s="34"/>
    </row>
    <row r="25" spans="1:16" ht="9" customHeight="1">
      <c r="A25" s="325" t="s">
        <v>188</v>
      </c>
      <c r="B25" s="725">
        <v>419</v>
      </c>
      <c r="C25" s="725">
        <v>477</v>
      </c>
      <c r="D25" s="725"/>
      <c r="E25" s="725">
        <v>85</v>
      </c>
      <c r="F25" s="725">
        <v>115</v>
      </c>
      <c r="G25" s="725"/>
      <c r="H25" s="725">
        <v>497</v>
      </c>
      <c r="I25" s="725">
        <v>319</v>
      </c>
      <c r="J25" s="725"/>
      <c r="K25" s="725">
        <v>1001</v>
      </c>
      <c r="L25" s="725">
        <v>910</v>
      </c>
      <c r="M25" s="70"/>
      <c r="N25" s="293"/>
      <c r="O25" s="293"/>
      <c r="P25" s="34"/>
    </row>
    <row r="26" spans="1:16" ht="9" customHeight="1">
      <c r="A26" s="325" t="s">
        <v>189</v>
      </c>
      <c r="B26" s="725">
        <v>146</v>
      </c>
      <c r="C26" s="725">
        <v>213</v>
      </c>
      <c r="D26" s="725"/>
      <c r="E26" s="725">
        <v>11</v>
      </c>
      <c r="F26" s="725">
        <v>12</v>
      </c>
      <c r="G26" s="725"/>
      <c r="H26" s="725">
        <v>199</v>
      </c>
      <c r="I26" s="725">
        <v>176</v>
      </c>
      <c r="J26" s="725"/>
      <c r="K26" s="725">
        <v>356</v>
      </c>
      <c r="L26" s="725">
        <v>401</v>
      </c>
      <c r="M26" s="70"/>
      <c r="N26" s="293"/>
      <c r="O26" s="293"/>
      <c r="P26" s="34"/>
    </row>
    <row r="27" spans="1:16" s="33" customFormat="1" ht="9" customHeight="1">
      <c r="A27" s="325" t="s">
        <v>190</v>
      </c>
      <c r="B27" s="725">
        <v>137</v>
      </c>
      <c r="C27" s="725">
        <v>204</v>
      </c>
      <c r="D27" s="725"/>
      <c r="E27" s="725">
        <v>13</v>
      </c>
      <c r="F27" s="725">
        <v>55</v>
      </c>
      <c r="G27" s="725"/>
      <c r="H27" s="725">
        <v>78</v>
      </c>
      <c r="I27" s="725">
        <v>105</v>
      </c>
      <c r="J27" s="725"/>
      <c r="K27" s="725">
        <v>228</v>
      </c>
      <c r="L27" s="725">
        <v>364</v>
      </c>
      <c r="M27" s="70"/>
      <c r="N27" s="293"/>
      <c r="O27" s="293"/>
      <c r="P27" s="34"/>
    </row>
    <row r="28" spans="1:16" s="33" customFormat="1" ht="9" customHeight="1">
      <c r="A28" s="325" t="s">
        <v>191</v>
      </c>
      <c r="B28" s="725">
        <v>77</v>
      </c>
      <c r="C28" s="725">
        <v>160</v>
      </c>
      <c r="D28" s="725"/>
      <c r="E28" s="725">
        <v>4</v>
      </c>
      <c r="F28" s="725">
        <v>11</v>
      </c>
      <c r="G28" s="725"/>
      <c r="H28" s="725">
        <v>42</v>
      </c>
      <c r="I28" s="725">
        <v>97</v>
      </c>
      <c r="J28" s="725"/>
      <c r="K28" s="725">
        <v>123</v>
      </c>
      <c r="L28" s="725">
        <v>267</v>
      </c>
      <c r="M28" s="70"/>
      <c r="N28" s="293"/>
      <c r="O28" s="293"/>
      <c r="P28" s="34"/>
    </row>
    <row r="29" spans="1:16" ht="9" customHeight="1">
      <c r="A29" s="325" t="s">
        <v>192</v>
      </c>
      <c r="B29" s="725">
        <v>469</v>
      </c>
      <c r="C29" s="725">
        <v>1793</v>
      </c>
      <c r="D29" s="725"/>
      <c r="E29" s="725">
        <v>56</v>
      </c>
      <c r="F29" s="725">
        <v>150</v>
      </c>
      <c r="G29" s="725"/>
      <c r="H29" s="725">
        <v>136</v>
      </c>
      <c r="I29" s="725">
        <v>385</v>
      </c>
      <c r="J29" s="725"/>
      <c r="K29" s="725">
        <v>661</v>
      </c>
      <c r="L29" s="725">
        <v>2328</v>
      </c>
      <c r="M29" s="70"/>
      <c r="N29" s="293"/>
      <c r="O29" s="293"/>
      <c r="P29" s="34"/>
    </row>
    <row r="30" spans="1:16" s="33" customFormat="1" ht="9" customHeight="1">
      <c r="A30" s="325" t="s">
        <v>134</v>
      </c>
      <c r="B30" s="725">
        <v>108</v>
      </c>
      <c r="C30" s="725">
        <v>96</v>
      </c>
      <c r="D30" s="725"/>
      <c r="E30" s="725">
        <v>16</v>
      </c>
      <c r="F30" s="725">
        <v>37</v>
      </c>
      <c r="G30" s="725"/>
      <c r="H30" s="725">
        <v>39</v>
      </c>
      <c r="I30" s="725">
        <v>50</v>
      </c>
      <c r="J30" s="725"/>
      <c r="K30" s="725">
        <v>163</v>
      </c>
      <c r="L30" s="725">
        <v>183</v>
      </c>
      <c r="M30" s="70"/>
      <c r="N30" s="293"/>
      <c r="O30" s="293"/>
      <c r="P30" s="34"/>
    </row>
    <row r="31" spans="1:16" ht="9" customHeight="1">
      <c r="A31" s="325" t="s">
        <v>193</v>
      </c>
      <c r="B31" s="725">
        <v>779</v>
      </c>
      <c r="C31" s="725">
        <v>451</v>
      </c>
      <c r="D31" s="725"/>
      <c r="E31" s="725">
        <v>24</v>
      </c>
      <c r="F31" s="725">
        <v>20</v>
      </c>
      <c r="G31" s="725"/>
      <c r="H31" s="725">
        <v>238</v>
      </c>
      <c r="I31" s="725">
        <v>126</v>
      </c>
      <c r="J31" s="725"/>
      <c r="K31" s="725">
        <v>1041</v>
      </c>
      <c r="L31" s="725">
        <v>598</v>
      </c>
      <c r="M31" s="70"/>
      <c r="N31" s="293"/>
      <c r="O31" s="293"/>
      <c r="P31" s="34"/>
    </row>
    <row r="32" spans="1:16" ht="9" customHeight="1">
      <c r="A32" s="325" t="s">
        <v>194</v>
      </c>
      <c r="B32" s="725">
        <v>2122</v>
      </c>
      <c r="C32" s="725">
        <v>2858</v>
      </c>
      <c r="D32" s="725"/>
      <c r="E32" s="725">
        <v>79</v>
      </c>
      <c r="F32" s="725">
        <v>97</v>
      </c>
      <c r="G32" s="725"/>
      <c r="H32" s="725">
        <v>383</v>
      </c>
      <c r="I32" s="725">
        <v>817</v>
      </c>
      <c r="J32" s="725"/>
      <c r="K32" s="725">
        <v>2584</v>
      </c>
      <c r="L32" s="725">
        <v>3772</v>
      </c>
      <c r="M32" s="70"/>
      <c r="N32" s="293"/>
      <c r="O32" s="293"/>
      <c r="P32" s="34"/>
    </row>
    <row r="33" spans="1:25" ht="9" customHeight="1">
      <c r="A33" s="325" t="s">
        <v>135</v>
      </c>
      <c r="B33" s="725">
        <v>690</v>
      </c>
      <c r="C33" s="725">
        <v>1271</v>
      </c>
      <c r="D33" s="725"/>
      <c r="E33" s="725">
        <v>59</v>
      </c>
      <c r="F33" s="725">
        <v>37</v>
      </c>
      <c r="G33" s="725"/>
      <c r="H33" s="725">
        <v>363</v>
      </c>
      <c r="I33" s="725">
        <v>431</v>
      </c>
      <c r="J33" s="725"/>
      <c r="K33" s="725">
        <v>1112</v>
      </c>
      <c r="L33" s="725">
        <v>1739</v>
      </c>
      <c r="M33" s="70"/>
      <c r="N33" s="293"/>
      <c r="O33" s="293"/>
      <c r="P33" s="34"/>
    </row>
    <row r="34" spans="1:25" ht="9" customHeight="1">
      <c r="A34" s="325" t="s">
        <v>242</v>
      </c>
      <c r="B34" s="725">
        <v>1284</v>
      </c>
      <c r="C34" s="725">
        <v>4762</v>
      </c>
      <c r="D34" s="725"/>
      <c r="E34" s="725">
        <v>92</v>
      </c>
      <c r="F34" s="725">
        <v>291</v>
      </c>
      <c r="G34" s="725"/>
      <c r="H34" s="725">
        <v>653</v>
      </c>
      <c r="I34" s="725">
        <v>2150</v>
      </c>
      <c r="J34" s="725"/>
      <c r="K34" s="725">
        <v>2029</v>
      </c>
      <c r="L34" s="725">
        <v>7203</v>
      </c>
      <c r="M34" s="70"/>
      <c r="N34" s="293"/>
      <c r="O34" s="293"/>
      <c r="P34" s="34"/>
    </row>
    <row r="35" spans="1:25" s="33" customFormat="1" ht="9" customHeight="1">
      <c r="A35" s="325" t="s">
        <v>196</v>
      </c>
      <c r="B35" s="725">
        <v>922</v>
      </c>
      <c r="C35" s="725">
        <v>547</v>
      </c>
      <c r="D35" s="725"/>
      <c r="E35" s="725">
        <v>32</v>
      </c>
      <c r="F35" s="725">
        <v>20</v>
      </c>
      <c r="G35" s="725"/>
      <c r="H35" s="725">
        <v>324</v>
      </c>
      <c r="I35" s="725">
        <v>899</v>
      </c>
      <c r="J35" s="725"/>
      <c r="K35" s="725">
        <v>1278</v>
      </c>
      <c r="L35" s="725">
        <v>1466</v>
      </c>
      <c r="M35" s="70"/>
      <c r="N35" s="293"/>
      <c r="O35" s="293"/>
      <c r="P35" s="34"/>
    </row>
    <row r="36" spans="1:25" ht="9" customHeight="1">
      <c r="A36" s="325" t="s">
        <v>197</v>
      </c>
      <c r="B36" s="725">
        <v>287</v>
      </c>
      <c r="C36" s="725">
        <v>985</v>
      </c>
      <c r="D36" s="725"/>
      <c r="E36" s="725">
        <v>15</v>
      </c>
      <c r="F36" s="725">
        <v>49</v>
      </c>
      <c r="G36" s="725"/>
      <c r="H36" s="725">
        <v>155</v>
      </c>
      <c r="I36" s="725">
        <v>497</v>
      </c>
      <c r="J36" s="725"/>
      <c r="K36" s="725">
        <v>457</v>
      </c>
      <c r="L36" s="725">
        <v>1531</v>
      </c>
      <c r="M36" s="70"/>
      <c r="N36" s="293"/>
      <c r="O36" s="293"/>
      <c r="P36" s="34"/>
    </row>
    <row r="37" spans="1:25" ht="9" customHeight="1">
      <c r="A37" s="325" t="s">
        <v>198</v>
      </c>
      <c r="B37" s="725">
        <v>427</v>
      </c>
      <c r="C37" s="725">
        <v>1388</v>
      </c>
      <c r="D37" s="725"/>
      <c r="E37" s="725">
        <v>57</v>
      </c>
      <c r="F37" s="725">
        <v>198</v>
      </c>
      <c r="G37" s="725"/>
      <c r="H37" s="725">
        <v>477</v>
      </c>
      <c r="I37" s="725">
        <v>1017</v>
      </c>
      <c r="J37" s="725"/>
      <c r="K37" s="725">
        <v>961</v>
      </c>
      <c r="L37" s="725">
        <v>2603</v>
      </c>
      <c r="M37" s="70"/>
      <c r="N37" s="293"/>
      <c r="O37" s="293"/>
      <c r="P37" s="34"/>
    </row>
    <row r="38" spans="1:25" ht="9" customHeight="1">
      <c r="A38" s="325" t="s">
        <v>136</v>
      </c>
      <c r="B38" s="725">
        <v>2817</v>
      </c>
      <c r="C38" s="725">
        <v>3973</v>
      </c>
      <c r="D38" s="725"/>
      <c r="E38" s="725">
        <v>198</v>
      </c>
      <c r="F38" s="725">
        <v>249</v>
      </c>
      <c r="G38" s="725"/>
      <c r="H38" s="725">
        <v>1207</v>
      </c>
      <c r="I38" s="725">
        <v>2318</v>
      </c>
      <c r="J38" s="725"/>
      <c r="K38" s="725">
        <v>4222</v>
      </c>
      <c r="L38" s="725">
        <v>6539</v>
      </c>
      <c r="M38" s="70"/>
      <c r="N38" s="293"/>
      <c r="O38" s="293"/>
      <c r="P38" s="34"/>
    </row>
    <row r="39" spans="1:25" s="33" customFormat="1" ht="9" customHeight="1">
      <c r="A39" s="325" t="s">
        <v>137</v>
      </c>
      <c r="B39" s="725">
        <v>1235</v>
      </c>
      <c r="C39" s="725">
        <v>2510</v>
      </c>
      <c r="D39" s="725"/>
      <c r="E39" s="725">
        <v>89</v>
      </c>
      <c r="F39" s="725">
        <v>79</v>
      </c>
      <c r="G39" s="725"/>
      <c r="H39" s="725">
        <v>585</v>
      </c>
      <c r="I39" s="725">
        <v>553</v>
      </c>
      <c r="J39" s="725"/>
      <c r="K39" s="725">
        <v>1909</v>
      </c>
      <c r="L39" s="725">
        <v>3142</v>
      </c>
      <c r="M39" s="70"/>
      <c r="N39" s="293"/>
      <c r="O39" s="293"/>
      <c r="P39" s="34"/>
    </row>
    <row r="40" spans="1:25" ht="9" customHeight="1">
      <c r="A40" s="325" t="s">
        <v>199</v>
      </c>
      <c r="B40" s="725">
        <v>658</v>
      </c>
      <c r="C40" s="725">
        <v>1221</v>
      </c>
      <c r="D40" s="725"/>
      <c r="E40" s="725">
        <v>105</v>
      </c>
      <c r="F40" s="725">
        <v>213</v>
      </c>
      <c r="G40" s="725"/>
      <c r="H40" s="725">
        <v>1146</v>
      </c>
      <c r="I40" s="725">
        <v>3377</v>
      </c>
      <c r="J40" s="725"/>
      <c r="K40" s="725">
        <v>1909</v>
      </c>
      <c r="L40" s="725">
        <v>4812</v>
      </c>
      <c r="N40" s="293"/>
      <c r="O40" s="293"/>
      <c r="P40" s="34"/>
    </row>
    <row r="41" spans="1:25" ht="9" customHeight="1">
      <c r="A41" s="133" t="s">
        <v>299</v>
      </c>
      <c r="B41" s="725">
        <v>14142</v>
      </c>
      <c r="C41" s="725">
        <v>37758</v>
      </c>
      <c r="D41" s="725"/>
      <c r="E41" s="725">
        <v>759</v>
      </c>
      <c r="F41" s="725">
        <v>6182</v>
      </c>
      <c r="G41" s="725"/>
      <c r="H41" s="725">
        <v>5208</v>
      </c>
      <c r="I41" s="725">
        <v>16223</v>
      </c>
      <c r="J41" s="725"/>
      <c r="K41" s="725">
        <v>20109</v>
      </c>
      <c r="L41" s="725">
        <v>60166</v>
      </c>
      <c r="M41" s="293"/>
      <c r="N41" s="293"/>
      <c r="O41" s="293"/>
      <c r="P41" s="34"/>
      <c r="Q41" s="293"/>
      <c r="R41" s="293"/>
      <c r="S41" s="293"/>
      <c r="T41" s="293"/>
      <c r="U41" s="293"/>
      <c r="V41" s="293"/>
      <c r="W41" s="293"/>
    </row>
    <row r="42" spans="1:25" ht="9" customHeight="1">
      <c r="A42" s="134" t="s">
        <v>295</v>
      </c>
      <c r="B42" s="712">
        <v>1753</v>
      </c>
      <c r="C42" s="712">
        <v>662</v>
      </c>
      <c r="D42" s="712"/>
      <c r="E42" s="712">
        <v>41</v>
      </c>
      <c r="F42" s="712">
        <v>47</v>
      </c>
      <c r="G42" s="712"/>
      <c r="H42" s="712">
        <v>301</v>
      </c>
      <c r="I42" s="712">
        <v>219</v>
      </c>
      <c r="J42" s="712"/>
      <c r="K42" s="712">
        <v>2095</v>
      </c>
      <c r="L42" s="712">
        <v>927</v>
      </c>
      <c r="M42" s="70"/>
      <c r="N42" s="293"/>
      <c r="O42" s="293"/>
      <c r="P42" s="535"/>
    </row>
    <row r="43" spans="1:25" ht="9" customHeight="1">
      <c r="A43" s="134" t="s">
        <v>314</v>
      </c>
      <c r="B43" s="712">
        <v>4159</v>
      </c>
      <c r="C43" s="712">
        <v>6544</v>
      </c>
      <c r="D43" s="712"/>
      <c r="E43" s="712">
        <v>119</v>
      </c>
      <c r="F43" s="712">
        <v>908</v>
      </c>
      <c r="G43" s="712"/>
      <c r="H43" s="712">
        <v>630</v>
      </c>
      <c r="I43" s="712">
        <v>1880</v>
      </c>
      <c r="J43" s="712"/>
      <c r="K43" s="712">
        <v>4908</v>
      </c>
      <c r="L43" s="712">
        <v>9333</v>
      </c>
      <c r="M43" s="70"/>
      <c r="N43" s="293"/>
      <c r="O43" s="293"/>
      <c r="P43" s="34"/>
    </row>
    <row r="44" spans="1:25" ht="9" customHeight="1">
      <c r="A44" s="134" t="s">
        <v>315</v>
      </c>
      <c r="B44" s="712">
        <v>8230</v>
      </c>
      <c r="C44" s="712">
        <v>30552</v>
      </c>
      <c r="D44" s="712"/>
      <c r="E44" s="712">
        <v>599</v>
      </c>
      <c r="F44" s="712">
        <v>5227</v>
      </c>
      <c r="G44" s="712"/>
      <c r="H44" s="712">
        <v>4277</v>
      </c>
      <c r="I44" s="712">
        <v>14124</v>
      </c>
      <c r="J44" s="712"/>
      <c r="K44" s="712">
        <v>13106</v>
      </c>
      <c r="L44" s="712">
        <v>49906</v>
      </c>
      <c r="M44" s="70"/>
      <c r="N44" s="293"/>
      <c r="O44" s="293"/>
      <c r="P44" s="34"/>
    </row>
    <row r="45" spans="1:25" ht="9" customHeight="1">
      <c r="A45" s="325" t="s">
        <v>200</v>
      </c>
      <c r="B45" s="725">
        <v>618</v>
      </c>
      <c r="C45" s="725">
        <v>1361</v>
      </c>
      <c r="D45" s="725"/>
      <c r="E45" s="725">
        <v>34</v>
      </c>
      <c r="F45" s="725">
        <v>90</v>
      </c>
      <c r="G45" s="725"/>
      <c r="H45" s="725">
        <v>259</v>
      </c>
      <c r="I45" s="725">
        <v>558</v>
      </c>
      <c r="J45" s="725"/>
      <c r="K45" s="725">
        <v>911</v>
      </c>
      <c r="L45" s="725">
        <v>2009</v>
      </c>
      <c r="M45" s="70"/>
      <c r="N45" s="293"/>
      <c r="O45" s="293"/>
      <c r="P45" s="34"/>
      <c r="Q45" s="293"/>
      <c r="R45" s="293"/>
      <c r="S45" s="293"/>
      <c r="T45" s="293"/>
      <c r="U45" s="293"/>
      <c r="V45" s="293"/>
      <c r="W45" s="293"/>
      <c r="X45" s="293"/>
      <c r="Y45" s="293"/>
    </row>
    <row r="46" spans="1:25" ht="9" customHeight="1">
      <c r="A46" s="354" t="s">
        <v>404</v>
      </c>
      <c r="B46" s="712">
        <v>540</v>
      </c>
      <c r="C46" s="712">
        <v>208</v>
      </c>
      <c r="D46" s="712"/>
      <c r="E46" s="712">
        <v>16</v>
      </c>
      <c r="F46" s="712">
        <v>19</v>
      </c>
      <c r="G46" s="712"/>
      <c r="H46" s="712">
        <v>150</v>
      </c>
      <c r="I46" s="712">
        <v>85</v>
      </c>
      <c r="J46" s="712"/>
      <c r="K46" s="712">
        <v>706</v>
      </c>
      <c r="L46" s="712">
        <v>312</v>
      </c>
      <c r="M46" s="70"/>
      <c r="N46" s="293"/>
      <c r="O46" s="293"/>
      <c r="P46" s="34"/>
      <c r="Q46" s="293"/>
      <c r="R46" s="293"/>
      <c r="S46" s="293"/>
      <c r="T46" s="293"/>
      <c r="U46" s="293"/>
      <c r="V46" s="293"/>
      <c r="W46" s="293"/>
      <c r="X46" s="293"/>
      <c r="Y46" s="293"/>
    </row>
    <row r="47" spans="1:25" s="27" customFormat="1" ht="9" customHeight="1">
      <c r="A47" s="326" t="s">
        <v>161</v>
      </c>
      <c r="B47" s="682">
        <v>42803</v>
      </c>
      <c r="C47" s="682">
        <v>96687</v>
      </c>
      <c r="D47" s="682">
        <v>96687</v>
      </c>
      <c r="E47" s="682">
        <v>3736</v>
      </c>
      <c r="F47" s="682">
        <v>11350</v>
      </c>
      <c r="G47" s="733"/>
      <c r="H47" s="682">
        <v>23620</v>
      </c>
      <c r="I47" s="682">
        <v>53051</v>
      </c>
      <c r="J47" s="733"/>
      <c r="K47" s="733">
        <v>70159</v>
      </c>
      <c r="L47" s="733">
        <v>161088</v>
      </c>
      <c r="M47" s="424"/>
      <c r="N47" s="293"/>
      <c r="O47" s="293"/>
      <c r="P47" s="34"/>
      <c r="Q47" s="425"/>
      <c r="R47" s="425"/>
      <c r="S47" s="425"/>
      <c r="T47" s="425"/>
      <c r="U47" s="425"/>
      <c r="V47" s="425"/>
    </row>
    <row r="48" spans="1:25" s="27" customFormat="1" ht="9" customHeight="1">
      <c r="A48" s="244"/>
      <c r="B48" s="327"/>
      <c r="C48" s="327"/>
      <c r="D48" s="327"/>
      <c r="E48" s="327"/>
      <c r="F48" s="327"/>
      <c r="G48" s="327"/>
      <c r="H48" s="327"/>
      <c r="I48" s="327"/>
      <c r="J48" s="327"/>
      <c r="K48" s="327"/>
      <c r="L48" s="327"/>
      <c r="N48" s="70"/>
      <c r="O48" s="70"/>
    </row>
    <row r="49" spans="1:28" s="27" customFormat="1" ht="9" customHeight="1">
      <c r="A49" s="204"/>
      <c r="N49" s="70"/>
      <c r="O49" s="25"/>
      <c r="AA49" s="70"/>
      <c r="AB49" s="70"/>
    </row>
    <row r="50" spans="1:28" s="91" customFormat="1" ht="9">
      <c r="A50" s="340" t="s">
        <v>445</v>
      </c>
      <c r="B50" s="90"/>
      <c r="C50" s="90"/>
      <c r="D50" s="90"/>
      <c r="E50" s="90"/>
      <c r="F50" s="90"/>
      <c r="G50" s="90"/>
      <c r="H50" s="90"/>
      <c r="I50" s="90"/>
    </row>
    <row r="51" spans="1:28" s="91" customFormat="1" ht="9">
      <c r="A51" s="340" t="s">
        <v>452</v>
      </c>
      <c r="B51" s="331"/>
      <c r="C51" s="331"/>
      <c r="D51" s="331"/>
      <c r="E51" s="331"/>
      <c r="F51" s="331"/>
      <c r="G51" s="331"/>
      <c r="H51" s="332"/>
      <c r="I51" s="331"/>
    </row>
    <row r="52" spans="1:28" s="91" customFormat="1" ht="9">
      <c r="A52" s="340" t="s">
        <v>446</v>
      </c>
      <c r="B52" s="94"/>
      <c r="C52" s="94"/>
      <c r="D52" s="94"/>
      <c r="E52" s="94"/>
      <c r="F52" s="94"/>
      <c r="G52" s="94"/>
      <c r="H52" s="109"/>
      <c r="I52" s="94"/>
    </row>
    <row r="53" spans="1:28" s="91" customFormat="1" ht="9">
      <c r="A53" s="340" t="s">
        <v>447</v>
      </c>
      <c r="B53" s="94"/>
      <c r="C53" s="94"/>
      <c r="D53" s="94"/>
      <c r="E53" s="94"/>
      <c r="F53" s="94"/>
      <c r="G53" s="94"/>
      <c r="H53" s="109"/>
      <c r="I53" s="94"/>
    </row>
    <row r="54" spans="1:28" s="91" customFormat="1" ht="9">
      <c r="A54" s="340" t="s">
        <v>448</v>
      </c>
      <c r="B54" s="94"/>
      <c r="C54" s="94"/>
      <c r="D54" s="94"/>
      <c r="E54" s="94"/>
      <c r="F54" s="94"/>
      <c r="G54" s="94"/>
      <c r="H54" s="109"/>
      <c r="I54" s="94"/>
    </row>
    <row r="55" spans="1:28" s="91" customFormat="1" ht="9">
      <c r="A55" s="340" t="s">
        <v>449</v>
      </c>
      <c r="H55" s="109"/>
    </row>
    <row r="56" spans="1:28" s="91" customFormat="1" ht="9">
      <c r="A56" s="340" t="s">
        <v>450</v>
      </c>
      <c r="B56" s="331"/>
      <c r="C56" s="331"/>
      <c r="D56" s="331"/>
      <c r="E56" s="331"/>
      <c r="F56" s="331"/>
      <c r="G56" s="331"/>
      <c r="H56" s="332"/>
      <c r="I56" s="331"/>
    </row>
    <row r="57" spans="1:28" s="91" customFormat="1" ht="9">
      <c r="A57" s="340" t="s">
        <v>451</v>
      </c>
      <c r="B57" s="94"/>
      <c r="C57" s="94"/>
      <c r="D57" s="94"/>
      <c r="E57" s="94"/>
      <c r="F57" s="94"/>
      <c r="G57" s="94"/>
      <c r="H57" s="109"/>
      <c r="I57" s="94"/>
    </row>
    <row r="58" spans="1:28">
      <c r="A58" s="204"/>
    </row>
    <row r="70" spans="2:12">
      <c r="B70" s="20"/>
      <c r="C70" s="20"/>
      <c r="D70" s="20"/>
      <c r="E70" s="20"/>
      <c r="F70" s="20"/>
      <c r="G70" s="20"/>
      <c r="H70" s="20"/>
      <c r="I70" s="20"/>
      <c r="J70" s="20"/>
      <c r="K70" s="20"/>
      <c r="L70" s="20"/>
    </row>
    <row r="71" spans="2:12">
      <c r="B71" s="20"/>
      <c r="C71" s="20"/>
      <c r="D71" s="20"/>
      <c r="E71" s="20"/>
      <c r="F71" s="20"/>
      <c r="G71" s="20"/>
      <c r="H71" s="20"/>
      <c r="I71" s="20"/>
      <c r="J71" s="20"/>
      <c r="K71" s="20"/>
      <c r="L71" s="20"/>
    </row>
    <row r="72" spans="2:12">
      <c r="B72" s="23"/>
      <c r="C72" s="23"/>
      <c r="D72" s="23"/>
      <c r="E72" s="23"/>
      <c r="F72" s="23"/>
      <c r="G72" s="23"/>
      <c r="H72" s="23"/>
      <c r="I72" s="23"/>
      <c r="J72" s="23"/>
      <c r="K72" s="23"/>
      <c r="L72" s="23"/>
    </row>
    <row r="73" spans="2:12">
      <c r="B73" s="34"/>
      <c r="C73" s="34"/>
      <c r="D73" s="34"/>
      <c r="E73" s="34"/>
      <c r="F73" s="34"/>
      <c r="G73" s="34"/>
      <c r="H73" s="34"/>
      <c r="I73" s="34"/>
      <c r="J73" s="34"/>
      <c r="K73" s="34"/>
      <c r="L73" s="269"/>
    </row>
    <row r="74" spans="2:12">
      <c r="B74" s="34"/>
      <c r="C74" s="34"/>
      <c r="D74" s="34"/>
      <c r="E74" s="34"/>
      <c r="F74" s="34"/>
      <c r="G74" s="34"/>
      <c r="H74" s="34"/>
      <c r="I74" s="34"/>
      <c r="J74" s="34"/>
      <c r="K74" s="34"/>
      <c r="L74" s="34"/>
    </row>
    <row r="75" spans="2:12">
      <c r="L75" s="34"/>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70</vt:i4>
      </vt:variant>
      <vt:variant>
        <vt:lpstr>Intervalli denominati</vt:lpstr>
      </vt:variant>
      <vt:variant>
        <vt:i4>52</vt:i4>
      </vt:variant>
    </vt:vector>
  </HeadingPairs>
  <TitlesOfParts>
    <vt:vector size="122" baseType="lpstr">
      <vt:lpstr>Indice delle tavole </vt:lpstr>
      <vt:lpstr>Tav 1 </vt:lpstr>
      <vt:lpstr>Tav 2</vt:lpstr>
      <vt:lpstr>Tav 3</vt:lpstr>
      <vt:lpstr>Tav 4</vt:lpstr>
      <vt:lpstr>Tav 5</vt:lpstr>
      <vt:lpstr>Tav 6</vt:lpstr>
      <vt:lpstr>Tav 7</vt:lpstr>
      <vt:lpstr>Tav 8</vt:lpstr>
      <vt:lpstr>Tav 9</vt:lpstr>
      <vt:lpstr>Tav 10</vt:lpstr>
      <vt:lpstr>Tav 11</vt:lpstr>
      <vt:lpstr>Tav 12</vt:lpstr>
      <vt:lpstr>Tav 13</vt:lpstr>
      <vt:lpstr>Tav 14</vt:lpstr>
      <vt:lpstr>Tav 15</vt:lpstr>
      <vt:lpstr>Tav 16</vt:lpstr>
      <vt:lpstr>Tav 16 segue1</vt:lpstr>
      <vt:lpstr>Tav 16 segue2</vt:lpstr>
      <vt:lpstr>Tav 17</vt:lpstr>
      <vt:lpstr>Tav 17 segue1</vt:lpstr>
      <vt:lpstr>Tav 17 segue2</vt:lpstr>
      <vt:lpstr>Tav 18</vt:lpstr>
      <vt:lpstr>Tav 19</vt:lpstr>
      <vt:lpstr>Tav 20</vt:lpstr>
      <vt:lpstr>Tav  21</vt:lpstr>
      <vt:lpstr>Tav 22</vt:lpstr>
      <vt:lpstr>Tav 22 segue</vt:lpstr>
      <vt:lpstr>Tav 23</vt:lpstr>
      <vt:lpstr>Tav 24</vt:lpstr>
      <vt:lpstr>Tav 25</vt:lpstr>
      <vt:lpstr>Tav 25 segue</vt:lpstr>
      <vt:lpstr>Tav 26 </vt:lpstr>
      <vt:lpstr>Tav 27</vt:lpstr>
      <vt:lpstr>Tav 28 </vt:lpstr>
      <vt:lpstr>Tav 29</vt:lpstr>
      <vt:lpstr>Tav 30</vt:lpstr>
      <vt:lpstr>Tav 31</vt:lpstr>
      <vt:lpstr>Tav 32</vt:lpstr>
      <vt:lpstr>Tav 33</vt:lpstr>
      <vt:lpstr>Tav 34</vt:lpstr>
      <vt:lpstr>Tav 35</vt:lpstr>
      <vt:lpstr>Tav 36</vt:lpstr>
      <vt:lpstr>Tav 37</vt:lpstr>
      <vt:lpstr>Tav 38</vt:lpstr>
      <vt:lpstr>Tav 39</vt:lpstr>
      <vt:lpstr>Tav 40</vt:lpstr>
      <vt:lpstr>Tav 41</vt:lpstr>
      <vt:lpstr>Tav 42</vt:lpstr>
      <vt:lpstr>Tav 43</vt:lpstr>
      <vt:lpstr>Tav 44</vt:lpstr>
      <vt:lpstr>Tav 45</vt:lpstr>
      <vt:lpstr>Tav 46</vt:lpstr>
      <vt:lpstr>Tav 47</vt:lpstr>
      <vt:lpstr>Tav 48</vt:lpstr>
      <vt:lpstr>Tav 49</vt:lpstr>
      <vt:lpstr>Tav 50</vt:lpstr>
      <vt:lpstr>Tav 51</vt:lpstr>
      <vt:lpstr>Tav 52</vt:lpstr>
      <vt:lpstr>Tav 53</vt:lpstr>
      <vt:lpstr>Tav 54</vt:lpstr>
      <vt:lpstr>Tav 54 bis</vt:lpstr>
      <vt:lpstr>Tav 55</vt:lpstr>
      <vt:lpstr>Tav 56</vt:lpstr>
      <vt:lpstr>Tav 57</vt:lpstr>
      <vt:lpstr>Tav 58</vt:lpstr>
      <vt:lpstr>Tav 59</vt:lpstr>
      <vt:lpstr>Tav 60</vt:lpstr>
      <vt:lpstr>Tav 61</vt:lpstr>
      <vt:lpstr>Tav 62</vt:lpstr>
      <vt:lpstr>'Indice delle tavole '!Area_stampa</vt:lpstr>
      <vt:lpstr>'Tav 1 '!Area_stampa</vt:lpstr>
      <vt:lpstr>'Tav 10'!Area_stampa</vt:lpstr>
      <vt:lpstr>'Tav 11'!Area_stampa</vt:lpstr>
      <vt:lpstr>'Tav 12'!Area_stampa</vt:lpstr>
      <vt:lpstr>'Tav 13'!Area_stampa</vt:lpstr>
      <vt:lpstr>'Tav 14'!Area_stampa</vt:lpstr>
      <vt:lpstr>'Tav 15'!Area_stampa</vt:lpstr>
      <vt:lpstr>'Tav 16'!Area_stampa</vt:lpstr>
      <vt:lpstr>'Tav 16 segue1'!Area_stampa</vt:lpstr>
      <vt:lpstr>'Tav 16 segue2'!Area_stampa</vt:lpstr>
      <vt:lpstr>'Tav 17'!Area_stampa</vt:lpstr>
      <vt:lpstr>'Tav 17 segue1'!Area_stampa</vt:lpstr>
      <vt:lpstr>'Tav 17 segue2'!Area_stampa</vt:lpstr>
      <vt:lpstr>'Tav 18'!Area_stampa</vt:lpstr>
      <vt:lpstr>'Tav 19'!Area_stampa</vt:lpstr>
      <vt:lpstr>'Tav 2'!Area_stampa</vt:lpstr>
      <vt:lpstr>'Tav 20'!Area_stampa</vt:lpstr>
      <vt:lpstr>'Tav 22'!Area_stampa</vt:lpstr>
      <vt:lpstr>'Tav 22 segue'!Area_stampa</vt:lpstr>
      <vt:lpstr>'Tav 23'!Area_stampa</vt:lpstr>
      <vt:lpstr>'Tav 24'!Area_stampa</vt:lpstr>
      <vt:lpstr>'Tav 25'!Area_stampa</vt:lpstr>
      <vt:lpstr>'Tav 25 segue'!Area_stampa</vt:lpstr>
      <vt:lpstr>'Tav 26 '!Area_stampa</vt:lpstr>
      <vt:lpstr>'Tav 27'!Area_stampa</vt:lpstr>
      <vt:lpstr>'Tav 28 '!Area_stampa</vt:lpstr>
      <vt:lpstr>'Tav 29'!Area_stampa</vt:lpstr>
      <vt:lpstr>'Tav 3'!Area_stampa</vt:lpstr>
      <vt:lpstr>'Tav 30'!Area_stampa</vt:lpstr>
      <vt:lpstr>'Tav 31'!Area_stampa</vt:lpstr>
      <vt:lpstr>'Tav 32'!Area_stampa</vt:lpstr>
      <vt:lpstr>'Tav 33'!Area_stampa</vt:lpstr>
      <vt:lpstr>'Tav 34'!Area_stampa</vt:lpstr>
      <vt:lpstr>'Tav 35'!Area_stampa</vt:lpstr>
      <vt:lpstr>'Tav 36'!Area_stampa</vt:lpstr>
      <vt:lpstr>'Tav 37'!Area_stampa</vt:lpstr>
      <vt:lpstr>'Tav 38'!Area_stampa</vt:lpstr>
      <vt:lpstr>'Tav 39'!Area_stampa</vt:lpstr>
      <vt:lpstr>'Tav 4'!Area_stampa</vt:lpstr>
      <vt:lpstr>'Tav 40'!Area_stampa</vt:lpstr>
      <vt:lpstr>'Tav 41'!Area_stampa</vt:lpstr>
      <vt:lpstr>'Tav 42'!Area_stampa</vt:lpstr>
      <vt:lpstr>'Tav 43'!Area_stampa</vt:lpstr>
      <vt:lpstr>'Tav 44'!Area_stampa</vt:lpstr>
      <vt:lpstr>'Tav 45'!Area_stampa</vt:lpstr>
      <vt:lpstr>'Tav 5'!Area_stampa</vt:lpstr>
      <vt:lpstr>'Tav 52'!Area_stampa</vt:lpstr>
      <vt:lpstr>'Tav 6'!Area_stampa</vt:lpstr>
      <vt:lpstr>'Tav 7'!Area_stampa</vt:lpstr>
      <vt:lpstr>'Tav 8'!Area_stampa</vt:lpstr>
      <vt:lpstr>'Tav 9'!Area_stampa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dc:creator>
  <cp:lastModifiedBy>gianmarco schiesaro</cp:lastModifiedBy>
  <cp:lastPrinted>2018-11-21T11:29:35Z</cp:lastPrinted>
  <dcterms:created xsi:type="dcterms:W3CDTF">2000-02-24T22:17:36Z</dcterms:created>
  <dcterms:modified xsi:type="dcterms:W3CDTF">2018-12-27T09:18:37Z</dcterms:modified>
</cp:coreProperties>
</file>