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-tuscolana\SERVER-GIUSTIZIA\sistema integrato violenza\documenti\materiale per sistema informativo\il percorso giudiziario\condanne\"/>
    </mc:Choice>
  </mc:AlternateContent>
  <bookViews>
    <workbookView xWindow="0" yWindow="0" windowWidth="20490" windowHeight="6855"/>
  </bookViews>
  <sheets>
    <sheet name="Condannati per reati viol età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6" i="1" l="1"/>
  <c r="T15" i="1"/>
  <c r="T14" i="1"/>
  <c r="T13" i="1"/>
  <c r="T12" i="1"/>
  <c r="T11" i="1"/>
  <c r="T10" i="1"/>
  <c r="T9" i="1"/>
  <c r="A1" i="1"/>
</calcChain>
</file>

<file path=xl/sharedStrings.xml><?xml version="1.0" encoding="utf-8"?>
<sst xmlns="http://schemas.openxmlformats.org/spreadsheetml/2006/main" count="109" uniqueCount="30">
  <si>
    <t>&lt;?xml version="1.0" encoding="utf-16"?&gt;&lt;WebTableParameter xmlns:xsd="http://www.w3.org/2001/XMLSchema" xmlns:xsi="http://www.w3.org/2001/XMLSchema-instance" xmlns="http://stats.oecd.org/OECDStatWS/2004/03/01/"&gt;&lt;DataTable Code="DCCV_CONDGEO1" HasMetadata="true"&gt;&lt;Name LocaleIsoCode="en"&gt;Persons convicted by final judgement - Demographic characteristics&lt;/Name&gt;&lt;Name LocaleIsoCode="it"&gt;Condannati con sentenza irrevocabile - Caratteristiche demografiche&lt;/Name&gt;&lt;Dimension Code="ITTER107" HasMetadata="false" CommonCode="ITTER107" Display="labels"&gt;&lt;Name LocaleIsoCode="en"&gt;Territory&lt;/Name&gt;&lt;Name LocaleIsoCode="it"&gt;Territorio&lt;/Name&gt;&lt;Member Code="IT" HasMetadata="false" HasChild="0"&gt;&lt;Name LocaleIsoCode="en"&gt;Italy&lt;/Name&gt;&lt;Name LocaleIsoCode="it"&gt;Italia&lt;/Name&gt;&lt;/Member&gt;&lt;/Dimension&gt;&lt;Dimension Code="TIPO_DATO35" HasMetadata="false" CommonCode="TIPO_DATO35" Display="labels"&gt;&lt;Name LocaleIsoCode="en"&gt;Data type&lt;/Name&gt;&lt;Name LocaleIsoCode="it"&gt;Tipo dato&lt;/Name&gt;&lt;Member Code="FELONYN" HasMetadata="false" HasChild="0"&gt;&lt;Name LocaleIsoCode="en"&gt;number of persons convicted of felony by final judgement&lt;/Name&gt;&lt;Name LocaleIsoCode="it"&gt;numero di condannati per delitto con sentenza irrevocabile&lt;/Name&gt;&lt;/Member&gt;&lt;/Dimension&gt;&lt;Dimension Code="GIUST_REATO" HasMetadata="false" CommonCode="GIUST_REATO" Display="labels"&gt;&lt;Name LocaleIsoCode="en"&gt;Type of crime&lt;/Name&gt;&lt;Name LocaleIsoCode="it"&gt;Tipo di reato&lt;/Name&gt;&lt;Member Code="OMVC" HasMetadata="false" HasChild="0"&gt;&lt;Name LocaleIsoCode="en"&gt;completed murder&lt;/Name&gt;&lt;Name LocaleIsoCode="it"&gt;omicidio volontario consumato&lt;/Name&gt;&lt;/Member&gt;&lt;Member Code="OMVT" HasMetadata="false" HasChild="0"&gt;&lt;Name LocaleIsoCode="en"&gt;attempted murder&lt;/Name&gt;&lt;Name LocaleIsoCode="it"&gt;omicidio volontario tentato&lt;/Name&gt;&lt;/Member&gt;&lt;Member Code="OPRE" HasMetadata="false" HasChild="0"&gt;&lt;Name LocaleIsoCode="en"&gt;manslaughter&lt;/Name&gt;&lt;Name LocaleIsoCode="it"&gt;omicidio preterintenzionale&lt;/Name&gt;&lt;/Member&gt;&lt;Member Code="PER" HasMetadata="false" HasChild="0"&gt;&lt;Name LocaleIsoCode="en"&gt;battery&lt;/Name&gt;&lt;Name LocaleIsoCode="it"&gt;percosse&lt;/Name&gt;&lt;/Member&gt;&lt;Member Code="TRS" HasMetadata="false" HasChild="1"&gt;&lt;Name LocaleIsoCode="en"&gt;human trafficking, slavery&lt;/Name&gt;&lt;Name LocaleIsoCode="it"&gt;tratta di persone, schiavitù&lt;/Name&gt;&lt;ChildMember Code="TCS" HasMetadata="false" HasChild="0"&gt;&lt;Name LocaleIsoCode="en"&gt;tratta di persone&lt;/Name&gt;&lt;Name LocaleIsoCode="it"&gt;tratta di persone&lt;/Name&gt;&lt;/ChildMember&gt;&lt;ChildMember Code="TCM" HasMetadata="false" HasChild="0"&gt;&lt;Name LocaleIsoCode="en"&gt;tratta e commercio di schiavi minori per indurli a prostituzione&lt;/Name&gt;&lt;Name LocaleIsoCode="it"&gt;tratta e commercio di schiavi minori per indurli a prostituzione&lt;/Name&gt;&lt;/ChildMember&gt;&lt;/Member&gt;&lt;Member Code="VS" HasMetadata="false" HasChild="1"&gt;&lt;Name LocaleIsoCode="en"&gt;offences of sexual violence&lt;/Name&gt;&lt;Name LocaleIsoCode="it"&gt;delitti di violenza sessuale&lt;/Name&gt;&lt;ChildMember Code="VSGR" HasMetadata="false" HasChild="0"&gt;&lt;Name LocaleIsoCode="en"&gt;violenza sessuale di gruppo&lt;/Name&gt;&lt;Name LocaleIsoCode="it"&gt;violenza sessuale di gruppo&lt;/Name&gt;&lt;/ChildMember&gt;&lt;ChildMember Code="VSU" HasMetadata="false" HasChild="0"&gt;&lt;Name LocaleIsoCode="en"&gt;violenza sessuale&lt;/Name&gt;&lt;Name LocaleIsoCode="it"&gt;violenza sessuale&lt;/Name&gt;&lt;/ChildMember&gt;&lt;/Member&gt;&lt;Member Code="STLK" HasMetadata="false" HasChild="0"&gt;&lt;Name LocaleIsoCode="en"&gt;stalking&lt;/Name&gt;&lt;Name LocaleIsoCode="it"&gt;atti persecutori (stalking)&lt;/Name&gt;&lt;/Member&gt;&lt;Member Code="MF" HasMetadata="false" HasChild="1"&gt;&lt;Name LocaleIsoCode="en"&gt;maltreatment in the family&lt;/Name&gt;&lt;Name LocaleIsoCode="it"&gt;maltrattamenti in famiglia&lt;/Name&gt;&lt;ChildMember Code="MAL" HasMetadata="false" HasChild="0"&gt;&lt;Name LocaleIsoCode="en"&gt;maltreatment in the family or against children&lt;/Name&gt;&lt;Name LocaleIsoCode="it"&gt;maltrattamenti in famiglia o verso i fanciulli&lt;/Name&gt;&lt;/ChildMember&gt;&lt;/Member&gt;&lt;/Dimension&gt;&lt;Dimension Code="GIUST_UFFICIO2" HasMetadata="false" CommonCode="GIUST_UFFICIO2" Display="labels"&gt;&lt;Name LocaleIsoCode="en"&gt;Judicial office&lt;/Name&gt;&lt;Name LocaleIsoCode="it"&gt;Ufficio giudiziario&lt;/Name&gt;&lt;Member Code="ALL" HasMetadata="false" HasChild="0"&gt;&lt;Name LocaleIsoCode="en"&gt;all items&lt;/Name&gt;&lt;Name LocaleIsoCode="it"&gt;tutte le voci&lt;/Name&gt;&lt;/Member&gt;&lt;/Dimension&gt;&lt;Dimension Code="PENA" HasMetadata="false" CommonCode="PENA" Display="labels"&gt;&lt;Name LocaleIsoCode="en"&gt;Sentence imposed&lt;/Name&gt;&lt;Name LocaleIsoCode="it"&gt;Pena inflitta&lt;/Name&gt;&lt;Member Code="ALL" HasMetadata="true" HasChild="0"&gt;&lt;Name LocaleIsoCode="en"&gt;all items&lt;/Name&gt;&lt;Name LocaleIsoCode="it"&gt;tutte le voci&lt;/Name&gt;&lt;/Member&gt;&lt;/Dimension&gt;&lt;Dimension Code="DURATA" HasMetadata="false" CommonCode="DURATA" Display="labels"&gt;&lt;Name LocaleIsoCode="en"&gt;Sentence period&lt;/Name&gt;&lt;Name LocaleIsoCode="it"&gt;Periodo di pena&lt;/Name&gt;&lt;Member Code="TOTAL" HasMetadata="false" HasChild="0"&gt;&lt;Name LocaleIsoCode="en"&gt;total&lt;/Name&gt;&lt;Name LocaleIsoCode="it"&gt;totale&lt;/Name&gt;&lt;/Member&gt;&lt;/Dimension&gt;&lt;Dimension Code="NUMEROSITA" HasMetadata="false" CommonCode="NUMEROSITA" Display="labels"&gt;&lt;Name LocaleIsoCode="en"&gt;Number of concurrent crimes&lt;/Name&gt;&lt;Name LocaleIsoCode="it"&gt;Numero di reati concorrenti&lt;/Name&gt;&lt;Member Code="TOT" HasMetadata="false" HasChild="0"&gt;&lt;Name LocaleIsoCode="en"&gt;total&lt;/Name&gt;&lt;Name LocaleIsoCode="it"&gt;totale&lt;/Name&gt;&lt;/Member&gt;&lt;/Dimension&gt;&lt;Dimension Code="T_BIS" HasMetadata="false" CommonCode="T_BIS" Display="labels"&gt;&lt;Name LocaleIsoCode="en"&gt;Year when the crime was committed&lt;/Name&gt;&lt;Name LocaleIsoCode="it"&gt;Anno del commesso reato&lt;/Name&gt;&lt;Member Code="ALL" HasMetadata="false" HasChild="0"&gt;&lt;Name LocaleIsoCode="en"&gt;all items&lt;/Name&gt;&lt;Name LocaleIsoCode="it"&gt;tutte le voci&lt;/Name&gt;&lt;/Member&gt;&lt;/Dimension&gt;&lt;Dimension Code="ETA1" HasMetadata="false" CommonCode="ETA1" Display="labels"&gt;&lt;Name LocaleIsoCode="en"&gt;Age when the most serious crime was committed&lt;/Name&gt;&lt;Name LocaleIsoCode="it"&gt;Età al reato più grave&lt;/Name&gt;&lt;Member Code="Y_UN15" HasMetadata="false" HasChild="0"&gt;&lt;Name LocaleIsoCode="en"&gt;until 15 years&lt;/Name&gt;&lt;Name LocaleIsoCode="it"&gt;fino a 15 anni&lt;/Name&gt;&lt;/Member&gt;&lt;Member Code="Y16-17" HasMetadata="false" HasChild="0"&gt;&lt;Name LocaleIsoCode="en"&gt;16-17 years&lt;/Name&gt;&lt;Name LocaleIsoCode="it"&gt;16-17 anni&lt;/Name&gt;&lt;/Member&gt;&lt;Member Code="Y18-24" HasMetadata="false" HasChild="0"&gt;&lt;Name LocaleIsoCode="en"&gt;18-24 years&lt;/Name&gt;&lt;Name LocaleIsoCode="it"&gt;18-24 anni&lt;/Name&gt;&lt;/Member&gt;&lt;Member Code="Y25-34" HasMetadata="false" HasChild="0"&gt;&lt;Name LocaleIsoCode="en"&gt;25-34 years&lt;/Name&gt;&lt;Name LocaleIsoCode="it"&gt;25-34 anni&lt;/Name&gt;&lt;/Member&gt;&lt;Member Code="Y35-44" HasMetadata="false" HasChild="0"&gt;&lt;Name LocaleIsoCode="en"&gt;35-44 years&lt;/Name&gt;&lt;Name LocaleIsoCode="it"&gt;35-44 anni&lt;/Name&gt;&lt;/Member&gt;&lt;Member Code="Y45-54" HasMetadata="false" HasChild="0"&gt;&lt;Name LocaleIsoCode="en"&gt;45-54 years&lt;/Name&gt;&lt;Name LocaleIsoCode="it"&gt;45-54 anni&lt;/Name&gt;&lt;/Member&gt;&lt;Member Code="Y55-64" HasMetadata="false" HasChild="0"&gt;&lt;Name LocaleIsoCode="en"&gt;55-64 years&lt;/Name&gt;&lt;Name LocaleIsoCode="it"&gt;55-64 anni&lt;/Name&gt;&lt;/Member&gt;&lt;Member Code="Y_GE65" HasMetadata="false" HasChild="0"&gt;&lt;Name LocaleIsoCode="en"&gt;65 years and over&lt;/Name&gt;&lt;Name LocaleIsoCode="it"&gt;65 anni e più&lt;/Name&gt;&lt;/Member&gt;&lt;Member Code="TOTAL" HasMetadata="false" HasChild="0"&gt;&lt;Name LocaleIsoCode="en"&gt;total&lt;/Name&gt;&lt;Name LocaleIsoCode="it"&gt;totale&lt;/Name&gt;&lt;/Member&gt;&lt;/Dimension&gt;&lt;Dimension Code="SEXISTAT1" HasMetadata="false" CommonCode="SEXISTAT1" Display="labels"&gt;&lt;Name LocaleIsoCode="en"&gt;Gender&lt;/Name&gt;&lt;Name LocaleIsoCode="it"&gt;Sesso&lt;/Name&gt;&lt;Member Code="1" HasMetadata="false" HasChild="0"&gt;&lt;Name LocaleIsoCode="en"&gt;males&lt;/Name&gt;&lt;Name LocaleIsoCode="it"&gt;maschi&lt;/Name&gt;&lt;/Member&gt;&lt;Member Code="2" HasMetadata="false" HasChild="0"&gt;&lt;Name LocaleIsoCode="en"&gt;females&lt;/Name&gt;&lt;Name LocaleIsoCode="it"&gt;femmine&lt;/Name&gt;&lt;/Member&gt;&lt;Member Code="9" HasMetadata="false" HasChild="0" IsDisplayed="true"&gt;&lt;Name LocaleIsoCode="en"&gt;total&lt;/Name&gt;&lt;Name LocaleIsoCode="it"&gt;totale&lt;/Name&gt;&lt;/Member&gt;&lt;/Dimension&gt;&lt;Dimension Code="ISO" HasMetadata="false" CommonCode="ISO" Display="labels"&gt;&lt;Name LocaleIsoCode="en"&gt;Geographical origin territory&lt;/Name&gt;&lt;Name LocaleIsoCode="it"&gt;Territorio di provenienza geografica&lt;/Name&gt;&lt;Member Code="WORLD" HasMetadata="false" HasChild="0"&gt;&lt;Name LocaleIsoCode="en"&gt;All countries of the world&lt;/Name&gt;&lt;Name LocaleIsoCode="it"&gt;Mondo&lt;/Name&gt;&lt;/Member&gt;&lt;/Dimension&gt;&lt;Dimension Code="TIME" HasMetadata="false" CommonCode="TIME" Display="labels"&gt;&lt;Name LocaleIsoCode="en"&gt;Select time&lt;/Name&gt;&lt;Name LocaleIsoCode="it"&gt;Seleziona periodo&lt;/Name&gt;&lt;Member Code="2017" HasMetadata="false"&gt;&lt;Name LocaleIsoCode="en"&gt;2017&lt;/Name&gt;&lt;Name LocaleIsoCode="it"&gt;2017&lt;/Name&gt;&lt;/Member&gt;&lt;/Dimension&gt;&lt;WBOSInformations&gt;&lt;TimeDimension WebTreeWasUsed="false"&gt;&lt;NumberOfPeriods Annual="1" Semesters="0" Quarters="0" Months="0" Weeks="0" Days="0" /&gt;&lt;/TimeDimension&gt;&lt;/WBOSInformations&gt;&lt;Tabulation Axis="horizontal"&gt;&lt;Dimension Code="TIME" CommonCode="TIME" /&gt;&lt;Dimension Code="ETA1" CommonCode="ETA1" /&gt;&lt;/Tabulation&gt;&lt;Tabulation Axis="vertical"&gt;&lt;Dimension Code="GIUST_REATO" CommonCode="GIUST_REATO" /&gt;&lt;/Tabulation&gt;&lt;Tabulation Axis="page"&gt;&lt;Dimension Code="TIPO_DATO35" CommonCode="TIPO_DATO35" /&gt;&lt;Dimension Code="ITTER107" CommonCode="ITTER107" /&gt;&lt;Dimension Code="GIUST_UFFICIO2" CommonCode="GIUST_UFFICIO2" /&gt;&lt;Dimension Code="DURATA" CommonCode="DURATA" /&gt;&lt;Dimension Code="T_BIS" CommonCode="T_BIS" /&gt;&lt;Dimension Code="NUMEROSITA" CommonCode="NUMEROSITA" /&gt;&lt;Dimension Code="PENA" CommonCode="PENA" /&gt;&lt;Dimension Code="SEXISTAT1" CommonCode="SEXISTAT1" /&gt;&lt;Dimension Code="ISO" CommonCode="ISO" /&gt;&lt;/Tabulation&gt;&lt;Formatting&gt;&lt;Labels LocaleIsoCode="it" /&gt;&lt;Power&gt;0&lt;/Power&gt;&lt;Decimals&gt;-1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true&lt;/IncludeFlagColumn&gt;&lt;IncludeTimeSeriesId&gt;false&lt;/IncludeTimeSeriesId&gt;&lt;DoBarChart&gt;false&lt;/DoBarChart&gt;&lt;FreezePanes&gt;true&lt;/FreezePanes&gt;&lt;MaxBarChartLen&gt;65&lt;/MaxBarChartLen&gt;&lt;/Format&gt;&lt;Query&gt;&lt;Name LocaleIsoCode="it"&gt;Reati violenti, età&lt;/Name&gt;&lt;AbsoluteUri&gt;http://dati-violenzadonne.istat.it//View.aspx?QueryId=31605&amp;amp;QueryType=Public&amp;amp;Lang=it&lt;/AbsoluteUri&gt;&lt;/Query&gt;&lt;/WebTableParameter&gt;</t>
  </si>
  <si>
    <t>Dataset:Condannati con sentenza irrevocabile - Caratteristiche demografiche</t>
  </si>
  <si>
    <t>Tipo dato</t>
  </si>
  <si>
    <t>Territorio</t>
  </si>
  <si>
    <t>Italia</t>
  </si>
  <si>
    <t>Sesso</t>
  </si>
  <si>
    <t>totale</t>
  </si>
  <si>
    <t>Seleziona periodo</t>
  </si>
  <si>
    <t>Età al reato più grave</t>
  </si>
  <si>
    <t>fino a 15 anni</t>
  </si>
  <si>
    <t>16-17 anni</t>
  </si>
  <si>
    <t>18-24 anni</t>
  </si>
  <si>
    <t>25-34 anni</t>
  </si>
  <si>
    <t>35-44 anni</t>
  </si>
  <si>
    <t>45-54 anni</t>
  </si>
  <si>
    <t>55-64 anni</t>
  </si>
  <si>
    <t>65 anni e più</t>
  </si>
  <si>
    <t>Tipo di reato</t>
  </si>
  <si>
    <t/>
  </si>
  <si>
    <t>omicidio volontario consumato</t>
  </si>
  <si>
    <t>omicidio volontario tentato</t>
  </si>
  <si>
    <t>omicidio preterintenzionale</t>
  </si>
  <si>
    <t>percosse</t>
  </si>
  <si>
    <t>violenza sessuale di gruppo</t>
  </si>
  <si>
    <t>violenza sessuale</t>
  </si>
  <si>
    <t>atti persecutori (stalking)</t>
  </si>
  <si>
    <t>maltrattamenti in famiglia o verso i fanciulli</t>
  </si>
  <si>
    <t>numero di condannati per delitto con sentenza irrevocabile per tipo di delitto più grave</t>
  </si>
  <si>
    <t>2018 (a)</t>
  </si>
  <si>
    <t>(a) dati provvisori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</si>
</sst>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sz val="8"/>
      <name val="Verdana"/>
      <family val="2"/>
    </font>
    <font>
      <vertAlign val="superscript"/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</fills>
  <borders count="8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hair">
        <color rgb="FFFFFFCC"/>
      </right>
      <top style="thin">
        <color rgb="FFC0C0C0"/>
      </top>
      <bottom style="thin">
        <color rgb="FFC0C0C0"/>
      </bottom>
      <diagonal/>
    </border>
    <border>
      <left style="hair">
        <color rgb="FFFFFFCC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left" wrapText="1"/>
    </xf>
    <xf numFmtId="0" fontId="1" fillId="0" borderId="0" xfId="0" applyFont="1"/>
    <xf numFmtId="0" fontId="6" fillId="4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vertical="top" wrapText="1"/>
    </xf>
    <xf numFmtId="0" fontId="9" fillId="0" borderId="5" xfId="0" applyFont="1" applyBorder="1" applyAlignment="1">
      <alignment horizontal="left" wrapText="1"/>
    </xf>
    <xf numFmtId="0" fontId="2" fillId="0" borderId="6" xfId="0" applyNumberFormat="1" applyFont="1" applyBorder="1" applyAlignment="1">
      <alignment horizontal="right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8" fillId="0" borderId="7" xfId="0" applyFont="1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ti-violenzadonne.istat.it/OECDStat_Metadata/ShowMetadata.ashx?Dataset=DCCV_CONDGEO1&amp;ShowOnWeb=true&amp;Lang=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topLeftCell="A2" workbookViewId="0">
      <selection activeCell="A20" sqref="A20"/>
    </sheetView>
  </sheetViews>
  <sheetFormatPr defaultRowHeight="12.75" x14ac:dyDescent="0.2"/>
  <cols>
    <col min="1" max="1" width="27.42578125" customWidth="1"/>
    <col min="2" max="2" width="2.42578125" customWidth="1"/>
  </cols>
  <sheetData>
    <row r="1" spans="1:27" hidden="1" x14ac:dyDescent="0.2">
      <c r="A1" s="1" t="e">
        <f ca="1">DotStatQuery(B1)</f>
        <v>#NAME?</v>
      </c>
      <c r="B1" s="1" t="s">
        <v>0</v>
      </c>
    </row>
    <row r="2" spans="1:27" ht="45.75" x14ac:dyDescent="0.2">
      <c r="A2" s="2" t="s">
        <v>1</v>
      </c>
    </row>
    <row r="3" spans="1:27" x14ac:dyDescent="0.2">
      <c r="A3" s="16" t="s">
        <v>2</v>
      </c>
      <c r="B3" s="17"/>
      <c r="C3" s="18" t="s">
        <v>27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20"/>
    </row>
    <row r="4" spans="1:27" x14ac:dyDescent="0.2">
      <c r="A4" s="16" t="s">
        <v>3</v>
      </c>
      <c r="B4" s="17"/>
      <c r="C4" s="18" t="s">
        <v>4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20"/>
    </row>
    <row r="5" spans="1:27" x14ac:dyDescent="0.2">
      <c r="A5" s="16" t="s">
        <v>5</v>
      </c>
      <c r="B5" s="17"/>
      <c r="C5" s="18" t="s">
        <v>6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20"/>
    </row>
    <row r="6" spans="1:27" x14ac:dyDescent="0.2">
      <c r="A6" s="13" t="s">
        <v>7</v>
      </c>
      <c r="B6" s="14"/>
      <c r="C6" s="11" t="s">
        <v>28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2"/>
    </row>
    <row r="7" spans="1:27" x14ac:dyDescent="0.2">
      <c r="A7" s="13" t="s">
        <v>8</v>
      </c>
      <c r="B7" s="14"/>
      <c r="C7" s="11" t="s">
        <v>9</v>
      </c>
      <c r="D7" s="12"/>
      <c r="E7" s="11" t="s">
        <v>10</v>
      </c>
      <c r="F7" s="12"/>
      <c r="G7" s="11" t="s">
        <v>11</v>
      </c>
      <c r="H7" s="12"/>
      <c r="I7" s="11" t="s">
        <v>12</v>
      </c>
      <c r="J7" s="12"/>
      <c r="K7" s="11" t="s">
        <v>13</v>
      </c>
      <c r="L7" s="12"/>
      <c r="M7" s="11" t="s">
        <v>14</v>
      </c>
      <c r="N7" s="12"/>
      <c r="O7" s="11" t="s">
        <v>15</v>
      </c>
      <c r="P7" s="12"/>
      <c r="Q7" s="11" t="s">
        <v>16</v>
      </c>
      <c r="R7" s="12"/>
      <c r="S7" s="11" t="s">
        <v>6</v>
      </c>
      <c r="T7" s="12"/>
      <c r="U7" s="3"/>
    </row>
    <row r="8" spans="1:27" ht="13.5" x14ac:dyDescent="0.25">
      <c r="A8" s="4" t="s">
        <v>17</v>
      </c>
      <c r="B8" s="5" t="s">
        <v>18</v>
      </c>
      <c r="C8" s="9" t="s">
        <v>18</v>
      </c>
      <c r="D8" s="10"/>
      <c r="E8" s="9" t="s">
        <v>18</v>
      </c>
      <c r="F8" s="10"/>
      <c r="G8" s="9" t="s">
        <v>18</v>
      </c>
      <c r="H8" s="10"/>
      <c r="I8" s="9" t="s">
        <v>18</v>
      </c>
      <c r="J8" s="10"/>
      <c r="K8" s="9" t="s">
        <v>18</v>
      </c>
      <c r="L8" s="10"/>
      <c r="M8" s="9" t="s">
        <v>18</v>
      </c>
      <c r="N8" s="10"/>
      <c r="O8" s="9" t="s">
        <v>18</v>
      </c>
      <c r="P8" s="10"/>
      <c r="Q8" s="9" t="s">
        <v>18</v>
      </c>
      <c r="R8" s="10"/>
      <c r="S8" s="9" t="s">
        <v>18</v>
      </c>
      <c r="T8" s="10"/>
    </row>
    <row r="9" spans="1:27" ht="15.75" x14ac:dyDescent="0.25">
      <c r="A9" s="6" t="s">
        <v>19</v>
      </c>
      <c r="B9" s="5" t="s">
        <v>18</v>
      </c>
      <c r="C9" s="7" t="s">
        <v>18</v>
      </c>
      <c r="D9" s="8">
        <v>4</v>
      </c>
      <c r="E9" s="7" t="s">
        <v>18</v>
      </c>
      <c r="F9" s="8">
        <v>7</v>
      </c>
      <c r="G9" s="7" t="s">
        <v>18</v>
      </c>
      <c r="H9" s="8">
        <v>156</v>
      </c>
      <c r="I9" s="7" t="s">
        <v>18</v>
      </c>
      <c r="J9" s="8">
        <v>222</v>
      </c>
      <c r="K9" s="7" t="s">
        <v>18</v>
      </c>
      <c r="L9" s="8">
        <v>139</v>
      </c>
      <c r="M9" s="7" t="s">
        <v>18</v>
      </c>
      <c r="N9" s="8">
        <v>95</v>
      </c>
      <c r="O9" s="7" t="s">
        <v>18</v>
      </c>
      <c r="P9" s="8">
        <v>37</v>
      </c>
      <c r="Q9" s="7" t="s">
        <v>18</v>
      </c>
      <c r="R9" s="8">
        <v>15</v>
      </c>
      <c r="S9" s="7" t="s">
        <v>18</v>
      </c>
      <c r="T9" s="8">
        <f>SUM(C9:R9)</f>
        <v>675</v>
      </c>
    </row>
    <row r="10" spans="1:27" ht="15.75" x14ac:dyDescent="0.25">
      <c r="A10" s="6" t="s">
        <v>20</v>
      </c>
      <c r="B10" s="5" t="s">
        <v>18</v>
      </c>
      <c r="C10" s="7" t="s">
        <v>18</v>
      </c>
      <c r="D10" s="8">
        <v>4</v>
      </c>
      <c r="E10" s="7"/>
      <c r="F10" s="8">
        <v>11</v>
      </c>
      <c r="G10" s="7"/>
      <c r="H10" s="8">
        <v>139</v>
      </c>
      <c r="I10" s="7"/>
      <c r="J10" s="8">
        <v>172</v>
      </c>
      <c r="K10" s="7"/>
      <c r="L10" s="8">
        <v>119</v>
      </c>
      <c r="M10" s="7"/>
      <c r="N10" s="8">
        <v>79</v>
      </c>
      <c r="O10" s="7"/>
      <c r="P10" s="8">
        <v>34</v>
      </c>
      <c r="Q10" s="7"/>
      <c r="R10" s="8">
        <v>15</v>
      </c>
      <c r="S10" s="7"/>
      <c r="T10" s="8">
        <f>SUM(C10:R10)</f>
        <v>573</v>
      </c>
      <c r="U10" s="8"/>
      <c r="V10" s="7"/>
      <c r="W10" s="8"/>
      <c r="X10" s="7"/>
      <c r="Y10" s="8"/>
      <c r="Z10" s="7" t="s">
        <v>18</v>
      </c>
      <c r="AA10" s="8"/>
    </row>
    <row r="11" spans="1:27" ht="15.75" x14ac:dyDescent="0.25">
      <c r="A11" s="6" t="s">
        <v>21</v>
      </c>
      <c r="B11" s="5" t="s">
        <v>18</v>
      </c>
      <c r="C11" s="7" t="s">
        <v>18</v>
      </c>
      <c r="D11" s="8">
        <v>0</v>
      </c>
      <c r="E11" s="7" t="s">
        <v>18</v>
      </c>
      <c r="F11" s="8">
        <v>0</v>
      </c>
      <c r="G11" s="7" t="s">
        <v>18</v>
      </c>
      <c r="H11" s="8">
        <v>11</v>
      </c>
      <c r="I11" s="7"/>
      <c r="J11" s="8">
        <v>6</v>
      </c>
      <c r="K11" s="7"/>
      <c r="L11" s="8">
        <v>13</v>
      </c>
      <c r="M11" s="7"/>
      <c r="N11" s="8">
        <v>3</v>
      </c>
      <c r="O11" s="7"/>
      <c r="P11" s="8">
        <v>4</v>
      </c>
      <c r="Q11" s="7" t="s">
        <v>18</v>
      </c>
      <c r="R11" s="8">
        <v>0</v>
      </c>
      <c r="S11" s="7" t="s">
        <v>18</v>
      </c>
      <c r="T11" s="8">
        <f>SUM(C11:R11)</f>
        <v>37</v>
      </c>
      <c r="U11" s="7"/>
      <c r="V11" s="8"/>
      <c r="W11" s="7"/>
      <c r="X11" s="8"/>
    </row>
    <row r="12" spans="1:27" ht="15.75" x14ac:dyDescent="0.25">
      <c r="A12" s="6" t="s">
        <v>22</v>
      </c>
      <c r="B12" s="5" t="s">
        <v>18</v>
      </c>
      <c r="C12" s="7" t="s">
        <v>18</v>
      </c>
      <c r="D12" s="8">
        <v>0</v>
      </c>
      <c r="E12" s="7" t="s">
        <v>18</v>
      </c>
      <c r="F12" s="8">
        <v>0</v>
      </c>
      <c r="G12" s="7" t="s">
        <v>18</v>
      </c>
      <c r="H12" s="8">
        <v>76</v>
      </c>
      <c r="I12" s="7" t="s">
        <v>18</v>
      </c>
      <c r="J12" s="8">
        <v>117</v>
      </c>
      <c r="K12" s="7" t="s">
        <v>18</v>
      </c>
      <c r="L12" s="8">
        <v>180</v>
      </c>
      <c r="M12" s="7" t="s">
        <v>18</v>
      </c>
      <c r="N12" s="8">
        <v>147</v>
      </c>
      <c r="O12" s="7" t="s">
        <v>18</v>
      </c>
      <c r="P12" s="8">
        <v>67</v>
      </c>
      <c r="Q12" s="7" t="s">
        <v>18</v>
      </c>
      <c r="R12" s="8">
        <v>26</v>
      </c>
      <c r="S12" s="7" t="s">
        <v>18</v>
      </c>
      <c r="T12" s="8">
        <f>SUM(C12:R12)</f>
        <v>613</v>
      </c>
    </row>
    <row r="13" spans="1:27" ht="15.75" x14ac:dyDescent="0.25">
      <c r="A13" s="6" t="s">
        <v>23</v>
      </c>
      <c r="B13" s="5" t="s">
        <v>18</v>
      </c>
      <c r="C13" s="7" t="s">
        <v>18</v>
      </c>
      <c r="D13" s="8">
        <v>8</v>
      </c>
      <c r="E13" s="7" t="s">
        <v>18</v>
      </c>
      <c r="F13" s="8">
        <v>10</v>
      </c>
      <c r="G13" s="7" t="s">
        <v>18</v>
      </c>
      <c r="H13" s="8">
        <v>23</v>
      </c>
      <c r="I13" s="7" t="s">
        <v>18</v>
      </c>
      <c r="J13" s="8">
        <v>17</v>
      </c>
      <c r="K13" s="7" t="s">
        <v>18</v>
      </c>
      <c r="L13" s="8">
        <v>9</v>
      </c>
      <c r="M13" s="7" t="s">
        <v>18</v>
      </c>
      <c r="N13" s="8">
        <v>6</v>
      </c>
      <c r="O13" s="7" t="s">
        <v>18</v>
      </c>
      <c r="P13" s="8">
        <v>2</v>
      </c>
      <c r="Q13" s="7" t="s">
        <v>18</v>
      </c>
      <c r="R13" s="8">
        <v>0</v>
      </c>
      <c r="S13" s="7" t="s">
        <v>18</v>
      </c>
      <c r="T13" s="8">
        <f t="shared" ref="T13:T16" si="0">SUM(C13:R13)</f>
        <v>75</v>
      </c>
    </row>
    <row r="14" spans="1:27" ht="15.75" x14ac:dyDescent="0.25">
      <c r="A14" s="6" t="s">
        <v>24</v>
      </c>
      <c r="B14" s="5" t="s">
        <v>18</v>
      </c>
      <c r="C14" s="7" t="s">
        <v>18</v>
      </c>
      <c r="D14" s="8">
        <v>1</v>
      </c>
      <c r="E14" s="7" t="s">
        <v>18</v>
      </c>
      <c r="F14" s="8">
        <v>18</v>
      </c>
      <c r="G14" s="7" t="s">
        <v>18</v>
      </c>
      <c r="H14" s="8">
        <v>220</v>
      </c>
      <c r="I14" s="7" t="s">
        <v>18</v>
      </c>
      <c r="J14" s="8">
        <v>437</v>
      </c>
      <c r="K14" s="7" t="s">
        <v>18</v>
      </c>
      <c r="L14" s="8">
        <v>459</v>
      </c>
      <c r="M14" s="7" t="s">
        <v>18</v>
      </c>
      <c r="N14" s="8">
        <v>339</v>
      </c>
      <c r="O14" s="7" t="s">
        <v>18</v>
      </c>
      <c r="P14" s="8">
        <v>198</v>
      </c>
      <c r="Q14" s="7" t="s">
        <v>18</v>
      </c>
      <c r="R14" s="8">
        <v>123</v>
      </c>
      <c r="S14" s="7" t="s">
        <v>18</v>
      </c>
      <c r="T14" s="8">
        <f t="shared" si="0"/>
        <v>1795</v>
      </c>
    </row>
    <row r="15" spans="1:27" ht="15.75" x14ac:dyDescent="0.25">
      <c r="A15" s="6" t="s">
        <v>25</v>
      </c>
      <c r="B15" s="5" t="s">
        <v>18</v>
      </c>
      <c r="C15" s="7" t="s">
        <v>18</v>
      </c>
      <c r="D15" s="8">
        <v>3</v>
      </c>
      <c r="E15" s="7" t="s">
        <v>18</v>
      </c>
      <c r="F15" s="8">
        <v>13</v>
      </c>
      <c r="G15" s="7" t="s">
        <v>18</v>
      </c>
      <c r="H15" s="8">
        <v>178</v>
      </c>
      <c r="I15" s="7" t="s">
        <v>18</v>
      </c>
      <c r="J15" s="8">
        <v>431</v>
      </c>
      <c r="K15" s="7" t="s">
        <v>18</v>
      </c>
      <c r="L15" s="8">
        <v>623</v>
      </c>
      <c r="M15" s="7" t="s">
        <v>18</v>
      </c>
      <c r="N15" s="8">
        <v>473</v>
      </c>
      <c r="O15" s="7" t="s">
        <v>18</v>
      </c>
      <c r="P15" s="8">
        <v>173</v>
      </c>
      <c r="Q15" s="7" t="s">
        <v>18</v>
      </c>
      <c r="R15" s="8">
        <v>88</v>
      </c>
      <c r="S15" s="7" t="s">
        <v>18</v>
      </c>
      <c r="T15" s="8">
        <f t="shared" si="0"/>
        <v>1982</v>
      </c>
    </row>
    <row r="16" spans="1:27" ht="21" x14ac:dyDescent="0.25">
      <c r="A16" s="6" t="s">
        <v>26</v>
      </c>
      <c r="B16" s="5" t="s">
        <v>18</v>
      </c>
      <c r="C16" s="7" t="s">
        <v>18</v>
      </c>
      <c r="D16" s="8">
        <v>5</v>
      </c>
      <c r="E16" s="7" t="s">
        <v>18</v>
      </c>
      <c r="F16" s="8">
        <v>16</v>
      </c>
      <c r="G16" s="7" t="s">
        <v>18</v>
      </c>
      <c r="H16" s="8">
        <v>341</v>
      </c>
      <c r="I16" s="7" t="s">
        <v>18</v>
      </c>
      <c r="J16" s="8">
        <v>795</v>
      </c>
      <c r="K16" s="7" t="s">
        <v>18</v>
      </c>
      <c r="L16" s="8">
        <v>1163</v>
      </c>
      <c r="M16" s="7" t="s">
        <v>18</v>
      </c>
      <c r="N16" s="8">
        <v>810</v>
      </c>
      <c r="O16" s="7" t="s">
        <v>18</v>
      </c>
      <c r="P16" s="8">
        <v>252</v>
      </c>
      <c r="Q16" s="7" t="s">
        <v>18</v>
      </c>
      <c r="R16" s="8">
        <v>80</v>
      </c>
      <c r="S16" s="7" t="s">
        <v>18</v>
      </c>
      <c r="T16" s="8">
        <f t="shared" si="0"/>
        <v>3462</v>
      </c>
    </row>
    <row r="17" spans="1:1" x14ac:dyDescent="0.2">
      <c r="A17" s="21" t="s">
        <v>29</v>
      </c>
    </row>
  </sheetData>
  <mergeCells count="27">
    <mergeCell ref="A3:B3"/>
    <mergeCell ref="C3:T3"/>
    <mergeCell ref="A4:B4"/>
    <mergeCell ref="C4:T4"/>
    <mergeCell ref="A5:B5"/>
    <mergeCell ref="C5:T5"/>
    <mergeCell ref="A6:B6"/>
    <mergeCell ref="C6:T6"/>
    <mergeCell ref="A7:B7"/>
    <mergeCell ref="C7:D7"/>
    <mergeCell ref="E7:F7"/>
    <mergeCell ref="G7:H7"/>
    <mergeCell ref="I7:J7"/>
    <mergeCell ref="K7:L7"/>
    <mergeCell ref="M7:N7"/>
    <mergeCell ref="O7:P7"/>
    <mergeCell ref="S8:T8"/>
    <mergeCell ref="Q7:R7"/>
    <mergeCell ref="S7:T7"/>
    <mergeCell ref="C8:D8"/>
    <mergeCell ref="E8:F8"/>
    <mergeCell ref="G8:H8"/>
    <mergeCell ref="I8:J8"/>
    <mergeCell ref="K8:L8"/>
    <mergeCell ref="M8:N8"/>
    <mergeCell ref="O8:P8"/>
    <mergeCell ref="Q8:R8"/>
  </mergeCells>
  <hyperlinks>
    <hyperlink ref="A2" r:id="rId1" display="http://dati-violenzadonne.istat.it/OECDStat_Metadata/ShowMetadata.ashx?Dataset=DCCV_CONDGEO1&amp;ShowOnWeb=true&amp;Lang=it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Condannati per reati viol età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gosetti</dc:creator>
  <cp:lastModifiedBy>Lucilla Scarnicchia</cp:lastModifiedBy>
  <dcterms:created xsi:type="dcterms:W3CDTF">2020-11-24T18:55:47Z</dcterms:created>
  <dcterms:modified xsi:type="dcterms:W3CDTF">2020-11-25T14:04:44Z</dcterms:modified>
</cp:coreProperties>
</file>